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drawings/drawing3.xml" ContentType="application/vnd.openxmlformats-officedocument.drawing+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drawings/drawing4.xml" ContentType="application/vnd.openxmlformats-officedocument.drawing+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7DE878B8-72F4-4F5C-8EDA-99A93C62B172}" xr6:coauthVersionLast="47" xr6:coauthVersionMax="47" xr10:uidLastSave="{00000000-0000-0000-0000-000000000000}"/>
  <bookViews>
    <workbookView xWindow="-108" yWindow="-108" windowWidth="23256" windowHeight="12456" tabRatio="920" xr2:uid="{00000000-000D-0000-FFFF-FFFF00000000}"/>
  </bookViews>
  <sheets>
    <sheet name="1表紙" sheetId="15" r:id="rId1"/>
    <sheet name="2確認書類" sheetId="20" r:id="rId2"/>
    <sheet name="3改善状況" sheetId="16" r:id="rId3"/>
    <sheet name="4根拠法令・判定区分" sheetId="17" r:id="rId4"/>
    <sheet name="運営" sheetId="19" r:id="rId5"/>
    <sheet name="会計" sheetId="23" r:id="rId6"/>
    <sheet name="別表1-1①" sheetId="21" r:id="rId7"/>
    <sheet name="別表1-1②" sheetId="22" r:id="rId8"/>
    <sheet name="別表1-2" sheetId="8" r:id="rId9"/>
    <sheet name="別表2-1" sheetId="9" r:id="rId10"/>
    <sheet name="別表2-2" sheetId="18" r:id="rId11"/>
    <sheet name="別表2-3" sheetId="12" r:id="rId12"/>
    <sheet name="別表2-4" sheetId="13" r:id="rId13"/>
    <sheet name="別表3" sheetId="14" r:id="rId14"/>
  </sheets>
  <definedNames>
    <definedName name="_xlnm.Print_Area" localSheetId="0">'1表紙'!$A$1:$AH$50</definedName>
    <definedName name="_xlnm.Print_Area" localSheetId="3">'4根拠法令・判定区分'!$A$1:$BF$69</definedName>
    <definedName name="_xlnm.Print_Area" localSheetId="4">運営!$A$1:$CI$683</definedName>
    <definedName name="_xlnm.Print_Area" localSheetId="5">会計!$A$1:$CI$199</definedName>
    <definedName name="_xlnm.Print_Area" localSheetId="6">'別表1-1①'!$A$1:$BV$60</definedName>
    <definedName name="_xlnm.Print_Area" localSheetId="7">'別表1-1②'!$A$1:$CL$82</definedName>
    <definedName name="_xlnm.Print_Area" localSheetId="8">'別表1-2'!$A$1:$BV$83</definedName>
    <definedName name="_xlnm.Print_Area" localSheetId="9">'別表2-1'!$A$1:$AA$33</definedName>
    <definedName name="_xlnm.Print_Area" localSheetId="10">'別表2-2'!$A$1:$AG$50</definedName>
    <definedName name="_xlnm.Print_Area" localSheetId="12">'別表2-4'!$A$1:$BM$90</definedName>
    <definedName name="_xlnm.Print_Titles" localSheetId="4">運営!$3:$5</definedName>
    <definedName name="_xlnm.Print_Titles" localSheetId="5">会計!$3:$5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76" i="23" l="1"/>
  <c r="BF155" i="23"/>
  <c r="W149" i="23"/>
  <c r="AZ128" i="23"/>
  <c r="AZ127" i="23"/>
  <c r="AY119" i="23"/>
  <c r="Y119" i="23"/>
  <c r="AZ89" i="23"/>
  <c r="AZ66" i="23"/>
  <c r="AZ65" i="23"/>
  <c r="AZ64" i="23"/>
  <c r="BQ30" i="22" l="1"/>
  <c r="BQ32" i="22" s="1"/>
  <c r="X30" i="22"/>
  <c r="H54" i="21"/>
  <c r="U53" i="21"/>
  <c r="U52" i="21"/>
  <c r="U51" i="21"/>
  <c r="U50" i="21"/>
  <c r="BI38" i="21"/>
  <c r="BD38" i="21"/>
  <c r="AY38" i="21"/>
  <c r="AT38" i="21"/>
  <c r="AO38" i="21"/>
  <c r="AJ38" i="21"/>
  <c r="AE38" i="21"/>
  <c r="Z38" i="21"/>
  <c r="U38" i="21"/>
  <c r="P38" i="21"/>
  <c r="K38" i="21"/>
  <c r="F38" i="21"/>
  <c r="BQ37" i="21"/>
  <c r="BQ36" i="21"/>
  <c r="BK31" i="21"/>
  <c r="BF30" i="21"/>
  <c r="BA30" i="21"/>
  <c r="AV30" i="21"/>
  <c r="BF29" i="21"/>
  <c r="BA29" i="21"/>
  <c r="AV29" i="21"/>
  <c r="AQ29" i="21"/>
  <c r="AL29" i="21"/>
  <c r="AG29" i="21"/>
  <c r="BF28" i="21"/>
  <c r="BA28" i="21"/>
  <c r="AV28" i="21"/>
  <c r="AQ28" i="21"/>
  <c r="AL28" i="21"/>
  <c r="AG28" i="21"/>
  <c r="BK27" i="21"/>
  <c r="BK30" i="21" s="1"/>
  <c r="BK26" i="21"/>
  <c r="BF25" i="21"/>
  <c r="BA25" i="21"/>
  <c r="AV25" i="21"/>
  <c r="AQ25" i="21"/>
  <c r="AL25" i="21"/>
  <c r="AG25" i="21"/>
  <c r="BK24" i="21"/>
  <c r="BK23" i="21"/>
  <c r="BF22" i="21"/>
  <c r="BA22" i="21"/>
  <c r="AV22" i="21"/>
  <c r="AQ22" i="21"/>
  <c r="AL22" i="21"/>
  <c r="AG22" i="21"/>
  <c r="BK21" i="21"/>
  <c r="BK20" i="21"/>
  <c r="AE4" i="22" l="1"/>
  <c r="BK29" i="21"/>
  <c r="U54" i="21"/>
  <c r="BK25" i="21"/>
  <c r="BK28" i="21"/>
  <c r="BK22" i="21"/>
  <c r="BQ38" i="21"/>
  <c r="D41" i="13" l="1"/>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AE41" i="13"/>
  <c r="AF41" i="13"/>
  <c r="AG41" i="13"/>
  <c r="AH41" i="13"/>
  <c r="AI41" i="13"/>
  <c r="AJ41" i="13"/>
  <c r="AK41" i="13"/>
  <c r="AL41" i="13"/>
  <c r="AM41" i="13"/>
  <c r="AN41" i="13"/>
  <c r="AO41" i="13"/>
  <c r="AP41" i="13"/>
  <c r="AQ41" i="13"/>
  <c r="AR41" i="13"/>
  <c r="AS41" i="13"/>
  <c r="AT41" i="13"/>
  <c r="AU41" i="13"/>
  <c r="AV41" i="13"/>
  <c r="AW41" i="13"/>
  <c r="AX41" i="13"/>
  <c r="AY41" i="13"/>
  <c r="AZ41" i="13"/>
  <c r="BA41" i="13"/>
  <c r="BB41" i="13"/>
  <c r="BC41" i="13"/>
  <c r="BD41" i="13"/>
  <c r="BE41" i="13"/>
  <c r="BF41" i="13"/>
  <c r="BG41" i="13"/>
  <c r="BH41" i="13"/>
  <c r="BI41" i="13"/>
  <c r="BJ41" i="13"/>
  <c r="BK41" i="13"/>
  <c r="BL41" i="13"/>
  <c r="BM41" i="13"/>
  <c r="D42" i="13"/>
  <c r="E42" i="13"/>
  <c r="F42" i="13"/>
  <c r="G42" i="13"/>
  <c r="H42" i="13"/>
  <c r="I42" i="13"/>
  <c r="J42" i="13"/>
  <c r="K42" i="13"/>
  <c r="L42" i="13"/>
  <c r="M42" i="13"/>
  <c r="N42" i="13"/>
  <c r="O42" i="13"/>
  <c r="P42" i="13"/>
  <c r="Q42" i="13"/>
  <c r="R42" i="13"/>
  <c r="S42" i="13"/>
  <c r="T42" i="13"/>
  <c r="U42" i="13"/>
  <c r="V42" i="13"/>
  <c r="W42" i="13"/>
  <c r="X42" i="13"/>
  <c r="Y42" i="13"/>
  <c r="Z42" i="13"/>
  <c r="AA42" i="13"/>
  <c r="AB42" i="13"/>
  <c r="AC42" i="13"/>
  <c r="AD42" i="13"/>
  <c r="AE42" i="13"/>
  <c r="AF42" i="13"/>
  <c r="AG42" i="13"/>
  <c r="AH42" i="13"/>
  <c r="AI42" i="13"/>
  <c r="AJ42" i="13"/>
  <c r="AK42" i="13"/>
  <c r="AL42" i="13"/>
  <c r="AM42" i="13"/>
  <c r="AN42" i="13"/>
  <c r="AO42" i="13"/>
  <c r="AP42" i="13"/>
  <c r="AQ42" i="13"/>
  <c r="AR42" i="13"/>
  <c r="AS42" i="13"/>
  <c r="AT42" i="13"/>
  <c r="AU42" i="13"/>
  <c r="AV42" i="13"/>
  <c r="AW42" i="13"/>
  <c r="AX42" i="13"/>
  <c r="AY42" i="13"/>
  <c r="AZ42" i="13"/>
  <c r="BA42" i="13"/>
  <c r="BB42" i="13"/>
  <c r="BC42" i="13"/>
  <c r="BD42" i="13"/>
  <c r="BE42" i="13"/>
  <c r="BF42" i="13"/>
  <c r="BG42" i="13"/>
  <c r="BH42" i="13"/>
  <c r="BI42" i="13"/>
  <c r="BJ42" i="13"/>
  <c r="BK42" i="13"/>
  <c r="BL42" i="13"/>
  <c r="BM42"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AZ43" i="13"/>
  <c r="BA43" i="13"/>
  <c r="BB43" i="13"/>
  <c r="BC43" i="13"/>
  <c r="BD43" i="13"/>
  <c r="BE43" i="13"/>
  <c r="BF43" i="13"/>
  <c r="BG43" i="13"/>
  <c r="BH43" i="13"/>
  <c r="BI43" i="13"/>
  <c r="BJ43" i="13"/>
  <c r="BK43" i="13"/>
  <c r="BL43" i="13"/>
  <c r="BM43" i="13"/>
  <c r="D44" i="13"/>
  <c r="E44" i="13"/>
  <c r="F44" i="13"/>
  <c r="G44" i="13"/>
  <c r="H44"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BA44" i="13"/>
  <c r="BB44" i="13"/>
  <c r="BC44" i="13"/>
  <c r="BD44" i="13"/>
  <c r="BE44" i="13"/>
  <c r="BF44" i="13"/>
  <c r="BG44" i="13"/>
  <c r="BH44" i="13"/>
  <c r="BI44" i="13"/>
  <c r="BJ44" i="13"/>
  <c r="BK44" i="13"/>
  <c r="BL44" i="13"/>
  <c r="BM44" i="13"/>
  <c r="BM40" i="13"/>
  <c r="BH7" i="8" l="1"/>
  <c r="BH10" i="8"/>
  <c r="BH9" i="8"/>
  <c r="J40" i="13" l="1"/>
  <c r="K40" i="13"/>
  <c r="L40" i="13"/>
  <c r="M40" i="13"/>
  <c r="N40" i="13"/>
  <c r="O40" i="13"/>
  <c r="P40" i="13"/>
  <c r="Q40" i="13"/>
  <c r="R40" i="13"/>
  <c r="S40" i="13"/>
  <c r="T40" i="13"/>
  <c r="U40" i="13"/>
  <c r="V40" i="13"/>
  <c r="W40" i="13"/>
  <c r="X40" i="13"/>
  <c r="Y40" i="13"/>
  <c r="Z40" i="13"/>
  <c r="AA40" i="13"/>
  <c r="AB40" i="13"/>
  <c r="AC40" i="13"/>
  <c r="AD40" i="13"/>
  <c r="AE40" i="13"/>
  <c r="AF40" i="13"/>
  <c r="AG40" i="13"/>
  <c r="AH40" i="13"/>
  <c r="AI40" i="13"/>
  <c r="AJ40" i="13"/>
  <c r="AK40" i="13"/>
  <c r="AL40" i="13"/>
  <c r="AM40" i="13"/>
  <c r="AN40" i="13"/>
  <c r="AO40" i="13"/>
  <c r="AP40" i="13"/>
  <c r="AQ40" i="13"/>
  <c r="AR40" i="13"/>
  <c r="AS40" i="13"/>
  <c r="AT40" i="13"/>
  <c r="AU40" i="13"/>
  <c r="AV40" i="13"/>
  <c r="AW40" i="13"/>
  <c r="AX40" i="13"/>
  <c r="AY40" i="13"/>
  <c r="AZ40" i="13"/>
  <c r="BA40" i="13"/>
  <c r="BB40" i="13"/>
  <c r="BC40" i="13"/>
  <c r="BD40" i="13"/>
  <c r="BE40" i="13"/>
  <c r="BF40" i="13"/>
  <c r="BG40" i="13"/>
  <c r="BH40" i="13"/>
  <c r="BI40" i="13"/>
  <c r="J45" i="13"/>
  <c r="J46" i="13" s="1"/>
  <c r="K45" i="13"/>
  <c r="L45" i="13"/>
  <c r="L46" i="13" s="1"/>
  <c r="M45" i="13"/>
  <c r="M46" i="13" s="1"/>
  <c r="N45" i="13"/>
  <c r="N46" i="13" s="1"/>
  <c r="O45" i="13"/>
  <c r="P45" i="13"/>
  <c r="P46" i="13" s="1"/>
  <c r="Q45" i="13"/>
  <c r="Q46" i="13" s="1"/>
  <c r="R45" i="13"/>
  <c r="R46" i="13" s="1"/>
  <c r="S45" i="13"/>
  <c r="T45" i="13"/>
  <c r="T46" i="13" s="1"/>
  <c r="U45" i="13"/>
  <c r="U46" i="13" s="1"/>
  <c r="V45" i="13"/>
  <c r="V46" i="13" s="1"/>
  <c r="W45" i="13"/>
  <c r="X45" i="13"/>
  <c r="X46" i="13" s="1"/>
  <c r="Y45" i="13"/>
  <c r="Y46" i="13" s="1"/>
  <c r="Z45" i="13"/>
  <c r="Z46" i="13" s="1"/>
  <c r="AA45" i="13"/>
  <c r="AB45" i="13"/>
  <c r="AB46" i="13" s="1"/>
  <c r="AC45" i="13"/>
  <c r="AC46" i="13" s="1"/>
  <c r="AD45" i="13"/>
  <c r="AD46" i="13" s="1"/>
  <c r="AE45" i="13"/>
  <c r="AF45" i="13"/>
  <c r="AF46" i="13" s="1"/>
  <c r="AG45" i="13"/>
  <c r="AG46" i="13" s="1"/>
  <c r="AH45" i="13"/>
  <c r="AH46" i="13" s="1"/>
  <c r="AI45" i="13"/>
  <c r="AJ45" i="13"/>
  <c r="AJ46" i="13" s="1"/>
  <c r="AK45" i="13"/>
  <c r="AK46" i="13" s="1"/>
  <c r="AL45" i="13"/>
  <c r="AM45" i="13"/>
  <c r="AN45" i="13"/>
  <c r="AO45" i="13"/>
  <c r="AO46" i="13" s="1"/>
  <c r="AP45" i="13"/>
  <c r="AP46" i="13" s="1"/>
  <c r="AQ45" i="13"/>
  <c r="AR45" i="13"/>
  <c r="AR46" i="13" s="1"/>
  <c r="AS45" i="13"/>
  <c r="AS46" i="13" s="1"/>
  <c r="AT45" i="13"/>
  <c r="AU45" i="13"/>
  <c r="AV45" i="13"/>
  <c r="AV46" i="13" s="1"/>
  <c r="AW45" i="13"/>
  <c r="AW46" i="13" s="1"/>
  <c r="AX45" i="13"/>
  <c r="AX46" i="13" s="1"/>
  <c r="AY45" i="13"/>
  <c r="AZ45" i="13"/>
  <c r="AZ46" i="13" s="1"/>
  <c r="BA45" i="13"/>
  <c r="BA46" i="13" s="1"/>
  <c r="BB45" i="13"/>
  <c r="BB46" i="13" s="1"/>
  <c r="BC45" i="13"/>
  <c r="BD45" i="13"/>
  <c r="BD46" i="13" s="1"/>
  <c r="BE45" i="13"/>
  <c r="BE46" i="13" s="1"/>
  <c r="BF45" i="13"/>
  <c r="BF46" i="13" s="1"/>
  <c r="BG45" i="13"/>
  <c r="BH45" i="13"/>
  <c r="BH46" i="13" s="1"/>
  <c r="BI45" i="13"/>
  <c r="BI46" i="13" s="1"/>
  <c r="K46" i="13"/>
  <c r="O46" i="13"/>
  <c r="S46" i="13"/>
  <c r="W46" i="13"/>
  <c r="AA46" i="13"/>
  <c r="AE46" i="13"/>
  <c r="AI46" i="13"/>
  <c r="AL46" i="13"/>
  <c r="AM46" i="13"/>
  <c r="AN46" i="13"/>
  <c r="AQ46" i="13"/>
  <c r="AT46" i="13"/>
  <c r="AU46" i="13"/>
  <c r="AY46" i="13"/>
  <c r="BC46" i="13"/>
  <c r="BG46" i="13"/>
  <c r="BK40" i="13"/>
  <c r="BJ40" i="13"/>
  <c r="BK45" i="13" l="1"/>
  <c r="BK46" i="13" s="1"/>
  <c r="BJ45" i="13"/>
  <c r="BJ46" i="13" s="1"/>
  <c r="BL40" i="13" l="1"/>
  <c r="BL45" i="13" l="1"/>
  <c r="BL46" i="13" s="1"/>
  <c r="BM45" i="13"/>
  <c r="BM46" i="13" s="1"/>
  <c r="AG44" i="18" l="1"/>
  <c r="AF44" i="18"/>
  <c r="AE44" i="18"/>
  <c r="AD44" i="18"/>
  <c r="AC44" i="18"/>
  <c r="AB44" i="18"/>
  <c r="AA44" i="18"/>
  <c r="Z44" i="18"/>
  <c r="Y44" i="18"/>
  <c r="X44" i="18"/>
  <c r="W44" i="18"/>
  <c r="V44" i="18"/>
  <c r="U44" i="18"/>
  <c r="T44" i="18"/>
  <c r="S44" i="18"/>
  <c r="R44" i="18"/>
  <c r="Q44" i="18"/>
  <c r="P44" i="18"/>
  <c r="O44" i="18"/>
  <c r="N44" i="18"/>
  <c r="M44" i="18"/>
  <c r="L44" i="18"/>
  <c r="K44" i="18"/>
  <c r="J44" i="18"/>
  <c r="I44" i="18"/>
  <c r="H44" i="18"/>
  <c r="G44" i="18"/>
  <c r="F44" i="18"/>
  <c r="E44" i="18"/>
  <c r="D44" i="18"/>
  <c r="C44"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D43" i="18"/>
  <c r="C43"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H42" i="18"/>
  <c r="G42" i="18"/>
  <c r="F42" i="18"/>
  <c r="E42" i="18"/>
  <c r="D42" i="18"/>
  <c r="C42" i="18"/>
  <c r="AG41" i="18"/>
  <c r="AF41" i="18"/>
  <c r="AE41" i="18"/>
  <c r="AE45" i="18" s="1"/>
  <c r="AD41" i="18"/>
  <c r="AC41" i="18"/>
  <c r="AB41" i="18"/>
  <c r="AA41" i="18"/>
  <c r="Z41" i="18"/>
  <c r="Y41" i="18"/>
  <c r="X41" i="18"/>
  <c r="W41" i="18"/>
  <c r="W45" i="18" s="1"/>
  <c r="V41" i="18"/>
  <c r="U41" i="18"/>
  <c r="T41" i="18"/>
  <c r="S41" i="18"/>
  <c r="R41" i="18"/>
  <c r="Q41" i="18"/>
  <c r="P41" i="18"/>
  <c r="O41" i="18"/>
  <c r="O45" i="18" s="1"/>
  <c r="N41" i="18"/>
  <c r="M41" i="18"/>
  <c r="L41" i="18"/>
  <c r="K41" i="18"/>
  <c r="J41" i="18"/>
  <c r="I41" i="18"/>
  <c r="H41" i="18"/>
  <c r="G41" i="18"/>
  <c r="G45" i="18" s="1"/>
  <c r="F41" i="18"/>
  <c r="E41" i="18"/>
  <c r="D41" i="18"/>
  <c r="C41"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D40" i="18"/>
  <c r="C40" i="18"/>
  <c r="D4" i="18"/>
  <c r="E4" i="18" s="1"/>
  <c r="F4" i="18" s="1"/>
  <c r="G4" i="18" s="1"/>
  <c r="H4" i="18" s="1"/>
  <c r="I4" i="18" s="1"/>
  <c r="J4" i="18" s="1"/>
  <c r="K4" i="18" s="1"/>
  <c r="L4" i="18" s="1"/>
  <c r="M4" i="18" s="1"/>
  <c r="N4" i="18" s="1"/>
  <c r="O4" i="18" s="1"/>
  <c r="P4" i="18" s="1"/>
  <c r="Q4" i="18" s="1"/>
  <c r="R4" i="18" s="1"/>
  <c r="S4" i="18" s="1"/>
  <c r="T4" i="18" s="1"/>
  <c r="U4" i="18" s="1"/>
  <c r="V4" i="18" s="1"/>
  <c r="W4" i="18" s="1"/>
  <c r="X4" i="18" s="1"/>
  <c r="Y4" i="18" s="1"/>
  <c r="Z4" i="18" s="1"/>
  <c r="AA4" i="18" s="1"/>
  <c r="AB4" i="18" s="1"/>
  <c r="AC4" i="18" s="1"/>
  <c r="AD4" i="18" s="1"/>
  <c r="AE4" i="18" s="1"/>
  <c r="AF4" i="18" s="1"/>
  <c r="AG4" i="18" s="1"/>
  <c r="K45" i="18" l="1"/>
  <c r="AA45" i="18"/>
  <c r="S45" i="18"/>
  <c r="D45" i="18"/>
  <c r="L45" i="18"/>
  <c r="T45" i="18"/>
  <c r="AB45" i="18"/>
  <c r="E45" i="18"/>
  <c r="I45" i="18"/>
  <c r="M45" i="18"/>
  <c r="Q45" i="18"/>
  <c r="U45" i="18"/>
  <c r="Y45" i="18"/>
  <c r="AC45" i="18"/>
  <c r="AG45" i="18"/>
  <c r="H45" i="18"/>
  <c r="P45" i="18"/>
  <c r="X45" i="18"/>
  <c r="AF45" i="18"/>
  <c r="F45" i="18"/>
  <c r="J45" i="18"/>
  <c r="N45" i="18"/>
  <c r="R45" i="18"/>
  <c r="V45" i="18"/>
  <c r="Z45" i="18"/>
  <c r="AD45" i="18"/>
  <c r="C45" i="18"/>
  <c r="E40" i="13"/>
  <c r="F40" i="13"/>
  <c r="G40" i="13"/>
  <c r="H40" i="13"/>
  <c r="I40" i="13"/>
  <c r="D40" i="13"/>
  <c r="F45" i="13" l="1"/>
  <c r="F46" i="13" s="1"/>
  <c r="H45" i="13"/>
  <c r="H46" i="13" s="1"/>
  <c r="I45" i="13"/>
  <c r="I46" i="13" s="1"/>
  <c r="G45" i="13"/>
  <c r="G46" i="13" s="1"/>
  <c r="E45" i="13"/>
  <c r="E46" i="13" s="1"/>
  <c r="D45" i="13"/>
  <c r="D46" i="13" s="1"/>
  <c r="N34" i="8"/>
  <c r="AP39" i="8" l="1"/>
  <c r="BH17" i="8"/>
</calcChain>
</file>

<file path=xl/sharedStrings.xml><?xml version="1.0" encoding="utf-8"?>
<sst xmlns="http://schemas.openxmlformats.org/spreadsheetml/2006/main" count="3948" uniqueCount="1855">
  <si>
    <t>運営管理及び保育内容等に関する事項</t>
    <rPh sb="0" eb="2">
      <t>ウンエイ</t>
    </rPh>
    <rPh sb="2" eb="4">
      <t>カンリ</t>
    </rPh>
    <rPh sb="4" eb="5">
      <t>オヨ</t>
    </rPh>
    <rPh sb="6" eb="8">
      <t>ホイク</t>
    </rPh>
    <rPh sb="8" eb="10">
      <t>ナイヨウ</t>
    </rPh>
    <rPh sb="10" eb="11">
      <t>トウ</t>
    </rPh>
    <rPh sb="12" eb="13">
      <t>カン</t>
    </rPh>
    <rPh sb="15" eb="17">
      <t>ジコウ</t>
    </rPh>
    <phoneticPr fontId="2"/>
  </si>
  <si>
    <t>区分</t>
    <rPh sb="0" eb="2">
      <t>クブン</t>
    </rPh>
    <phoneticPr fontId="2"/>
  </si>
  <si>
    <t>点 検 事 項</t>
    <rPh sb="0" eb="1">
      <t>テン</t>
    </rPh>
    <rPh sb="2" eb="3">
      <t>ケン</t>
    </rPh>
    <rPh sb="4" eb="5">
      <t>コト</t>
    </rPh>
    <rPh sb="6" eb="7">
      <t>コウ</t>
    </rPh>
    <phoneticPr fontId="2"/>
  </si>
  <si>
    <t>根拠法令等</t>
    <rPh sb="0" eb="2">
      <t>コンキョ</t>
    </rPh>
    <rPh sb="2" eb="4">
      <t>ホウレイ</t>
    </rPh>
    <rPh sb="4" eb="5">
      <t>トウ</t>
    </rPh>
    <phoneticPr fontId="2"/>
  </si>
  <si>
    <t>運営１</t>
    <rPh sb="0" eb="2">
      <t>ウンエイ</t>
    </rPh>
    <phoneticPr fontId="2"/>
  </si>
  <si>
    <t>施設運営全般の状況</t>
    <rPh sb="0" eb="2">
      <t>シセツ</t>
    </rPh>
    <rPh sb="2" eb="4">
      <t>ウンエイ</t>
    </rPh>
    <rPh sb="4" eb="6">
      <t>ゼンパン</t>
    </rPh>
    <rPh sb="7" eb="9">
      <t>ジョウキョウ</t>
    </rPh>
    <phoneticPr fontId="2"/>
  </si>
  <si>
    <t>(1)</t>
    <phoneticPr fontId="2"/>
  </si>
  <si>
    <t>基本方針及び組織等の状況</t>
    <rPh sb="0" eb="2">
      <t>キホン</t>
    </rPh>
    <rPh sb="2" eb="4">
      <t>ホウシン</t>
    </rPh>
    <rPh sb="4" eb="5">
      <t>オヨ</t>
    </rPh>
    <rPh sb="6" eb="8">
      <t>ソシキ</t>
    </rPh>
    <rPh sb="8" eb="9">
      <t>トウ</t>
    </rPh>
    <rPh sb="10" eb="12">
      <t>ジョウキョウ</t>
    </rPh>
    <phoneticPr fontId="2"/>
  </si>
  <si>
    <t>会議名：</t>
    <phoneticPr fontId="2"/>
  </si>
  <si>
    <t>構成員：</t>
    <phoneticPr fontId="2"/>
  </si>
  <si>
    <t>規程の種類</t>
    <rPh sb="0" eb="2">
      <t>キテイ</t>
    </rPh>
    <rPh sb="3" eb="5">
      <t>シュルイ</t>
    </rPh>
    <phoneticPr fontId="2"/>
  </si>
  <si>
    <t>制定の
有無</t>
    <rPh sb="0" eb="2">
      <t>セイテイ</t>
    </rPh>
    <rPh sb="4" eb="6">
      <t>ウム</t>
    </rPh>
    <phoneticPr fontId="2"/>
  </si>
  <si>
    <t>制定年月日</t>
    <rPh sb="0" eb="2">
      <t>セイテイ</t>
    </rPh>
    <rPh sb="2" eb="5">
      <t>ネンガッピ</t>
    </rPh>
    <phoneticPr fontId="2"/>
  </si>
  <si>
    <t>直近の
改正年月日</t>
    <rPh sb="0" eb="2">
      <t>チョッキン</t>
    </rPh>
    <rPh sb="4" eb="6">
      <t>カイセイ</t>
    </rPh>
    <rPh sb="6" eb="9">
      <t>ネンガッピ</t>
    </rPh>
    <phoneticPr fontId="2"/>
  </si>
  <si>
    <t>給与規程</t>
    <rPh sb="0" eb="2">
      <t>キュウヨ</t>
    </rPh>
    <rPh sb="2" eb="4">
      <t>キテイ</t>
    </rPh>
    <phoneticPr fontId="2"/>
  </si>
  <si>
    <t>旅費規程</t>
    <rPh sb="0" eb="2">
      <t>リョヒ</t>
    </rPh>
    <rPh sb="2" eb="4">
      <t>キテイ</t>
    </rPh>
    <phoneticPr fontId="2"/>
  </si>
  <si>
    <t>公印規程</t>
    <rPh sb="0" eb="2">
      <t>コウイン</t>
    </rPh>
    <rPh sb="2" eb="4">
      <t>キテイ</t>
    </rPh>
    <phoneticPr fontId="2"/>
  </si>
  <si>
    <t>事務委任規程</t>
    <rPh sb="0" eb="2">
      <t>ジム</t>
    </rPh>
    <rPh sb="2" eb="4">
      <t>イニン</t>
    </rPh>
    <rPh sb="4" eb="6">
      <t>キテイ</t>
    </rPh>
    <phoneticPr fontId="2"/>
  </si>
  <si>
    <t>処務規程</t>
    <rPh sb="0" eb="2">
      <t>ショム</t>
    </rPh>
    <rPh sb="2" eb="4">
      <t>キテイ</t>
    </rPh>
    <phoneticPr fontId="2"/>
  </si>
  <si>
    <t>会議名</t>
    <rPh sb="0" eb="2">
      <t>カイギ</t>
    </rPh>
    <rPh sb="2" eb="3">
      <t>メイ</t>
    </rPh>
    <phoneticPr fontId="2"/>
  </si>
  <si>
    <t>開催回数</t>
    <rPh sb="0" eb="2">
      <t>カイサイ</t>
    </rPh>
    <rPh sb="2" eb="4">
      <t>カイスウ</t>
    </rPh>
    <phoneticPr fontId="2"/>
  </si>
  <si>
    <t>定例開催日</t>
    <rPh sb="0" eb="2">
      <t>テイレイ</t>
    </rPh>
    <rPh sb="2" eb="4">
      <t>カイサイ</t>
    </rPh>
    <rPh sb="4" eb="5">
      <t>ビ</t>
    </rPh>
    <phoneticPr fontId="2"/>
  </si>
  <si>
    <t>記録の
有無</t>
    <rPh sb="0" eb="2">
      <t>キロク</t>
    </rPh>
    <rPh sb="4" eb="6">
      <t>ウム</t>
    </rPh>
    <phoneticPr fontId="2"/>
  </si>
  <si>
    <t>参加職種</t>
    <rPh sb="0" eb="2">
      <t>サンカ</t>
    </rPh>
    <rPh sb="2" eb="4">
      <t>ショクシュ</t>
    </rPh>
    <phoneticPr fontId="2"/>
  </si>
  <si>
    <t>定例</t>
    <phoneticPr fontId="2"/>
  </si>
  <si>
    <t>随時</t>
    <phoneticPr fontId="2"/>
  </si>
  <si>
    <t>職員会議</t>
    <phoneticPr fontId="2"/>
  </si>
  <si>
    <t>種　類</t>
    <rPh sb="0" eb="1">
      <t>シュ</t>
    </rPh>
    <rPh sb="2" eb="3">
      <t>タグイ</t>
    </rPh>
    <phoneticPr fontId="2"/>
  </si>
  <si>
    <t>内容・編綴する書類等</t>
    <rPh sb="0" eb="2">
      <t>ナイヨウ</t>
    </rPh>
    <rPh sb="3" eb="5">
      <t>ヘンテツ</t>
    </rPh>
    <rPh sb="7" eb="9">
      <t>ショルイ</t>
    </rPh>
    <rPh sb="9" eb="10">
      <t>トウ</t>
    </rPh>
    <phoneticPr fontId="2"/>
  </si>
  <si>
    <t>施設台帳</t>
    <rPh sb="0" eb="2">
      <t>シセツ</t>
    </rPh>
    <rPh sb="2" eb="4">
      <t>ダイチョウ</t>
    </rPh>
    <phoneticPr fontId="2"/>
  </si>
  <si>
    <t>施設・設備の状況、内容変更の経過、平面図等</t>
    <rPh sb="0" eb="2">
      <t>シセツ</t>
    </rPh>
    <rPh sb="3" eb="5">
      <t>セツビ</t>
    </rPh>
    <rPh sb="6" eb="8">
      <t>ジョウキョウ</t>
    </rPh>
    <rPh sb="9" eb="11">
      <t>ナイヨウ</t>
    </rPh>
    <rPh sb="11" eb="13">
      <t>ヘンコウ</t>
    </rPh>
    <rPh sb="14" eb="16">
      <t>ケイカ</t>
    </rPh>
    <rPh sb="17" eb="20">
      <t>ヘイメンズ</t>
    </rPh>
    <rPh sb="20" eb="21">
      <t>トウ</t>
    </rPh>
    <phoneticPr fontId="2"/>
  </si>
  <si>
    <t>施設日誌</t>
    <phoneticPr fontId="2"/>
  </si>
  <si>
    <t>行事、会議、出張、事故等</t>
    <phoneticPr fontId="2"/>
  </si>
  <si>
    <t>監査関係綴</t>
    <phoneticPr fontId="2"/>
  </si>
  <si>
    <t>公文書綴</t>
    <phoneticPr fontId="2"/>
  </si>
  <si>
    <t>国、県、市町村等からの公文書</t>
    <phoneticPr fontId="2"/>
  </si>
  <si>
    <t>入所承諾書綴</t>
    <phoneticPr fontId="2"/>
  </si>
  <si>
    <t>入所承諾書、保育実施解除通知書</t>
    <phoneticPr fontId="2"/>
  </si>
  <si>
    <t>委託費等請求書綴</t>
    <phoneticPr fontId="2"/>
  </si>
  <si>
    <t>委託費等請求書</t>
    <phoneticPr fontId="2"/>
  </si>
  <si>
    <t>人事記録綴</t>
    <phoneticPr fontId="2"/>
  </si>
  <si>
    <t>採用、給与、職名、異動、退職等</t>
    <phoneticPr fontId="2"/>
  </si>
  <si>
    <t>服務整理簿</t>
    <phoneticPr fontId="2"/>
  </si>
  <si>
    <t>休暇等</t>
    <phoneticPr fontId="2"/>
  </si>
  <si>
    <t>履歴書綴</t>
    <phoneticPr fontId="2"/>
  </si>
  <si>
    <t>履歴書、健康診断書、資格証明書写し等</t>
    <phoneticPr fontId="2"/>
  </si>
  <si>
    <t>時間外勤務命令簿</t>
    <phoneticPr fontId="2"/>
  </si>
  <si>
    <t>復命書綴</t>
    <phoneticPr fontId="2"/>
  </si>
  <si>
    <t>賃金(給与)台帳</t>
    <phoneticPr fontId="2"/>
  </si>
  <si>
    <t>各種手当支給台帳</t>
    <phoneticPr fontId="2"/>
  </si>
  <si>
    <t>児童名簿</t>
    <phoneticPr fontId="2"/>
  </si>
  <si>
    <t>児童出欠簿</t>
    <phoneticPr fontId="2"/>
  </si>
  <si>
    <t>児童登退所簿</t>
    <phoneticPr fontId="2"/>
  </si>
  <si>
    <t>時間外保育記録簿</t>
    <phoneticPr fontId="2"/>
  </si>
  <si>
    <t>通園バス運行記録</t>
    <phoneticPr fontId="2"/>
  </si>
  <si>
    <t>(2)</t>
    <phoneticPr fontId="2"/>
  </si>
  <si>
    <t>事　項</t>
    <rPh sb="0" eb="1">
      <t>コト</t>
    </rPh>
    <rPh sb="2" eb="3">
      <t>コウ</t>
    </rPh>
    <phoneticPr fontId="2"/>
  </si>
  <si>
    <t>手続きの状況</t>
    <rPh sb="0" eb="2">
      <t>テツヅ</t>
    </rPh>
    <rPh sb="4" eb="6">
      <t>ジョウキョウ</t>
    </rPh>
    <phoneticPr fontId="2"/>
  </si>
  <si>
    <t>所轄労働
基準監督署</t>
    <rPh sb="0" eb="2">
      <t>ショカツ</t>
    </rPh>
    <rPh sb="2" eb="4">
      <t>ロウドウ</t>
    </rPh>
    <rPh sb="5" eb="7">
      <t>キジュン</t>
    </rPh>
    <rPh sb="7" eb="10">
      <t>カントクショ</t>
    </rPh>
    <phoneticPr fontId="2"/>
  </si>
  <si>
    <t>過去３年間に
おける直近の
立入調査</t>
    <rPh sb="0" eb="2">
      <t>カコ</t>
    </rPh>
    <rPh sb="3" eb="5">
      <t>ネンカン</t>
    </rPh>
    <rPh sb="10" eb="12">
      <t>チョッキン</t>
    </rPh>
    <rPh sb="14" eb="16">
      <t>タチイリ</t>
    </rPh>
    <rPh sb="16" eb="18">
      <t>チョウサ</t>
    </rPh>
    <phoneticPr fontId="2"/>
  </si>
  <si>
    <t>　　　年　月　日</t>
    <phoneticPr fontId="2"/>
  </si>
  <si>
    <t>実施</t>
    <rPh sb="0" eb="2">
      <t>ジッシ</t>
    </rPh>
    <phoneticPr fontId="2"/>
  </si>
  <si>
    <t>（指摘内容）</t>
    <rPh sb="1" eb="3">
      <t>シテキ</t>
    </rPh>
    <rPh sb="3" eb="5">
      <t>ナイヨウ</t>
    </rPh>
    <phoneticPr fontId="2"/>
  </si>
  <si>
    <t>（改善状況）</t>
    <rPh sb="1" eb="3">
      <t>カイゼン</t>
    </rPh>
    <rPh sb="3" eb="5">
      <t>ジョウキョウ</t>
    </rPh>
    <phoneticPr fontId="2"/>
  </si>
  <si>
    <t>(3)</t>
    <phoneticPr fontId="2"/>
  </si>
  <si>
    <t>定期昇給</t>
    <rPh sb="0" eb="2">
      <t>テイキ</t>
    </rPh>
    <rPh sb="2" eb="4">
      <t>ショウキュウ</t>
    </rPh>
    <phoneticPr fontId="2"/>
  </si>
  <si>
    <t>昇給月</t>
    <rPh sb="0" eb="2">
      <t>ショウキュウ</t>
    </rPh>
    <rPh sb="2" eb="3">
      <t>ゲツ</t>
    </rPh>
    <phoneticPr fontId="2"/>
  </si>
  <si>
    <t>給料支給日</t>
    <rPh sb="0" eb="2">
      <t>キュウリョウ</t>
    </rPh>
    <rPh sb="2" eb="5">
      <t>シキュウビ</t>
    </rPh>
    <phoneticPr fontId="2"/>
  </si>
  <si>
    <t>昇給回数</t>
    <rPh sb="0" eb="2">
      <t>ショウキュウ</t>
    </rPh>
    <rPh sb="2" eb="4">
      <t>カイスウ</t>
    </rPh>
    <phoneticPr fontId="2"/>
  </si>
  <si>
    <t>区　分</t>
    <rPh sb="0" eb="1">
      <t>ク</t>
    </rPh>
    <rPh sb="2" eb="3">
      <t>ブン</t>
    </rPh>
    <phoneticPr fontId="2"/>
  </si>
  <si>
    <t>前年度</t>
    <rPh sb="0" eb="3">
      <t>ゼンネンド</t>
    </rPh>
    <phoneticPr fontId="2"/>
  </si>
  <si>
    <t>大学卒</t>
    <rPh sb="0" eb="3">
      <t>ダイガクソツ</t>
    </rPh>
    <phoneticPr fontId="2"/>
  </si>
  <si>
    <t>級　号</t>
    <rPh sb="0" eb="1">
      <t>キュウ</t>
    </rPh>
    <rPh sb="2" eb="3">
      <t>ゴウ</t>
    </rPh>
    <phoneticPr fontId="2"/>
  </si>
  <si>
    <t>円</t>
    <rPh sb="0" eb="1">
      <t>エン</t>
    </rPh>
    <phoneticPr fontId="2"/>
  </si>
  <si>
    <t>短大(保育士養成施設)卒</t>
    <rPh sb="0" eb="2">
      <t>タンダイ</t>
    </rPh>
    <rPh sb="3" eb="6">
      <t>ホイクシ</t>
    </rPh>
    <rPh sb="6" eb="8">
      <t>ヨウセイ</t>
    </rPh>
    <rPh sb="8" eb="10">
      <t>シセツ</t>
    </rPh>
    <rPh sb="11" eb="12">
      <t>ソツ</t>
    </rPh>
    <phoneticPr fontId="2"/>
  </si>
  <si>
    <t>高校卒</t>
    <rPh sb="0" eb="3">
      <t>コウコウソツ</t>
    </rPh>
    <phoneticPr fontId="2"/>
  </si>
  <si>
    <t>中学校卒</t>
    <rPh sb="0" eb="3">
      <t>チュウガッコウ</t>
    </rPh>
    <rPh sb="3" eb="4">
      <t>ソツ</t>
    </rPh>
    <phoneticPr fontId="2"/>
  </si>
  <si>
    <t>規程の有無</t>
    <rPh sb="0" eb="2">
      <t>キテイ</t>
    </rPh>
    <rPh sb="3" eb="5">
      <t>ウム</t>
    </rPh>
    <phoneticPr fontId="2"/>
  </si>
  <si>
    <t>適用支給の有無</t>
    <rPh sb="0" eb="2">
      <t>テキヨウ</t>
    </rPh>
    <rPh sb="2" eb="4">
      <t>シキュウ</t>
    </rPh>
    <rPh sb="5" eb="7">
      <t>ウム</t>
    </rPh>
    <phoneticPr fontId="2"/>
  </si>
  <si>
    <t>特殊業務手当</t>
    <rPh sb="0" eb="2">
      <t>トクシュ</t>
    </rPh>
    <rPh sb="2" eb="4">
      <t>ギョウム</t>
    </rPh>
    <rPh sb="4" eb="6">
      <t>テアテ</t>
    </rPh>
    <phoneticPr fontId="2"/>
  </si>
  <si>
    <t>扶養手当</t>
    <rPh sb="0" eb="2">
      <t>フヨウ</t>
    </rPh>
    <rPh sb="2" eb="4">
      <t>テアテ</t>
    </rPh>
    <phoneticPr fontId="2"/>
  </si>
  <si>
    <t>調整手当</t>
    <rPh sb="0" eb="2">
      <t>チョウセイ</t>
    </rPh>
    <rPh sb="2" eb="4">
      <t>テアテ</t>
    </rPh>
    <phoneticPr fontId="2"/>
  </si>
  <si>
    <t>期末勤勉手当</t>
    <rPh sb="0" eb="2">
      <t>キマツ</t>
    </rPh>
    <rPh sb="2" eb="4">
      <t>キンベン</t>
    </rPh>
    <rPh sb="4" eb="6">
      <t>テアテ</t>
    </rPh>
    <phoneticPr fontId="2"/>
  </si>
  <si>
    <t>通勤手当</t>
    <rPh sb="0" eb="2">
      <t>ツウキン</t>
    </rPh>
    <rPh sb="2" eb="4">
      <t>テアテ</t>
    </rPh>
    <phoneticPr fontId="2"/>
  </si>
  <si>
    <t>住居手当</t>
    <rPh sb="0" eb="2">
      <t>ジュウキョ</t>
    </rPh>
    <rPh sb="2" eb="4">
      <t>テアテ</t>
    </rPh>
    <phoneticPr fontId="2"/>
  </si>
  <si>
    <t>被服手当</t>
    <rPh sb="0" eb="2">
      <t>ヒフク</t>
    </rPh>
    <rPh sb="2" eb="4">
      <t>テアテ</t>
    </rPh>
    <phoneticPr fontId="2"/>
  </si>
  <si>
    <t>管理職手当</t>
    <rPh sb="0" eb="2">
      <t>カンリ</t>
    </rPh>
    <rPh sb="2" eb="3">
      <t>ショク</t>
    </rPh>
    <rPh sb="3" eb="5">
      <t>テアテ</t>
    </rPh>
    <phoneticPr fontId="2"/>
  </si>
  <si>
    <t>（注）他に規定されている手当があれば適宜記入すること。</t>
    <rPh sb="5" eb="7">
      <t>キテイ</t>
    </rPh>
    <rPh sb="12" eb="14">
      <t>テアテ</t>
    </rPh>
    <phoneticPr fontId="2"/>
  </si>
  <si>
    <t>運営２</t>
    <rPh sb="0" eb="2">
      <t>ウンエイ</t>
    </rPh>
    <phoneticPr fontId="2"/>
  </si>
  <si>
    <t>保育児童の状況</t>
    <rPh sb="0" eb="2">
      <t>ホイク</t>
    </rPh>
    <rPh sb="2" eb="4">
      <t>ジドウ</t>
    </rPh>
    <rPh sb="5" eb="7">
      <t>ジョウキョウ</t>
    </rPh>
    <phoneticPr fontId="2"/>
  </si>
  <si>
    <t>運営３</t>
    <rPh sb="0" eb="2">
      <t>ウンエイ</t>
    </rPh>
    <phoneticPr fontId="2"/>
  </si>
  <si>
    <t>職員の状況</t>
    <rPh sb="0" eb="2">
      <t>ショクイン</t>
    </rPh>
    <rPh sb="3" eb="5">
      <t>ジョウキョウ</t>
    </rPh>
    <phoneticPr fontId="2"/>
  </si>
  <si>
    <t>氏　名</t>
    <rPh sb="0" eb="1">
      <t>シ</t>
    </rPh>
    <rPh sb="2" eb="3">
      <t>メイ</t>
    </rPh>
    <phoneticPr fontId="2"/>
  </si>
  <si>
    <t>生年月日</t>
    <rPh sb="0" eb="2">
      <t>セイネン</t>
    </rPh>
    <rPh sb="2" eb="4">
      <t>ガッピ</t>
    </rPh>
    <phoneticPr fontId="2"/>
  </si>
  <si>
    <t>　　年　月　日</t>
    <rPh sb="2" eb="3">
      <t>ネン</t>
    </rPh>
    <rPh sb="4" eb="5">
      <t>ガツ</t>
    </rPh>
    <rPh sb="6" eb="7">
      <t>ヒ</t>
    </rPh>
    <phoneticPr fontId="2"/>
  </si>
  <si>
    <t>児童福祉事業
勤務歴</t>
    <rPh sb="0" eb="2">
      <t>ジドウ</t>
    </rPh>
    <rPh sb="2" eb="4">
      <t>フクシ</t>
    </rPh>
    <rPh sb="4" eb="6">
      <t>ジギョウ</t>
    </rPh>
    <rPh sb="7" eb="9">
      <t>キンム</t>
    </rPh>
    <rPh sb="9" eb="10">
      <t>レキ</t>
    </rPh>
    <phoneticPr fontId="2"/>
  </si>
  <si>
    <t>就任前の職：</t>
    <rPh sb="0" eb="2">
      <t>シュウニン</t>
    </rPh>
    <rPh sb="2" eb="3">
      <t>マエ</t>
    </rPh>
    <rPh sb="4" eb="5">
      <t>ショク</t>
    </rPh>
    <phoneticPr fontId="2"/>
  </si>
  <si>
    <t>（児童福祉事業通算　　年　　月勤務）</t>
    <rPh sb="1" eb="3">
      <t>ジドウ</t>
    </rPh>
    <rPh sb="3" eb="5">
      <t>フクシ</t>
    </rPh>
    <rPh sb="5" eb="7">
      <t>ジギョウ</t>
    </rPh>
    <rPh sb="7" eb="9">
      <t>ツウサン</t>
    </rPh>
    <rPh sb="11" eb="12">
      <t>ネン</t>
    </rPh>
    <rPh sb="14" eb="15">
      <t>ガツ</t>
    </rPh>
    <rPh sb="15" eb="17">
      <t>キンム</t>
    </rPh>
    <phoneticPr fontId="2"/>
  </si>
  <si>
    <t>現職就任
年月日</t>
    <rPh sb="0" eb="2">
      <t>ゲンショク</t>
    </rPh>
    <rPh sb="2" eb="4">
      <t>シュウニン</t>
    </rPh>
    <rPh sb="5" eb="8">
      <t>ネンガッピ</t>
    </rPh>
    <phoneticPr fontId="2"/>
  </si>
  <si>
    <t>兼務の状況</t>
    <rPh sb="0" eb="2">
      <t>ケンム</t>
    </rPh>
    <rPh sb="3" eb="5">
      <t>ジョウキョウ</t>
    </rPh>
    <phoneticPr fontId="2"/>
  </si>
  <si>
    <t>職種</t>
    <rPh sb="0" eb="2">
      <t>ショクシュ</t>
    </rPh>
    <phoneticPr fontId="2"/>
  </si>
  <si>
    <t>就任年月日</t>
    <rPh sb="0" eb="2">
      <t>シュウニン</t>
    </rPh>
    <rPh sb="2" eb="5">
      <t>ネンガッピ</t>
    </rPh>
    <phoneticPr fontId="2"/>
  </si>
  <si>
    <t>報酬月額</t>
    <rPh sb="0" eb="2">
      <t>ホウシュウ</t>
    </rPh>
    <rPh sb="2" eb="4">
      <t>ゲツガク</t>
    </rPh>
    <phoneticPr fontId="2"/>
  </si>
  <si>
    <t>週平均勤務時間</t>
    <rPh sb="0" eb="1">
      <t>シュウ</t>
    </rPh>
    <rPh sb="1" eb="3">
      <t>ヘイキン</t>
    </rPh>
    <rPh sb="3" eb="5">
      <t>キンム</t>
    </rPh>
    <rPh sb="5" eb="7">
      <t>ジカン</t>
    </rPh>
    <phoneticPr fontId="2"/>
  </si>
  <si>
    <t>時間</t>
    <rPh sb="0" eb="2">
      <t>ジカン</t>
    </rPh>
    <phoneticPr fontId="2"/>
  </si>
  <si>
    <t>適・否</t>
    <rPh sb="0" eb="1">
      <t>テキ</t>
    </rPh>
    <rPh sb="2" eb="3">
      <t>イナ</t>
    </rPh>
    <phoneticPr fontId="2"/>
  </si>
  <si>
    <t>運営４</t>
    <rPh sb="0" eb="2">
      <t>ウンエイ</t>
    </rPh>
    <phoneticPr fontId="2"/>
  </si>
  <si>
    <t>建物設備の管理の状況</t>
    <rPh sb="0" eb="2">
      <t>タテモノ</t>
    </rPh>
    <rPh sb="2" eb="4">
      <t>セツビ</t>
    </rPh>
    <rPh sb="5" eb="7">
      <t>カンリ</t>
    </rPh>
    <rPh sb="8" eb="10">
      <t>ジョウキョウ</t>
    </rPh>
    <phoneticPr fontId="2"/>
  </si>
  <si>
    <t>点　検　箇　所</t>
    <rPh sb="0" eb="1">
      <t>テン</t>
    </rPh>
    <rPh sb="2" eb="3">
      <t>ケン</t>
    </rPh>
    <rPh sb="4" eb="5">
      <t>カ</t>
    </rPh>
    <rPh sb="6" eb="7">
      <t>ショ</t>
    </rPh>
    <phoneticPr fontId="2"/>
  </si>
  <si>
    <t>確　認</t>
    <phoneticPr fontId="2"/>
  </si>
  <si>
    <t>食品保管</t>
    <rPh sb="0" eb="2">
      <t>ショクヒン</t>
    </rPh>
    <rPh sb="2" eb="4">
      <t>ホカン</t>
    </rPh>
    <phoneticPr fontId="2"/>
  </si>
  <si>
    <t>冷蔵庫</t>
    <rPh sb="0" eb="3">
      <t>レイゾウコ</t>
    </rPh>
    <phoneticPr fontId="2"/>
  </si>
  <si>
    <t>食品庫部分</t>
    <rPh sb="0" eb="3">
      <t>ショクヒンコ</t>
    </rPh>
    <rPh sb="3" eb="5">
      <t>ブブン</t>
    </rPh>
    <phoneticPr fontId="2"/>
  </si>
  <si>
    <t>温度計</t>
    <rPh sb="0" eb="3">
      <t>オンドケイ</t>
    </rPh>
    <phoneticPr fontId="2"/>
  </si>
  <si>
    <t>庫内温度</t>
    <rPh sb="0" eb="1">
      <t>コ</t>
    </rPh>
    <rPh sb="1" eb="2">
      <t>ナイ</t>
    </rPh>
    <rPh sb="2" eb="4">
      <t>オンド</t>
    </rPh>
    <phoneticPr fontId="2"/>
  </si>
  <si>
    <t>℃</t>
    <phoneticPr fontId="2"/>
  </si>
  <si>
    <t>広　さ</t>
    <rPh sb="0" eb="1">
      <t>ヒロ</t>
    </rPh>
    <phoneticPr fontId="2"/>
  </si>
  <si>
    <t>食器消毒</t>
    <rPh sb="0" eb="2">
      <t>ショッキ</t>
    </rPh>
    <rPh sb="2" eb="4">
      <t>ショウドク</t>
    </rPh>
    <phoneticPr fontId="2"/>
  </si>
  <si>
    <t>回　数</t>
    <rPh sb="0" eb="1">
      <t>カイ</t>
    </rPh>
    <rPh sb="2" eb="3">
      <t>スウ</t>
    </rPh>
    <phoneticPr fontId="2"/>
  </si>
  <si>
    <t>消毒方法</t>
    <rPh sb="0" eb="2">
      <t>ショウドク</t>
    </rPh>
    <rPh sb="2" eb="4">
      <t>ホウホウ</t>
    </rPh>
    <phoneticPr fontId="2"/>
  </si>
  <si>
    <t>毎日の色・にごり・残留塩素等</t>
    <rPh sb="0" eb="2">
      <t>マイニチ</t>
    </rPh>
    <rPh sb="3" eb="4">
      <t>イロ</t>
    </rPh>
    <rPh sb="9" eb="11">
      <t>ザンリュウ</t>
    </rPh>
    <rPh sb="11" eb="13">
      <t>エンソ</t>
    </rPh>
    <rPh sb="13" eb="14">
      <t>トウ</t>
    </rPh>
    <phoneticPr fontId="2"/>
  </si>
  <si>
    <t>水槽の
容量</t>
    <rPh sb="0" eb="2">
      <t>スイソウ</t>
    </rPh>
    <rPh sb="4" eb="6">
      <t>ヨウリョウ</t>
    </rPh>
    <phoneticPr fontId="2"/>
  </si>
  <si>
    <t>水質検査実施の有無(井戸水)</t>
    <rPh sb="0" eb="2">
      <t>スイシツ</t>
    </rPh>
    <rPh sb="2" eb="4">
      <t>ケンサ</t>
    </rPh>
    <rPh sb="4" eb="6">
      <t>ジッシ</t>
    </rPh>
    <rPh sb="7" eb="9">
      <t>ウム</t>
    </rPh>
    <rPh sb="10" eb="13">
      <t>イドミズ</t>
    </rPh>
    <phoneticPr fontId="2"/>
  </si>
  <si>
    <t>㎡</t>
    <phoneticPr fontId="2"/>
  </si>
  <si>
    <t>前年度中の
水質検査</t>
    <rPh sb="0" eb="4">
      <t>ゼンネンドチュウ</t>
    </rPh>
    <rPh sb="6" eb="8">
      <t>スイシツ</t>
    </rPh>
    <rPh sb="8" eb="10">
      <t>ケンサ</t>
    </rPh>
    <phoneticPr fontId="2"/>
  </si>
  <si>
    <t>全項目検査</t>
    <rPh sb="0" eb="3">
      <t>ゼンコウモク</t>
    </rPh>
    <rPh sb="3" eb="5">
      <t>ケンサ</t>
    </rPh>
    <phoneticPr fontId="2"/>
  </si>
  <si>
    <t>前年度中の水槽の清掃</t>
    <rPh sb="0" eb="4">
      <t>ゼンネンドチュウ</t>
    </rPh>
    <rPh sb="5" eb="7">
      <t>スイソウ</t>
    </rPh>
    <rPh sb="8" eb="10">
      <t>セイソウ</t>
    </rPh>
    <phoneticPr fontId="2"/>
  </si>
  <si>
    <t>省略項目検査</t>
    <rPh sb="0" eb="2">
      <t>ショウリャク</t>
    </rPh>
    <rPh sb="2" eb="4">
      <t>コウモク</t>
    </rPh>
    <rPh sb="4" eb="6">
      <t>ケンサ</t>
    </rPh>
    <phoneticPr fontId="2"/>
  </si>
  <si>
    <t>直近の水質
検査の状況</t>
    <rPh sb="0" eb="2">
      <t>チョッキン</t>
    </rPh>
    <rPh sb="3" eb="5">
      <t>スイシツ</t>
    </rPh>
    <rPh sb="6" eb="8">
      <t>ケンサ</t>
    </rPh>
    <rPh sb="9" eb="11">
      <t>ジョウキョウ</t>
    </rPh>
    <phoneticPr fontId="2"/>
  </si>
  <si>
    <t>（検査結果）</t>
    <rPh sb="1" eb="3">
      <t>ケンサ</t>
    </rPh>
    <rPh sb="3" eb="5">
      <t>ケッカ</t>
    </rPh>
    <phoneticPr fontId="2"/>
  </si>
  <si>
    <t>運営５</t>
    <rPh sb="0" eb="2">
      <t>ウンエイ</t>
    </rPh>
    <phoneticPr fontId="2"/>
  </si>
  <si>
    <t>非常災害、危害防止の状況</t>
  </si>
  <si>
    <t>種類</t>
    <rPh sb="0" eb="2">
      <t>シュルイ</t>
    </rPh>
    <phoneticPr fontId="2"/>
  </si>
  <si>
    <t>事項</t>
    <rPh sb="0" eb="2">
      <t>ジコウ</t>
    </rPh>
    <phoneticPr fontId="2"/>
  </si>
  <si>
    <t>避難及び消火訓練
実施要領</t>
    <phoneticPr fontId="2"/>
  </si>
  <si>
    <t>想定、実施時間、訓練信号、状況説明、
誘導方法、避難場所、人員点呼等</t>
    <phoneticPr fontId="2"/>
  </si>
  <si>
    <t>避難及び消火訓練
記録簿</t>
    <phoneticPr fontId="2"/>
  </si>
  <si>
    <t>実施年月日、天候、訓練内容、訓練状況、
講評、所要時間等</t>
    <phoneticPr fontId="2"/>
  </si>
  <si>
    <t>消防用設備等
自主点検表</t>
    <phoneticPr fontId="2"/>
  </si>
  <si>
    <t>消防署関係文書綴</t>
  </si>
  <si>
    <t>防火管理者選任届、消防計画届出書、検査記録等</t>
  </si>
  <si>
    <t>医薬品点検表</t>
  </si>
  <si>
    <t>職・氏名</t>
    <rPh sb="0" eb="1">
      <t>ショク</t>
    </rPh>
    <rPh sb="2" eb="4">
      <t>シメイ</t>
    </rPh>
    <phoneticPr fontId="2"/>
  </si>
  <si>
    <t>消防署への
届出年月日</t>
    <phoneticPr fontId="2"/>
  </si>
  <si>
    <t>計画作成
年月日</t>
    <rPh sb="0" eb="2">
      <t>ケイカク</t>
    </rPh>
    <rPh sb="2" eb="4">
      <t>サクセイ</t>
    </rPh>
    <rPh sb="5" eb="8">
      <t>ネンガッピ</t>
    </rPh>
    <phoneticPr fontId="2"/>
  </si>
  <si>
    <t>職員への
周知の状況</t>
    <rPh sb="0" eb="2">
      <t>ショクイン</t>
    </rPh>
    <rPh sb="5" eb="7">
      <t>シュウチ</t>
    </rPh>
    <rPh sb="8" eb="10">
      <t>ジョウキョウ</t>
    </rPh>
    <phoneticPr fontId="2"/>
  </si>
  <si>
    <t>地域消防組織
との連携状況</t>
    <phoneticPr fontId="2"/>
  </si>
  <si>
    <t>区　分　（月）</t>
    <rPh sb="0" eb="1">
      <t>ク</t>
    </rPh>
    <rPh sb="2" eb="3">
      <t>ブン</t>
    </rPh>
    <rPh sb="5" eb="6">
      <t>ゲツ</t>
    </rPh>
    <phoneticPr fontId="2"/>
  </si>
  <si>
    <t>消防訓練</t>
    <rPh sb="0" eb="2">
      <t>ショウボウ</t>
    </rPh>
    <rPh sb="2" eb="4">
      <t>クンレン</t>
    </rPh>
    <phoneticPr fontId="2"/>
  </si>
  <si>
    <t>実施日　（日）</t>
    <rPh sb="0" eb="3">
      <t>ジッシビ</t>
    </rPh>
    <rPh sb="5" eb="6">
      <t>ニチ</t>
    </rPh>
    <phoneticPr fontId="2"/>
  </si>
  <si>
    <t>実施内容</t>
    <rPh sb="0" eb="2">
      <t>ジッシ</t>
    </rPh>
    <rPh sb="2" eb="4">
      <t>ナイヨウ</t>
    </rPh>
    <phoneticPr fontId="2"/>
  </si>
  <si>
    <t>避　難</t>
    <rPh sb="0" eb="1">
      <t>ヒ</t>
    </rPh>
    <rPh sb="2" eb="3">
      <t>ナン</t>
    </rPh>
    <phoneticPr fontId="2"/>
  </si>
  <si>
    <t>うち午睡中の訓練</t>
    <rPh sb="2" eb="5">
      <t>ゴスイチュウ</t>
    </rPh>
    <rPh sb="6" eb="8">
      <t>クンレン</t>
    </rPh>
    <phoneticPr fontId="2"/>
  </si>
  <si>
    <t>救　助</t>
    <rPh sb="0" eb="1">
      <t>キュウ</t>
    </rPh>
    <rPh sb="2" eb="3">
      <t>スケ</t>
    </rPh>
    <phoneticPr fontId="2"/>
  </si>
  <si>
    <t>通　報</t>
    <rPh sb="0" eb="1">
      <t>ツウ</t>
    </rPh>
    <rPh sb="2" eb="3">
      <t>ホウ</t>
    </rPh>
    <phoneticPr fontId="2"/>
  </si>
  <si>
    <t>消　火</t>
    <rPh sb="0" eb="1">
      <t>ショウ</t>
    </rPh>
    <rPh sb="2" eb="3">
      <t>ヒ</t>
    </rPh>
    <phoneticPr fontId="2"/>
  </si>
  <si>
    <t>消防署への事前通報</t>
    <rPh sb="0" eb="3">
      <t>ショウボウショ</t>
    </rPh>
    <rPh sb="5" eb="7">
      <t>ジゼン</t>
    </rPh>
    <rPh sb="7" eb="9">
      <t>ツウホウ</t>
    </rPh>
    <phoneticPr fontId="2"/>
  </si>
  <si>
    <t>消防署の立ち会い</t>
    <rPh sb="0" eb="3">
      <t>ショウボウショ</t>
    </rPh>
    <rPh sb="4" eb="5">
      <t>タ</t>
    </rPh>
    <rPh sb="6" eb="7">
      <t>ア</t>
    </rPh>
    <phoneticPr fontId="2"/>
  </si>
  <si>
    <t>消防器具の点検</t>
    <phoneticPr fontId="2"/>
  </si>
  <si>
    <t>その他の消防訓練</t>
    <phoneticPr fontId="2"/>
  </si>
  <si>
    <t>消防署の立入検査
の実施年月日
（直近のもの）</t>
    <rPh sb="0" eb="3">
      <t>ショウボウショ</t>
    </rPh>
    <rPh sb="4" eb="6">
      <t>タチイリ</t>
    </rPh>
    <rPh sb="6" eb="8">
      <t>ケンサ</t>
    </rPh>
    <rPh sb="10" eb="12">
      <t>ジッシ</t>
    </rPh>
    <rPh sb="12" eb="15">
      <t>ネンガッピ</t>
    </rPh>
    <rPh sb="17" eb="19">
      <t>チョッキン</t>
    </rPh>
    <phoneticPr fontId="2"/>
  </si>
  <si>
    <t>所轄消防署名</t>
    <rPh sb="0" eb="2">
      <t>ショカツ</t>
    </rPh>
    <rPh sb="2" eb="5">
      <t>ショウボウショ</t>
    </rPh>
    <rPh sb="5" eb="6">
      <t>メイ</t>
    </rPh>
    <phoneticPr fontId="2"/>
  </si>
  <si>
    <t>改善指示の内容</t>
    <rPh sb="0" eb="2">
      <t>カイゼン</t>
    </rPh>
    <rPh sb="2" eb="4">
      <t>シジ</t>
    </rPh>
    <rPh sb="5" eb="7">
      <t>ナイヨウ</t>
    </rPh>
    <phoneticPr fontId="2"/>
  </si>
  <si>
    <t>改 善 状 況</t>
    <rPh sb="0" eb="1">
      <t>カイ</t>
    </rPh>
    <rPh sb="2" eb="3">
      <t>ゼン</t>
    </rPh>
    <rPh sb="4" eb="5">
      <t>ジョウ</t>
    </rPh>
    <rPh sb="6" eb="7">
      <t>キョウ</t>
    </rPh>
    <phoneticPr fontId="2"/>
  </si>
  <si>
    <t>消防署に対する改善報告年月日</t>
    <phoneticPr fontId="2"/>
  </si>
  <si>
    <t>年　　月　　日</t>
    <rPh sb="0" eb="1">
      <t>ネン</t>
    </rPh>
    <rPh sb="3" eb="4">
      <t>ガツ</t>
    </rPh>
    <rPh sb="6" eb="7">
      <t>ヒ</t>
    </rPh>
    <phoneticPr fontId="2"/>
  </si>
  <si>
    <t>防火管理者
による点検</t>
    <rPh sb="0" eb="2">
      <t>ボウカ</t>
    </rPh>
    <rPh sb="2" eb="5">
      <t>カンリシャ</t>
    </rPh>
    <rPh sb="9" eb="11">
      <t>テンケン</t>
    </rPh>
    <phoneticPr fontId="2"/>
  </si>
  <si>
    <t>業者による点検</t>
    <rPh sb="0" eb="2">
      <t>ギョウシャ</t>
    </rPh>
    <rPh sb="5" eb="7">
      <t>テンケン</t>
    </rPh>
    <phoneticPr fontId="2"/>
  </si>
  <si>
    <t>備　考</t>
    <rPh sb="0" eb="1">
      <t>ビ</t>
    </rPh>
    <rPh sb="2" eb="3">
      <t>コウ</t>
    </rPh>
    <phoneticPr fontId="2"/>
  </si>
  <si>
    <t>点検の
有無</t>
    <rPh sb="0" eb="2">
      <t>テンケン</t>
    </rPh>
    <rPh sb="4" eb="6">
      <t>ウム</t>
    </rPh>
    <phoneticPr fontId="2"/>
  </si>
  <si>
    <t>業者名</t>
    <rPh sb="0" eb="2">
      <t>ギョウシャ</t>
    </rPh>
    <rPh sb="2" eb="3">
      <t>メイ</t>
    </rPh>
    <phoneticPr fontId="2"/>
  </si>
  <si>
    <t>契約書
の有無</t>
    <rPh sb="0" eb="3">
      <t>ケイヤクショ</t>
    </rPh>
    <rPh sb="5" eb="7">
      <t>ウム</t>
    </rPh>
    <phoneticPr fontId="2"/>
  </si>
  <si>
    <t>消防機関への報告</t>
    <rPh sb="0" eb="2">
      <t>ショウボウ</t>
    </rPh>
    <rPh sb="2" eb="4">
      <t>キカン</t>
    </rPh>
    <rPh sb="6" eb="8">
      <t>ホウコク</t>
    </rPh>
    <phoneticPr fontId="2"/>
  </si>
  <si>
    <t>警報設備</t>
    <rPh sb="0" eb="2">
      <t>ケイホウ</t>
    </rPh>
    <rPh sb="2" eb="4">
      <t>セツビ</t>
    </rPh>
    <phoneticPr fontId="2"/>
  </si>
  <si>
    <t>避難設備</t>
    <rPh sb="0" eb="2">
      <t>ヒナン</t>
    </rPh>
    <rPh sb="2" eb="4">
      <t>セツビ</t>
    </rPh>
    <phoneticPr fontId="2"/>
  </si>
  <si>
    <t>その他</t>
    <rPh sb="2" eb="3">
      <t>タ</t>
    </rPh>
    <phoneticPr fontId="2"/>
  </si>
  <si>
    <t>有の場合</t>
    <rPh sb="0" eb="1">
      <t>ユウ</t>
    </rPh>
    <rPh sb="2" eb="4">
      <t>バアイ</t>
    </rPh>
    <phoneticPr fontId="2"/>
  </si>
  <si>
    <t>(        )</t>
    <phoneticPr fontId="2"/>
  </si>
  <si>
    <t>運営６</t>
    <rPh sb="0" eb="2">
      <t>ウンエイ</t>
    </rPh>
    <phoneticPr fontId="2"/>
  </si>
  <si>
    <t>保育の状況</t>
    <rPh sb="0" eb="2">
      <t>ホイク</t>
    </rPh>
    <rPh sb="3" eb="5">
      <t>ジョウキョウ</t>
    </rPh>
    <phoneticPr fontId="2"/>
  </si>
  <si>
    <t>１～２歳児</t>
    <rPh sb="3" eb="5">
      <t>サイジ</t>
    </rPh>
    <phoneticPr fontId="2"/>
  </si>
  <si>
    <t>３歳児以上</t>
    <rPh sb="1" eb="3">
      <t>サイジ</t>
    </rPh>
    <rPh sb="3" eb="5">
      <t>イジョウ</t>
    </rPh>
    <phoneticPr fontId="2"/>
  </si>
  <si>
    <t>（完全給食・おやつ）</t>
    <rPh sb="1" eb="3">
      <t>カンゼン</t>
    </rPh>
    <rPh sb="3" eb="5">
      <t>キュウショク</t>
    </rPh>
    <phoneticPr fontId="2"/>
  </si>
  <si>
    <t>（副食・おやつ）</t>
    <rPh sb="1" eb="3">
      <t>フクショク</t>
    </rPh>
    <phoneticPr fontId="2"/>
  </si>
  <si>
    <t>目標</t>
    <rPh sb="0" eb="2">
      <t>モクヒョウ</t>
    </rPh>
    <phoneticPr fontId="2"/>
  </si>
  <si>
    <t>実績</t>
    <rPh sb="0" eb="2">
      <t>ジッセキ</t>
    </rPh>
    <phoneticPr fontId="2"/>
  </si>
  <si>
    <t>届出年月日</t>
    <rPh sb="0" eb="1">
      <t>トド</t>
    </rPh>
    <rPh sb="1" eb="2">
      <t>デ</t>
    </rPh>
    <rPh sb="2" eb="5">
      <t>ネンガッピ</t>
    </rPh>
    <phoneticPr fontId="2"/>
  </si>
  <si>
    <t>実施年月日</t>
    <rPh sb="0" eb="2">
      <t>ジッシ</t>
    </rPh>
    <rPh sb="2" eb="5">
      <t>ネンガッピ</t>
    </rPh>
    <phoneticPr fontId="2"/>
  </si>
  <si>
    <t>健診項目</t>
    <rPh sb="0" eb="2">
      <t>ケンシン</t>
    </rPh>
    <rPh sb="2" eb="4">
      <t>コウモク</t>
    </rPh>
    <phoneticPr fontId="2"/>
  </si>
  <si>
    <t>受診しない者</t>
    <rPh sb="0" eb="2">
      <t>ジュシン</t>
    </rPh>
    <rPh sb="5" eb="6">
      <t>モノ</t>
    </rPh>
    <phoneticPr fontId="2"/>
  </si>
  <si>
    <t>児童</t>
    <rPh sb="0" eb="2">
      <t>ジドウ</t>
    </rPh>
    <phoneticPr fontId="2"/>
  </si>
  <si>
    <t>職員</t>
    <rPh sb="0" eb="2">
      <t>ショクイン</t>
    </rPh>
    <phoneticPr fontId="2"/>
  </si>
  <si>
    <t>４月</t>
    <rPh sb="1" eb="2">
      <t>ガツ</t>
    </rPh>
    <phoneticPr fontId="2"/>
  </si>
  <si>
    <t>５月</t>
  </si>
  <si>
    <t>６月</t>
  </si>
  <si>
    <t>７月</t>
  </si>
  <si>
    <t>８月</t>
  </si>
  <si>
    <t>９月</t>
  </si>
  <si>
    <t>１人当たり
実施回数</t>
    <rPh sb="1" eb="2">
      <t>リ</t>
    </rPh>
    <rPh sb="2" eb="3">
      <t>ア</t>
    </rPh>
    <rPh sb="6" eb="8">
      <t>ジッシ</t>
    </rPh>
    <rPh sb="8" eb="10">
      <t>カイスウ</t>
    </rPh>
    <phoneticPr fontId="2"/>
  </si>
  <si>
    <t>回</t>
    <rPh sb="0" eb="1">
      <t>カイ</t>
    </rPh>
    <phoneticPr fontId="2"/>
  </si>
  <si>
    <t>10月</t>
    <rPh sb="2" eb="3">
      <t>ガツ</t>
    </rPh>
    <phoneticPr fontId="2"/>
  </si>
  <si>
    <t>11月</t>
  </si>
  <si>
    <t>12月</t>
  </si>
  <si>
    <t>１月</t>
    <rPh sb="1" eb="2">
      <t>ガツ</t>
    </rPh>
    <phoneticPr fontId="2"/>
  </si>
  <si>
    <t>２月</t>
  </si>
  <si>
    <t>３月</t>
  </si>
  <si>
    <t>記録等の状況</t>
    <rPh sb="0" eb="2">
      <t>キロク</t>
    </rPh>
    <rPh sb="2" eb="3">
      <t>トウ</t>
    </rPh>
    <rPh sb="4" eb="6">
      <t>ジョウキョウ</t>
    </rPh>
    <phoneticPr fontId="2"/>
  </si>
  <si>
    <t>児童票</t>
  </si>
  <si>
    <t>氏名、生年月日、保護者氏名、住所、家族状況、
連絡先、入所前の状況、保育記録、健康診断記録等</t>
    <phoneticPr fontId="2"/>
  </si>
  <si>
    <t>保育日誌</t>
  </si>
  <si>
    <t>出欠状況、欠席理由、行事、家庭連絡、保育状況等</t>
    <phoneticPr fontId="2"/>
  </si>
  <si>
    <t>給食内容検討表</t>
  </si>
  <si>
    <t>主要食品摂取量、材料費総額、給食人員、
1人当たり金額、目標値等</t>
    <phoneticPr fontId="2"/>
  </si>
  <si>
    <t>給食材料購入簿</t>
  </si>
  <si>
    <t>年月日、購入先、品名、数量、金額</t>
    <phoneticPr fontId="2"/>
  </si>
  <si>
    <t>衛生管理簿</t>
  </si>
  <si>
    <t>定期健康診断、検便検査結果、検食簿、
衛生管理チェックリスト</t>
    <phoneticPr fontId="2"/>
  </si>
  <si>
    <t>嗜好調査綴</t>
  </si>
  <si>
    <t>保護者調査文書</t>
    <phoneticPr fontId="2"/>
  </si>
  <si>
    <t>残食調査綴</t>
  </si>
  <si>
    <t>給食打合会議事録</t>
  </si>
  <si>
    <t>日時、出席者、議案、議事経過等</t>
    <phoneticPr fontId="2"/>
  </si>
  <si>
    <t>保健所等報告書綴</t>
  </si>
  <si>
    <t>集団給食運営現況報告書、
給食施設栄養管理状況調査控等</t>
    <phoneticPr fontId="2"/>
  </si>
  <si>
    <t>評価基準</t>
    <rPh sb="0" eb="2">
      <t>ヒョウカ</t>
    </rPh>
    <rPh sb="2" eb="4">
      <t>キジュン</t>
    </rPh>
    <phoneticPr fontId="2"/>
  </si>
  <si>
    <t>評価事項</t>
    <rPh sb="0" eb="2">
      <t>ヒョウカ</t>
    </rPh>
    <rPh sb="2" eb="4">
      <t>ジコウ</t>
    </rPh>
    <phoneticPr fontId="2"/>
  </si>
  <si>
    <t>判定区分</t>
    <rPh sb="0" eb="2">
      <t>ハンテイ</t>
    </rPh>
    <rPh sb="2" eb="4">
      <t>クブン</t>
    </rPh>
    <phoneticPr fontId="2"/>
  </si>
  <si>
    <t>Ｂ</t>
    <phoneticPr fontId="2"/>
  </si>
  <si>
    <t>Ｃ</t>
    <phoneticPr fontId="2"/>
  </si>
  <si>
    <t>１</t>
    <phoneticPr fontId="2"/>
  </si>
  <si>
    <t>施設運営全般の方針の状況</t>
    <phoneticPr fontId="2"/>
  </si>
  <si>
    <t xml:space="preserve">   いる   いない</t>
    <phoneticPr fontId="2"/>
  </si>
  <si>
    <t>○</t>
    <phoneticPr fontId="2"/>
  </si>
  <si>
    <t>運営の企画調整を図るための組織体制</t>
    <phoneticPr fontId="2"/>
  </si>
  <si>
    <t xml:space="preserve">   有   無</t>
    <rPh sb="3" eb="4">
      <t>タモツ</t>
    </rPh>
    <rPh sb="7" eb="8">
      <t>ム</t>
    </rPh>
    <phoneticPr fontId="2"/>
  </si>
  <si>
    <t>就業規則</t>
    <rPh sb="0" eb="2">
      <t>シュウギョウ</t>
    </rPh>
    <rPh sb="2" eb="4">
      <t>キソク</t>
    </rPh>
    <phoneticPr fontId="2"/>
  </si>
  <si>
    <t>労働基準法 第89条</t>
    <phoneticPr fontId="2"/>
  </si>
  <si>
    <t>非常勤職員就業規則</t>
    <rPh sb="0" eb="3">
      <t>ヒジョウキン</t>
    </rPh>
    <rPh sb="3" eb="5">
      <t>ショクイン</t>
    </rPh>
    <rPh sb="5" eb="7">
      <t>シュウギョウ</t>
    </rPh>
    <rPh sb="7" eb="9">
      <t>キソク</t>
    </rPh>
    <phoneticPr fontId="2"/>
  </si>
  <si>
    <t>労働基準法 第89条
パートタイム労働法 第7条</t>
    <phoneticPr fontId="2"/>
  </si>
  <si>
    <t>育児・介護休業等に関する規則</t>
    <rPh sb="0" eb="2">
      <t>イクジ</t>
    </rPh>
    <rPh sb="3" eb="5">
      <t>カイゴ</t>
    </rPh>
    <rPh sb="5" eb="7">
      <t>キュウギョウ</t>
    </rPh>
    <rPh sb="7" eb="8">
      <t>トウ</t>
    </rPh>
    <rPh sb="9" eb="10">
      <t>カン</t>
    </rPh>
    <rPh sb="12" eb="14">
      <t>キソク</t>
    </rPh>
    <phoneticPr fontId="2"/>
  </si>
  <si>
    <t>①</t>
    <phoneticPr fontId="2"/>
  </si>
  <si>
    <t>②</t>
    <phoneticPr fontId="2"/>
  </si>
  <si>
    <t xml:space="preserve">   有    無</t>
    <rPh sb="3" eb="4">
      <t>タモツ</t>
    </rPh>
    <rPh sb="8" eb="9">
      <t>ム</t>
    </rPh>
    <phoneticPr fontId="2"/>
  </si>
  <si>
    <t>③</t>
    <phoneticPr fontId="2"/>
  </si>
  <si>
    <t>④</t>
    <phoneticPr fontId="2"/>
  </si>
  <si>
    <t>⑤</t>
    <phoneticPr fontId="2"/>
  </si>
  <si>
    <t>⑥</t>
    <phoneticPr fontId="2"/>
  </si>
  <si>
    <t>⑦</t>
    <phoneticPr fontId="2"/>
  </si>
  <si>
    <t>⑧</t>
    <phoneticPr fontId="2"/>
  </si>
  <si>
    <t>(4)</t>
    <phoneticPr fontId="2"/>
  </si>
  <si>
    <t>各職員の事務分掌は明確になっているか。</t>
    <rPh sb="0" eb="3">
      <t>カクショクイン</t>
    </rPh>
    <rPh sb="4" eb="6">
      <t>ジム</t>
    </rPh>
    <rPh sb="6" eb="8">
      <t>ブンショウ</t>
    </rPh>
    <rPh sb="9" eb="11">
      <t>メイカク</t>
    </rPh>
    <phoneticPr fontId="2"/>
  </si>
  <si>
    <t>職員会議等の開催の状況</t>
    <phoneticPr fontId="2"/>
  </si>
  <si>
    <t>職員会議等は定期的に開催されているか。</t>
    <phoneticPr fontId="2"/>
  </si>
  <si>
    <t>定期的に開催されていない</t>
    <rPh sb="0" eb="3">
      <t>テイキテキ</t>
    </rPh>
    <rPh sb="4" eb="6">
      <t>カイサイ</t>
    </rPh>
    <phoneticPr fontId="2"/>
  </si>
  <si>
    <t>会議の結果は正確に記録されているか。</t>
    <phoneticPr fontId="2"/>
  </si>
  <si>
    <t>正確に記録されていない</t>
    <rPh sb="0" eb="2">
      <t>セイカク</t>
    </rPh>
    <rPh sb="3" eb="5">
      <t>キロク</t>
    </rPh>
    <phoneticPr fontId="2"/>
  </si>
  <si>
    <t>施設の運営管理についての諸帳簿等の状況</t>
    <rPh sb="13" eb="15">
      <t>チョウボ</t>
    </rPh>
    <phoneticPr fontId="2"/>
  </si>
  <si>
    <t>職員名簿</t>
    <rPh sb="0" eb="2">
      <t>ショクイン</t>
    </rPh>
    <phoneticPr fontId="2"/>
  </si>
  <si>
    <t>（注）他に整備されている諸帳簿等があれば適宜記入すること。</t>
    <rPh sb="12" eb="13">
      <t>ショ</t>
    </rPh>
    <rPh sb="13" eb="15">
      <t>チョウボ</t>
    </rPh>
    <phoneticPr fontId="2"/>
  </si>
  <si>
    <t>許可を得ていない</t>
    <rPh sb="0" eb="2">
      <t>キョカ</t>
    </rPh>
    <rPh sb="3" eb="4">
      <t>エ</t>
    </rPh>
    <phoneticPr fontId="2"/>
  </si>
  <si>
    <t>２</t>
    <phoneticPr fontId="2"/>
  </si>
  <si>
    <t>就業規則の作成、届出の状況</t>
    <rPh sb="0" eb="2">
      <t>シュウギョウ</t>
    </rPh>
    <rPh sb="2" eb="4">
      <t>キソク</t>
    </rPh>
    <rPh sb="5" eb="7">
      <t>サクセイ</t>
    </rPh>
    <rPh sb="8" eb="10">
      <t>トドケデ</t>
    </rPh>
    <rPh sb="11" eb="13">
      <t>ジョウキョウ</t>
    </rPh>
    <phoneticPr fontId="2"/>
  </si>
  <si>
    <t>○
○</t>
    <phoneticPr fontId="2"/>
  </si>
  <si>
    <t>直近の届出年月日</t>
    <phoneticPr fontId="2"/>
  </si>
  <si>
    <t>～</t>
    <phoneticPr fontId="2"/>
  </si>
  <si>
    <t>必要の有無</t>
    <rPh sb="0" eb="2">
      <t>ヒツヨウ</t>
    </rPh>
    <rPh sb="3" eb="5">
      <t>ウム</t>
    </rPh>
    <phoneticPr fontId="2"/>
  </si>
  <si>
    <t>賃金の一部控除（24条）</t>
    <rPh sb="0" eb="2">
      <t>チンギン</t>
    </rPh>
    <rPh sb="3" eb="5">
      <t>イチブ</t>
    </rPh>
    <rPh sb="5" eb="7">
      <t>コウジョ</t>
    </rPh>
    <rPh sb="10" eb="11">
      <t>ジョウ</t>
    </rPh>
    <phoneticPr fontId="2"/>
  </si>
  <si>
    <t>労働基準監督署の立入調査により指摘事項がある場合、適切に改善されているか。</t>
    <phoneticPr fontId="2"/>
  </si>
  <si>
    <t>労働基準法 第101条</t>
    <rPh sb="0" eb="2">
      <t>ロウドウ</t>
    </rPh>
    <rPh sb="2" eb="5">
      <t>キジュンホウ</t>
    </rPh>
    <rPh sb="6" eb="7">
      <t>ダイ</t>
    </rPh>
    <rPh sb="10" eb="11">
      <t>ジョウ</t>
    </rPh>
    <phoneticPr fontId="2"/>
  </si>
  <si>
    <t>改善されていない</t>
    <rPh sb="0" eb="2">
      <t>カイゼン</t>
    </rPh>
    <phoneticPr fontId="2"/>
  </si>
  <si>
    <t>３</t>
    <phoneticPr fontId="2"/>
  </si>
  <si>
    <t>給料表</t>
    <rPh sb="0" eb="2">
      <t>キュウリョウ</t>
    </rPh>
    <rPh sb="2" eb="3">
      <t>ヒョウ</t>
    </rPh>
    <phoneticPr fontId="2"/>
  </si>
  <si>
    <t>初任給格付基準の有無</t>
    <rPh sb="0" eb="3">
      <t>ショニンキュウ</t>
    </rPh>
    <rPh sb="3" eb="4">
      <t>カク</t>
    </rPh>
    <rPh sb="4" eb="5">
      <t>ツケ</t>
    </rPh>
    <rPh sb="5" eb="7">
      <t>キジュン</t>
    </rPh>
    <rPh sb="8" eb="10">
      <t>ウム</t>
    </rPh>
    <phoneticPr fontId="2"/>
  </si>
  <si>
    <t>経験年数換算表の有無</t>
    <rPh sb="0" eb="2">
      <t>ケイケン</t>
    </rPh>
    <rPh sb="2" eb="4">
      <t>ネンスウ</t>
    </rPh>
    <rPh sb="4" eb="6">
      <t>カンサン</t>
    </rPh>
    <rPh sb="6" eb="7">
      <t>ヒョウ</t>
    </rPh>
    <rPh sb="8" eb="10">
      <t>ウム</t>
    </rPh>
    <phoneticPr fontId="2"/>
  </si>
  <si>
    <t>年</t>
    <rPh sb="0" eb="1">
      <t>ネン</t>
    </rPh>
    <phoneticPr fontId="2"/>
  </si>
  <si>
    <t>毎月</t>
    <rPh sb="0" eb="2">
      <t>マイツキ</t>
    </rPh>
    <phoneticPr fontId="2"/>
  </si>
  <si>
    <t>日</t>
    <rPh sb="0" eb="1">
      <t>ニチ</t>
    </rPh>
    <phoneticPr fontId="2"/>
  </si>
  <si>
    <t>月</t>
    <rPh sb="0" eb="1">
      <t>ツキ</t>
    </rPh>
    <phoneticPr fontId="2"/>
  </si>
  <si>
    <t>前年度のﾍﾞｰｽｱｯﾌﾟ</t>
    <rPh sb="0" eb="3">
      <t>ゼンネンド</t>
    </rPh>
    <phoneticPr fontId="2"/>
  </si>
  <si>
    <t xml:space="preserve">   有</t>
    <rPh sb="3" eb="4">
      <t>タモツ</t>
    </rPh>
    <phoneticPr fontId="2"/>
  </si>
  <si>
    <t>(  月  日から)</t>
    <rPh sb="3" eb="4">
      <t>ガツ</t>
    </rPh>
    <rPh sb="6" eb="7">
      <t>ニチ</t>
    </rPh>
    <phoneticPr fontId="2"/>
  </si>
  <si>
    <t xml:space="preserve">   無</t>
    <rPh sb="3" eb="4">
      <t>ム</t>
    </rPh>
    <phoneticPr fontId="2"/>
  </si>
  <si>
    <t>給与支給の状況</t>
    <rPh sb="0" eb="2">
      <t>キュウヨ</t>
    </rPh>
    <rPh sb="2" eb="4">
      <t>シキュウ</t>
    </rPh>
    <rPh sb="5" eb="7">
      <t>ジョウキョウ</t>
    </rPh>
    <phoneticPr fontId="2"/>
  </si>
  <si>
    <t>地域の賃金水準と均衡がとれていない</t>
    <rPh sb="0" eb="2">
      <t>チイキ</t>
    </rPh>
    <rPh sb="3" eb="5">
      <t>チンギン</t>
    </rPh>
    <rPh sb="5" eb="7">
      <t>スイジュン</t>
    </rPh>
    <rPh sb="8" eb="10">
      <t>キンコウ</t>
    </rPh>
    <phoneticPr fontId="2"/>
  </si>
  <si>
    <t>職員間の均衡がとれていない</t>
    <rPh sb="0" eb="2">
      <t>ショクイン</t>
    </rPh>
    <rPh sb="2" eb="3">
      <t>カン</t>
    </rPh>
    <rPh sb="4" eb="6">
      <t>キンコウ</t>
    </rPh>
    <phoneticPr fontId="2"/>
  </si>
  <si>
    <t>本年度</t>
    <rPh sb="0" eb="3">
      <t>ホンネンド</t>
    </rPh>
    <phoneticPr fontId="2"/>
  </si>
  <si>
    <t>給与規程と相違している</t>
    <rPh sb="0" eb="2">
      <t>キュウヨ</t>
    </rPh>
    <rPh sb="2" eb="4">
      <t>キテイ</t>
    </rPh>
    <rPh sb="5" eb="7">
      <t>ソウイ</t>
    </rPh>
    <phoneticPr fontId="2"/>
  </si>
  <si>
    <t>均衡を失する手当が支給されている</t>
    <rPh sb="0" eb="2">
      <t>キンコウ</t>
    </rPh>
    <rPh sb="3" eb="4">
      <t>シッ</t>
    </rPh>
    <rPh sb="6" eb="8">
      <t>テアテ</t>
    </rPh>
    <rPh sb="9" eb="11">
      <t>シキュウ</t>
    </rPh>
    <phoneticPr fontId="2"/>
  </si>
  <si>
    <t>＜諸手当の状況＞</t>
    <rPh sb="1" eb="4">
      <t>ショテアテ</t>
    </rPh>
    <rPh sb="5" eb="7">
      <t>ジョウキョウ</t>
    </rPh>
    <phoneticPr fontId="2"/>
  </si>
  <si>
    <t>処遇改善手当</t>
    <rPh sb="0" eb="2">
      <t>ショグウ</t>
    </rPh>
    <rPh sb="2" eb="4">
      <t>カイゼン</t>
    </rPh>
    <rPh sb="4" eb="6">
      <t>テアテ</t>
    </rPh>
    <phoneticPr fontId="2"/>
  </si>
  <si>
    <t>社会保険及び労働保険の加入状況</t>
    <rPh sb="0" eb="2">
      <t>シャカイ</t>
    </rPh>
    <rPh sb="2" eb="4">
      <t>ホケン</t>
    </rPh>
    <rPh sb="4" eb="5">
      <t>オヨ</t>
    </rPh>
    <rPh sb="6" eb="8">
      <t>ロウドウ</t>
    </rPh>
    <rPh sb="8" eb="10">
      <t>ホケン</t>
    </rPh>
    <rPh sb="11" eb="13">
      <t>カニュウ</t>
    </rPh>
    <phoneticPr fontId="2"/>
  </si>
  <si>
    <t>健康保険法 第3条
厚生年金保険法 第6条
雇用保険法 第5条
労働者災害補償保険法 第3条</t>
    <rPh sb="0" eb="2">
      <t>ケンコウ</t>
    </rPh>
    <rPh sb="2" eb="4">
      <t>ホケン</t>
    </rPh>
    <rPh sb="4" eb="5">
      <t>ホウ</t>
    </rPh>
    <rPh sb="6" eb="7">
      <t>ダイ</t>
    </rPh>
    <rPh sb="8" eb="9">
      <t>ジョウ</t>
    </rPh>
    <rPh sb="10" eb="12">
      <t>コウセイ</t>
    </rPh>
    <rPh sb="12" eb="14">
      <t>ネンキン</t>
    </rPh>
    <rPh sb="14" eb="17">
      <t>ホケンホウ</t>
    </rPh>
    <rPh sb="18" eb="19">
      <t>ダイ</t>
    </rPh>
    <rPh sb="20" eb="21">
      <t>ジョウ</t>
    </rPh>
    <rPh sb="22" eb="24">
      <t>コヨウ</t>
    </rPh>
    <rPh sb="24" eb="27">
      <t>ホケンホウ</t>
    </rPh>
    <rPh sb="28" eb="29">
      <t>ダイ</t>
    </rPh>
    <rPh sb="30" eb="31">
      <t>ジョウ</t>
    </rPh>
    <rPh sb="43" eb="44">
      <t>ダイ</t>
    </rPh>
    <rPh sb="45" eb="46">
      <t>ジョウ</t>
    </rPh>
    <phoneticPr fontId="2"/>
  </si>
  <si>
    <t>加入していない社会保険等がある</t>
    <rPh sb="0" eb="2">
      <t>カニュウ</t>
    </rPh>
    <rPh sb="7" eb="9">
      <t>シャカイ</t>
    </rPh>
    <rPh sb="9" eb="11">
      <t>ホケン</t>
    </rPh>
    <rPh sb="11" eb="12">
      <t>トウ</t>
    </rPh>
    <phoneticPr fontId="2"/>
  </si>
  <si>
    <t>定員と現員の状況</t>
    <phoneticPr fontId="2"/>
  </si>
  <si>
    <t xml:space="preserve"> ※別表1-1 「保育所の概況」参照</t>
    <rPh sb="9" eb="11">
      <t>ホイク</t>
    </rPh>
    <rPh sb="11" eb="12">
      <t>ショ</t>
    </rPh>
    <rPh sb="13" eb="15">
      <t>ガイキョウ</t>
    </rPh>
    <phoneticPr fontId="2"/>
  </si>
  <si>
    <t>利用定員を上回って児童を受け入れていないか。</t>
    <rPh sb="0" eb="2">
      <t>リヨウ</t>
    </rPh>
    <rPh sb="2" eb="4">
      <t>テイイン</t>
    </rPh>
    <rPh sb="5" eb="7">
      <t>ウワマワ</t>
    </rPh>
    <rPh sb="9" eb="11">
      <t>ジドウ</t>
    </rPh>
    <rPh sb="12" eb="13">
      <t>ウ</t>
    </rPh>
    <rPh sb="14" eb="15">
      <t>イ</t>
    </rPh>
    <phoneticPr fontId="2"/>
  </si>
  <si>
    <t xml:space="preserve">   いない   いる</t>
    <phoneticPr fontId="2"/>
  </si>
  <si>
    <t>基準を下回っている</t>
    <rPh sb="0" eb="2">
      <t>キジュン</t>
    </rPh>
    <rPh sb="3" eb="5">
      <t>シタマワ</t>
    </rPh>
    <phoneticPr fontId="2"/>
  </si>
  <si>
    <t>※年間平均在所率
　当該年度内における「各月の初日の在籍児童数の総和 ÷ 各月の初日の利用定員の総和」</t>
    <rPh sb="1" eb="3">
      <t>ネンカン</t>
    </rPh>
    <rPh sb="3" eb="5">
      <t>ヘイキン</t>
    </rPh>
    <rPh sb="5" eb="7">
      <t>ザイショ</t>
    </rPh>
    <rPh sb="7" eb="8">
      <t>リツ</t>
    </rPh>
    <rPh sb="10" eb="12">
      <t>トウガイ</t>
    </rPh>
    <rPh sb="12" eb="15">
      <t>ネンドナイ</t>
    </rPh>
    <rPh sb="20" eb="22">
      <t>カクツキ</t>
    </rPh>
    <rPh sb="23" eb="25">
      <t>ショニチ</t>
    </rPh>
    <rPh sb="26" eb="28">
      <t>ザイセキ</t>
    </rPh>
    <rPh sb="28" eb="30">
      <t>ジドウ</t>
    </rPh>
    <rPh sb="30" eb="31">
      <t>スウ</t>
    </rPh>
    <rPh sb="32" eb="34">
      <t>ソウワ</t>
    </rPh>
    <rPh sb="37" eb="39">
      <t>カクツキ</t>
    </rPh>
    <rPh sb="40" eb="42">
      <t>ショニチ</t>
    </rPh>
    <rPh sb="43" eb="45">
      <t>リヨウ</t>
    </rPh>
    <rPh sb="45" eb="47">
      <t>テイイン</t>
    </rPh>
    <rPh sb="48" eb="50">
      <t>ソウワ</t>
    </rPh>
    <phoneticPr fontId="2"/>
  </si>
  <si>
    <t>定員を超えて私的契約児を入所させていないか。</t>
    <rPh sb="0" eb="2">
      <t>テイイン</t>
    </rPh>
    <rPh sb="3" eb="4">
      <t>コ</t>
    </rPh>
    <rPh sb="6" eb="8">
      <t>シテキ</t>
    </rPh>
    <rPh sb="8" eb="10">
      <t>ケイヤク</t>
    </rPh>
    <rPh sb="10" eb="11">
      <t>ジ</t>
    </rPh>
    <rPh sb="12" eb="14">
      <t>ニュウショ</t>
    </rPh>
    <phoneticPr fontId="2"/>
  </si>
  <si>
    <t>定員を超えて私的契約児を入所させている</t>
    <rPh sb="0" eb="2">
      <t>テイイン</t>
    </rPh>
    <rPh sb="3" eb="4">
      <t>コ</t>
    </rPh>
    <rPh sb="6" eb="8">
      <t>シテキ</t>
    </rPh>
    <rPh sb="8" eb="10">
      <t>ケイヤク</t>
    </rPh>
    <rPh sb="10" eb="11">
      <t>ジ</t>
    </rPh>
    <rPh sb="12" eb="14">
      <t>ニュウショ</t>
    </rPh>
    <phoneticPr fontId="2"/>
  </si>
  <si>
    <t xml:space="preserve">   ない   ある</t>
    <phoneticPr fontId="2"/>
  </si>
  <si>
    <t>保育時間、開所時間を適切に定めていない</t>
    <rPh sb="0" eb="2">
      <t>ホイク</t>
    </rPh>
    <rPh sb="2" eb="4">
      <t>ジカン</t>
    </rPh>
    <rPh sb="5" eb="7">
      <t>カイショ</t>
    </rPh>
    <rPh sb="7" eb="9">
      <t>ジカン</t>
    </rPh>
    <rPh sb="10" eb="12">
      <t>テキセツ</t>
    </rPh>
    <rPh sb="13" eb="14">
      <t>サダ</t>
    </rPh>
    <phoneticPr fontId="2"/>
  </si>
  <si>
    <t>児発第471号通知</t>
    <rPh sb="0" eb="1">
      <t>ジ</t>
    </rPh>
    <rPh sb="1" eb="2">
      <t>ハツ</t>
    </rPh>
    <rPh sb="2" eb="3">
      <t>ダイ</t>
    </rPh>
    <rPh sb="6" eb="7">
      <t>ゴウ</t>
    </rPh>
    <rPh sb="7" eb="9">
      <t>ツウチ</t>
    </rPh>
    <phoneticPr fontId="2"/>
  </si>
  <si>
    <t>年齢制限を行っている</t>
    <rPh sb="0" eb="2">
      <t>ネンレイ</t>
    </rPh>
    <rPh sb="2" eb="4">
      <t>セイゲン</t>
    </rPh>
    <rPh sb="5" eb="6">
      <t>オコナ</t>
    </rPh>
    <phoneticPr fontId="2"/>
  </si>
  <si>
    <t>施設長の職務専念の状況（施設長が兼務の場合、その適否）</t>
    <phoneticPr fontId="2"/>
  </si>
  <si>
    <t>＜施設長の状況＞</t>
    <rPh sb="1" eb="4">
      <t>シセツチョウ</t>
    </rPh>
    <rPh sb="5" eb="7">
      <t>ジョウキョウ</t>
    </rPh>
    <phoneticPr fontId="2"/>
  </si>
  <si>
    <t>朝</t>
    <rPh sb="0" eb="1">
      <t>アサ</t>
    </rPh>
    <phoneticPr fontId="2"/>
  </si>
  <si>
    <t>夕</t>
    <rPh sb="0" eb="1">
      <t>ユウ</t>
    </rPh>
    <phoneticPr fontId="2"/>
  </si>
  <si>
    <t>常勤の保育士が必要数配置されていない</t>
    <rPh sb="0" eb="2">
      <t>ジョウキン</t>
    </rPh>
    <rPh sb="3" eb="6">
      <t>ホイクシ</t>
    </rPh>
    <rPh sb="7" eb="10">
      <t>ヒツヨウスウ</t>
    </rPh>
    <rPh sb="10" eb="12">
      <t>ハイチ</t>
    </rPh>
    <phoneticPr fontId="2"/>
  </si>
  <si>
    <t>４</t>
    <phoneticPr fontId="2"/>
  </si>
  <si>
    <t>※別表2 「職員の勤務状況」参照</t>
    <rPh sb="9" eb="11">
      <t>キンム</t>
    </rPh>
    <phoneticPr fontId="2"/>
  </si>
  <si>
    <t xml:space="preserve">    適     不適</t>
    <rPh sb="4" eb="5">
      <t>テキ</t>
    </rPh>
    <rPh sb="10" eb="12">
      <t>フテキ</t>
    </rPh>
    <phoneticPr fontId="2"/>
  </si>
  <si>
    <t>職員研修の状況</t>
    <phoneticPr fontId="2"/>
  </si>
  <si>
    <t>目的外に使用している施設又は設備がある</t>
    <rPh sb="0" eb="2">
      <t>モクテキ</t>
    </rPh>
    <rPh sb="2" eb="3">
      <t>ガイ</t>
    </rPh>
    <rPh sb="4" eb="6">
      <t>シヨウ</t>
    </rPh>
    <rPh sb="10" eb="12">
      <t>シセツ</t>
    </rPh>
    <rPh sb="12" eb="13">
      <t>マタ</t>
    </rPh>
    <rPh sb="14" eb="16">
      <t>セツビ</t>
    </rPh>
    <phoneticPr fontId="2"/>
  </si>
  <si>
    <t>＜構造設備の安全及び衛生点検表＞</t>
    <rPh sb="1" eb="3">
      <t>コウゾウ</t>
    </rPh>
    <rPh sb="3" eb="5">
      <t>セツビ</t>
    </rPh>
    <rPh sb="6" eb="8">
      <t>アンゼン</t>
    </rPh>
    <rPh sb="8" eb="9">
      <t>オヨ</t>
    </rPh>
    <rPh sb="10" eb="12">
      <t>エイセイ</t>
    </rPh>
    <rPh sb="12" eb="15">
      <t>テンケンヒョウ</t>
    </rPh>
    <phoneticPr fontId="2"/>
  </si>
  <si>
    <t>不適の状況</t>
    <rPh sb="0" eb="2">
      <t>フテキ</t>
    </rPh>
    <rPh sb="3" eb="5">
      <t>ジョウキョウ</t>
    </rPh>
    <phoneticPr fontId="2"/>
  </si>
  <si>
    <t>12. 便所の設備に不備はないか。清掃がよくなされているか。</t>
    <phoneticPr fontId="2"/>
  </si>
  <si>
    <t>14. 屋外遊具に破損箇所や危険箇所はないか。</t>
    <phoneticPr fontId="2"/>
  </si>
  <si>
    <t>15. 砂場やプール及びその周辺に危険はないか。</t>
    <phoneticPr fontId="2"/>
  </si>
  <si>
    <t>16. 併設建物上部からの落下物への対策がなされているか。</t>
    <phoneticPr fontId="2"/>
  </si>
  <si>
    <t>17. 門扉、塀などに破損箇所はないか。</t>
    <phoneticPr fontId="2"/>
  </si>
  <si>
    <t>18. タオル掛け等のフックは危険な状態にないか。</t>
    <phoneticPr fontId="2"/>
  </si>
  <si>
    <t>19. 保育室内及び遊具、寝具等は清潔に保たれているか。</t>
    <phoneticPr fontId="2"/>
  </si>
  <si>
    <t>20. 危険物が放置されていないか。</t>
    <phoneticPr fontId="2"/>
  </si>
  <si>
    <t>給水設備(水道水以外の場合の水質検査を含む。)、排水設備及び汚物処理設備の状況</t>
    <phoneticPr fontId="2"/>
  </si>
  <si>
    <t>給排水設備及び汚物処理設備の保守点検を行っているか。</t>
    <phoneticPr fontId="2"/>
  </si>
  <si>
    <t>給食に井戸水を使用しているか。</t>
    <phoneticPr fontId="2"/>
  </si>
  <si>
    <t xml:space="preserve">  有    無</t>
    <rPh sb="2" eb="3">
      <t>タモツ</t>
    </rPh>
    <rPh sb="7" eb="8">
      <t>ム</t>
    </rPh>
    <phoneticPr fontId="2"/>
  </si>
  <si>
    <t>水防法 第15条の3
土砂災害防止法 第8条の2</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2"/>
  </si>
  <si>
    <t>保育指針 第3章4(2)</t>
    <rPh sb="0" eb="2">
      <t>ホイク</t>
    </rPh>
    <rPh sb="2" eb="4">
      <t>シシン</t>
    </rPh>
    <rPh sb="5" eb="6">
      <t>ダイ</t>
    </rPh>
    <rPh sb="7" eb="8">
      <t>ショウ</t>
    </rPh>
    <phoneticPr fontId="2"/>
  </si>
  <si>
    <t>避難及び消火訓練を毎月実施しているか。</t>
    <phoneticPr fontId="2"/>
  </si>
  <si>
    <t>避難及び消火訓練の記録は整備されているか。</t>
    <rPh sb="0" eb="2">
      <t>ヒナン</t>
    </rPh>
    <rPh sb="2" eb="3">
      <t>オヨ</t>
    </rPh>
    <rPh sb="4" eb="6">
      <t>ショウカ</t>
    </rPh>
    <phoneticPr fontId="2"/>
  </si>
  <si>
    <t>消防署の立入検査について指摘事項はないか。</t>
    <phoneticPr fontId="2"/>
  </si>
  <si>
    <t>＜非常災害関係書類整備の状況＞</t>
    <phoneticPr fontId="2"/>
  </si>
  <si>
    <t xml:space="preserve">  有    無</t>
    <phoneticPr fontId="2"/>
  </si>
  <si>
    <t>（記録があるものに○）</t>
    <rPh sb="1" eb="3">
      <t>キロク</t>
    </rPh>
    <phoneticPr fontId="2"/>
  </si>
  <si>
    <t>（　　　　　　　　　）</t>
    <phoneticPr fontId="2"/>
  </si>
  <si>
    <t>※</t>
    <phoneticPr fontId="2"/>
  </si>
  <si>
    <t>消防訓練、消防器具の点検、その他の消防訓練について、該当欄に○をつけること。</t>
    <phoneticPr fontId="2"/>
  </si>
  <si>
    <t>所轄消防機関との連絡の状況</t>
    <phoneticPr fontId="2"/>
  </si>
  <si>
    <t>＜消防署の立入検査の状況＞　（消防署の立入検査の結果から転記すること）</t>
    <phoneticPr fontId="2"/>
  </si>
  <si>
    <t>項目が多い場合は、消防署に対する改善状況報告書を添付し、「別紙のとおり」と記入すること。</t>
    <phoneticPr fontId="2"/>
  </si>
  <si>
    <t>消防用設備等の点検結果を消防機関に報告しているか。</t>
    <phoneticPr fontId="2"/>
  </si>
  <si>
    <t>＜消防用設備等の自主点検の状況＞</t>
    <phoneticPr fontId="2"/>
  </si>
  <si>
    <t xml:space="preserve">  有   無</t>
    <rPh sb="2" eb="3">
      <t>ユウ</t>
    </rPh>
    <rPh sb="6" eb="7">
      <t>ム</t>
    </rPh>
    <phoneticPr fontId="2"/>
  </si>
  <si>
    <t xml:space="preserve">  有   無</t>
    <phoneticPr fontId="2"/>
  </si>
  <si>
    <t xml:space="preserve">   有   無</t>
    <rPh sb="3" eb="4">
      <t>ユウ</t>
    </rPh>
    <rPh sb="7" eb="8">
      <t>ム</t>
    </rPh>
    <phoneticPr fontId="2"/>
  </si>
  <si>
    <t>整備の有無</t>
    <rPh sb="0" eb="2">
      <t>セイビ</t>
    </rPh>
    <rPh sb="3" eb="5">
      <t>ウム</t>
    </rPh>
    <phoneticPr fontId="2"/>
  </si>
  <si>
    <t>登所時に子どもの健康状態を把握しているか。</t>
    <phoneticPr fontId="2"/>
  </si>
  <si>
    <t>登退所時に保護者との引き継ぎを行っているか。</t>
    <phoneticPr fontId="2"/>
  </si>
  <si>
    <t>健康状態の観察、個別検査の結果は記録しているか。</t>
    <phoneticPr fontId="2"/>
  </si>
  <si>
    <t>嘱託医のアドバイスを受けているか。</t>
    <phoneticPr fontId="2"/>
  </si>
  <si>
    <t>保育士は救急処置の意義を正しく理解しているか。</t>
    <phoneticPr fontId="2"/>
  </si>
  <si>
    <t>保護者との連絡（登所、降所等）の状況</t>
    <phoneticPr fontId="2"/>
  </si>
  <si>
    <t>保護者の緊急連絡先は把握しているか。</t>
    <phoneticPr fontId="2"/>
  </si>
  <si>
    <t>保育の記録や自己評価に基づいた保育所児童保育要録の作成状況</t>
    <phoneticPr fontId="2"/>
  </si>
  <si>
    <t>保育所児童保育要録を作成しているか。</t>
    <phoneticPr fontId="2"/>
  </si>
  <si>
    <t>３歳未満児に対する献立、調理についての配慮の状況</t>
    <phoneticPr fontId="2"/>
  </si>
  <si>
    <t>＜年齢別栄養給与目標量等の状況＞</t>
    <phoneticPr fontId="2"/>
  </si>
  <si>
    <t>(参照)</t>
    <phoneticPr fontId="2"/>
  </si>
  <si>
    <t>健康管理の状況</t>
    <rPh sb="0" eb="2">
      <t>ケンコウ</t>
    </rPh>
    <rPh sb="2" eb="4">
      <t>カンリ</t>
    </rPh>
    <rPh sb="5" eb="7">
      <t>ジョウキョウ</t>
    </rPh>
    <phoneticPr fontId="2"/>
  </si>
  <si>
    <t>＜定期健康診断の実施状況＞</t>
    <rPh sb="1" eb="3">
      <t>テイキ</t>
    </rPh>
    <rPh sb="3" eb="5">
      <t>ケンコウ</t>
    </rPh>
    <rPh sb="5" eb="7">
      <t>シンダン</t>
    </rPh>
    <rPh sb="8" eb="10">
      <t>ジッシ</t>
    </rPh>
    <phoneticPr fontId="2"/>
  </si>
  <si>
    <t>理由及びその後の対応</t>
    <rPh sb="0" eb="2">
      <t>リユウ</t>
    </rPh>
    <rPh sb="2" eb="3">
      <t>オヨ</t>
    </rPh>
    <rPh sb="6" eb="7">
      <t>ゴ</t>
    </rPh>
    <rPh sb="8" eb="10">
      <t>タイオウ</t>
    </rPh>
    <phoneticPr fontId="2"/>
  </si>
  <si>
    <t xml:space="preserve">   有   無</t>
  </si>
  <si>
    <t>ア</t>
    <phoneticPr fontId="2"/>
  </si>
  <si>
    <t>ウ</t>
    <phoneticPr fontId="2"/>
  </si>
  <si>
    <t>エ</t>
    <phoneticPr fontId="2"/>
  </si>
  <si>
    <t>オ</t>
    <phoneticPr fontId="2"/>
  </si>
  <si>
    <t>カ</t>
    <phoneticPr fontId="2"/>
  </si>
  <si>
    <t>自己評価、外部評価の実施状況</t>
    <rPh sb="0" eb="2">
      <t>ジコ</t>
    </rPh>
    <rPh sb="2" eb="4">
      <t>ヒョウカ</t>
    </rPh>
    <rPh sb="5" eb="7">
      <t>ガイブ</t>
    </rPh>
    <rPh sb="7" eb="9">
      <t>ヒョウカ</t>
    </rPh>
    <rPh sb="10" eb="12">
      <t>ジッシ</t>
    </rPh>
    <rPh sb="12" eb="14">
      <t>ジョウキョウ</t>
    </rPh>
    <phoneticPr fontId="2"/>
  </si>
  <si>
    <t>コ</t>
    <phoneticPr fontId="2"/>
  </si>
  <si>
    <t>勤務時間、年次有給休暇及び定年等は就業規則に基づいているか。</t>
    <rPh sb="0" eb="2">
      <t>キンム</t>
    </rPh>
    <rPh sb="2" eb="4">
      <t>ジカン</t>
    </rPh>
    <rPh sb="5" eb="7">
      <t>ネンジ</t>
    </rPh>
    <rPh sb="7" eb="9">
      <t>ユウキュウ</t>
    </rPh>
    <rPh sb="9" eb="11">
      <t>キュウカ</t>
    </rPh>
    <rPh sb="11" eb="12">
      <t>オヨ</t>
    </rPh>
    <rPh sb="13" eb="15">
      <t>テイネン</t>
    </rPh>
    <rPh sb="15" eb="16">
      <t>トウ</t>
    </rPh>
    <rPh sb="17" eb="19">
      <t>シュウギョウ</t>
    </rPh>
    <rPh sb="19" eb="21">
      <t>キソク</t>
    </rPh>
    <rPh sb="22" eb="23">
      <t>モト</t>
    </rPh>
    <phoneticPr fontId="2"/>
  </si>
  <si>
    <t>就業規則に基づいていない</t>
    <rPh sb="0" eb="2">
      <t>シュウギョウ</t>
    </rPh>
    <rPh sb="2" eb="4">
      <t>キソク</t>
    </rPh>
    <rPh sb="5" eb="6">
      <t>モト</t>
    </rPh>
    <phoneticPr fontId="2"/>
  </si>
  <si>
    <t>労働基準法の手続きの状況</t>
    <rPh sb="0" eb="2">
      <t>ロウドウ</t>
    </rPh>
    <rPh sb="2" eb="5">
      <t>キジュンホウ</t>
    </rPh>
    <rPh sb="6" eb="8">
      <t>テツヅ</t>
    </rPh>
    <rPh sb="10" eb="12">
      <t>ジョウキョウ</t>
    </rPh>
    <phoneticPr fontId="2"/>
  </si>
  <si>
    <t>イ</t>
    <phoneticPr fontId="2"/>
  </si>
  <si>
    <t>給与規程等の状況</t>
    <rPh sb="0" eb="2">
      <t>キュウヨ</t>
    </rPh>
    <rPh sb="2" eb="4">
      <t>キテイ</t>
    </rPh>
    <rPh sb="4" eb="5">
      <t>トウ</t>
    </rPh>
    <rPh sb="6" eb="8">
      <t>ジョウキョウ</t>
    </rPh>
    <phoneticPr fontId="2"/>
  </si>
  <si>
    <t>運営全般の状況や問題点を十分に把握しているか。</t>
    <rPh sb="0" eb="2">
      <t>ウンエイ</t>
    </rPh>
    <rPh sb="2" eb="4">
      <t>ゼンパン</t>
    </rPh>
    <rPh sb="5" eb="7">
      <t>ジョウキョウ</t>
    </rPh>
    <rPh sb="8" eb="11">
      <t>モンダイテン</t>
    </rPh>
    <rPh sb="12" eb="14">
      <t>ジュウブン</t>
    </rPh>
    <rPh sb="15" eb="17">
      <t>ハアク</t>
    </rPh>
    <phoneticPr fontId="2"/>
  </si>
  <si>
    <t>勤務日数が少ないようなことはないか。</t>
    <rPh sb="0" eb="2">
      <t>キンム</t>
    </rPh>
    <rPh sb="2" eb="4">
      <t>ニッスウ</t>
    </rPh>
    <rPh sb="5" eb="6">
      <t>スク</t>
    </rPh>
    <phoneticPr fontId="2"/>
  </si>
  <si>
    <t>変更届を提出していない</t>
    <rPh sb="0" eb="2">
      <t>ヘンコウ</t>
    </rPh>
    <rPh sb="2" eb="3">
      <t>トドケ</t>
    </rPh>
    <rPh sb="4" eb="6">
      <t>テイシュツ</t>
    </rPh>
    <phoneticPr fontId="2"/>
  </si>
  <si>
    <t>衛生設備（特に調理室等の状況）</t>
    <rPh sb="0" eb="2">
      <t>エイセイ</t>
    </rPh>
    <rPh sb="2" eb="4">
      <t>セツビ</t>
    </rPh>
    <rPh sb="5" eb="6">
      <t>トク</t>
    </rPh>
    <rPh sb="7" eb="10">
      <t>チョウリシツ</t>
    </rPh>
    <rPh sb="10" eb="11">
      <t>トウ</t>
    </rPh>
    <rPh sb="12" eb="14">
      <t>ジョウキョウ</t>
    </rPh>
    <phoneticPr fontId="2"/>
  </si>
  <si>
    <t>○調理室の状況等</t>
    <rPh sb="1" eb="4">
      <t>チョウリシツ</t>
    </rPh>
    <rPh sb="5" eb="7">
      <t>ジョウキョウ</t>
    </rPh>
    <rPh sb="7" eb="8">
      <t>トウ</t>
    </rPh>
    <phoneticPr fontId="2"/>
  </si>
  <si>
    <t>配膳口はほこり、虫等が入らない構造となっているか。</t>
    <rPh sb="0" eb="2">
      <t>ハイゼン</t>
    </rPh>
    <rPh sb="2" eb="3">
      <t>グチ</t>
    </rPh>
    <rPh sb="8" eb="9">
      <t>ムシ</t>
    </rPh>
    <rPh sb="9" eb="10">
      <t>トウ</t>
    </rPh>
    <rPh sb="11" eb="12">
      <t>ハイ</t>
    </rPh>
    <rPh sb="15" eb="17">
      <t>コウゾウ</t>
    </rPh>
    <phoneticPr fontId="2"/>
  </si>
  <si>
    <t>食器消毒保管庫はあるか。</t>
    <rPh sb="0" eb="2">
      <t>ショッキ</t>
    </rPh>
    <rPh sb="2" eb="4">
      <t>ショウドク</t>
    </rPh>
    <rPh sb="4" eb="6">
      <t>ホカン</t>
    </rPh>
    <rPh sb="6" eb="7">
      <t>コ</t>
    </rPh>
    <phoneticPr fontId="2"/>
  </si>
  <si>
    <t>専用手洗いはあるか。</t>
    <rPh sb="0" eb="2">
      <t>センヨウ</t>
    </rPh>
    <rPh sb="2" eb="4">
      <t>テアラ</t>
    </rPh>
    <phoneticPr fontId="2"/>
  </si>
  <si>
    <t>石鹸、手洗いブラシの備え付けはあるか。</t>
    <rPh sb="0" eb="2">
      <t>セッケン</t>
    </rPh>
    <rPh sb="3" eb="5">
      <t>テアラ</t>
    </rPh>
    <rPh sb="10" eb="11">
      <t>ソナ</t>
    </rPh>
    <rPh sb="12" eb="13">
      <t>ツ</t>
    </rPh>
    <phoneticPr fontId="2"/>
  </si>
  <si>
    <t xml:space="preserve">   専用    共用</t>
    <rPh sb="3" eb="5">
      <t>センヨウ</t>
    </rPh>
    <rPh sb="9" eb="11">
      <t>キョウヨウ</t>
    </rPh>
    <phoneticPr fontId="2"/>
  </si>
  <si>
    <t>手洗い設備が完備しているか。</t>
    <rPh sb="0" eb="2">
      <t>テアラ</t>
    </rPh>
    <rPh sb="3" eb="5">
      <t>セツビ</t>
    </rPh>
    <rPh sb="6" eb="8">
      <t>カンビ</t>
    </rPh>
    <phoneticPr fontId="2"/>
  </si>
  <si>
    <t>○便所の状況等</t>
    <rPh sb="1" eb="3">
      <t>ベンジョ</t>
    </rPh>
    <rPh sb="4" eb="6">
      <t>ジョウキョウ</t>
    </rPh>
    <rPh sb="6" eb="7">
      <t>トウ</t>
    </rPh>
    <phoneticPr fontId="2"/>
  </si>
  <si>
    <t xml:space="preserve">   ある   ない </t>
    <phoneticPr fontId="2"/>
  </si>
  <si>
    <t>全体的な計画を作成しているか。</t>
    <rPh sb="7" eb="9">
      <t>サクセイ</t>
    </rPh>
    <phoneticPr fontId="2"/>
  </si>
  <si>
    <t>全体的な計画に基づき、長期的な指導計画（年・期・月）、短期的な指導計画（週・日）を作成しているか。</t>
    <rPh sb="0" eb="3">
      <t>ゼンタイテキ</t>
    </rPh>
    <rPh sb="4" eb="6">
      <t>ケイカク</t>
    </rPh>
    <rPh sb="7" eb="8">
      <t>モト</t>
    </rPh>
    <rPh sb="11" eb="14">
      <t>チョウキテキ</t>
    </rPh>
    <rPh sb="15" eb="17">
      <t>シドウ</t>
    </rPh>
    <rPh sb="17" eb="19">
      <t>ケイカク</t>
    </rPh>
    <rPh sb="20" eb="21">
      <t>ネン</t>
    </rPh>
    <rPh sb="22" eb="23">
      <t>キ</t>
    </rPh>
    <rPh sb="24" eb="25">
      <t>ツキ</t>
    </rPh>
    <rPh sb="27" eb="30">
      <t>タンキテキ</t>
    </rPh>
    <rPh sb="31" eb="33">
      <t>シドウ</t>
    </rPh>
    <rPh sb="33" eb="35">
      <t>ケイカク</t>
    </rPh>
    <rPh sb="36" eb="37">
      <t>シュウ</t>
    </rPh>
    <rPh sb="38" eb="39">
      <t>ヒ</t>
    </rPh>
    <rPh sb="41" eb="43">
      <t>サクセイ</t>
    </rPh>
    <phoneticPr fontId="2"/>
  </si>
  <si>
    <t>保存食の状況</t>
    <rPh sb="0" eb="3">
      <t>ホゾンショク</t>
    </rPh>
    <phoneticPr fontId="2"/>
  </si>
  <si>
    <t>エネルギー(kcal)</t>
    <phoneticPr fontId="2"/>
  </si>
  <si>
    <t>たんぱく質(g)</t>
    <rPh sb="4" eb="5">
      <t>シツ</t>
    </rPh>
    <phoneticPr fontId="2"/>
  </si>
  <si>
    <t>ビタミンＢ１(mg)</t>
    <phoneticPr fontId="2"/>
  </si>
  <si>
    <t>ビタミンＢ２(mg)</t>
    <phoneticPr fontId="2"/>
  </si>
  <si>
    <t>ビタミンＣ(mg)</t>
    <phoneticPr fontId="2"/>
  </si>
  <si>
    <t>カルシウム(mg)</t>
    <phoneticPr fontId="2"/>
  </si>
  <si>
    <t>鉄(mg)</t>
    <rPh sb="0" eb="1">
      <t>テツ</t>
    </rPh>
    <phoneticPr fontId="2"/>
  </si>
  <si>
    <t>入所児童について、入所時及び少なくとも年２回以上の定期健康診断を実施しているか。</t>
    <rPh sb="12" eb="13">
      <t>オヨ</t>
    </rPh>
    <rPh sb="14" eb="15">
      <t>スク</t>
    </rPh>
    <phoneticPr fontId="2"/>
  </si>
  <si>
    <t>　年　月　日</t>
    <rPh sb="1" eb="2">
      <t>ネン</t>
    </rPh>
    <rPh sb="3" eb="4">
      <t>ガツ</t>
    </rPh>
    <rPh sb="5" eb="6">
      <t>ヒ</t>
    </rPh>
    <phoneticPr fontId="2"/>
  </si>
  <si>
    <t>周知が不十分である</t>
    <rPh sb="0" eb="2">
      <t>シュウチ</t>
    </rPh>
    <rPh sb="3" eb="6">
      <t>フジュウブン</t>
    </rPh>
    <phoneticPr fontId="2"/>
  </si>
  <si>
    <t>事務分掌が明確になっていない</t>
    <rPh sb="0" eb="2">
      <t>ジム</t>
    </rPh>
    <rPh sb="2" eb="4">
      <t>ブンショウ</t>
    </rPh>
    <rPh sb="5" eb="7">
      <t>メイカク</t>
    </rPh>
    <phoneticPr fontId="2"/>
  </si>
  <si>
    <t>労働基準法 第89,90条</t>
    <rPh sb="0" eb="2">
      <t>ロウドウ</t>
    </rPh>
    <rPh sb="2" eb="5">
      <t>キジュンホウ</t>
    </rPh>
    <rPh sb="6" eb="7">
      <t>ダイ</t>
    </rPh>
    <rPh sb="12" eb="13">
      <t>ジョウ</t>
    </rPh>
    <phoneticPr fontId="2"/>
  </si>
  <si>
    <t>関係法令に抵触する部分がある</t>
    <rPh sb="0" eb="2">
      <t>カンケイ</t>
    </rPh>
    <rPh sb="2" eb="4">
      <t>ホウレイ</t>
    </rPh>
    <rPh sb="5" eb="7">
      <t>テイショク</t>
    </rPh>
    <rPh sb="9" eb="11">
      <t>ブブン</t>
    </rPh>
    <phoneticPr fontId="2"/>
  </si>
  <si>
    <t xml:space="preserve"> ※別表３　「職員の状況」参照</t>
    <phoneticPr fontId="2"/>
  </si>
  <si>
    <t>健康保険、厚生年金保険、雇用保険及び労働者災害補償保険に加入しているか。</t>
    <rPh sb="0" eb="2">
      <t>ケンコウ</t>
    </rPh>
    <rPh sb="2" eb="4">
      <t>ホケン</t>
    </rPh>
    <rPh sb="5" eb="7">
      <t>コウセイ</t>
    </rPh>
    <rPh sb="7" eb="9">
      <t>ネンキン</t>
    </rPh>
    <rPh sb="9" eb="11">
      <t>ホケン</t>
    </rPh>
    <rPh sb="12" eb="14">
      <t>コヨウ</t>
    </rPh>
    <rPh sb="14" eb="16">
      <t>ホケン</t>
    </rPh>
    <rPh sb="16" eb="17">
      <t>オヨ</t>
    </rPh>
    <rPh sb="18" eb="21">
      <t>ロウドウシャ</t>
    </rPh>
    <rPh sb="21" eb="23">
      <t>サイガイ</t>
    </rPh>
    <rPh sb="23" eb="25">
      <t>ホショウ</t>
    </rPh>
    <rPh sb="25" eb="27">
      <t>ホケン</t>
    </rPh>
    <rPh sb="28" eb="30">
      <t>カニュウ</t>
    </rPh>
    <phoneticPr fontId="2"/>
  </si>
  <si>
    <t>選任年月日</t>
    <rPh sb="0" eb="1">
      <t>セン</t>
    </rPh>
    <rPh sb="1" eb="2">
      <t>ニン</t>
    </rPh>
    <rPh sb="2" eb="5">
      <t>ネンガッピ</t>
    </rPh>
    <phoneticPr fontId="2"/>
  </si>
  <si>
    <t>児童票、保育日誌、給食日誌、脱脂粉乳受払簿等の記録及び整備の状況</t>
    <phoneticPr fontId="2"/>
  </si>
  <si>
    <t>（注）他に整備されている規程があれば適宜記入すること。</t>
    <phoneticPr fontId="2"/>
  </si>
  <si>
    <t>○</t>
  </si>
  <si>
    <t>府子本第571号通知 別紙2 Ⅴ1(1)</t>
    <rPh sb="0" eb="1">
      <t>フ</t>
    </rPh>
    <rPh sb="1" eb="2">
      <t>コ</t>
    </rPh>
    <rPh sb="2" eb="3">
      <t>ホン</t>
    </rPh>
    <rPh sb="3" eb="4">
      <t>ダイ</t>
    </rPh>
    <rPh sb="7" eb="8">
      <t>ゴウ</t>
    </rPh>
    <rPh sb="8" eb="10">
      <t>ツウチ</t>
    </rPh>
    <rPh sb="11" eb="13">
      <t>ベッシ</t>
    </rPh>
    <phoneticPr fontId="2"/>
  </si>
  <si>
    <t>基準を満たしていない</t>
    <rPh sb="0" eb="2">
      <t>キジュン</t>
    </rPh>
    <rPh sb="3" eb="4">
      <t>ミ</t>
    </rPh>
    <phoneticPr fontId="2"/>
  </si>
  <si>
    <t>基準を満たしていない時間帯がある</t>
    <rPh sb="0" eb="2">
      <t>キジュン</t>
    </rPh>
    <rPh sb="3" eb="4">
      <t>ミ</t>
    </rPh>
    <rPh sb="10" eb="13">
      <t>ジカンタイ</t>
    </rPh>
    <phoneticPr fontId="2"/>
  </si>
  <si>
    <t>保育士の配置は、全ての時間帯において年齢別配置基準を満たしているか。</t>
    <rPh sb="0" eb="3">
      <t>ホイクシ</t>
    </rPh>
    <rPh sb="4" eb="6">
      <t>ハイチ</t>
    </rPh>
    <rPh sb="8" eb="9">
      <t>スベ</t>
    </rPh>
    <rPh sb="11" eb="14">
      <t>ジカンタイ</t>
    </rPh>
    <rPh sb="18" eb="20">
      <t>ネンレイ</t>
    </rPh>
    <rPh sb="20" eb="21">
      <t>ベツ</t>
    </rPh>
    <rPh sb="21" eb="23">
      <t>ハイチ</t>
    </rPh>
    <rPh sb="23" eb="25">
      <t>キジュン</t>
    </rPh>
    <rPh sb="26" eb="27">
      <t>ミ</t>
    </rPh>
    <phoneticPr fontId="2"/>
  </si>
  <si>
    <t>保育士</t>
    <rPh sb="0" eb="3">
      <t>ホイクシ</t>
    </rPh>
    <phoneticPr fontId="2"/>
  </si>
  <si>
    <t>人</t>
    <rPh sb="0" eb="1">
      <t>ニン</t>
    </rPh>
    <phoneticPr fontId="2"/>
  </si>
  <si>
    <t xml:space="preserve"> 知事が認める者</t>
    <rPh sb="1" eb="3">
      <t>チジ</t>
    </rPh>
    <rPh sb="4" eb="5">
      <t>ミト</t>
    </rPh>
    <rPh sb="7" eb="8">
      <t>モノ</t>
    </rPh>
    <phoneticPr fontId="2"/>
  </si>
  <si>
    <t>労働基準法 第32～36条
就業規則</t>
    <rPh sb="0" eb="2">
      <t>ロウドウ</t>
    </rPh>
    <rPh sb="2" eb="5">
      <t>キジュンホウ</t>
    </rPh>
    <rPh sb="6" eb="7">
      <t>ダイ</t>
    </rPh>
    <rPh sb="12" eb="13">
      <t>ジョウ</t>
    </rPh>
    <rPh sb="14" eb="16">
      <t>シュウギョウ</t>
    </rPh>
    <rPh sb="16" eb="18">
      <t>キソク</t>
    </rPh>
    <phoneticPr fontId="2"/>
  </si>
  <si>
    <t>職員の勤務時間及び休憩、休日の状況は適正か。</t>
    <rPh sb="0" eb="2">
      <t>ショクイン</t>
    </rPh>
    <rPh sb="3" eb="5">
      <t>キンム</t>
    </rPh>
    <rPh sb="5" eb="7">
      <t>ジカン</t>
    </rPh>
    <rPh sb="7" eb="8">
      <t>オヨ</t>
    </rPh>
    <rPh sb="9" eb="11">
      <t>キュウケイ</t>
    </rPh>
    <rPh sb="12" eb="14">
      <t>キュウジツ</t>
    </rPh>
    <rPh sb="15" eb="17">
      <t>ジョウキョウ</t>
    </rPh>
    <rPh sb="18" eb="20">
      <t>テキセイ</t>
    </rPh>
    <phoneticPr fontId="2"/>
  </si>
  <si>
    <t>危険な損傷箇所（建物、設備及び土地等）はないか。</t>
    <rPh sb="0" eb="2">
      <t>キケン</t>
    </rPh>
    <rPh sb="3" eb="5">
      <t>ソンショウ</t>
    </rPh>
    <rPh sb="5" eb="7">
      <t>カショ</t>
    </rPh>
    <rPh sb="8" eb="10">
      <t>タテモノ</t>
    </rPh>
    <rPh sb="11" eb="13">
      <t>セツビ</t>
    </rPh>
    <rPh sb="13" eb="14">
      <t>オヨ</t>
    </rPh>
    <rPh sb="15" eb="17">
      <t>トチ</t>
    </rPh>
    <rPh sb="17" eb="18">
      <t>トウ</t>
    </rPh>
    <phoneticPr fontId="2"/>
  </si>
  <si>
    <t>＜衛生管理の状況＞</t>
    <rPh sb="1" eb="3">
      <t>エイセイ</t>
    </rPh>
    <rPh sb="3" eb="5">
      <t>カンリ</t>
    </rPh>
    <rPh sb="6" eb="8">
      <t>ジョウキョウ</t>
    </rPh>
    <phoneticPr fontId="2"/>
  </si>
  <si>
    <t>非常災害対策計画を定めていない</t>
    <rPh sb="0" eb="2">
      <t>ヒジョウ</t>
    </rPh>
    <rPh sb="2" eb="4">
      <t>サイガイ</t>
    </rPh>
    <rPh sb="4" eb="6">
      <t>タイサク</t>
    </rPh>
    <rPh sb="6" eb="8">
      <t>ケイカク</t>
    </rPh>
    <rPh sb="9" eb="10">
      <t>サダ</t>
    </rPh>
    <phoneticPr fontId="2"/>
  </si>
  <si>
    <t>消防法施行規則 第3条</t>
    <rPh sb="0" eb="3">
      <t>ショウボウホウ</t>
    </rPh>
    <rPh sb="3" eb="5">
      <t>セコウ</t>
    </rPh>
    <rPh sb="5" eb="7">
      <t>キソク</t>
    </rPh>
    <rPh sb="8" eb="9">
      <t>ダイ</t>
    </rPh>
    <rPh sb="10" eb="11">
      <t>ジョウ</t>
    </rPh>
    <phoneticPr fontId="3"/>
  </si>
  <si>
    <t>消防計画を作成していない
消防署へ届け出ていない</t>
    <rPh sb="0" eb="2">
      <t>ショウボウ</t>
    </rPh>
    <rPh sb="2" eb="4">
      <t>ケイカク</t>
    </rPh>
    <rPh sb="5" eb="7">
      <t>サクセイ</t>
    </rPh>
    <rPh sb="13" eb="16">
      <t>ショウボウショ</t>
    </rPh>
    <rPh sb="17" eb="18">
      <t>トド</t>
    </rPh>
    <rPh sb="19" eb="20">
      <t>デ</t>
    </rPh>
    <phoneticPr fontId="2"/>
  </si>
  <si>
    <t>防火管理者を定めていない
消防署へ届け出ていない</t>
    <rPh sb="0" eb="2">
      <t>ボウカ</t>
    </rPh>
    <rPh sb="2" eb="5">
      <t>カンリシャ</t>
    </rPh>
    <rPh sb="6" eb="7">
      <t>サダ</t>
    </rPh>
    <rPh sb="13" eb="16">
      <t>ショウボウショ</t>
    </rPh>
    <rPh sb="17" eb="18">
      <t>トド</t>
    </rPh>
    <rPh sb="19" eb="20">
      <t>デ</t>
    </rPh>
    <phoneticPr fontId="2"/>
  </si>
  <si>
    <t>災害対策の状況</t>
    <rPh sb="0" eb="2">
      <t>サイガイ</t>
    </rPh>
    <rPh sb="2" eb="4">
      <t>タイサク</t>
    </rPh>
    <rPh sb="5" eb="7">
      <t>ジョウキョウ</t>
    </rPh>
    <phoneticPr fontId="2"/>
  </si>
  <si>
    <t>事前に通報していない</t>
    <rPh sb="0" eb="2">
      <t>ジゼン</t>
    </rPh>
    <rPh sb="3" eb="5">
      <t>ツウホウ</t>
    </rPh>
    <phoneticPr fontId="2"/>
  </si>
  <si>
    <t>消防法 第4条</t>
    <phoneticPr fontId="2"/>
  </si>
  <si>
    <t>記録を整備していない</t>
    <rPh sb="0" eb="2">
      <t>キロク</t>
    </rPh>
    <rPh sb="3" eb="5">
      <t>セイビ</t>
    </rPh>
    <phoneticPr fontId="2"/>
  </si>
  <si>
    <t>消防法施行規則 第4条の2の4第2項</t>
    <rPh sb="15" eb="16">
      <t>ダイ</t>
    </rPh>
    <rPh sb="17" eb="18">
      <t>コウ</t>
    </rPh>
    <phoneticPr fontId="2"/>
  </si>
  <si>
    <t>職員会議等で十分検討しているか。</t>
    <rPh sb="0" eb="2">
      <t>ショクイン</t>
    </rPh>
    <rPh sb="2" eb="4">
      <t>カイギ</t>
    </rPh>
    <rPh sb="4" eb="5">
      <t>トウ</t>
    </rPh>
    <rPh sb="6" eb="8">
      <t>ジュウブン</t>
    </rPh>
    <rPh sb="8" eb="10">
      <t>ケントウ</t>
    </rPh>
    <phoneticPr fontId="2"/>
  </si>
  <si>
    <t>前年度の評価を反映しているか。</t>
    <rPh sb="0" eb="3">
      <t>ゼンネンド</t>
    </rPh>
    <rPh sb="4" eb="6">
      <t>ヒョウカ</t>
    </rPh>
    <rPh sb="7" eb="9">
      <t>ハンエイ</t>
    </rPh>
    <phoneticPr fontId="2"/>
  </si>
  <si>
    <t>検便を実施していない
検便の実施が不十分である</t>
    <rPh sb="0" eb="2">
      <t>ケンベン</t>
    </rPh>
    <rPh sb="3" eb="5">
      <t>ジッシ</t>
    </rPh>
    <rPh sb="11" eb="13">
      <t>ケンベン</t>
    </rPh>
    <rPh sb="14" eb="16">
      <t>ジッシ</t>
    </rPh>
    <rPh sb="17" eb="20">
      <t>フジュウブン</t>
    </rPh>
    <phoneticPr fontId="2"/>
  </si>
  <si>
    <t>対策の有無</t>
    <rPh sb="0" eb="2">
      <t>タイサク</t>
    </rPh>
    <rPh sb="3" eb="5">
      <t>ウム</t>
    </rPh>
    <phoneticPr fontId="2"/>
  </si>
  <si>
    <t>会計１</t>
    <rPh sb="0" eb="2">
      <t>カイケイ</t>
    </rPh>
    <phoneticPr fontId="2"/>
  </si>
  <si>
    <t>会計区分、計算書類の状況</t>
    <rPh sb="0" eb="2">
      <t>カイケイ</t>
    </rPh>
    <rPh sb="2" eb="4">
      <t>クブン</t>
    </rPh>
    <rPh sb="5" eb="7">
      <t>ケイサン</t>
    </rPh>
    <rPh sb="7" eb="9">
      <t>ショルイ</t>
    </rPh>
    <rPh sb="10" eb="12">
      <t>ジョウキョウ</t>
    </rPh>
    <phoneticPr fontId="2"/>
  </si>
  <si>
    <t>当該保育所の会計は、その他の事業の会計と区分しているか。</t>
    <rPh sb="0" eb="2">
      <t>トウガイ</t>
    </rPh>
    <phoneticPr fontId="2"/>
  </si>
  <si>
    <t>区分していない</t>
    <rPh sb="0" eb="2">
      <t>クブン</t>
    </rPh>
    <phoneticPr fontId="2"/>
  </si>
  <si>
    <t>＜適用会計基準＞ ※いずれかに○</t>
    <rPh sb="1" eb="3">
      <t>テキヨウ</t>
    </rPh>
    <rPh sb="3" eb="5">
      <t>カイケイ</t>
    </rPh>
    <rPh sb="5" eb="7">
      <t>キジュン</t>
    </rPh>
    <phoneticPr fontId="2"/>
  </si>
  <si>
    <t>学校法人
会計基準</t>
    <rPh sb="0" eb="2">
      <t>ガッコウ</t>
    </rPh>
    <rPh sb="2" eb="4">
      <t>ホウジン</t>
    </rPh>
    <rPh sb="5" eb="7">
      <t>カイケイ</t>
    </rPh>
    <rPh sb="7" eb="9">
      <t>キジュン</t>
    </rPh>
    <phoneticPr fontId="2"/>
  </si>
  <si>
    <t>公益法人
会計基準</t>
    <rPh sb="0" eb="2">
      <t>コウエキ</t>
    </rPh>
    <rPh sb="2" eb="4">
      <t>ホウジン</t>
    </rPh>
    <rPh sb="5" eb="7">
      <t>カイケイ</t>
    </rPh>
    <rPh sb="7" eb="9">
      <t>キジュン</t>
    </rPh>
    <phoneticPr fontId="2"/>
  </si>
  <si>
    <t>ＮＰＯ法人
会計基準</t>
    <rPh sb="3" eb="5">
      <t>ホウジン</t>
    </rPh>
    <rPh sb="6" eb="8">
      <t>カイケイ</t>
    </rPh>
    <rPh sb="8" eb="10">
      <t>キジュン</t>
    </rPh>
    <phoneticPr fontId="2"/>
  </si>
  <si>
    <t>その他
（以下に記載）</t>
    <rPh sb="2" eb="3">
      <t>タ</t>
    </rPh>
    <rPh sb="5" eb="7">
      <t>イカ</t>
    </rPh>
    <rPh sb="8" eb="10">
      <t>キサイ</t>
    </rPh>
    <phoneticPr fontId="2"/>
  </si>
  <si>
    <t>提出していない
計算書類に一部不備がある</t>
    <rPh sb="0" eb="2">
      <t>テイシュツ</t>
    </rPh>
    <rPh sb="8" eb="10">
      <t>ケイサン</t>
    </rPh>
    <rPh sb="10" eb="12">
      <t>ショルイ</t>
    </rPh>
    <rPh sb="13" eb="15">
      <t>イチブ</t>
    </rPh>
    <rPh sb="15" eb="17">
      <t>フビ</t>
    </rPh>
    <phoneticPr fontId="2"/>
  </si>
  <si>
    <t>委託費の弾力運用に係る要件充足状況</t>
    <rPh sb="0" eb="2">
      <t>イタク</t>
    </rPh>
    <rPh sb="2" eb="3">
      <t>ヒ</t>
    </rPh>
    <rPh sb="4" eb="6">
      <t>ダンリョク</t>
    </rPh>
    <rPh sb="6" eb="8">
      <t>ウンヨウ</t>
    </rPh>
    <rPh sb="9" eb="10">
      <t>カカ</t>
    </rPh>
    <rPh sb="11" eb="13">
      <t>ヨウケン</t>
    </rPh>
    <rPh sb="13" eb="15">
      <t>ジュウソク</t>
    </rPh>
    <rPh sb="15" eb="17">
      <t>ジョウキョウ</t>
    </rPh>
    <phoneticPr fontId="2"/>
  </si>
  <si>
    <t>経理等通知 1(2)(4)(5) 別表1</t>
    <rPh sb="0" eb="2">
      <t>ケイリ</t>
    </rPh>
    <rPh sb="2" eb="3">
      <t>トウ</t>
    </rPh>
    <phoneticPr fontId="2"/>
  </si>
  <si>
    <t>要件１：適切な施設運営の確保（①～⑦全て満たす）</t>
    <rPh sb="0" eb="2">
      <t>ヨウケン</t>
    </rPh>
    <rPh sb="4" eb="6">
      <t>テキセツ</t>
    </rPh>
    <rPh sb="7" eb="9">
      <t>シセツ</t>
    </rPh>
    <rPh sb="9" eb="11">
      <t>ウンエイ</t>
    </rPh>
    <rPh sb="12" eb="14">
      <t>カクホ</t>
    </rPh>
    <rPh sb="18" eb="19">
      <t>スベ</t>
    </rPh>
    <rPh sb="20" eb="21">
      <t>ミ</t>
    </rPh>
    <phoneticPr fontId="2"/>
  </si>
  <si>
    <t>該当に○</t>
    <rPh sb="0" eb="2">
      <t>ガイトウ</t>
    </rPh>
    <phoneticPr fontId="2"/>
  </si>
  <si>
    <t>「児童福祉施設の設備及び運営に関する基準を定める条例」に定める基準を遵守している</t>
    <phoneticPr fontId="2"/>
  </si>
  <si>
    <t>委託費に係る交付基準及びそれに関する通知等に示す職員の配置等の事項を遵守している</t>
    <phoneticPr fontId="2"/>
  </si>
  <si>
    <t>給与に関する規程が整備され、その規程により適正な給与水準が維持されている等、人件費の運用を適正に行っている</t>
    <rPh sb="48" eb="49">
      <t>オコナ</t>
    </rPh>
    <phoneticPr fontId="2"/>
  </si>
  <si>
    <t>給食について必要な栄養量が確保され、嗜好を生かした調理がなされているとともに、日常生活について必要な諸経費を適正に確保している</t>
    <phoneticPr fontId="2"/>
  </si>
  <si>
    <t>入所児童に係る保育が保育所保育指針を踏まえているとともに、処遇上必要な設備が整備されているなど、児童の処遇が適切である</t>
    <phoneticPr fontId="2"/>
  </si>
  <si>
    <t>運営・経営の責任者である理事長等の役員、施設長及び職員が国等の行う研修会に積極的に参加するなど役職員の資質の向上に努めている</t>
    <phoneticPr fontId="2"/>
  </si>
  <si>
    <t>その他保育所運営以外の事業を含む当該保育所の設置者の運営について、問題となる事由がない</t>
    <phoneticPr fontId="2"/>
  </si>
  <si>
    <t>要件２：事業等の実施（①～⑧のいずれかを実施している）</t>
    <rPh sb="0" eb="2">
      <t>ヨウケン</t>
    </rPh>
    <rPh sb="4" eb="6">
      <t>ジギョウ</t>
    </rPh>
    <rPh sb="6" eb="7">
      <t>トウ</t>
    </rPh>
    <rPh sb="8" eb="10">
      <t>ジッシ</t>
    </rPh>
    <rPh sb="20" eb="22">
      <t>ジッシ</t>
    </rPh>
    <phoneticPr fontId="2"/>
  </si>
  <si>
    <t>延長保育事業 及び これと同様の事業と認められるもの</t>
    <rPh sb="0" eb="2">
      <t>エンチョウ</t>
    </rPh>
    <rPh sb="2" eb="4">
      <t>ホイク</t>
    </rPh>
    <rPh sb="4" eb="6">
      <t>ジギョウ</t>
    </rPh>
    <rPh sb="7" eb="8">
      <t>オヨ</t>
    </rPh>
    <rPh sb="13" eb="15">
      <t>ドウヨウ</t>
    </rPh>
    <rPh sb="16" eb="18">
      <t>ジギョウ</t>
    </rPh>
    <rPh sb="19" eb="20">
      <t>ミト</t>
    </rPh>
    <phoneticPr fontId="2"/>
  </si>
  <si>
    <t>一時預かり事業</t>
    <rPh sb="0" eb="2">
      <t>イチジ</t>
    </rPh>
    <rPh sb="2" eb="3">
      <t>アズ</t>
    </rPh>
    <rPh sb="5" eb="7">
      <t>ジギョウ</t>
    </rPh>
    <phoneticPr fontId="2"/>
  </si>
  <si>
    <t>乳児３人以上受け入れている等低年齢児童の積極的な受入れ</t>
    <phoneticPr fontId="2"/>
  </si>
  <si>
    <t>地域子育て支援拠点事業 又は これと同様の事業と認められるもの</t>
    <phoneticPr fontId="2"/>
  </si>
  <si>
    <t>集団保育が可能で日々通所でき、かつ、特別児童扶養手当の支給対象障害児の受入れ</t>
    <phoneticPr fontId="2"/>
  </si>
  <si>
    <t>家庭支援推進保育事業 又は これと同様の事業と認められるもの</t>
    <phoneticPr fontId="2"/>
  </si>
  <si>
    <t>休日保育加算の対象施設</t>
    <phoneticPr fontId="2"/>
  </si>
  <si>
    <t>病児保育事業 又は これと同様の事業と認められるもの</t>
    <phoneticPr fontId="2"/>
  </si>
  <si>
    <t>要件３：保育サービスの質の向上（①～③全て満たす）</t>
    <rPh sb="0" eb="2">
      <t>ヨウケン</t>
    </rPh>
    <rPh sb="4" eb="6">
      <t>ホイク</t>
    </rPh>
    <rPh sb="11" eb="12">
      <t>シツ</t>
    </rPh>
    <rPh sb="13" eb="15">
      <t>コウジョウ</t>
    </rPh>
    <phoneticPr fontId="2"/>
  </si>
  <si>
    <t>毎年度、次のア又はイが実施されている</t>
    <rPh sb="0" eb="3">
      <t>マイネンド</t>
    </rPh>
    <rPh sb="4" eb="5">
      <t>ツギ</t>
    </rPh>
    <rPh sb="7" eb="8">
      <t>マタ</t>
    </rPh>
    <rPh sb="11" eb="13">
      <t>ジッシ</t>
    </rPh>
    <phoneticPr fontId="2"/>
  </si>
  <si>
    <t>第三者評価加算の認定を受け、サービスの質の向上に努めている</t>
    <phoneticPr fontId="2"/>
  </si>
  <si>
    <t>「社会福祉事業の経営者による福祉サービスに関する苦情解決の仕組みの指針」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ている</t>
    <phoneticPr fontId="2"/>
  </si>
  <si>
    <t>処遇改善等加算の賃金改善要件（キャリアパス要件も含む）のいずれも満たしている</t>
    <phoneticPr fontId="2"/>
  </si>
  <si>
    <t>委託費の弾力運用の状況</t>
    <rPh sb="0" eb="2">
      <t>イタク</t>
    </rPh>
    <rPh sb="2" eb="3">
      <t>ヒ</t>
    </rPh>
    <rPh sb="4" eb="6">
      <t>ダンリョク</t>
    </rPh>
    <rPh sb="6" eb="8">
      <t>ウンヨウ</t>
    </rPh>
    <rPh sb="9" eb="11">
      <t>ジョウキョウ</t>
    </rPh>
    <phoneticPr fontId="2"/>
  </si>
  <si>
    <t>経理等通知１(2)に基づく弾力運用の状況</t>
    <rPh sb="3" eb="5">
      <t>ツウチ</t>
    </rPh>
    <rPh sb="10" eb="11">
      <t>モト</t>
    </rPh>
    <rPh sb="13" eb="15">
      <t>ダンリョク</t>
    </rPh>
    <rPh sb="15" eb="17">
      <t>ウンヨウ</t>
    </rPh>
    <rPh sb="18" eb="20">
      <t>ジョウキョウ</t>
    </rPh>
    <phoneticPr fontId="2"/>
  </si>
  <si>
    <t>委託費のうち人件費、管理費、事業費を、各区分に関わらず、当該保育所の人件費、管理費、事業費に充当しているか。</t>
    <rPh sb="0" eb="2">
      <t>イタク</t>
    </rPh>
    <rPh sb="2" eb="3">
      <t>ヒ</t>
    </rPh>
    <rPh sb="6" eb="9">
      <t>ジンケンヒ</t>
    </rPh>
    <rPh sb="10" eb="13">
      <t>カンリヒ</t>
    </rPh>
    <rPh sb="14" eb="17">
      <t>ジギョウヒ</t>
    </rPh>
    <rPh sb="19" eb="22">
      <t>カククブン</t>
    </rPh>
    <rPh sb="23" eb="24">
      <t>カカ</t>
    </rPh>
    <rPh sb="28" eb="30">
      <t>トウガイ</t>
    </rPh>
    <rPh sb="30" eb="32">
      <t>ホイク</t>
    </rPh>
    <rPh sb="32" eb="33">
      <t>ショ</t>
    </rPh>
    <rPh sb="34" eb="37">
      <t>ジンケンヒ</t>
    </rPh>
    <rPh sb="38" eb="41">
      <t>カンリヒ</t>
    </rPh>
    <rPh sb="42" eb="45">
      <t>ジギョウヒ</t>
    </rPh>
    <rPh sb="46" eb="48">
      <t>ジュウトウ</t>
    </rPh>
    <phoneticPr fontId="2"/>
  </si>
  <si>
    <t>経理等通知 1(2)</t>
    <phoneticPr fontId="2"/>
  </si>
  <si>
    <t>要件を満たしていない</t>
    <rPh sb="0" eb="2">
      <t>ヨウケン</t>
    </rPh>
    <rPh sb="3" eb="4">
      <t>ミ</t>
    </rPh>
    <phoneticPr fontId="2"/>
  </si>
  <si>
    <t>経理等通知１(3)に基づく弾力運用の状況</t>
    <rPh sb="3" eb="5">
      <t>ツウチ</t>
    </rPh>
    <rPh sb="10" eb="11">
      <t>モト</t>
    </rPh>
    <rPh sb="13" eb="15">
      <t>ダンリョク</t>
    </rPh>
    <rPh sb="15" eb="17">
      <t>ウンヨウ</t>
    </rPh>
    <rPh sb="18" eb="20">
      <t>ジョウキョウ</t>
    </rPh>
    <phoneticPr fontId="2"/>
  </si>
  <si>
    <t>経理等通知 1(2)(3)</t>
    <phoneticPr fontId="2"/>
  </si>
  <si>
    <t>経理等通知 3(1) 別表2
経理等取扱い通知 5</t>
    <phoneticPr fontId="2"/>
  </si>
  <si>
    <t>要件は満たしているが、事前承認を得ていない</t>
    <rPh sb="0" eb="2">
      <t>ヨウケン</t>
    </rPh>
    <rPh sb="3" eb="4">
      <t>ミ</t>
    </rPh>
    <rPh sb="11" eb="13">
      <t>ジゼン</t>
    </rPh>
    <rPh sb="13" eb="15">
      <t>ショウニン</t>
    </rPh>
    <rPh sb="16" eb="17">
      <t>エ</t>
    </rPh>
    <phoneticPr fontId="2"/>
  </si>
  <si>
    <t>＜積立資産の状況＞</t>
    <rPh sb="1" eb="3">
      <t>ツミタテ</t>
    </rPh>
    <rPh sb="3" eb="5">
      <t>シサン</t>
    </rPh>
    <rPh sb="6" eb="8">
      <t>ジョウキョウ</t>
    </rPh>
    <phoneticPr fontId="2"/>
  </si>
  <si>
    <t>前期末残高</t>
    <rPh sb="0" eb="3">
      <t>ゼンキマツ</t>
    </rPh>
    <rPh sb="3" eb="5">
      <t>ザンダカ</t>
    </rPh>
    <phoneticPr fontId="2"/>
  </si>
  <si>
    <t>当期積立額</t>
    <rPh sb="0" eb="2">
      <t>トウキ</t>
    </rPh>
    <rPh sb="2" eb="4">
      <t>ツミタテ</t>
    </rPh>
    <rPh sb="4" eb="5">
      <t>ガク</t>
    </rPh>
    <phoneticPr fontId="2"/>
  </si>
  <si>
    <t>当期使用額</t>
    <rPh sb="0" eb="2">
      <t>トウキ</t>
    </rPh>
    <rPh sb="2" eb="4">
      <t>シヨウ</t>
    </rPh>
    <rPh sb="4" eb="5">
      <t>ガク</t>
    </rPh>
    <phoneticPr fontId="2"/>
  </si>
  <si>
    <t>当期末残高</t>
    <rPh sb="0" eb="1">
      <t>トウ</t>
    </rPh>
    <rPh sb="1" eb="3">
      <t>キマツ</t>
    </rPh>
    <rPh sb="3" eb="5">
      <t>ザンダカ</t>
    </rPh>
    <phoneticPr fontId="2"/>
  </si>
  <si>
    <t>人件費積立資産</t>
    <rPh sb="0" eb="3">
      <t>ジンケンヒ</t>
    </rPh>
    <rPh sb="3" eb="5">
      <t>ツミタテ</t>
    </rPh>
    <rPh sb="5" eb="7">
      <t>シサン</t>
    </rPh>
    <phoneticPr fontId="2"/>
  </si>
  <si>
    <t>修繕積立資産</t>
    <rPh sb="0" eb="2">
      <t>シュウゼン</t>
    </rPh>
    <rPh sb="2" eb="4">
      <t>ツミタテ</t>
    </rPh>
    <rPh sb="4" eb="6">
      <t>シサン</t>
    </rPh>
    <phoneticPr fontId="2"/>
  </si>
  <si>
    <t>備品等購入積立資産</t>
    <rPh sb="0" eb="2">
      <t>ビヒン</t>
    </rPh>
    <rPh sb="2" eb="3">
      <t>トウ</t>
    </rPh>
    <rPh sb="3" eb="5">
      <t>コウニュウ</t>
    </rPh>
    <rPh sb="5" eb="7">
      <t>ツミタテ</t>
    </rPh>
    <rPh sb="7" eb="9">
      <t>シサン</t>
    </rPh>
    <phoneticPr fontId="2"/>
  </si>
  <si>
    <t>＜積立資産の目的外使用の状況＞</t>
    <rPh sb="1" eb="3">
      <t>ツミタテ</t>
    </rPh>
    <rPh sb="3" eb="5">
      <t>シサン</t>
    </rPh>
    <rPh sb="6" eb="8">
      <t>モクテキ</t>
    </rPh>
    <rPh sb="8" eb="9">
      <t>ガイ</t>
    </rPh>
    <rPh sb="9" eb="11">
      <t>シヨウ</t>
    </rPh>
    <rPh sb="12" eb="14">
      <t>ジョウキョウ</t>
    </rPh>
    <phoneticPr fontId="2"/>
  </si>
  <si>
    <t>県の承認</t>
    <rPh sb="0" eb="1">
      <t>ケン</t>
    </rPh>
    <rPh sb="2" eb="4">
      <t>ショウニン</t>
    </rPh>
    <phoneticPr fontId="2"/>
  </si>
  <si>
    <t>使用</t>
    <rPh sb="0" eb="2">
      <t>シヨウ</t>
    </rPh>
    <phoneticPr fontId="2"/>
  </si>
  <si>
    <t>目的外使用の内容</t>
    <rPh sb="0" eb="2">
      <t>モクテキ</t>
    </rPh>
    <rPh sb="2" eb="3">
      <t>ガイ</t>
    </rPh>
    <rPh sb="3" eb="5">
      <t>シヨウ</t>
    </rPh>
    <rPh sb="6" eb="8">
      <t>ナイヨウ</t>
    </rPh>
    <phoneticPr fontId="2"/>
  </si>
  <si>
    <t>人件費積立資産</t>
    <phoneticPr fontId="2"/>
  </si>
  <si>
    <t>年　月　日</t>
    <rPh sb="0" eb="1">
      <t>ネン</t>
    </rPh>
    <rPh sb="2" eb="3">
      <t>ツキ</t>
    </rPh>
    <rPh sb="4" eb="5">
      <t>ヒ</t>
    </rPh>
    <phoneticPr fontId="2"/>
  </si>
  <si>
    <t>修繕積立資産</t>
    <phoneticPr fontId="2"/>
  </si>
  <si>
    <t>備品等購入積立資産</t>
    <phoneticPr fontId="2"/>
  </si>
  <si>
    <t>経理等通知１(4)に基づく弾力運用の状況</t>
    <rPh sb="3" eb="5">
      <t>ツウチ</t>
    </rPh>
    <rPh sb="10" eb="11">
      <t>モト</t>
    </rPh>
    <rPh sb="13" eb="15">
      <t>ダンリョク</t>
    </rPh>
    <rPh sb="15" eb="17">
      <t>ウンヨウ</t>
    </rPh>
    <rPh sb="18" eb="20">
      <t>ジョウキョウ</t>
    </rPh>
    <phoneticPr fontId="2"/>
  </si>
  <si>
    <t>経理等通知 1(4) 別表2</t>
    <phoneticPr fontId="2"/>
  </si>
  <si>
    <t>経理等通知 1(2)(4) 別表1</t>
    <phoneticPr fontId="2"/>
  </si>
  <si>
    <t>経理等通知 1(4)</t>
    <phoneticPr fontId="2"/>
  </si>
  <si>
    <t>充当額が改善基礎分を超えている</t>
    <rPh sb="0" eb="2">
      <t>ジュウトウ</t>
    </rPh>
    <rPh sb="2" eb="3">
      <t>ガク</t>
    </rPh>
    <rPh sb="4" eb="6">
      <t>カイゼン</t>
    </rPh>
    <rPh sb="6" eb="8">
      <t>キソ</t>
    </rPh>
    <rPh sb="8" eb="9">
      <t>ブン</t>
    </rPh>
    <rPh sb="10" eb="11">
      <t>コ</t>
    </rPh>
    <phoneticPr fontId="2"/>
  </si>
  <si>
    <t>経理等通知 5(2) 別表6</t>
    <rPh sb="11" eb="13">
      <t>ベッピョウ</t>
    </rPh>
    <phoneticPr fontId="2"/>
  </si>
  <si>
    <t>＜経理等通知１(4)に基づく弾力運用の状況＞</t>
    <rPh sb="1" eb="3">
      <t>ケイリ</t>
    </rPh>
    <rPh sb="3" eb="4">
      <t>トウ</t>
    </rPh>
    <rPh sb="4" eb="6">
      <t>ツウチ</t>
    </rPh>
    <rPh sb="11" eb="12">
      <t>モト</t>
    </rPh>
    <rPh sb="14" eb="16">
      <t>ダンリョク</t>
    </rPh>
    <rPh sb="16" eb="18">
      <t>ウンヨウ</t>
    </rPh>
    <rPh sb="19" eb="21">
      <t>ジョウキョウ</t>
    </rPh>
    <phoneticPr fontId="2"/>
  </si>
  <si>
    <t>改善基礎分</t>
    <rPh sb="0" eb="2">
      <t>カイゼン</t>
    </rPh>
    <rPh sb="2" eb="4">
      <t>キソ</t>
    </rPh>
    <rPh sb="4" eb="5">
      <t>ブン</t>
    </rPh>
    <phoneticPr fontId="2"/>
  </si>
  <si>
    <t>保育所等への充当額
(経理等通知別表２)</t>
    <rPh sb="0" eb="2">
      <t>ホイク</t>
    </rPh>
    <rPh sb="2" eb="3">
      <t>ショ</t>
    </rPh>
    <rPh sb="3" eb="4">
      <t>トウ</t>
    </rPh>
    <rPh sb="6" eb="8">
      <t>ジュウトウ</t>
    </rPh>
    <rPh sb="8" eb="9">
      <t>ガク</t>
    </rPh>
    <rPh sb="11" eb="13">
      <t>ケイリ</t>
    </rPh>
    <rPh sb="13" eb="14">
      <t>トウ</t>
    </rPh>
    <rPh sb="14" eb="16">
      <t>ツウチ</t>
    </rPh>
    <phoneticPr fontId="2"/>
  </si>
  <si>
    <t>充当先</t>
    <rPh sb="0" eb="2">
      <t>ジュウトウ</t>
    </rPh>
    <rPh sb="2" eb="3">
      <t>サキ</t>
    </rPh>
    <phoneticPr fontId="2"/>
  </si>
  <si>
    <t>充当目的</t>
    <rPh sb="0" eb="2">
      <t>ジュウトウ</t>
    </rPh>
    <rPh sb="2" eb="4">
      <t>モクテキ</t>
    </rPh>
    <phoneticPr fontId="2"/>
  </si>
  <si>
    <t>＜保育所施設・設備整備積立資産の状況＞</t>
    <rPh sb="16" eb="18">
      <t>ジョウキョウ</t>
    </rPh>
    <phoneticPr fontId="2"/>
  </si>
  <si>
    <t>保育所施設・
設備整備積立資産</t>
    <rPh sb="0" eb="2">
      <t>ホイク</t>
    </rPh>
    <rPh sb="2" eb="3">
      <t>ショ</t>
    </rPh>
    <rPh sb="3" eb="5">
      <t>シセツ</t>
    </rPh>
    <rPh sb="7" eb="9">
      <t>セツビ</t>
    </rPh>
    <rPh sb="9" eb="11">
      <t>セイビ</t>
    </rPh>
    <rPh sb="11" eb="13">
      <t>ツミタテ</t>
    </rPh>
    <rPh sb="13" eb="15">
      <t>シサン</t>
    </rPh>
    <phoneticPr fontId="2"/>
  </si>
  <si>
    <t>＜保育所施設・設備整備積立資産の他の保育所等への充当の状況＞</t>
    <rPh sb="11" eb="13">
      <t>ツミタテ</t>
    </rPh>
    <rPh sb="13" eb="15">
      <t>シサン</t>
    </rPh>
    <rPh sb="16" eb="17">
      <t>タ</t>
    </rPh>
    <rPh sb="18" eb="20">
      <t>ホイク</t>
    </rPh>
    <rPh sb="20" eb="21">
      <t>ショ</t>
    </rPh>
    <rPh sb="21" eb="22">
      <t>トウ</t>
    </rPh>
    <rPh sb="24" eb="26">
      <t>ジュウトウ</t>
    </rPh>
    <rPh sb="27" eb="29">
      <t>ジョウキョウ</t>
    </rPh>
    <phoneticPr fontId="2"/>
  </si>
  <si>
    <t>充当先及び内容</t>
    <rPh sb="0" eb="2">
      <t>ジュウトウ</t>
    </rPh>
    <rPh sb="2" eb="3">
      <t>サキ</t>
    </rPh>
    <rPh sb="3" eb="4">
      <t>オヨ</t>
    </rPh>
    <rPh sb="5" eb="7">
      <t>ナイヨウ</t>
    </rPh>
    <phoneticPr fontId="2"/>
  </si>
  <si>
    <t>保育所施設・
設備整備積立資産</t>
    <phoneticPr fontId="2"/>
  </si>
  <si>
    <t>経理等通知１(5)に基づく弾力運用の状況</t>
    <rPh sb="3" eb="5">
      <t>ツウチ</t>
    </rPh>
    <rPh sb="10" eb="11">
      <t>モト</t>
    </rPh>
    <rPh sb="13" eb="15">
      <t>ダンリョク</t>
    </rPh>
    <rPh sb="15" eb="17">
      <t>ウンヨウ</t>
    </rPh>
    <rPh sb="18" eb="20">
      <t>ジョウキョウ</t>
    </rPh>
    <phoneticPr fontId="2"/>
  </si>
  <si>
    <t>経理等通知 1(2)(4)(5) 別表1</t>
    <phoneticPr fontId="2"/>
  </si>
  <si>
    <t>経理等通知 1(5)</t>
    <phoneticPr fontId="2"/>
  </si>
  <si>
    <t>充当額が委託費の3か月分を超えている</t>
    <rPh sb="0" eb="2">
      <t>ジュウトウ</t>
    </rPh>
    <rPh sb="2" eb="3">
      <t>ガク</t>
    </rPh>
    <rPh sb="4" eb="6">
      <t>イタク</t>
    </rPh>
    <rPh sb="6" eb="7">
      <t>ヒ</t>
    </rPh>
    <rPh sb="10" eb="11">
      <t>ゲツ</t>
    </rPh>
    <rPh sb="11" eb="12">
      <t>ブン</t>
    </rPh>
    <rPh sb="13" eb="14">
      <t>コ</t>
    </rPh>
    <phoneticPr fontId="2"/>
  </si>
  <si>
    <t>＜経理等通知１(5)に基づく弾力運用の状況＞</t>
    <rPh sb="1" eb="3">
      <t>ケイリ</t>
    </rPh>
    <rPh sb="3" eb="4">
      <t>トウ</t>
    </rPh>
    <rPh sb="4" eb="6">
      <t>ツウチ</t>
    </rPh>
    <rPh sb="11" eb="12">
      <t>モト</t>
    </rPh>
    <rPh sb="14" eb="16">
      <t>ダンリョク</t>
    </rPh>
    <rPh sb="16" eb="18">
      <t>ウンヨウ</t>
    </rPh>
    <rPh sb="19" eb="21">
      <t>ジョウキョウ</t>
    </rPh>
    <phoneticPr fontId="2"/>
  </si>
  <si>
    <t>充当目的</t>
    <phoneticPr fontId="2"/>
  </si>
  <si>
    <t>保育所等への充当額 ③
(経理等通知別表５)</t>
    <rPh sb="0" eb="2">
      <t>ホイク</t>
    </rPh>
    <rPh sb="2" eb="3">
      <t>ショ</t>
    </rPh>
    <rPh sb="3" eb="4">
      <t>トウ</t>
    </rPh>
    <rPh sb="6" eb="8">
      <t>ジュウトウ</t>
    </rPh>
    <rPh sb="8" eb="9">
      <t>ガク</t>
    </rPh>
    <rPh sb="16" eb="18">
      <t>ツウチ</t>
    </rPh>
    <phoneticPr fontId="2"/>
  </si>
  <si>
    <t>① ＋ ②
（別表３＋別表４）</t>
    <rPh sb="7" eb="9">
      <t>ベッピョウ</t>
    </rPh>
    <rPh sb="11" eb="13">
      <t>ベッピョウ</t>
    </rPh>
    <phoneticPr fontId="2"/>
  </si>
  <si>
    <t>① ＋ ③
（別表３＋別表５）</t>
    <phoneticPr fontId="2"/>
  </si>
  <si>
    <t>経理等通知１(6)に基づく弾力運用の状況</t>
    <rPh sb="3" eb="5">
      <t>ツウチ</t>
    </rPh>
    <rPh sb="10" eb="11">
      <t>モト</t>
    </rPh>
    <rPh sb="13" eb="15">
      <t>ダンリョク</t>
    </rPh>
    <rPh sb="15" eb="17">
      <t>ウンヨウ</t>
    </rPh>
    <rPh sb="18" eb="20">
      <t>ジョウキョウ</t>
    </rPh>
    <phoneticPr fontId="2"/>
  </si>
  <si>
    <t>経理等通知 1(6)</t>
    <phoneticPr fontId="2"/>
  </si>
  <si>
    <t>経理等通知 1(2)(4)(5)(6) 別表1</t>
    <phoneticPr fontId="2"/>
  </si>
  <si>
    <t>経理等通知 1(6)
経理等取扱い通知 5</t>
    <rPh sb="11" eb="13">
      <t>ケイリ</t>
    </rPh>
    <rPh sb="13" eb="14">
      <t>トウ</t>
    </rPh>
    <rPh sb="14" eb="16">
      <t>トリアツカ</t>
    </rPh>
    <rPh sb="17" eb="19">
      <t>ツウチ</t>
    </rPh>
    <phoneticPr fontId="2"/>
  </si>
  <si>
    <t>県(理事会)の承認</t>
    <rPh sb="0" eb="1">
      <t>ケン</t>
    </rPh>
    <rPh sb="2" eb="5">
      <t>リジカイ</t>
    </rPh>
    <rPh sb="7" eb="9">
      <t>ショウニン</t>
    </rPh>
    <phoneticPr fontId="2"/>
  </si>
  <si>
    <t>前期末支払資金残高の取り崩しの状況</t>
    <rPh sb="0" eb="3">
      <t>ゼンキマツ</t>
    </rPh>
    <rPh sb="3" eb="5">
      <t>シハライ</t>
    </rPh>
    <rPh sb="5" eb="7">
      <t>シキン</t>
    </rPh>
    <rPh sb="7" eb="9">
      <t>ザンダカ</t>
    </rPh>
    <rPh sb="10" eb="11">
      <t>ト</t>
    </rPh>
    <rPh sb="12" eb="13">
      <t>クズ</t>
    </rPh>
    <rPh sb="15" eb="17">
      <t>ジョウキョウ</t>
    </rPh>
    <phoneticPr fontId="2"/>
  </si>
  <si>
    <t>経理等通知３(1)に基づく前期末支払資金残高の取り崩しの状況</t>
    <rPh sb="3" eb="5">
      <t>ツウチ</t>
    </rPh>
    <rPh sb="10" eb="11">
      <t>モト</t>
    </rPh>
    <rPh sb="13" eb="16">
      <t>ゼンキマツ</t>
    </rPh>
    <rPh sb="16" eb="18">
      <t>シハライ</t>
    </rPh>
    <rPh sb="18" eb="20">
      <t>シキン</t>
    </rPh>
    <rPh sb="20" eb="22">
      <t>ザンダカ</t>
    </rPh>
    <rPh sb="23" eb="24">
      <t>ト</t>
    </rPh>
    <rPh sb="25" eb="26">
      <t>クズ</t>
    </rPh>
    <rPh sb="28" eb="30">
      <t>ジョウキョウ</t>
    </rPh>
    <phoneticPr fontId="2"/>
  </si>
  <si>
    <t>経理等通知 3(1)</t>
    <phoneticPr fontId="2"/>
  </si>
  <si>
    <t>事前承認を得ていない</t>
    <rPh sb="0" eb="2">
      <t>ジゼン</t>
    </rPh>
    <rPh sb="2" eb="4">
      <t>ショウニン</t>
    </rPh>
    <rPh sb="5" eb="6">
      <t>エ</t>
    </rPh>
    <phoneticPr fontId="2"/>
  </si>
  <si>
    <t>経理等通知３(2)に基づく前期末支払資金残高の取り崩しの状況</t>
    <rPh sb="3" eb="5">
      <t>ツウチ</t>
    </rPh>
    <rPh sb="10" eb="11">
      <t>モト</t>
    </rPh>
    <rPh sb="13" eb="16">
      <t>ゼンキマツ</t>
    </rPh>
    <rPh sb="16" eb="18">
      <t>シハライ</t>
    </rPh>
    <rPh sb="18" eb="20">
      <t>シキン</t>
    </rPh>
    <rPh sb="20" eb="22">
      <t>ザンダカ</t>
    </rPh>
    <rPh sb="23" eb="24">
      <t>ト</t>
    </rPh>
    <rPh sb="25" eb="26">
      <t>クズ</t>
    </rPh>
    <rPh sb="28" eb="30">
      <t>ジョウキョウ</t>
    </rPh>
    <phoneticPr fontId="2"/>
  </si>
  <si>
    <t>経理等通知 3(2)</t>
    <phoneticPr fontId="2"/>
  </si>
  <si>
    <t>経理等通知 1(2)(4)(5) 3(2) 別表1　</t>
    <phoneticPr fontId="2"/>
  </si>
  <si>
    <t>＜前期末支払資金残高の取り崩しの状況＞</t>
    <rPh sb="1" eb="4">
      <t>ゼンキマツ</t>
    </rPh>
    <rPh sb="4" eb="6">
      <t>シハライ</t>
    </rPh>
    <rPh sb="6" eb="8">
      <t>シキン</t>
    </rPh>
    <rPh sb="8" eb="10">
      <t>ザンダカ</t>
    </rPh>
    <rPh sb="11" eb="12">
      <t>ト</t>
    </rPh>
    <rPh sb="13" eb="14">
      <t>クズ</t>
    </rPh>
    <rPh sb="16" eb="18">
      <t>ジョウキョウ</t>
    </rPh>
    <phoneticPr fontId="2"/>
  </si>
  <si>
    <t>前期末支払資金残高
           ①</t>
    <rPh sb="0" eb="3">
      <t>ゼンキマツ</t>
    </rPh>
    <rPh sb="3" eb="5">
      <t>シハライ</t>
    </rPh>
    <rPh sb="5" eb="7">
      <t>シキン</t>
    </rPh>
    <rPh sb="7" eb="9">
      <t>ザンダカ</t>
    </rPh>
    <phoneticPr fontId="2"/>
  </si>
  <si>
    <t>県(理事会)
事前承認日</t>
    <rPh sb="0" eb="1">
      <t>ケン</t>
    </rPh>
    <rPh sb="2" eb="5">
      <t>リジカイ</t>
    </rPh>
    <rPh sb="7" eb="9">
      <t>ジゼン</t>
    </rPh>
    <rPh sb="9" eb="11">
      <t>ショウニン</t>
    </rPh>
    <rPh sb="11" eb="12">
      <t>ビ</t>
    </rPh>
    <phoneticPr fontId="2"/>
  </si>
  <si>
    <t>使用日</t>
    <rPh sb="0" eb="2">
      <t>シヨウ</t>
    </rPh>
    <rPh sb="2" eb="3">
      <t>ビ</t>
    </rPh>
    <phoneticPr fontId="2"/>
  </si>
  <si>
    <t>事業活動収入計
（予算額） ③</t>
    <rPh sb="0" eb="2">
      <t>ジギョウ</t>
    </rPh>
    <rPh sb="2" eb="4">
      <t>カツドウ</t>
    </rPh>
    <rPh sb="4" eb="6">
      <t>シュウニュウ</t>
    </rPh>
    <rPh sb="6" eb="7">
      <t>ケイ</t>
    </rPh>
    <rPh sb="9" eb="12">
      <t>ヨサンガク</t>
    </rPh>
    <phoneticPr fontId="2"/>
  </si>
  <si>
    <t>使用目的</t>
    <rPh sb="0" eb="2">
      <t>シヨウ</t>
    </rPh>
    <rPh sb="2" eb="4">
      <t>モクテキ</t>
    </rPh>
    <phoneticPr fontId="2"/>
  </si>
  <si>
    <t>② ／ ③</t>
    <phoneticPr fontId="2"/>
  </si>
  <si>
    <t>％</t>
    <phoneticPr fontId="2"/>
  </si>
  <si>
    <t>当期末支払資金残高の保有の状況</t>
    <rPh sb="0" eb="1">
      <t>トウ</t>
    </rPh>
    <rPh sb="1" eb="3">
      <t>キマツ</t>
    </rPh>
    <rPh sb="3" eb="5">
      <t>シハライ</t>
    </rPh>
    <rPh sb="5" eb="7">
      <t>シキン</t>
    </rPh>
    <rPh sb="7" eb="9">
      <t>ザンダカ</t>
    </rPh>
    <rPh sb="10" eb="12">
      <t>ホユウ</t>
    </rPh>
    <rPh sb="13" eb="15">
      <t>ジョウキョウ</t>
    </rPh>
    <phoneticPr fontId="2"/>
  </si>
  <si>
    <t>当期末支払資金残高は、過大な保有を防止する観点から、委託費収入の30％以下としているか。</t>
    <rPh sb="0" eb="1">
      <t>トウ</t>
    </rPh>
    <rPh sb="1" eb="3">
      <t>キマツ</t>
    </rPh>
    <rPh sb="3" eb="5">
      <t>シハライ</t>
    </rPh>
    <rPh sb="5" eb="7">
      <t>シキン</t>
    </rPh>
    <rPh sb="7" eb="9">
      <t>ザンダカ</t>
    </rPh>
    <rPh sb="11" eb="13">
      <t>カダイ</t>
    </rPh>
    <rPh sb="14" eb="16">
      <t>ホユウ</t>
    </rPh>
    <rPh sb="17" eb="19">
      <t>ボウシ</t>
    </rPh>
    <rPh sb="21" eb="23">
      <t>カンテン</t>
    </rPh>
    <rPh sb="26" eb="28">
      <t>イタク</t>
    </rPh>
    <rPh sb="28" eb="29">
      <t>ヒ</t>
    </rPh>
    <rPh sb="29" eb="31">
      <t>シュウニュウ</t>
    </rPh>
    <rPh sb="35" eb="37">
      <t>イカ</t>
    </rPh>
    <phoneticPr fontId="2"/>
  </si>
  <si>
    <t>当期末支払資金残高が30％を超えている場合、将来発生が見込まれる経費を積立預金として積み立てるなど、長期的に安定した経営が確保できるような計画を作成しているか。</t>
    <rPh sb="0" eb="1">
      <t>トウ</t>
    </rPh>
    <rPh sb="1" eb="3">
      <t>キマツ</t>
    </rPh>
    <rPh sb="3" eb="5">
      <t>シハライ</t>
    </rPh>
    <rPh sb="5" eb="7">
      <t>シキン</t>
    </rPh>
    <rPh sb="7" eb="9">
      <t>ザンダカ</t>
    </rPh>
    <rPh sb="14" eb="15">
      <t>コ</t>
    </rPh>
    <rPh sb="19" eb="21">
      <t>バアイ</t>
    </rPh>
    <rPh sb="22" eb="24">
      <t>ショウライ</t>
    </rPh>
    <rPh sb="24" eb="26">
      <t>ハッセイ</t>
    </rPh>
    <rPh sb="27" eb="29">
      <t>ミコ</t>
    </rPh>
    <rPh sb="32" eb="34">
      <t>ケイヒ</t>
    </rPh>
    <rPh sb="35" eb="37">
      <t>ツミタテ</t>
    </rPh>
    <rPh sb="37" eb="39">
      <t>ヨキン</t>
    </rPh>
    <rPh sb="42" eb="43">
      <t>ツ</t>
    </rPh>
    <rPh sb="44" eb="45">
      <t>タ</t>
    </rPh>
    <rPh sb="50" eb="53">
      <t>チョウキテキ</t>
    </rPh>
    <rPh sb="54" eb="56">
      <t>アンテイ</t>
    </rPh>
    <rPh sb="58" eb="60">
      <t>ケイエイ</t>
    </rPh>
    <rPh sb="61" eb="63">
      <t>カクホ</t>
    </rPh>
    <rPh sb="69" eb="71">
      <t>ケイカク</t>
    </rPh>
    <rPh sb="72" eb="74">
      <t>サクセイ</t>
    </rPh>
    <phoneticPr fontId="2"/>
  </si>
  <si>
    <t>計画を作成していない</t>
    <rPh sb="0" eb="2">
      <t>ケイカク</t>
    </rPh>
    <rPh sb="3" eb="5">
      <t>サクセイ</t>
    </rPh>
    <phoneticPr fontId="2"/>
  </si>
  <si>
    <t>＜当期末支払資金残高の保有の状況＞</t>
    <rPh sb="1" eb="2">
      <t>トウ</t>
    </rPh>
    <rPh sb="2" eb="4">
      <t>キマツ</t>
    </rPh>
    <rPh sb="4" eb="6">
      <t>シハライ</t>
    </rPh>
    <rPh sb="6" eb="8">
      <t>シキン</t>
    </rPh>
    <rPh sb="8" eb="10">
      <t>ザンダカ</t>
    </rPh>
    <rPh sb="11" eb="13">
      <t>ホユウ</t>
    </rPh>
    <rPh sb="14" eb="16">
      <t>ジョウキョウ</t>
    </rPh>
    <phoneticPr fontId="2"/>
  </si>
  <si>
    <t>当期末支払資金残高
           ①</t>
    <rPh sb="0" eb="1">
      <t>トウ</t>
    </rPh>
    <rPh sb="1" eb="3">
      <t>キマツ</t>
    </rPh>
    <rPh sb="3" eb="5">
      <t>シハライ</t>
    </rPh>
    <rPh sb="5" eb="7">
      <t>シキン</t>
    </rPh>
    <rPh sb="7" eb="9">
      <t>ザンダカ</t>
    </rPh>
    <phoneticPr fontId="2"/>
  </si>
  <si>
    <t>委託費収入
　　　   ②</t>
    <phoneticPr fontId="2"/>
  </si>
  <si>
    <t>①／②</t>
    <phoneticPr fontId="2"/>
  </si>
  <si>
    <t>委託費の管理・運用の状況</t>
    <rPh sb="0" eb="2">
      <t>イタク</t>
    </rPh>
    <rPh sb="2" eb="3">
      <t>ヒ</t>
    </rPh>
    <rPh sb="4" eb="6">
      <t>カンリ</t>
    </rPh>
    <rPh sb="7" eb="9">
      <t>ウンヨウ</t>
    </rPh>
    <rPh sb="10" eb="12">
      <t>ジョウキョウ</t>
    </rPh>
    <phoneticPr fontId="2"/>
  </si>
  <si>
    <t>経理等通知 4(1)
経理等取扱い通知 6</t>
    <rPh sb="17" eb="19">
      <t>ツウチ</t>
    </rPh>
    <phoneticPr fontId="2"/>
  </si>
  <si>
    <t>株式投資、商品取引等リスクが大きい方法により行っている</t>
    <rPh sb="0" eb="2">
      <t>カブシキ</t>
    </rPh>
    <rPh sb="2" eb="4">
      <t>トウシ</t>
    </rPh>
    <rPh sb="5" eb="7">
      <t>ショウヒン</t>
    </rPh>
    <rPh sb="7" eb="9">
      <t>トリヒキ</t>
    </rPh>
    <rPh sb="9" eb="10">
      <t>トウ</t>
    </rPh>
    <rPh sb="14" eb="15">
      <t>オオ</t>
    </rPh>
    <rPh sb="17" eb="19">
      <t>ホウホウ</t>
    </rPh>
    <rPh sb="22" eb="23">
      <t>オコナ</t>
    </rPh>
    <phoneticPr fontId="2"/>
  </si>
  <si>
    <t>委託費の同一法人内における各施設拠点区分、本部拠点区分又は収益事業等の事業区分への資金の貸付を行っているか。</t>
    <rPh sb="0" eb="2">
      <t>イタク</t>
    </rPh>
    <rPh sb="2" eb="3">
      <t>ヒ</t>
    </rPh>
    <rPh sb="4" eb="6">
      <t>ドウイツ</t>
    </rPh>
    <rPh sb="6" eb="8">
      <t>ホウジン</t>
    </rPh>
    <rPh sb="8" eb="9">
      <t>ナイ</t>
    </rPh>
    <rPh sb="13" eb="16">
      <t>カクシセツ</t>
    </rPh>
    <rPh sb="16" eb="18">
      <t>キョテン</t>
    </rPh>
    <rPh sb="18" eb="20">
      <t>クブン</t>
    </rPh>
    <rPh sb="21" eb="23">
      <t>ホンブ</t>
    </rPh>
    <rPh sb="23" eb="25">
      <t>キョテン</t>
    </rPh>
    <rPh sb="25" eb="27">
      <t>クブン</t>
    </rPh>
    <rPh sb="27" eb="28">
      <t>マタ</t>
    </rPh>
    <rPh sb="29" eb="31">
      <t>シュウエキ</t>
    </rPh>
    <rPh sb="31" eb="33">
      <t>ジギョウ</t>
    </rPh>
    <rPh sb="33" eb="34">
      <t>トウ</t>
    </rPh>
    <rPh sb="35" eb="37">
      <t>ジギョウ</t>
    </rPh>
    <rPh sb="37" eb="39">
      <t>クブン</t>
    </rPh>
    <rPh sb="41" eb="43">
      <t>シキン</t>
    </rPh>
    <rPh sb="44" eb="46">
      <t>カシツケ</t>
    </rPh>
    <rPh sb="47" eb="48">
      <t>オコナ</t>
    </rPh>
    <phoneticPr fontId="2"/>
  </si>
  <si>
    <t>経理等通知 4(2)</t>
    <phoneticPr fontId="2"/>
  </si>
  <si>
    <t>経理等通知 4(2)
経理等運用等通知 問14,15</t>
    <rPh sb="11" eb="13">
      <t>ケイリ</t>
    </rPh>
    <rPh sb="13" eb="14">
      <t>トウ</t>
    </rPh>
    <rPh sb="14" eb="16">
      <t>ウンヨウ</t>
    </rPh>
    <rPh sb="16" eb="17">
      <t>トウ</t>
    </rPh>
    <rPh sb="17" eb="19">
      <t>ツウチ</t>
    </rPh>
    <rPh sb="20" eb="21">
      <t>トイ</t>
    </rPh>
    <phoneticPr fontId="2"/>
  </si>
  <si>
    <t>上記の区分以外への貸付を行っている</t>
    <rPh sb="0" eb="2">
      <t>ジョウキ</t>
    </rPh>
    <rPh sb="3" eb="5">
      <t>クブン</t>
    </rPh>
    <rPh sb="5" eb="7">
      <t>イガイ</t>
    </rPh>
    <rPh sb="9" eb="11">
      <t>カシツケ</t>
    </rPh>
    <rPh sb="12" eb="13">
      <t>オコナ</t>
    </rPh>
    <phoneticPr fontId="2"/>
  </si>
  <si>
    <t>＜同一法人内の他区分への貸付の状況＞</t>
    <rPh sb="1" eb="3">
      <t>ドウイツ</t>
    </rPh>
    <rPh sb="3" eb="5">
      <t>ホウジン</t>
    </rPh>
    <rPh sb="5" eb="6">
      <t>ナイ</t>
    </rPh>
    <rPh sb="7" eb="8">
      <t>タ</t>
    </rPh>
    <rPh sb="8" eb="10">
      <t>クブン</t>
    </rPh>
    <rPh sb="12" eb="14">
      <t>カシツケ</t>
    </rPh>
    <rPh sb="15" eb="17">
      <t>ジョウキョウ</t>
    </rPh>
    <phoneticPr fontId="2"/>
  </si>
  <si>
    <t>貸付先区分</t>
    <rPh sb="0" eb="2">
      <t>カシツケ</t>
    </rPh>
    <rPh sb="2" eb="3">
      <t>サキ</t>
    </rPh>
    <rPh sb="3" eb="5">
      <t>クブン</t>
    </rPh>
    <phoneticPr fontId="2"/>
  </si>
  <si>
    <t>貸付額</t>
    <rPh sb="0" eb="2">
      <t>カシツケ</t>
    </rPh>
    <rPh sb="2" eb="3">
      <t>ガク</t>
    </rPh>
    <phoneticPr fontId="2"/>
  </si>
  <si>
    <t>貸付年月日</t>
    <rPh sb="0" eb="2">
      <t>カシツケ</t>
    </rPh>
    <rPh sb="2" eb="5">
      <t>ネンガッピ</t>
    </rPh>
    <phoneticPr fontId="2"/>
  </si>
  <si>
    <t>　　年　月　日</t>
    <rPh sb="2" eb="3">
      <t>ネン</t>
    </rPh>
    <rPh sb="4" eb="5">
      <t>ガツ</t>
    </rPh>
    <rPh sb="6" eb="7">
      <t>ニチ</t>
    </rPh>
    <phoneticPr fontId="2"/>
  </si>
  <si>
    <t>返済年月日</t>
    <rPh sb="0" eb="2">
      <t>ヘンサイ</t>
    </rPh>
    <rPh sb="2" eb="5">
      <t>ネンガッピ</t>
    </rPh>
    <phoneticPr fontId="2"/>
  </si>
  <si>
    <t>貸付理由</t>
    <rPh sb="0" eb="2">
      <t>カシツケ</t>
    </rPh>
    <rPh sb="2" eb="4">
      <t>リユウ</t>
    </rPh>
    <phoneticPr fontId="2"/>
  </si>
  <si>
    <t>経理等通知 5(2)</t>
    <phoneticPr fontId="2"/>
  </si>
  <si>
    <t>上記の支出を行っている場合、経理等通知別表６の収支計算分析表を県に提出しているか。</t>
    <rPh sb="0" eb="2">
      <t>ジョウキ</t>
    </rPh>
    <rPh sb="3" eb="5">
      <t>シシュツ</t>
    </rPh>
    <rPh sb="6" eb="7">
      <t>オコナ</t>
    </rPh>
    <rPh sb="11" eb="13">
      <t>バアイ</t>
    </rPh>
    <rPh sb="17" eb="19">
      <t>ツウチ</t>
    </rPh>
    <rPh sb="23" eb="25">
      <t>シュウシ</t>
    </rPh>
    <rPh sb="25" eb="27">
      <t>ケイサン</t>
    </rPh>
    <rPh sb="27" eb="29">
      <t>ブンセキ</t>
    </rPh>
    <rPh sb="29" eb="30">
      <t>ヒョウ</t>
    </rPh>
    <rPh sb="31" eb="32">
      <t>ケン</t>
    </rPh>
    <rPh sb="33" eb="35">
      <t>テイシュツ</t>
    </rPh>
    <phoneticPr fontId="2"/>
  </si>
  <si>
    <t>経理等通知 5(2) 別表6</t>
    <phoneticPr fontId="2"/>
  </si>
  <si>
    <t>委託費に係る、当該年度の各種積立資産への積立支出 及び 当期資金収支差額の合計が、当該施設に係る拠点区分の事業活動収入計（決算額）の５％を上回っている場合、経理等通知別表６の収支計算分析表を県に提出しているか。</t>
    <rPh sb="0" eb="2">
      <t>イタク</t>
    </rPh>
    <rPh sb="2" eb="3">
      <t>ヒ</t>
    </rPh>
    <rPh sb="4" eb="5">
      <t>カカ</t>
    </rPh>
    <rPh sb="7" eb="9">
      <t>トウガイ</t>
    </rPh>
    <rPh sb="9" eb="11">
      <t>ネンド</t>
    </rPh>
    <rPh sb="12" eb="14">
      <t>カクシュ</t>
    </rPh>
    <rPh sb="14" eb="16">
      <t>ツミタテ</t>
    </rPh>
    <rPh sb="16" eb="18">
      <t>シサン</t>
    </rPh>
    <rPh sb="20" eb="22">
      <t>ツミタテ</t>
    </rPh>
    <rPh sb="22" eb="24">
      <t>シシュツ</t>
    </rPh>
    <rPh sb="25" eb="26">
      <t>オヨ</t>
    </rPh>
    <rPh sb="28" eb="30">
      <t>トウキ</t>
    </rPh>
    <rPh sb="30" eb="32">
      <t>シキン</t>
    </rPh>
    <rPh sb="32" eb="34">
      <t>シュウシ</t>
    </rPh>
    <rPh sb="34" eb="36">
      <t>サガク</t>
    </rPh>
    <rPh sb="37" eb="39">
      <t>ゴウケイ</t>
    </rPh>
    <rPh sb="41" eb="43">
      <t>トウガイ</t>
    </rPh>
    <rPh sb="43" eb="45">
      <t>シセツ</t>
    </rPh>
    <rPh sb="46" eb="47">
      <t>カカ</t>
    </rPh>
    <rPh sb="48" eb="50">
      <t>キョテン</t>
    </rPh>
    <rPh sb="50" eb="52">
      <t>クブン</t>
    </rPh>
    <rPh sb="53" eb="55">
      <t>ジギョウ</t>
    </rPh>
    <rPh sb="55" eb="57">
      <t>カツドウ</t>
    </rPh>
    <rPh sb="57" eb="59">
      <t>シュウニュウ</t>
    </rPh>
    <rPh sb="59" eb="60">
      <t>ケイ</t>
    </rPh>
    <rPh sb="61" eb="63">
      <t>ケッサン</t>
    </rPh>
    <rPh sb="63" eb="64">
      <t>ガク</t>
    </rPh>
    <rPh sb="69" eb="71">
      <t>ウワマワ</t>
    </rPh>
    <rPh sb="75" eb="77">
      <t>バアイ</t>
    </rPh>
    <rPh sb="81" eb="83">
      <t>ツウチ</t>
    </rPh>
    <rPh sb="87" eb="89">
      <t>シュウシ</t>
    </rPh>
    <rPh sb="89" eb="91">
      <t>ケイサン</t>
    </rPh>
    <rPh sb="91" eb="93">
      <t>ブンセキ</t>
    </rPh>
    <rPh sb="93" eb="94">
      <t>ヒョウ</t>
    </rPh>
    <rPh sb="95" eb="96">
      <t>ケン</t>
    </rPh>
    <rPh sb="97" eb="99">
      <t>テイシュツ</t>
    </rPh>
    <phoneticPr fontId="2"/>
  </si>
  <si>
    <t>＜積立支出及び当期資金収支差額の状況＞</t>
    <rPh sb="1" eb="3">
      <t>ツミタテ</t>
    </rPh>
    <rPh sb="3" eb="5">
      <t>シシュツ</t>
    </rPh>
    <rPh sb="5" eb="6">
      <t>オヨ</t>
    </rPh>
    <rPh sb="7" eb="9">
      <t>トウキ</t>
    </rPh>
    <rPh sb="9" eb="11">
      <t>シキン</t>
    </rPh>
    <rPh sb="11" eb="13">
      <t>シュウシ</t>
    </rPh>
    <rPh sb="13" eb="15">
      <t>サガク</t>
    </rPh>
    <rPh sb="16" eb="18">
      <t>ジョウキョウ</t>
    </rPh>
    <phoneticPr fontId="2"/>
  </si>
  <si>
    <t>各種積立資産への積立支出 ①</t>
    <rPh sb="0" eb="2">
      <t>カクシュ</t>
    </rPh>
    <rPh sb="2" eb="4">
      <t>ツミタテ</t>
    </rPh>
    <rPh sb="4" eb="6">
      <t>シサン</t>
    </rPh>
    <rPh sb="8" eb="10">
      <t>ツミタテ</t>
    </rPh>
    <rPh sb="10" eb="12">
      <t>シシュツ</t>
    </rPh>
    <phoneticPr fontId="2"/>
  </si>
  <si>
    <t>当期資金収支差額 ②</t>
    <rPh sb="0" eb="2">
      <t>トウキ</t>
    </rPh>
    <rPh sb="2" eb="4">
      <t>シキン</t>
    </rPh>
    <rPh sb="4" eb="6">
      <t>シュウシ</t>
    </rPh>
    <rPh sb="6" eb="8">
      <t>サガク</t>
    </rPh>
    <phoneticPr fontId="2"/>
  </si>
  <si>
    <t>事業活動収入計（決算額）③</t>
    <rPh sb="0" eb="2">
      <t>ジギョウ</t>
    </rPh>
    <rPh sb="2" eb="4">
      <t>カツドウ</t>
    </rPh>
    <rPh sb="4" eb="6">
      <t>シュウニュウ</t>
    </rPh>
    <rPh sb="6" eb="7">
      <t>ケイ</t>
    </rPh>
    <rPh sb="8" eb="10">
      <t>ケッサン</t>
    </rPh>
    <rPh sb="10" eb="11">
      <t>ガク</t>
    </rPh>
    <phoneticPr fontId="2"/>
  </si>
  <si>
    <t>（① ＋ ②）／ ③</t>
    <phoneticPr fontId="2"/>
  </si>
  <si>
    <t>※参考：同一法人内の他区分からの借入・繰入の状況</t>
    <rPh sb="1" eb="3">
      <t>サンコウ</t>
    </rPh>
    <rPh sb="4" eb="6">
      <t>ドウイツ</t>
    </rPh>
    <rPh sb="6" eb="8">
      <t>ホウジン</t>
    </rPh>
    <rPh sb="8" eb="9">
      <t>ナイ</t>
    </rPh>
    <rPh sb="10" eb="11">
      <t>タ</t>
    </rPh>
    <rPh sb="11" eb="13">
      <t>クブン</t>
    </rPh>
    <rPh sb="16" eb="18">
      <t>カリイレ</t>
    </rPh>
    <rPh sb="19" eb="21">
      <t>クリイレ</t>
    </rPh>
    <rPh sb="22" eb="24">
      <t>ジョウキョウ</t>
    </rPh>
    <phoneticPr fontId="2"/>
  </si>
  <si>
    <t>＜同一法人内の他区分からの借入の状況＞</t>
    <rPh sb="13" eb="15">
      <t>カリイレ</t>
    </rPh>
    <phoneticPr fontId="2"/>
  </si>
  <si>
    <t>借入先区分</t>
    <rPh sb="0" eb="2">
      <t>カリイレ</t>
    </rPh>
    <rPh sb="2" eb="3">
      <t>サキ</t>
    </rPh>
    <rPh sb="3" eb="5">
      <t>クブン</t>
    </rPh>
    <phoneticPr fontId="2"/>
  </si>
  <si>
    <t>借入額</t>
    <rPh sb="0" eb="2">
      <t>カリイレ</t>
    </rPh>
    <rPh sb="2" eb="3">
      <t>ガク</t>
    </rPh>
    <phoneticPr fontId="2"/>
  </si>
  <si>
    <t>借入年月日</t>
    <rPh sb="0" eb="2">
      <t>カリイレ</t>
    </rPh>
    <rPh sb="2" eb="5">
      <t>ネンガッピ</t>
    </rPh>
    <phoneticPr fontId="2"/>
  </si>
  <si>
    <t>借入理由</t>
    <rPh sb="0" eb="2">
      <t>カリイレ</t>
    </rPh>
    <rPh sb="2" eb="4">
      <t>リユウ</t>
    </rPh>
    <phoneticPr fontId="2"/>
  </si>
  <si>
    <t>＜同一法人内の他区分からの繰入の状況＞</t>
    <rPh sb="13" eb="15">
      <t>クリイレ</t>
    </rPh>
    <phoneticPr fontId="2"/>
  </si>
  <si>
    <t>繰入先区分</t>
    <rPh sb="0" eb="2">
      <t>クリイレ</t>
    </rPh>
    <rPh sb="2" eb="3">
      <t>サキ</t>
    </rPh>
    <rPh sb="3" eb="5">
      <t>クブン</t>
    </rPh>
    <phoneticPr fontId="2"/>
  </si>
  <si>
    <t>繰入額</t>
    <rPh sb="0" eb="2">
      <t>クリイレ</t>
    </rPh>
    <rPh sb="2" eb="3">
      <t>ガク</t>
    </rPh>
    <phoneticPr fontId="2"/>
  </si>
  <si>
    <t>繰入年月日</t>
    <rPh sb="0" eb="2">
      <t>クリイレ</t>
    </rPh>
    <rPh sb="2" eb="5">
      <t>ネンガッピ</t>
    </rPh>
    <phoneticPr fontId="2"/>
  </si>
  <si>
    <t>繰入理由</t>
    <rPh sb="0" eb="2">
      <t>クリイレ</t>
    </rPh>
    <rPh sb="2" eb="4">
      <t>リユウ</t>
    </rPh>
    <phoneticPr fontId="2"/>
  </si>
  <si>
    <t>別表１－１</t>
    <rPh sb="0" eb="1">
      <t>ベツ</t>
    </rPh>
    <rPh sb="1" eb="2">
      <t>ヒョウ</t>
    </rPh>
    <phoneticPr fontId="8"/>
  </si>
  <si>
    <t>日現在</t>
    <rPh sb="0" eb="1">
      <t>ニチ</t>
    </rPh>
    <rPh sb="1" eb="3">
      <t>ゲンザイ</t>
    </rPh>
    <phoneticPr fontId="2"/>
  </si>
  <si>
    <t>２　実施事業</t>
    <rPh sb="2" eb="4">
      <t>ジッシ</t>
    </rPh>
    <rPh sb="4" eb="6">
      <t>ジギョウ</t>
    </rPh>
    <phoneticPr fontId="2"/>
  </si>
  <si>
    <t>平日</t>
    <rPh sb="0" eb="2">
      <t>ヘイジツ</t>
    </rPh>
    <phoneticPr fontId="2"/>
  </si>
  <si>
    <t>土曜</t>
    <rPh sb="0" eb="2">
      <t>ドヨウ</t>
    </rPh>
    <phoneticPr fontId="2"/>
  </si>
  <si>
    <t>事業</t>
    <rPh sb="0" eb="2">
      <t>ジギョウ</t>
    </rPh>
    <phoneticPr fontId="2"/>
  </si>
  <si>
    <t>時</t>
    <rPh sb="0" eb="1">
      <t>ジ</t>
    </rPh>
    <phoneticPr fontId="2"/>
  </si>
  <si>
    <t>分</t>
    <rPh sb="0" eb="1">
      <t>フン</t>
    </rPh>
    <phoneticPr fontId="2"/>
  </si>
  <si>
    <t>延長保育事業</t>
    <rPh sb="0" eb="2">
      <t>エンチョウ</t>
    </rPh>
    <rPh sb="2" eb="4">
      <t>ホイク</t>
    </rPh>
    <rPh sb="4" eb="6">
      <t>ジギョウ</t>
    </rPh>
    <phoneticPr fontId="2"/>
  </si>
  <si>
    <t>保育
標準時間</t>
    <rPh sb="0" eb="2">
      <t>ホイク</t>
    </rPh>
    <rPh sb="3" eb="5">
      <t>ヒョウジュン</t>
    </rPh>
    <rPh sb="5" eb="7">
      <t>ジカン</t>
    </rPh>
    <phoneticPr fontId="2"/>
  </si>
  <si>
    <t>保育時間</t>
    <rPh sb="0" eb="2">
      <t>ホイク</t>
    </rPh>
    <rPh sb="2" eb="4">
      <t>ジカン</t>
    </rPh>
    <phoneticPr fontId="2"/>
  </si>
  <si>
    <t>延長保育</t>
    <rPh sb="0" eb="2">
      <t>エンチョウ</t>
    </rPh>
    <rPh sb="2" eb="4">
      <t>ホイク</t>
    </rPh>
    <phoneticPr fontId="2"/>
  </si>
  <si>
    <t>地域子育て支援拠点事業</t>
    <rPh sb="0" eb="2">
      <t>チイキ</t>
    </rPh>
    <rPh sb="2" eb="4">
      <t>コソダ</t>
    </rPh>
    <rPh sb="5" eb="7">
      <t>シエン</t>
    </rPh>
    <rPh sb="7" eb="9">
      <t>キョテン</t>
    </rPh>
    <rPh sb="9" eb="11">
      <t>ジギョウ</t>
    </rPh>
    <phoneticPr fontId="2"/>
  </si>
  <si>
    <t>保育
短時間</t>
    <rPh sb="0" eb="2">
      <t>ホイク</t>
    </rPh>
    <rPh sb="3" eb="4">
      <t>ミジカ</t>
    </rPh>
    <rPh sb="4" eb="6">
      <t>ジカン</t>
    </rPh>
    <phoneticPr fontId="2"/>
  </si>
  <si>
    <t>休日保育</t>
    <rPh sb="0" eb="2">
      <t>キュウジツ</t>
    </rPh>
    <rPh sb="2" eb="4">
      <t>ホイク</t>
    </rPh>
    <phoneticPr fontId="2"/>
  </si>
  <si>
    <t>夜間保育</t>
    <rPh sb="0" eb="2">
      <t>ヤカン</t>
    </rPh>
    <rPh sb="2" eb="4">
      <t>ホイク</t>
    </rPh>
    <phoneticPr fontId="2"/>
  </si>
  <si>
    <t>(                     )</t>
    <phoneticPr fontId="2"/>
  </si>
  <si>
    <t>年齢</t>
    <rPh sb="0" eb="2">
      <t>ネンレイ</t>
    </rPh>
    <phoneticPr fontId="2"/>
  </si>
  <si>
    <t>計</t>
    <rPh sb="0" eb="1">
      <t>ケイ</t>
    </rPh>
    <phoneticPr fontId="2"/>
  </si>
  <si>
    <t>保健師
看護師
准看護師</t>
    <rPh sb="0" eb="3">
      <t>ホケンシ</t>
    </rPh>
    <rPh sb="4" eb="7">
      <t>カンゴシ</t>
    </rPh>
    <rPh sb="8" eb="12">
      <t>ジュンカンゴシ</t>
    </rPh>
    <phoneticPr fontId="2"/>
  </si>
  <si>
    <t>調理員</t>
    <rPh sb="0" eb="3">
      <t>チョウリイン</t>
    </rPh>
    <phoneticPr fontId="2"/>
  </si>
  <si>
    <t>栄養士</t>
    <rPh sb="0" eb="3">
      <t>エイヨウシ</t>
    </rPh>
    <phoneticPr fontId="2"/>
  </si>
  <si>
    <t>事業
担当職員</t>
    <rPh sb="0" eb="2">
      <t>ジギョウ</t>
    </rPh>
    <rPh sb="3" eb="5">
      <t>タントウ</t>
    </rPh>
    <rPh sb="5" eb="7">
      <t>ショクイン</t>
    </rPh>
    <phoneticPr fontId="2"/>
  </si>
  <si>
    <t>常勤</t>
    <rPh sb="0" eb="2">
      <t>ジョウキン</t>
    </rPh>
    <phoneticPr fontId="2"/>
  </si>
  <si>
    <t>非常勤</t>
    <rPh sb="0" eb="3">
      <t>ヒジョウキン</t>
    </rPh>
    <phoneticPr fontId="2"/>
  </si>
  <si>
    <t>５　職員配置基準及び配置数</t>
    <rPh sb="2" eb="4">
      <t>ショクイン</t>
    </rPh>
    <rPh sb="4" eb="6">
      <t>ハイチ</t>
    </rPh>
    <rPh sb="6" eb="8">
      <t>キジュン</t>
    </rPh>
    <rPh sb="8" eb="9">
      <t>オヨ</t>
    </rPh>
    <rPh sb="10" eb="12">
      <t>ハイチ</t>
    </rPh>
    <rPh sb="12" eb="13">
      <t>スウ</t>
    </rPh>
    <phoneticPr fontId="2"/>
  </si>
  <si>
    <t>年齢別配置基準</t>
    <rPh sb="0" eb="2">
      <t>ネンレイ</t>
    </rPh>
    <rPh sb="2" eb="3">
      <t>ベツ</t>
    </rPh>
    <rPh sb="3" eb="5">
      <t>ハイチ</t>
    </rPh>
    <rPh sb="5" eb="7">
      <t>キジュン</t>
    </rPh>
    <phoneticPr fontId="2"/>
  </si>
  <si>
    <t>人</t>
    <rPh sb="0" eb="1">
      <t>ヒト</t>
    </rPh>
    <phoneticPr fontId="2"/>
  </si>
  <si>
    <t>×</t>
    <phoneticPr fontId="2"/>
  </si>
  <si>
    <t>1/3</t>
    <phoneticPr fontId="2"/>
  </si>
  <si>
    <t>＝</t>
    <phoneticPr fontId="2"/>
  </si>
  <si>
    <t>1/6</t>
    <phoneticPr fontId="2"/>
  </si>
  <si>
    <t>1/20</t>
    <phoneticPr fontId="2"/>
  </si>
  <si>
    <t>常勤職員数＋非常勤職員数（常勤換算後）＝</t>
    <rPh sb="0" eb="2">
      <t>ジョウキン</t>
    </rPh>
    <rPh sb="2" eb="5">
      <t>ショクインスウ</t>
    </rPh>
    <rPh sb="6" eb="9">
      <t>ヒジョウキン</t>
    </rPh>
    <rPh sb="9" eb="11">
      <t>ショクイン</t>
    </rPh>
    <rPh sb="11" eb="12">
      <t>スウ</t>
    </rPh>
    <rPh sb="13" eb="15">
      <t>ジョウキン</t>
    </rPh>
    <rPh sb="15" eb="17">
      <t>カンサン</t>
    </rPh>
    <rPh sb="17" eb="18">
      <t>ゴ</t>
    </rPh>
    <phoneticPr fontId="2"/>
  </si>
  <si>
    <t>(a)＋(b)</t>
    <phoneticPr fontId="2"/>
  </si>
  <si>
    <t>ア　常勤職員数</t>
    <rPh sb="2" eb="4">
      <t>ジョウキン</t>
    </rPh>
    <rPh sb="4" eb="7">
      <t>ショクインスウ</t>
    </rPh>
    <phoneticPr fontId="2"/>
  </si>
  <si>
    <t>イ　非常勤職員数（常勤換算後）</t>
    <rPh sb="2" eb="3">
      <t>ヒ</t>
    </rPh>
    <rPh sb="3" eb="5">
      <t>ジョウキン</t>
    </rPh>
    <rPh sb="5" eb="8">
      <t>ショクインスウ</t>
    </rPh>
    <rPh sb="9" eb="11">
      <t>ジョウキン</t>
    </rPh>
    <rPh sb="11" eb="13">
      <t>カンサン</t>
    </rPh>
    <rPh sb="13" eb="14">
      <t>ゴ</t>
    </rPh>
    <phoneticPr fontId="2"/>
  </si>
  <si>
    <t>No</t>
    <phoneticPr fontId="2"/>
  </si>
  <si>
    <t>職員名</t>
    <rPh sb="0" eb="2">
      <t>ショクイン</t>
    </rPh>
    <rPh sb="2" eb="3">
      <t>メイ</t>
    </rPh>
    <phoneticPr fontId="2"/>
  </si>
  <si>
    <t>該当番号</t>
    <rPh sb="0" eb="2">
      <t>ガイトウ</t>
    </rPh>
    <rPh sb="2" eb="4">
      <t>バンゴウ</t>
    </rPh>
    <phoneticPr fontId="2"/>
  </si>
  <si>
    <t>常勤職員数</t>
    <rPh sb="0" eb="2">
      <t>ジョウキン</t>
    </rPh>
    <rPh sb="2" eb="5">
      <t>ショクインスウ</t>
    </rPh>
    <phoneticPr fontId="2"/>
  </si>
  <si>
    <t>(a)</t>
    <phoneticPr fontId="2"/>
  </si>
  <si>
    <t>月労働時間 合計（A）</t>
    <rPh sb="0" eb="1">
      <t>ツキ</t>
    </rPh>
    <rPh sb="1" eb="3">
      <t>ロウドウ</t>
    </rPh>
    <rPh sb="3" eb="5">
      <t>ジカン</t>
    </rPh>
    <rPh sb="6" eb="8">
      <t>ゴウケイ</t>
    </rPh>
    <phoneticPr fontId="2"/>
  </si>
  <si>
    <t>(b)</t>
    <phoneticPr fontId="2"/>
  </si>
  <si>
    <t>① 調理員必要数</t>
    <rPh sb="2" eb="5">
      <t>チョウリイン</t>
    </rPh>
    <phoneticPr fontId="2"/>
  </si>
  <si>
    <t>② 調理員配置数</t>
    <rPh sb="2" eb="5">
      <t>チョウリイン</t>
    </rPh>
    <rPh sb="5" eb="7">
      <t>ハイチ</t>
    </rPh>
    <phoneticPr fontId="2"/>
  </si>
  <si>
    <t>利用定員</t>
    <rPh sb="0" eb="2">
      <t>リヨウ</t>
    </rPh>
    <rPh sb="2" eb="4">
      <t>テイイン</t>
    </rPh>
    <phoneticPr fontId="2"/>
  </si>
  <si>
    <t>常勤/非常勤</t>
    <rPh sb="0" eb="2">
      <t>ジョウキン</t>
    </rPh>
    <rPh sb="3" eb="6">
      <t>ヒジョウキン</t>
    </rPh>
    <phoneticPr fontId="2"/>
  </si>
  <si>
    <t>40人以下</t>
    <rPh sb="2" eb="3">
      <t>ニン</t>
    </rPh>
    <rPh sb="3" eb="5">
      <t>イカ</t>
    </rPh>
    <phoneticPr fontId="2"/>
  </si>
  <si>
    <t>41～150人</t>
    <rPh sb="6" eb="7">
      <t>ニン</t>
    </rPh>
    <phoneticPr fontId="2"/>
  </si>
  <si>
    <t>151人以上</t>
    <rPh sb="3" eb="6">
      <t>ニンイジョウ</t>
    </rPh>
    <phoneticPr fontId="2"/>
  </si>
  <si>
    <t>嘱託医</t>
    <rPh sb="0" eb="2">
      <t>ショクタク</t>
    </rPh>
    <rPh sb="2" eb="3">
      <t>イ</t>
    </rPh>
    <phoneticPr fontId="2"/>
  </si>
  <si>
    <t>嘱託歯科医</t>
    <rPh sb="0" eb="2">
      <t>ショクタク</t>
    </rPh>
    <rPh sb="2" eb="5">
      <t>シカイ</t>
    </rPh>
    <phoneticPr fontId="2"/>
  </si>
  <si>
    <t>別表１－２</t>
    <rPh sb="0" eb="1">
      <t>ベツ</t>
    </rPh>
    <rPh sb="1" eb="2">
      <t>ヒョウ</t>
    </rPh>
    <phoneticPr fontId="8"/>
  </si>
  <si>
    <t>建　物　等　の　状　況</t>
    <rPh sb="0" eb="1">
      <t>ケン</t>
    </rPh>
    <rPh sb="2" eb="3">
      <t>モノ</t>
    </rPh>
    <rPh sb="4" eb="5">
      <t>トウ</t>
    </rPh>
    <rPh sb="8" eb="9">
      <t>ジョウ</t>
    </rPh>
    <rPh sb="10" eb="11">
      <t>キョウ</t>
    </rPh>
    <phoneticPr fontId="2"/>
  </si>
  <si>
    <t>建物構造</t>
    <rPh sb="0" eb="2">
      <t>タテモノ</t>
    </rPh>
    <rPh sb="2" eb="4">
      <t>コウゾウ</t>
    </rPh>
    <phoneticPr fontId="2"/>
  </si>
  <si>
    <t>造</t>
    <rPh sb="0" eb="1">
      <t>ゾウ</t>
    </rPh>
    <phoneticPr fontId="2"/>
  </si>
  <si>
    <t>階建</t>
    <rPh sb="0" eb="1">
      <t>カイ</t>
    </rPh>
    <rPh sb="1" eb="2">
      <t>タ</t>
    </rPh>
    <phoneticPr fontId="2"/>
  </si>
  <si>
    <t>建築年月日</t>
    <rPh sb="0" eb="2">
      <t>ケンチク</t>
    </rPh>
    <rPh sb="2" eb="5">
      <t>ネンガッピ</t>
    </rPh>
    <phoneticPr fontId="2"/>
  </si>
  <si>
    <t>設備</t>
    <rPh sb="0" eb="2">
      <t>セツビ</t>
    </rPh>
    <phoneticPr fontId="2"/>
  </si>
  <si>
    <t>床面積</t>
    <rPh sb="0" eb="1">
      <t>ユカ</t>
    </rPh>
    <rPh sb="1" eb="3">
      <t>メンセキ</t>
    </rPh>
    <phoneticPr fontId="2"/>
  </si>
  <si>
    <t>基準</t>
    <rPh sb="0" eb="2">
      <t>キジュン</t>
    </rPh>
    <phoneticPr fontId="2"/>
  </si>
  <si>
    <t>適･否</t>
    <rPh sb="0" eb="1">
      <t>テキ</t>
    </rPh>
    <rPh sb="2" eb="3">
      <t>イナ</t>
    </rPh>
    <phoneticPr fontId="2"/>
  </si>
  <si>
    <t>２歳未満児</t>
    <rPh sb="1" eb="4">
      <t>サイミマン</t>
    </rPh>
    <rPh sb="4" eb="5">
      <t>ジ</t>
    </rPh>
    <phoneticPr fontId="2"/>
  </si>
  <si>
    <t>乳児室</t>
    <rPh sb="0" eb="2">
      <t>ニュウジ</t>
    </rPh>
    <rPh sb="2" eb="3">
      <t>シツ</t>
    </rPh>
    <phoneticPr fontId="2"/>
  </si>
  <si>
    <t xml:space="preserve">   適 　否</t>
    <rPh sb="3" eb="4">
      <t>テキ</t>
    </rPh>
    <rPh sb="6" eb="7">
      <t>ヒ</t>
    </rPh>
    <phoneticPr fontId="2"/>
  </si>
  <si>
    <t>ほふく室</t>
    <rPh sb="3" eb="4">
      <t>シツ</t>
    </rPh>
    <phoneticPr fontId="2"/>
  </si>
  <si>
    <t>医務室</t>
    <rPh sb="0" eb="3">
      <t>イムシツ</t>
    </rPh>
    <phoneticPr fontId="2"/>
  </si>
  <si>
    <t>調乳室</t>
    <rPh sb="0" eb="3">
      <t>チョウニュウシツ</t>
    </rPh>
    <phoneticPr fontId="2"/>
  </si>
  <si>
    <t>沐浴室</t>
    <rPh sb="0" eb="2">
      <t>モクヨク</t>
    </rPh>
    <rPh sb="2" eb="3">
      <t>シツ</t>
    </rPh>
    <phoneticPr fontId="2"/>
  </si>
  <si>
    <t>便所</t>
    <rPh sb="0" eb="2">
      <t>ベンジョ</t>
    </rPh>
    <phoneticPr fontId="2"/>
  </si>
  <si>
    <t>２歳以上児</t>
    <rPh sb="1" eb="4">
      <t>サイイジョウ</t>
    </rPh>
    <rPh sb="4" eb="5">
      <t>ジ</t>
    </rPh>
    <phoneticPr fontId="2"/>
  </si>
  <si>
    <t>保育室</t>
    <rPh sb="0" eb="3">
      <t>ホイクシツ</t>
    </rPh>
    <phoneticPr fontId="2"/>
  </si>
  <si>
    <t>遊戯室</t>
    <rPh sb="0" eb="3">
      <t>ユウギシツ</t>
    </rPh>
    <phoneticPr fontId="2"/>
  </si>
  <si>
    <t>共通</t>
    <rPh sb="0" eb="2">
      <t>キョウツウ</t>
    </rPh>
    <phoneticPr fontId="2"/>
  </si>
  <si>
    <t>調理室</t>
    <rPh sb="0" eb="3">
      <t>チョウリシツ</t>
    </rPh>
    <phoneticPr fontId="2"/>
  </si>
  <si>
    <t>調理室前室</t>
    <rPh sb="0" eb="3">
      <t>チョウリシツ</t>
    </rPh>
    <rPh sb="3" eb="4">
      <t>マエ</t>
    </rPh>
    <rPh sb="4" eb="5">
      <t>シツ</t>
    </rPh>
    <phoneticPr fontId="2"/>
  </si>
  <si>
    <t>食品保管庫</t>
    <rPh sb="0" eb="2">
      <t>ショクヒン</t>
    </rPh>
    <rPh sb="2" eb="5">
      <t>ホカンコ</t>
    </rPh>
    <phoneticPr fontId="2"/>
  </si>
  <si>
    <t>下処理室</t>
    <rPh sb="0" eb="1">
      <t>シタ</t>
    </rPh>
    <rPh sb="1" eb="3">
      <t>ショリ</t>
    </rPh>
    <rPh sb="3" eb="4">
      <t>シツ</t>
    </rPh>
    <phoneticPr fontId="2"/>
  </si>
  <si>
    <t>食材の搬入口,検収場所</t>
    <rPh sb="0" eb="2">
      <t>ショクザイ</t>
    </rPh>
    <rPh sb="3" eb="5">
      <t>ハンニュウ</t>
    </rPh>
    <rPh sb="5" eb="6">
      <t>グチ</t>
    </rPh>
    <rPh sb="7" eb="9">
      <t>ケンシュウ</t>
    </rPh>
    <rPh sb="9" eb="11">
      <t>バショ</t>
    </rPh>
    <phoneticPr fontId="2"/>
  </si>
  <si>
    <t>-</t>
    <phoneticPr fontId="2"/>
  </si>
  <si>
    <t>・専用の出入口があること</t>
    <phoneticPr fontId="2"/>
  </si>
  <si>
    <t>倉庫</t>
    <rPh sb="0" eb="2">
      <t>ソウコ</t>
    </rPh>
    <phoneticPr fontId="2"/>
  </si>
  <si>
    <t>職員関係</t>
    <rPh sb="0" eb="2">
      <t>ショクイン</t>
    </rPh>
    <rPh sb="2" eb="4">
      <t>カンケイ</t>
    </rPh>
    <phoneticPr fontId="2"/>
  </si>
  <si>
    <t>事務室</t>
    <rPh sb="0" eb="3">
      <t>ジムシツ</t>
    </rPh>
    <phoneticPr fontId="2"/>
  </si>
  <si>
    <t>休憩室</t>
    <rPh sb="0" eb="3">
      <t>キュウケイシツ</t>
    </rPh>
    <phoneticPr fontId="2"/>
  </si>
  <si>
    <t>休憩室(調理員用)</t>
    <rPh sb="0" eb="3">
      <t>キュウケイシツ</t>
    </rPh>
    <rPh sb="4" eb="7">
      <t>チョウリイン</t>
    </rPh>
    <rPh sb="7" eb="8">
      <t>ヨウ</t>
    </rPh>
    <phoneticPr fontId="2"/>
  </si>
  <si>
    <t>職員用便所</t>
    <rPh sb="0" eb="2">
      <t>ショクイン</t>
    </rPh>
    <rPh sb="2" eb="3">
      <t>ヨウ</t>
    </rPh>
    <rPh sb="3" eb="5">
      <t>ベンジョ</t>
    </rPh>
    <phoneticPr fontId="2"/>
  </si>
  <si>
    <t>その他(           )</t>
    <rPh sb="2" eb="3">
      <t>タ</t>
    </rPh>
    <phoneticPr fontId="2"/>
  </si>
  <si>
    <t>合　計</t>
    <rPh sb="0" eb="1">
      <t>ゴウ</t>
    </rPh>
    <rPh sb="2" eb="3">
      <t>ケイ</t>
    </rPh>
    <phoneticPr fontId="2"/>
  </si>
  <si>
    <t>敷地面積</t>
    <rPh sb="0" eb="2">
      <t>シキチ</t>
    </rPh>
    <rPh sb="2" eb="4">
      <t>メンセキ</t>
    </rPh>
    <phoneticPr fontId="2"/>
  </si>
  <si>
    <t>建物の建築面積</t>
    <rPh sb="0" eb="2">
      <t>タテモノ</t>
    </rPh>
    <rPh sb="3" eb="5">
      <t>ケンチク</t>
    </rPh>
    <rPh sb="5" eb="7">
      <t>メンセキ</t>
    </rPh>
    <phoneticPr fontId="2"/>
  </si>
  <si>
    <t>備考</t>
    <rPh sb="0" eb="2">
      <t>ビコウ</t>
    </rPh>
    <phoneticPr fontId="2"/>
  </si>
  <si>
    <t>所有者名</t>
    <rPh sb="0" eb="3">
      <t>ショユウシャ</t>
    </rPh>
    <rPh sb="3" eb="4">
      <t>メイ</t>
    </rPh>
    <phoneticPr fontId="2"/>
  </si>
  <si>
    <t>自己所有の
有・無</t>
    <rPh sb="0" eb="2">
      <t>ジコ</t>
    </rPh>
    <rPh sb="2" eb="4">
      <t>ショユウ</t>
    </rPh>
    <rPh sb="6" eb="7">
      <t>タモツ</t>
    </rPh>
    <rPh sb="8" eb="9">
      <t>ム</t>
    </rPh>
    <phoneticPr fontId="2"/>
  </si>
  <si>
    <t>利用権(地上権)の場合</t>
    <rPh sb="0" eb="3">
      <t>リヨウケン</t>
    </rPh>
    <rPh sb="4" eb="7">
      <t>チジョウケン</t>
    </rPh>
    <rPh sb="9" eb="11">
      <t>バアイ</t>
    </rPh>
    <phoneticPr fontId="2"/>
  </si>
  <si>
    <t>賃借権の場合</t>
    <rPh sb="0" eb="3">
      <t>チンシャクケン</t>
    </rPh>
    <rPh sb="4" eb="6">
      <t>バアイ</t>
    </rPh>
    <phoneticPr fontId="2"/>
  </si>
  <si>
    <t>その他
（具体的に記入）</t>
    <rPh sb="2" eb="3">
      <t>タ</t>
    </rPh>
    <rPh sb="5" eb="8">
      <t>グタイテキ</t>
    </rPh>
    <rPh sb="9" eb="11">
      <t>キニュウ</t>
    </rPh>
    <phoneticPr fontId="2"/>
  </si>
  <si>
    <t>設定期間</t>
    <rPh sb="0" eb="2">
      <t>セッテイ</t>
    </rPh>
    <rPh sb="2" eb="4">
      <t>キカン</t>
    </rPh>
    <phoneticPr fontId="2"/>
  </si>
  <si>
    <t>賃貸借期間</t>
    <rPh sb="0" eb="3">
      <t>チンタイシャク</t>
    </rPh>
    <rPh sb="3" eb="5">
      <t>キカン</t>
    </rPh>
    <phoneticPr fontId="2"/>
  </si>
  <si>
    <t>事業用地
（敷地）</t>
    <rPh sb="0" eb="2">
      <t>ジギョウ</t>
    </rPh>
    <rPh sb="2" eb="4">
      <t>ヨウチ</t>
    </rPh>
    <rPh sb="6" eb="8">
      <t>シキチ</t>
    </rPh>
    <phoneticPr fontId="2"/>
  </si>
  <si>
    <t xml:space="preserve">   有 　無</t>
    <rPh sb="3" eb="4">
      <t>ユウ</t>
    </rPh>
    <rPh sb="6" eb="7">
      <t>ム</t>
    </rPh>
    <phoneticPr fontId="2"/>
  </si>
  <si>
    <t>建物
(保育園舎)</t>
    <rPh sb="0" eb="2">
      <t>タテモノ</t>
    </rPh>
    <rPh sb="4" eb="7">
      <t>ホイクエン</t>
    </rPh>
    <rPh sb="7" eb="8">
      <t>シャ</t>
    </rPh>
    <phoneticPr fontId="2"/>
  </si>
  <si>
    <t>保育室等の設置階</t>
    <rPh sb="0" eb="2">
      <t>ホイク</t>
    </rPh>
    <rPh sb="2" eb="3">
      <t>シツ</t>
    </rPh>
    <rPh sb="3" eb="4">
      <t>トウ</t>
    </rPh>
    <rPh sb="5" eb="7">
      <t>セッチ</t>
    </rPh>
    <rPh sb="7" eb="8">
      <t>カイ</t>
    </rPh>
    <phoneticPr fontId="2"/>
  </si>
  <si>
    <t>２階</t>
    <rPh sb="1" eb="2">
      <t>カイ</t>
    </rPh>
    <phoneticPr fontId="2"/>
  </si>
  <si>
    <t>イ、ロ、ヘ</t>
    <phoneticPr fontId="2"/>
  </si>
  <si>
    <t>３階</t>
    <rPh sb="1" eb="2">
      <t>カイ</t>
    </rPh>
    <phoneticPr fontId="2"/>
  </si>
  <si>
    <t>４階以上</t>
    <rPh sb="1" eb="4">
      <t>カイイジョウ</t>
    </rPh>
    <phoneticPr fontId="2"/>
  </si>
  <si>
    <t>適･否</t>
    <phoneticPr fontId="2"/>
  </si>
  <si>
    <t xml:space="preserve">    適   否</t>
    <rPh sb="4" eb="5">
      <t>テキ</t>
    </rPh>
    <rPh sb="8" eb="9">
      <t>ヒ</t>
    </rPh>
    <phoneticPr fontId="2"/>
  </si>
  <si>
    <t>ロ</t>
    <phoneticPr fontId="2"/>
  </si>
  <si>
    <t>保育室等が設けられている階に応じ、常用・避難用の区分ごとに、次の表に掲げる施設又は設備が１以上設けられている。</t>
    <rPh sb="0" eb="3">
      <t>ホイクシツ</t>
    </rPh>
    <rPh sb="3" eb="4">
      <t>トウ</t>
    </rPh>
    <rPh sb="5" eb="6">
      <t>モウ</t>
    </rPh>
    <rPh sb="12" eb="13">
      <t>カイ</t>
    </rPh>
    <rPh sb="14" eb="15">
      <t>オウ</t>
    </rPh>
    <rPh sb="17" eb="19">
      <t>ジョウヨウ</t>
    </rPh>
    <rPh sb="20" eb="23">
      <t>ヒナンヨウ</t>
    </rPh>
    <rPh sb="24" eb="26">
      <t>クブン</t>
    </rPh>
    <rPh sb="30" eb="31">
      <t>ツギ</t>
    </rPh>
    <rPh sb="32" eb="33">
      <t>ヒョウ</t>
    </rPh>
    <rPh sb="34" eb="35">
      <t>カカ</t>
    </rPh>
    <rPh sb="37" eb="39">
      <t>シセツ</t>
    </rPh>
    <rPh sb="39" eb="40">
      <t>マタ</t>
    </rPh>
    <rPh sb="41" eb="43">
      <t>セツビ</t>
    </rPh>
    <rPh sb="45" eb="47">
      <t>イジョウ</t>
    </rPh>
    <rPh sb="47" eb="48">
      <t>モウ</t>
    </rPh>
    <phoneticPr fontId="2"/>
  </si>
  <si>
    <t>設置階</t>
    <rPh sb="0" eb="2">
      <t>セッチ</t>
    </rPh>
    <rPh sb="2" eb="3">
      <t>カイ</t>
    </rPh>
    <phoneticPr fontId="2"/>
  </si>
  <si>
    <t>施設又は設備</t>
    <rPh sb="0" eb="2">
      <t>シセツ</t>
    </rPh>
    <rPh sb="2" eb="3">
      <t>マタ</t>
    </rPh>
    <rPh sb="4" eb="6">
      <t>セツビ</t>
    </rPh>
    <phoneticPr fontId="2"/>
  </si>
  <si>
    <t>常用</t>
    <rPh sb="0" eb="2">
      <t>ジョウヨウ</t>
    </rPh>
    <phoneticPr fontId="2"/>
  </si>
  <si>
    <t>屋内階段</t>
    <rPh sb="0" eb="2">
      <t>オクナイ</t>
    </rPh>
    <rPh sb="2" eb="4">
      <t>カイダン</t>
    </rPh>
    <phoneticPr fontId="2"/>
  </si>
  <si>
    <t>屋外階段</t>
    <rPh sb="0" eb="2">
      <t>オクガイ</t>
    </rPh>
    <rPh sb="2" eb="4">
      <t>カイダン</t>
    </rPh>
    <phoneticPr fontId="2"/>
  </si>
  <si>
    <t>避難用</t>
    <rPh sb="0" eb="3">
      <t>ヒナンヨウ</t>
    </rPh>
    <phoneticPr fontId="2"/>
  </si>
  <si>
    <t>屋内避難階段（同法施行令第123条第１項各号） 又は 屋内特別避難階段（同条第３項各号）
（同条第１項の屋内避難階段である場合は、当該階段の構造は、建築物の１階から２階までの部分に限り、屋内と階段室とは、バルコニー又は付室を通じており、かつ、同条第３項第３,４,10号に規定する構造であるものに限る。）</t>
    <rPh sb="0" eb="2">
      <t>オクナイ</t>
    </rPh>
    <rPh sb="2" eb="4">
      <t>ヒナン</t>
    </rPh>
    <rPh sb="4" eb="6">
      <t>カイダン</t>
    </rPh>
    <rPh sb="7" eb="8">
      <t>ドウ</t>
    </rPh>
    <rPh sb="20" eb="22">
      <t>カクゴウ</t>
    </rPh>
    <rPh sb="27" eb="29">
      <t>オクナイ</t>
    </rPh>
    <rPh sb="29" eb="31">
      <t>トクベツ</t>
    </rPh>
    <rPh sb="31" eb="33">
      <t>ヒナン</t>
    </rPh>
    <rPh sb="33" eb="35">
      <t>カイダン</t>
    </rPh>
    <rPh sb="36" eb="38">
      <t>ドウジョウ</t>
    </rPh>
    <rPh sb="54" eb="56">
      <t>ヒナン</t>
    </rPh>
    <phoneticPr fontId="2"/>
  </si>
  <si>
    <t>待避上有効なバルコニー</t>
    <phoneticPr fontId="2"/>
  </si>
  <si>
    <t>準耐火構造（同法第２条第７号の２）の屋外傾斜路 又は これに準ずる設備</t>
    <rPh sb="6" eb="8">
      <t>ドウホウ</t>
    </rPh>
    <phoneticPr fontId="2"/>
  </si>
  <si>
    <t>屋内避難階段（同法施行令第123条第１項各号） 又は 屋内特別避難階段（同条第３項各号）</t>
    <rPh sb="0" eb="2">
      <t>オクナイ</t>
    </rPh>
    <rPh sb="2" eb="4">
      <t>ヒナン</t>
    </rPh>
    <rPh sb="4" eb="6">
      <t>カイダン</t>
    </rPh>
    <rPh sb="7" eb="9">
      <t>ドウホウ</t>
    </rPh>
    <rPh sb="9" eb="12">
      <t>シコウレイ</t>
    </rPh>
    <rPh sb="12" eb="13">
      <t>ダイ</t>
    </rPh>
    <rPh sb="16" eb="17">
      <t>ジョウ</t>
    </rPh>
    <rPh sb="17" eb="18">
      <t>ダイ</t>
    </rPh>
    <rPh sb="19" eb="20">
      <t>コウ</t>
    </rPh>
    <rPh sb="20" eb="22">
      <t>カクゴウ</t>
    </rPh>
    <rPh sb="24" eb="25">
      <t>マタ</t>
    </rPh>
    <rPh sb="27" eb="29">
      <t>オクナイ</t>
    </rPh>
    <rPh sb="29" eb="31">
      <t>トクベツ</t>
    </rPh>
    <rPh sb="31" eb="33">
      <t>ヒナン</t>
    </rPh>
    <rPh sb="33" eb="35">
      <t>カイダン</t>
    </rPh>
    <rPh sb="36" eb="38">
      <t>ドウジョウ</t>
    </rPh>
    <rPh sb="38" eb="39">
      <t>ダイ</t>
    </rPh>
    <rPh sb="40" eb="41">
      <t>コウ</t>
    </rPh>
    <rPh sb="41" eb="43">
      <t>カクゴウ</t>
    </rPh>
    <phoneticPr fontId="2"/>
  </si>
  <si>
    <t>屋内避難階段（同法施行令第123条第１項各号） 又は 屋内特別避難階段（同条第３項各号）
（同条第１項の屋内避難階段である場合は、当該階段の構造は、建築物の１階から３階までの部分に限り、屋内と階段室とは、バルコニー又は付室を通じており、かつ、同条第３項第３,４,10号に規定する構造であるものに限る。）</t>
    <rPh sb="7" eb="8">
      <t>ドウ</t>
    </rPh>
    <phoneticPr fontId="2"/>
  </si>
  <si>
    <t>耐火構造（同法第２条第７号）の屋外傾斜路 又は これに準ずる設備</t>
    <rPh sb="5" eb="6">
      <t>ドウ</t>
    </rPh>
    <phoneticPr fontId="2"/>
  </si>
  <si>
    <t>４階以上</t>
    <rPh sb="1" eb="2">
      <t>カイ</t>
    </rPh>
    <rPh sb="2" eb="4">
      <t>イジョウ</t>
    </rPh>
    <phoneticPr fontId="2"/>
  </si>
  <si>
    <t>屋外階段（同法施行令第123条第２項各号）</t>
    <rPh sb="0" eb="2">
      <t>オクガイ</t>
    </rPh>
    <rPh sb="2" eb="4">
      <t>カイダン</t>
    </rPh>
    <rPh sb="5" eb="6">
      <t>ドウ</t>
    </rPh>
    <phoneticPr fontId="2"/>
  </si>
  <si>
    <t>屋内避難階段（同法施行令第123条第１項各号） 又は 屋内特別避難階段（同条第３項各号）
（同条第１項の屋内避難階段である場合は、当該階段の構造は、建築物の１階から保育室等が設けられている階までの部分に限り、屋内と階段室とは、バルコニー又は付室（階段室が同条第３項第２号に規定する構造を有する場合を除き、同号に規定する構造を有するものに限る。）を通じており、かつ、同条第３項第３,４,10号に規定する構造であるものに限る。）</t>
    <rPh sb="54" eb="56">
      <t>ヒナン</t>
    </rPh>
    <phoneticPr fontId="2"/>
  </si>
  <si>
    <t>耐火構造（同法第２条第７号）の屋外傾斜路</t>
    <phoneticPr fontId="2"/>
  </si>
  <si>
    <t>ハ</t>
    <phoneticPr fontId="2"/>
  </si>
  <si>
    <t>ニ</t>
    <phoneticPr fontId="2"/>
  </si>
  <si>
    <t>ホ</t>
    <phoneticPr fontId="2"/>
  </si>
  <si>
    <t>保育所の壁及び天井の室内に面する部分の仕上げが不燃材料である。</t>
    <phoneticPr fontId="2"/>
  </si>
  <si>
    <t>ヘ</t>
    <phoneticPr fontId="2"/>
  </si>
  <si>
    <t>保育室等その他乳幼児が出入りし、又は通行する場所に、乳幼児の転落事故を防止する設備が設けられている。</t>
    <phoneticPr fontId="2"/>
  </si>
  <si>
    <t>ト</t>
    <phoneticPr fontId="2"/>
  </si>
  <si>
    <t>非常警報器具又は非常警報設備及び消防機関へ火災を通報する設備が設けられている。</t>
    <phoneticPr fontId="2"/>
  </si>
  <si>
    <t>チ</t>
    <phoneticPr fontId="2"/>
  </si>
  <si>
    <t>カーテン、敷物、建具等の内装及び備品で可燃性のものに防炎処理が施されている。</t>
    <phoneticPr fontId="2"/>
  </si>
  <si>
    <t>職　　員　　の　　勤　　務　　状　　況</t>
    <rPh sb="0" eb="1">
      <t>ショク</t>
    </rPh>
    <rPh sb="3" eb="4">
      <t>イン</t>
    </rPh>
    <rPh sb="9" eb="10">
      <t>ツトム</t>
    </rPh>
    <rPh sb="12" eb="13">
      <t>ツトム</t>
    </rPh>
    <rPh sb="15" eb="16">
      <t>ジョウ</t>
    </rPh>
    <rPh sb="18" eb="19">
      <t>キョウ</t>
    </rPh>
    <phoneticPr fontId="8"/>
  </si>
  <si>
    <t>　１　勤務形態の状況</t>
    <rPh sb="3" eb="5">
      <t>キンム</t>
    </rPh>
    <rPh sb="5" eb="7">
      <t>ケイタイ</t>
    </rPh>
    <rPh sb="8" eb="10">
      <t>ジョウキョウ</t>
    </rPh>
    <phoneticPr fontId="8"/>
  </si>
  <si>
    <t>２　週休制の状況</t>
    <rPh sb="2" eb="4">
      <t>シュウキュウ</t>
    </rPh>
    <rPh sb="4" eb="5">
      <t>セイ</t>
    </rPh>
    <rPh sb="6" eb="8">
      <t>ジョウキョウ</t>
    </rPh>
    <phoneticPr fontId="8"/>
  </si>
  <si>
    <t>職　種</t>
    <rPh sb="0" eb="1">
      <t>ショク</t>
    </rPh>
    <rPh sb="2" eb="3">
      <t>タネ</t>
    </rPh>
    <phoneticPr fontId="8"/>
  </si>
  <si>
    <t>勤務形態※</t>
    <rPh sb="0" eb="2">
      <t>キンム</t>
    </rPh>
    <rPh sb="2" eb="4">
      <t>ケイタイ</t>
    </rPh>
    <phoneticPr fontId="8"/>
  </si>
  <si>
    <t>勤務時間</t>
    <rPh sb="0" eb="2">
      <t>キンム</t>
    </rPh>
    <rPh sb="2" eb="4">
      <t>ジカン</t>
    </rPh>
    <phoneticPr fontId="8"/>
  </si>
  <si>
    <t>休憩時間</t>
    <rPh sb="0" eb="2">
      <t>キュウケイ</t>
    </rPh>
    <rPh sb="2" eb="4">
      <t>ジカン</t>
    </rPh>
    <phoneticPr fontId="8"/>
  </si>
  <si>
    <t>実働時間</t>
    <rPh sb="0" eb="2">
      <t>ジツドウ</t>
    </rPh>
    <rPh sb="2" eb="4">
      <t>ジカン</t>
    </rPh>
    <phoneticPr fontId="8"/>
  </si>
  <si>
    <t>記号</t>
    <rPh sb="0" eb="2">
      <t>キゴウ</t>
    </rPh>
    <phoneticPr fontId="8"/>
  </si>
  <si>
    <t>名称</t>
    <rPh sb="0" eb="2">
      <t>メイショウ</t>
    </rPh>
    <phoneticPr fontId="8"/>
  </si>
  <si>
    <t>　　時：　　分～　時：　　分　①</t>
    <rPh sb="2" eb="3">
      <t>ジ</t>
    </rPh>
    <rPh sb="6" eb="7">
      <t>フン</t>
    </rPh>
    <rPh sb="9" eb="10">
      <t>ジ</t>
    </rPh>
    <rPh sb="13" eb="14">
      <t>フン</t>
    </rPh>
    <phoneticPr fontId="8"/>
  </si>
  <si>
    <t>①－②</t>
    <phoneticPr fontId="8"/>
  </si>
  <si>
    <t>該当するものに○</t>
    <rPh sb="0" eb="2">
      <t>ガイトウ</t>
    </rPh>
    <phoneticPr fontId="8"/>
  </si>
  <si>
    <t>施設長</t>
    <rPh sb="0" eb="2">
      <t>シセツ</t>
    </rPh>
    <rPh sb="2" eb="3">
      <t>チョウ</t>
    </rPh>
    <phoneticPr fontId="8"/>
  </si>
  <si>
    <t>保育士</t>
    <rPh sb="0" eb="2">
      <t>ホイク</t>
    </rPh>
    <rPh sb="2" eb="3">
      <t>シ</t>
    </rPh>
    <phoneticPr fontId="8"/>
  </si>
  <si>
    <t>その他</t>
    <rPh sb="2" eb="3">
      <t>タ</t>
    </rPh>
    <phoneticPr fontId="8"/>
  </si>
  <si>
    <t>調理員</t>
    <rPh sb="0" eb="3">
      <t>チョウリイン</t>
    </rPh>
    <phoneticPr fontId="8"/>
  </si>
  <si>
    <t>※</t>
    <phoneticPr fontId="8"/>
  </si>
  <si>
    <t>例示</t>
    <rPh sb="0" eb="2">
      <t>レイジ</t>
    </rPh>
    <phoneticPr fontId="8"/>
  </si>
  <si>
    <t>事　務</t>
    <rPh sb="0" eb="1">
      <t>コト</t>
    </rPh>
    <rPh sb="2" eb="3">
      <t>ツトム</t>
    </rPh>
    <phoneticPr fontId="8"/>
  </si>
  <si>
    <t>A</t>
    <phoneticPr fontId="8"/>
  </si>
  <si>
    <t>早番</t>
    <rPh sb="0" eb="2">
      <t>ハヤバン</t>
    </rPh>
    <phoneticPr fontId="8"/>
  </si>
  <si>
    <t>B</t>
    <phoneticPr fontId="8"/>
  </si>
  <si>
    <t>平常</t>
    <rPh sb="0" eb="2">
      <t>ヘイジョウ</t>
    </rPh>
    <phoneticPr fontId="8"/>
  </si>
  <si>
    <t>F</t>
    <phoneticPr fontId="8"/>
  </si>
  <si>
    <t>一時①</t>
    <rPh sb="0" eb="2">
      <t>イチジ</t>
    </rPh>
    <phoneticPr fontId="8"/>
  </si>
  <si>
    <t>H</t>
    <phoneticPr fontId="8"/>
  </si>
  <si>
    <t>子育て①</t>
    <rPh sb="0" eb="2">
      <t>コソダ</t>
    </rPh>
    <phoneticPr fontId="8"/>
  </si>
  <si>
    <t>（注）この表は、現に実施している勤務形態により、それぞれ記号、名称を適宜設定して記載すること。（例示にこだわる必要はありません。）</t>
    <rPh sb="1" eb="2">
      <t>チュウ</t>
    </rPh>
    <rPh sb="5" eb="6">
      <t>ヒョウ</t>
    </rPh>
    <rPh sb="8" eb="9">
      <t>ゲン</t>
    </rPh>
    <rPh sb="10" eb="12">
      <t>ジッシ</t>
    </rPh>
    <rPh sb="16" eb="18">
      <t>キンム</t>
    </rPh>
    <rPh sb="18" eb="20">
      <t>ケイタイ</t>
    </rPh>
    <rPh sb="28" eb="30">
      <t>キゴウ</t>
    </rPh>
    <rPh sb="31" eb="33">
      <t>メイショウ</t>
    </rPh>
    <rPh sb="34" eb="36">
      <t>テキギ</t>
    </rPh>
    <rPh sb="36" eb="38">
      <t>セッテイ</t>
    </rPh>
    <rPh sb="40" eb="42">
      <t>キサイ</t>
    </rPh>
    <rPh sb="48" eb="50">
      <t>レイジ</t>
    </rPh>
    <rPh sb="55" eb="57">
      <t>ヒツヨウ</t>
    </rPh>
    <phoneticPr fontId="8"/>
  </si>
  <si>
    <t>時</t>
    <rPh sb="0" eb="1">
      <t>ジ</t>
    </rPh>
    <phoneticPr fontId="8"/>
  </si>
  <si>
    <t>職員別</t>
    <rPh sb="0" eb="2">
      <t>ショクイン</t>
    </rPh>
    <rPh sb="2" eb="3">
      <t>ベツ</t>
    </rPh>
    <phoneticPr fontId="8"/>
  </si>
  <si>
    <t>日</t>
    <rPh sb="0" eb="1">
      <t>ヒ</t>
    </rPh>
    <phoneticPr fontId="8"/>
  </si>
  <si>
    <t>曜日</t>
    <rPh sb="0" eb="2">
      <t>ヨウビ</t>
    </rPh>
    <phoneticPr fontId="8"/>
  </si>
  <si>
    <t>職種</t>
    <rPh sb="0" eb="2">
      <t>ショクシュ</t>
    </rPh>
    <phoneticPr fontId="8"/>
  </si>
  <si>
    <t>氏名</t>
    <rPh sb="0" eb="2">
      <t>シメイ</t>
    </rPh>
    <phoneticPr fontId="8"/>
  </si>
  <si>
    <t>主任保</t>
    <rPh sb="0" eb="2">
      <t>シュニン</t>
    </rPh>
    <rPh sb="2" eb="3">
      <t>ホ</t>
    </rPh>
    <phoneticPr fontId="8"/>
  </si>
  <si>
    <t>調理</t>
    <rPh sb="0" eb="2">
      <t>チョウリ</t>
    </rPh>
    <phoneticPr fontId="8"/>
  </si>
  <si>
    <t>事務</t>
    <rPh sb="0" eb="2">
      <t>ジム</t>
    </rPh>
    <phoneticPr fontId="8"/>
  </si>
  <si>
    <t>勤　　務　　形　　態　　別　　勤　　務　　日　　数</t>
    <rPh sb="0" eb="1">
      <t>ツトム</t>
    </rPh>
    <rPh sb="3" eb="4">
      <t>ツトム</t>
    </rPh>
    <rPh sb="6" eb="7">
      <t>ケイ</t>
    </rPh>
    <rPh sb="9" eb="10">
      <t>タイ</t>
    </rPh>
    <rPh sb="12" eb="13">
      <t>ベツ</t>
    </rPh>
    <rPh sb="15" eb="16">
      <t>ツトム</t>
    </rPh>
    <rPh sb="18" eb="19">
      <t>ツトム</t>
    </rPh>
    <rPh sb="21" eb="22">
      <t>ヒ</t>
    </rPh>
    <rPh sb="24" eb="25">
      <t>カズ</t>
    </rPh>
    <phoneticPr fontId="8"/>
  </si>
  <si>
    <t>休日数</t>
    <rPh sb="0" eb="2">
      <t>キュウジツ</t>
    </rPh>
    <rPh sb="2" eb="3">
      <t>スウ</t>
    </rPh>
    <phoneticPr fontId="8"/>
  </si>
  <si>
    <t>C</t>
    <phoneticPr fontId="8"/>
  </si>
  <si>
    <t>D</t>
    <phoneticPr fontId="8"/>
  </si>
  <si>
    <t>E</t>
    <phoneticPr fontId="8"/>
  </si>
  <si>
    <t>計</t>
    <rPh sb="0" eb="1">
      <t>ケイ</t>
    </rPh>
    <phoneticPr fontId="8"/>
  </si>
  <si>
    <t>　（注）</t>
    <rPh sb="2" eb="3">
      <t>チュウ</t>
    </rPh>
    <phoneticPr fontId="8"/>
  </si>
  <si>
    <t>１　勤務形態別勤務日数の各欄には、各勤務形態別に勤務した日数を個人別に集計して記載すること。</t>
    <rPh sb="2" eb="4">
      <t>キンム</t>
    </rPh>
    <rPh sb="4" eb="7">
      <t>ケイタイベツ</t>
    </rPh>
    <rPh sb="7" eb="9">
      <t>キンム</t>
    </rPh>
    <rPh sb="12" eb="13">
      <t>カク</t>
    </rPh>
    <rPh sb="13" eb="14">
      <t>ラン</t>
    </rPh>
    <rPh sb="17" eb="18">
      <t>カク</t>
    </rPh>
    <rPh sb="18" eb="20">
      <t>キンム</t>
    </rPh>
    <rPh sb="20" eb="22">
      <t>ケイタイ</t>
    </rPh>
    <rPh sb="22" eb="23">
      <t>ベツ</t>
    </rPh>
    <rPh sb="24" eb="26">
      <t>キンム</t>
    </rPh>
    <rPh sb="28" eb="30">
      <t>ニッスウ</t>
    </rPh>
    <rPh sb="31" eb="33">
      <t>コジン</t>
    </rPh>
    <rPh sb="33" eb="34">
      <t>ベツ</t>
    </rPh>
    <rPh sb="35" eb="37">
      <t>シュウケイ</t>
    </rPh>
    <rPh sb="39" eb="41">
      <t>キサイ</t>
    </rPh>
    <phoneticPr fontId="8"/>
  </si>
  <si>
    <t>勤務形態</t>
    <rPh sb="0" eb="2">
      <t>キンム</t>
    </rPh>
    <rPh sb="2" eb="4">
      <t>ケイタイ</t>
    </rPh>
    <phoneticPr fontId="8"/>
  </si>
  <si>
    <t>日　　　　　課</t>
    <rPh sb="0" eb="1">
      <t>ヒ</t>
    </rPh>
    <rPh sb="6" eb="7">
      <t>カ</t>
    </rPh>
    <phoneticPr fontId="8"/>
  </si>
  <si>
    <t>業　務　内　容</t>
    <rPh sb="0" eb="1">
      <t>ギョウ</t>
    </rPh>
    <rPh sb="2" eb="3">
      <t>ツトム</t>
    </rPh>
    <rPh sb="4" eb="5">
      <t>ナイ</t>
    </rPh>
    <rPh sb="6" eb="7">
      <t>カタチ</t>
    </rPh>
    <phoneticPr fontId="8"/>
  </si>
  <si>
    <t>職　　員　　の　　状　　況</t>
    <rPh sb="0" eb="1">
      <t>ショク</t>
    </rPh>
    <rPh sb="3" eb="4">
      <t>イン</t>
    </rPh>
    <rPh sb="9" eb="10">
      <t>ジョウ</t>
    </rPh>
    <rPh sb="12" eb="13">
      <t>キョウ</t>
    </rPh>
    <phoneticPr fontId="8"/>
  </si>
  <si>
    <t>氏　　名</t>
    <rPh sb="0" eb="1">
      <t>シ</t>
    </rPh>
    <rPh sb="3" eb="4">
      <t>メイ</t>
    </rPh>
    <phoneticPr fontId="8"/>
  </si>
  <si>
    <t>年齢</t>
    <rPh sb="0" eb="2">
      <t>ネンレイ</t>
    </rPh>
    <phoneticPr fontId="8"/>
  </si>
  <si>
    <t>学歴</t>
    <rPh sb="0" eb="2">
      <t>ガクレキ</t>
    </rPh>
    <phoneticPr fontId="8"/>
  </si>
  <si>
    <t>採用年月日</t>
    <rPh sb="0" eb="2">
      <t>サイヨウ</t>
    </rPh>
    <rPh sb="2" eb="5">
      <t>ネンガッピ</t>
    </rPh>
    <phoneticPr fontId="8"/>
  </si>
  <si>
    <t>勤続年数</t>
    <rPh sb="0" eb="2">
      <t>キンゾク</t>
    </rPh>
    <rPh sb="2" eb="4">
      <t>ネンスウ</t>
    </rPh>
    <phoneticPr fontId="8"/>
  </si>
  <si>
    <t>資格の有無</t>
    <rPh sb="0" eb="2">
      <t>シカク</t>
    </rPh>
    <rPh sb="3" eb="5">
      <t>ウム</t>
    </rPh>
    <phoneticPr fontId="8"/>
  </si>
  <si>
    <t>備考</t>
    <rPh sb="0" eb="2">
      <t>ビコウ</t>
    </rPh>
    <phoneticPr fontId="8"/>
  </si>
  <si>
    <t>保有</t>
    <rPh sb="0" eb="2">
      <t>ホユウ</t>
    </rPh>
    <phoneticPr fontId="8"/>
  </si>
  <si>
    <t>取得</t>
    <rPh sb="0" eb="2">
      <t>シュトク</t>
    </rPh>
    <phoneticPr fontId="8"/>
  </si>
  <si>
    <t>退職年月日及び退職理由等の参考事項を「備考」欄に記載すること。</t>
    <rPh sb="0" eb="2">
      <t>タイショク</t>
    </rPh>
    <rPh sb="2" eb="5">
      <t>ネンガッピ</t>
    </rPh>
    <rPh sb="5" eb="6">
      <t>オヨ</t>
    </rPh>
    <rPh sb="7" eb="9">
      <t>タイショク</t>
    </rPh>
    <rPh sb="9" eb="11">
      <t>リユウ</t>
    </rPh>
    <rPh sb="11" eb="12">
      <t>トウ</t>
    </rPh>
    <rPh sb="13" eb="15">
      <t>サンコウ</t>
    </rPh>
    <rPh sb="15" eb="17">
      <t>ジコウ</t>
    </rPh>
    <rPh sb="19" eb="21">
      <t>ビコウ</t>
    </rPh>
    <rPh sb="22" eb="23">
      <t>ラン</t>
    </rPh>
    <rPh sb="24" eb="26">
      <t>キサイ</t>
    </rPh>
    <phoneticPr fontId="8"/>
  </si>
  <si>
    <t>「資格の有無」欄は、資格がある場合は「有」と記載し、資格がない場合は「無」と記載すること。</t>
    <rPh sb="1" eb="3">
      <t>シカク</t>
    </rPh>
    <rPh sb="4" eb="6">
      <t>ウム</t>
    </rPh>
    <rPh sb="7" eb="8">
      <t>ラン</t>
    </rPh>
    <rPh sb="10" eb="12">
      <t>シカク</t>
    </rPh>
    <rPh sb="15" eb="17">
      <t>バアイ</t>
    </rPh>
    <rPh sb="19" eb="20">
      <t>ユウ</t>
    </rPh>
    <rPh sb="22" eb="24">
      <t>キサイ</t>
    </rPh>
    <rPh sb="26" eb="28">
      <t>シカク</t>
    </rPh>
    <rPh sb="31" eb="33">
      <t>バアイ</t>
    </rPh>
    <rPh sb="35" eb="36">
      <t>ム</t>
    </rPh>
    <rPh sb="38" eb="40">
      <t>キサイ</t>
    </rPh>
    <phoneticPr fontId="8"/>
  </si>
  <si>
    <t>「退職手当共済加入の有無」欄は、社会福祉施設職員等退職手当共済制度に加入している場合は「有」と記載し、未加入の場合は「無」と記載すること。</t>
    <rPh sb="1" eb="3">
      <t>タイショク</t>
    </rPh>
    <rPh sb="3" eb="5">
      <t>テアテ</t>
    </rPh>
    <rPh sb="5" eb="7">
      <t>キョウサイ</t>
    </rPh>
    <rPh sb="7" eb="9">
      <t>カニュウ</t>
    </rPh>
    <rPh sb="10" eb="12">
      <t>ウム</t>
    </rPh>
    <rPh sb="13" eb="14">
      <t>ラン</t>
    </rPh>
    <rPh sb="16" eb="18">
      <t>シャカイ</t>
    </rPh>
    <rPh sb="18" eb="20">
      <t>フクシ</t>
    </rPh>
    <rPh sb="20" eb="22">
      <t>シセツ</t>
    </rPh>
    <rPh sb="22" eb="24">
      <t>ショクイン</t>
    </rPh>
    <rPh sb="24" eb="25">
      <t>トウ</t>
    </rPh>
    <rPh sb="25" eb="27">
      <t>タイショク</t>
    </rPh>
    <rPh sb="27" eb="29">
      <t>テアテ</t>
    </rPh>
    <rPh sb="29" eb="31">
      <t>キョウサイ</t>
    </rPh>
    <rPh sb="31" eb="33">
      <t>セイド</t>
    </rPh>
    <rPh sb="34" eb="36">
      <t>カニュウ</t>
    </rPh>
    <rPh sb="40" eb="42">
      <t>バアイ</t>
    </rPh>
    <rPh sb="44" eb="45">
      <t>ユウ</t>
    </rPh>
    <rPh sb="47" eb="49">
      <t>キサイ</t>
    </rPh>
    <rPh sb="51" eb="54">
      <t>ミカニュウ</t>
    </rPh>
    <rPh sb="55" eb="57">
      <t>バアイ</t>
    </rPh>
    <rPh sb="59" eb="60">
      <t>ム</t>
    </rPh>
    <rPh sb="62" eb="64">
      <t>キサイ</t>
    </rPh>
    <phoneticPr fontId="8"/>
  </si>
  <si>
    <t>　　したがって、「計」欄と「休日数」欄の合計は28日（1か月単位の場合はその月の日数）となること。</t>
    <rPh sb="9" eb="10">
      <t>ケイ</t>
    </rPh>
    <rPh sb="11" eb="12">
      <t>ラン</t>
    </rPh>
    <rPh sb="14" eb="16">
      <t>キュウジツ</t>
    </rPh>
    <rPh sb="16" eb="17">
      <t>カズ</t>
    </rPh>
    <rPh sb="18" eb="19">
      <t>ラン</t>
    </rPh>
    <rPh sb="20" eb="22">
      <t>ゴウケイ</t>
    </rPh>
    <rPh sb="25" eb="26">
      <t>ニチ</t>
    </rPh>
    <rPh sb="29" eb="30">
      <t>ゲツ</t>
    </rPh>
    <rPh sb="30" eb="32">
      <t>タンイ</t>
    </rPh>
    <rPh sb="33" eb="35">
      <t>バアイ</t>
    </rPh>
    <rPh sb="38" eb="39">
      <t>ツキ</t>
    </rPh>
    <rPh sb="40" eb="42">
      <t>ニッスウ</t>
    </rPh>
    <phoneticPr fontId="8"/>
  </si>
  <si>
    <t>２　「1週あたり平均勤務時間数」欄は各勤務形態別の勤務日数にそれぞれの実稼動時間数を乗じて得た合計の1/4の時間数。</t>
    <rPh sb="4" eb="5">
      <t>シュウ</t>
    </rPh>
    <rPh sb="8" eb="10">
      <t>ヘイキン</t>
    </rPh>
    <rPh sb="10" eb="12">
      <t>キンム</t>
    </rPh>
    <rPh sb="12" eb="15">
      <t>ジカンスウ</t>
    </rPh>
    <rPh sb="16" eb="17">
      <t>ラン</t>
    </rPh>
    <rPh sb="18" eb="19">
      <t>カク</t>
    </rPh>
    <rPh sb="19" eb="21">
      <t>キンム</t>
    </rPh>
    <rPh sb="21" eb="24">
      <t>ケイタイベツ</t>
    </rPh>
    <rPh sb="25" eb="27">
      <t>キンム</t>
    </rPh>
    <rPh sb="27" eb="29">
      <t>ニッスウ</t>
    </rPh>
    <rPh sb="35" eb="36">
      <t>ジツ</t>
    </rPh>
    <rPh sb="36" eb="38">
      <t>カドウ</t>
    </rPh>
    <rPh sb="38" eb="41">
      <t>ジカンスウ</t>
    </rPh>
    <rPh sb="42" eb="43">
      <t>ジョウ</t>
    </rPh>
    <rPh sb="45" eb="46">
      <t>エ</t>
    </rPh>
    <rPh sb="47" eb="49">
      <t>ゴウケイ</t>
    </rPh>
    <rPh sb="54" eb="57">
      <t>ジカンスウ</t>
    </rPh>
    <phoneticPr fontId="8"/>
  </si>
  <si>
    <t>　　（1か月単位の場合は、合計をその月の日数で除し、7を乗じた時間数：小数点以下第2位を四捨五入）を記載すること。</t>
    <rPh sb="5" eb="6">
      <t>ゲツ</t>
    </rPh>
    <rPh sb="6" eb="8">
      <t>タンイ</t>
    </rPh>
    <rPh sb="9" eb="11">
      <t>バアイ</t>
    </rPh>
    <rPh sb="13" eb="15">
      <t>ゴウケイ</t>
    </rPh>
    <rPh sb="18" eb="19">
      <t>ツキ</t>
    </rPh>
    <rPh sb="20" eb="22">
      <t>ニッスウ</t>
    </rPh>
    <rPh sb="23" eb="24">
      <t>ジョ</t>
    </rPh>
    <rPh sb="28" eb="29">
      <t>ジョウ</t>
    </rPh>
    <rPh sb="31" eb="34">
      <t>ジカンスウ</t>
    </rPh>
    <rPh sb="35" eb="38">
      <t>ショウスウテン</t>
    </rPh>
    <rPh sb="38" eb="40">
      <t>イカ</t>
    </rPh>
    <rPh sb="40" eb="41">
      <t>ダイ</t>
    </rPh>
    <rPh sb="42" eb="43">
      <t>イ</t>
    </rPh>
    <rPh sb="44" eb="48">
      <t>シシャゴニュウ</t>
    </rPh>
    <rPh sb="50" eb="52">
      <t>キサイ</t>
    </rPh>
    <phoneticPr fontId="8"/>
  </si>
  <si>
    <t>必要数</t>
    <rPh sb="0" eb="3">
      <t>ヒツヨウスウ</t>
    </rPh>
    <phoneticPr fontId="2"/>
  </si>
  <si>
    <t>嘱託医及び嘱託歯科医と書面で契約を締結すること。</t>
    <rPh sb="0" eb="2">
      <t>ショクタク</t>
    </rPh>
    <rPh sb="2" eb="3">
      <t>イ</t>
    </rPh>
    <rPh sb="3" eb="4">
      <t>オヨ</t>
    </rPh>
    <rPh sb="5" eb="7">
      <t>ショクタク</t>
    </rPh>
    <rPh sb="7" eb="10">
      <t>シカイ</t>
    </rPh>
    <rPh sb="11" eb="13">
      <t>ショメン</t>
    </rPh>
    <rPh sb="14" eb="16">
      <t>ケイヤク</t>
    </rPh>
    <rPh sb="17" eb="19">
      <t>テイケツ</t>
    </rPh>
    <phoneticPr fontId="2"/>
  </si>
  <si>
    <t>事務職員を配置すること。（非常勤可）</t>
    <rPh sb="0" eb="2">
      <t>ジム</t>
    </rPh>
    <rPh sb="2" eb="4">
      <t>ショクイン</t>
    </rPh>
    <rPh sb="5" eb="7">
      <t>ハイチ</t>
    </rPh>
    <rPh sb="13" eb="16">
      <t>ヒジョウキン</t>
    </rPh>
    <rPh sb="16" eb="17">
      <t>カ</t>
    </rPh>
    <phoneticPr fontId="2"/>
  </si>
  <si>
    <t>別表３（続き）</t>
    <rPh sb="0" eb="1">
      <t>ベツ</t>
    </rPh>
    <rPh sb="1" eb="2">
      <t>ヒョウ</t>
    </rPh>
    <rPh sb="4" eb="5">
      <t>ツヅ</t>
    </rPh>
    <phoneticPr fontId="8"/>
  </si>
  <si>
    <t>別表３</t>
    <rPh sb="0" eb="1">
      <t>ベツ</t>
    </rPh>
    <rPh sb="1" eb="2">
      <t>ヒョウ</t>
    </rPh>
    <phoneticPr fontId="8"/>
  </si>
  <si>
    <t>別表２－２</t>
    <rPh sb="0" eb="1">
      <t>ベツ</t>
    </rPh>
    <rPh sb="1" eb="2">
      <t>ヒョウ</t>
    </rPh>
    <phoneticPr fontId="8"/>
  </si>
  <si>
    <t>別表２－３</t>
    <rPh sb="0" eb="1">
      <t>ベツ</t>
    </rPh>
    <rPh sb="1" eb="2">
      <t>ヒョウ</t>
    </rPh>
    <phoneticPr fontId="8"/>
  </si>
  <si>
    <t>別表２－４（１）</t>
    <rPh sb="0" eb="1">
      <t>ベツ</t>
    </rPh>
    <rPh sb="1" eb="2">
      <t>ヒョウ</t>
    </rPh>
    <phoneticPr fontId="8"/>
  </si>
  <si>
    <t>別表２－４（２）</t>
    <rPh sb="0" eb="1">
      <t>ベツ</t>
    </rPh>
    <rPh sb="1" eb="2">
      <t>ヒョウ</t>
    </rPh>
    <phoneticPr fontId="8"/>
  </si>
  <si>
    <t>別表２－１</t>
    <rPh sb="0" eb="1">
      <t>ベツ</t>
    </rPh>
    <rPh sb="1" eb="2">
      <t>ヒョウ</t>
    </rPh>
    <phoneticPr fontId="8"/>
  </si>
  <si>
    <t>休暇は「休」、出張は「出」と記載すること。</t>
    <rPh sb="0" eb="2">
      <t>キュウカ</t>
    </rPh>
    <rPh sb="4" eb="5">
      <t>ヤス</t>
    </rPh>
    <rPh sb="7" eb="9">
      <t>シュッチョウ</t>
    </rPh>
    <rPh sb="11" eb="12">
      <t>デ</t>
    </rPh>
    <rPh sb="14" eb="16">
      <t>キサイ</t>
    </rPh>
    <phoneticPr fontId="8"/>
  </si>
  <si>
    <t>※乳児室、ほふく室、保育室又は遊戯室（以下「保育室等」という。）を２階以上に設けている場合</t>
    <rPh sb="1" eb="3">
      <t>ニュウジ</t>
    </rPh>
    <rPh sb="3" eb="4">
      <t>シツ</t>
    </rPh>
    <rPh sb="8" eb="9">
      <t>シツ</t>
    </rPh>
    <rPh sb="10" eb="12">
      <t>ホイク</t>
    </rPh>
    <rPh sb="12" eb="13">
      <t>シツ</t>
    </rPh>
    <rPh sb="13" eb="14">
      <t>マタ</t>
    </rPh>
    <rPh sb="15" eb="18">
      <t>ユウギシツ</t>
    </rPh>
    <rPh sb="19" eb="21">
      <t>イカ</t>
    </rPh>
    <rPh sb="22" eb="24">
      <t>ホイク</t>
    </rPh>
    <rPh sb="24" eb="25">
      <t>シツ</t>
    </rPh>
    <rPh sb="25" eb="26">
      <t>トウ</t>
    </rPh>
    <rPh sb="34" eb="35">
      <t>カイ</t>
    </rPh>
    <rPh sb="35" eb="37">
      <t>イジョウ</t>
    </rPh>
    <rPh sb="38" eb="39">
      <t>モウ</t>
    </rPh>
    <rPh sb="43" eb="45">
      <t>バアイ</t>
    </rPh>
    <phoneticPr fontId="2"/>
  </si>
  <si>
    <t>保育
補助者</t>
    <rPh sb="0" eb="2">
      <t>ホイク</t>
    </rPh>
    <rPh sb="3" eb="6">
      <t>ホジョシャ</t>
    </rPh>
    <phoneticPr fontId="2"/>
  </si>
  <si>
    <t>※調理業務の全部を委託する施設は、調理員を置かないことができる。</t>
    <rPh sb="1" eb="3">
      <t>チョウリ</t>
    </rPh>
    <rPh sb="3" eb="5">
      <t>ギョウム</t>
    </rPh>
    <rPh sb="6" eb="8">
      <t>ゼンブ</t>
    </rPh>
    <rPh sb="9" eb="11">
      <t>イタク</t>
    </rPh>
    <rPh sb="13" eb="15">
      <t>シセツ</t>
    </rPh>
    <rPh sb="17" eb="20">
      <t>チョウリイン</t>
    </rPh>
    <rPh sb="21" eb="22">
      <t>オ</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</si>
  <si>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</si>
  <si>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</si>
  <si>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</si>
  <si>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</si>
  <si>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</si>
  <si>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</si>
  <si>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１人</t>
    <rPh sb="1" eb="2">
      <t>ニン</t>
    </rPh>
    <phoneticPr fontId="2"/>
  </si>
  <si>
    <t>２人</t>
    <rPh sb="1" eb="2">
      <t>ニン</t>
    </rPh>
    <phoneticPr fontId="2"/>
  </si>
  <si>
    <t>一部の職員にのみ他の職員と均衡を失する手当が支給されていないか。</t>
    <phoneticPr fontId="2"/>
  </si>
  <si>
    <t>保護者との連絡方法（該当するものに✔）</t>
    <phoneticPr fontId="2"/>
  </si>
  <si>
    <t>(5)</t>
    <phoneticPr fontId="2"/>
  </si>
  <si>
    <t>乳幼児突然死症候群（SIDS）の防止対策の状況</t>
    <rPh sb="0" eb="3">
      <t>ニュウヨウジ</t>
    </rPh>
    <rPh sb="3" eb="6">
      <t>トツゼンシ</t>
    </rPh>
    <rPh sb="6" eb="9">
      <t>ショウコウグン</t>
    </rPh>
    <rPh sb="16" eb="18">
      <t>ボウシ</t>
    </rPh>
    <rPh sb="18" eb="20">
      <t>タイサク</t>
    </rPh>
    <rPh sb="21" eb="23">
      <t>ジョウキョウ</t>
    </rPh>
    <phoneticPr fontId="2"/>
  </si>
  <si>
    <t>乳児の窒息リスクの除去を、睡眠前及び睡眠中に行っているか。</t>
    <rPh sb="0" eb="2">
      <t>ニュウジ</t>
    </rPh>
    <rPh sb="3" eb="5">
      <t>チッソク</t>
    </rPh>
    <rPh sb="9" eb="11">
      <t>ジョキョ</t>
    </rPh>
    <rPh sb="13" eb="15">
      <t>スイミン</t>
    </rPh>
    <rPh sb="15" eb="16">
      <t>マエ</t>
    </rPh>
    <rPh sb="16" eb="17">
      <t>オヨ</t>
    </rPh>
    <rPh sb="18" eb="21">
      <t>スイミンチュウ</t>
    </rPh>
    <rPh sb="22" eb="23">
      <t>オコナ</t>
    </rPh>
    <phoneticPr fontId="2"/>
  </si>
  <si>
    <t>窒息リスク除去の方法</t>
    <rPh sb="0" eb="2">
      <t>チッソク</t>
    </rPh>
    <rPh sb="5" eb="7">
      <t>ジョキョ</t>
    </rPh>
    <rPh sb="8" eb="10">
      <t>ホウホウ</t>
    </rPh>
    <phoneticPr fontId="2"/>
  </si>
  <si>
    <t>睡眠中に一人にしない</t>
    <rPh sb="0" eb="3">
      <t>スイミンチュウ</t>
    </rPh>
    <rPh sb="4" eb="6">
      <t>ヒトリ</t>
    </rPh>
    <phoneticPr fontId="2"/>
  </si>
  <si>
    <t>やわらかい布団やぬいぐるみ等を使用しない</t>
    <rPh sb="5" eb="7">
      <t>フトン</t>
    </rPh>
    <rPh sb="13" eb="14">
      <t>トウ</t>
    </rPh>
    <rPh sb="15" eb="17">
      <t>シヨウ</t>
    </rPh>
    <phoneticPr fontId="2"/>
  </si>
  <si>
    <t>ヒモ、またはヒモ状のものを置かない</t>
    <rPh sb="8" eb="9">
      <t>ジョウ</t>
    </rPh>
    <rPh sb="13" eb="14">
      <t>オ</t>
    </rPh>
    <phoneticPr fontId="2"/>
  </si>
  <si>
    <t>口の中に異物がないか確認する</t>
    <rPh sb="0" eb="1">
      <t>クチ</t>
    </rPh>
    <rPh sb="2" eb="3">
      <t>ナカ</t>
    </rPh>
    <rPh sb="4" eb="6">
      <t>イブツ</t>
    </rPh>
    <rPh sb="10" eb="12">
      <t>カクニン</t>
    </rPh>
    <phoneticPr fontId="2"/>
  </si>
  <si>
    <t>ミルクや食べたもの等の嘔吐物がないか確認する</t>
    <rPh sb="4" eb="5">
      <t>タ</t>
    </rPh>
    <rPh sb="9" eb="10">
      <t>トウ</t>
    </rPh>
    <rPh sb="11" eb="13">
      <t>オウト</t>
    </rPh>
    <rPh sb="13" eb="14">
      <t>ブツ</t>
    </rPh>
    <rPh sb="18" eb="20">
      <t>カクニン</t>
    </rPh>
    <phoneticPr fontId="2"/>
  </si>
  <si>
    <t>定期的に子供の呼吸・体位、睡眠状態を点検する</t>
    <rPh sb="0" eb="3">
      <t>テイキテキ</t>
    </rPh>
    <rPh sb="4" eb="6">
      <t>コドモ</t>
    </rPh>
    <rPh sb="7" eb="9">
      <t>コキュウ</t>
    </rPh>
    <rPh sb="10" eb="12">
      <t>タイイ</t>
    </rPh>
    <rPh sb="13" eb="15">
      <t>スイミン</t>
    </rPh>
    <rPh sb="15" eb="17">
      <t>ジョウタイ</t>
    </rPh>
    <rPh sb="18" eb="20">
      <t>テンケン</t>
    </rPh>
    <phoneticPr fontId="2"/>
  </si>
  <si>
    <t>＜窒息リスク除去の状況＞</t>
    <rPh sb="1" eb="3">
      <t>チッソク</t>
    </rPh>
    <rPh sb="6" eb="8">
      <t>ジョキョ</t>
    </rPh>
    <rPh sb="9" eb="11">
      <t>ジョウキョウ</t>
    </rPh>
    <phoneticPr fontId="2"/>
  </si>
  <si>
    <t>重大事故が発生しやすい場面について、事故防止対策を講じているか。</t>
    <rPh sb="0" eb="2">
      <t>ジュウダイ</t>
    </rPh>
    <rPh sb="2" eb="4">
      <t>ジコ</t>
    </rPh>
    <rPh sb="5" eb="7">
      <t>ハッセイ</t>
    </rPh>
    <rPh sb="11" eb="13">
      <t>バメン</t>
    </rPh>
    <rPh sb="18" eb="20">
      <t>ジコ</t>
    </rPh>
    <rPh sb="20" eb="22">
      <t>ボウシ</t>
    </rPh>
    <rPh sb="22" eb="24">
      <t>タイサク</t>
    </rPh>
    <rPh sb="25" eb="26">
      <t>コウ</t>
    </rPh>
    <phoneticPr fontId="2"/>
  </si>
  <si>
    <t>場面</t>
    <rPh sb="0" eb="2">
      <t>バメン</t>
    </rPh>
    <phoneticPr fontId="2"/>
  </si>
  <si>
    <t>プール活動・水遊び</t>
    <rPh sb="3" eb="5">
      <t>カツドウ</t>
    </rPh>
    <rPh sb="6" eb="8">
      <t>ミズアソ</t>
    </rPh>
    <phoneticPr fontId="2"/>
  </si>
  <si>
    <t>指導役と監視役の分別配置</t>
    <rPh sb="0" eb="2">
      <t>シドウ</t>
    </rPh>
    <rPh sb="2" eb="3">
      <t>ヤク</t>
    </rPh>
    <rPh sb="4" eb="7">
      <t>カンシヤク</t>
    </rPh>
    <rPh sb="8" eb="10">
      <t>ブンベツ</t>
    </rPh>
    <rPh sb="10" eb="12">
      <t>ハイチ</t>
    </rPh>
    <phoneticPr fontId="2"/>
  </si>
  <si>
    <t>プール活動に関わる職員に対する事前教育</t>
    <rPh sb="3" eb="5">
      <t>カツドウ</t>
    </rPh>
    <rPh sb="6" eb="7">
      <t>カカ</t>
    </rPh>
    <rPh sb="9" eb="11">
      <t>ショクイン</t>
    </rPh>
    <rPh sb="12" eb="13">
      <t>タイ</t>
    </rPh>
    <rPh sb="15" eb="17">
      <t>ジゼン</t>
    </rPh>
    <rPh sb="17" eb="19">
      <t>キョウイク</t>
    </rPh>
    <phoneticPr fontId="2"/>
  </si>
  <si>
    <t>誤嚥（食事中）</t>
    <rPh sb="0" eb="2">
      <t>ゴエン</t>
    </rPh>
    <rPh sb="3" eb="6">
      <t>ショクジチュウ</t>
    </rPh>
    <phoneticPr fontId="2"/>
  </si>
  <si>
    <t>食事の介助、観察</t>
    <rPh sb="0" eb="2">
      <t>ショクジ</t>
    </rPh>
    <rPh sb="3" eb="5">
      <t>カイジョ</t>
    </rPh>
    <rPh sb="6" eb="8">
      <t>カンサツ</t>
    </rPh>
    <phoneticPr fontId="2"/>
  </si>
  <si>
    <t>誤嚥（玩具、小物等）</t>
    <rPh sb="0" eb="2">
      <t>ゴエン</t>
    </rPh>
    <rPh sb="3" eb="5">
      <t>ガング</t>
    </rPh>
    <rPh sb="6" eb="8">
      <t>コモノ</t>
    </rPh>
    <rPh sb="8" eb="9">
      <t>ナド</t>
    </rPh>
    <phoneticPr fontId="2"/>
  </si>
  <si>
    <t>窒息の可能性のある大きさ・形状の玩具や物を、乳児のいる室内に置かないことや、手に触れない場所に置くこと等を徹底</t>
    <rPh sb="0" eb="2">
      <t>チッソク</t>
    </rPh>
    <rPh sb="3" eb="6">
      <t>カノウセイ</t>
    </rPh>
    <rPh sb="9" eb="10">
      <t>オオ</t>
    </rPh>
    <rPh sb="13" eb="15">
      <t>ケイジョウ</t>
    </rPh>
    <rPh sb="16" eb="18">
      <t>ガング</t>
    </rPh>
    <rPh sb="19" eb="20">
      <t>モノ</t>
    </rPh>
    <rPh sb="22" eb="24">
      <t>ニュウジ</t>
    </rPh>
    <rPh sb="27" eb="29">
      <t>シツナイ</t>
    </rPh>
    <rPh sb="30" eb="31">
      <t>オ</t>
    </rPh>
    <rPh sb="38" eb="39">
      <t>テ</t>
    </rPh>
    <rPh sb="40" eb="41">
      <t>フ</t>
    </rPh>
    <rPh sb="44" eb="46">
      <t>バショ</t>
    </rPh>
    <rPh sb="47" eb="48">
      <t>オ</t>
    </rPh>
    <rPh sb="51" eb="52">
      <t>トウ</t>
    </rPh>
    <rPh sb="53" eb="55">
      <t>テッテイ</t>
    </rPh>
    <phoneticPr fontId="2"/>
  </si>
  <si>
    <t>子どもの食事に関する情報（咀嚼・嚥下機能や食行動の発達状況、喫食状況）、子どもの健康状態等の情報共有</t>
    <rPh sb="0" eb="1">
      <t>コ</t>
    </rPh>
    <rPh sb="4" eb="6">
      <t>ショクジ</t>
    </rPh>
    <rPh sb="7" eb="8">
      <t>カン</t>
    </rPh>
    <rPh sb="10" eb="12">
      <t>ジョウホウ</t>
    </rPh>
    <rPh sb="13" eb="15">
      <t>ソシャク</t>
    </rPh>
    <rPh sb="16" eb="18">
      <t>エンゲ</t>
    </rPh>
    <rPh sb="18" eb="20">
      <t>キノウ</t>
    </rPh>
    <rPh sb="21" eb="22">
      <t>ショク</t>
    </rPh>
    <rPh sb="22" eb="24">
      <t>コウドウ</t>
    </rPh>
    <rPh sb="25" eb="27">
      <t>ハッタツ</t>
    </rPh>
    <rPh sb="27" eb="29">
      <t>ジョウキョウ</t>
    </rPh>
    <rPh sb="30" eb="32">
      <t>キッショク</t>
    </rPh>
    <rPh sb="32" eb="34">
      <t>ジョウキョウ</t>
    </rPh>
    <rPh sb="36" eb="37">
      <t>コ</t>
    </rPh>
    <rPh sb="40" eb="42">
      <t>ケンコウ</t>
    </rPh>
    <rPh sb="42" eb="44">
      <t>ジョウタイ</t>
    </rPh>
    <rPh sb="44" eb="45">
      <t>トウ</t>
    </rPh>
    <rPh sb="46" eb="48">
      <t>ジョウホウ</t>
    </rPh>
    <rPh sb="48" eb="50">
      <t>キョウユウ</t>
    </rPh>
    <phoneticPr fontId="2"/>
  </si>
  <si>
    <t>過去に誤嚥事故が起きた食材など、誤嚥の可能性のある食材不使用の検討</t>
    <rPh sb="0" eb="2">
      <t>カコ</t>
    </rPh>
    <rPh sb="3" eb="5">
      <t>ゴエン</t>
    </rPh>
    <rPh sb="5" eb="7">
      <t>ジコ</t>
    </rPh>
    <rPh sb="8" eb="9">
      <t>オ</t>
    </rPh>
    <rPh sb="11" eb="13">
      <t>ショクザイ</t>
    </rPh>
    <rPh sb="16" eb="18">
      <t>ゴエン</t>
    </rPh>
    <rPh sb="19" eb="22">
      <t>カノウセイ</t>
    </rPh>
    <rPh sb="25" eb="27">
      <t>ショクザイ</t>
    </rPh>
    <rPh sb="27" eb="30">
      <t>フシヨウ</t>
    </rPh>
    <rPh sb="31" eb="33">
      <t>ケントウ</t>
    </rPh>
    <phoneticPr fontId="2"/>
  </si>
  <si>
    <t>アレルギー対応</t>
    <rPh sb="5" eb="7">
      <t>タイオウ</t>
    </rPh>
    <phoneticPr fontId="2"/>
  </si>
  <si>
    <t>アレルギー疾患生活管理指導表に基づく対応</t>
    <rPh sb="5" eb="7">
      <t>シッカン</t>
    </rPh>
    <rPh sb="7" eb="9">
      <t>セイカツ</t>
    </rPh>
    <rPh sb="9" eb="11">
      <t>カンリ</t>
    </rPh>
    <rPh sb="11" eb="13">
      <t>シドウ</t>
    </rPh>
    <rPh sb="13" eb="14">
      <t>ヒョウ</t>
    </rPh>
    <rPh sb="15" eb="16">
      <t>モト</t>
    </rPh>
    <rPh sb="18" eb="20">
      <t>タイオウ</t>
    </rPh>
    <phoneticPr fontId="2"/>
  </si>
  <si>
    <t>食事提供の際の誤食防止措置</t>
    <rPh sb="0" eb="2">
      <t>ショクジ</t>
    </rPh>
    <rPh sb="2" eb="4">
      <t>テイキョウ</t>
    </rPh>
    <rPh sb="5" eb="6">
      <t>サイ</t>
    </rPh>
    <rPh sb="7" eb="9">
      <t>ゴショク</t>
    </rPh>
    <rPh sb="9" eb="11">
      <t>ボウシ</t>
    </rPh>
    <rPh sb="11" eb="13">
      <t>ソチ</t>
    </rPh>
    <phoneticPr fontId="2"/>
  </si>
  <si>
    <t>事故防止及び安全対策の状況</t>
    <rPh sb="0" eb="2">
      <t>ジコ</t>
    </rPh>
    <rPh sb="2" eb="4">
      <t>ボウシ</t>
    </rPh>
    <rPh sb="4" eb="5">
      <t>オヨ</t>
    </rPh>
    <rPh sb="6" eb="8">
      <t>アンゼン</t>
    </rPh>
    <rPh sb="8" eb="10">
      <t>タイサク</t>
    </rPh>
    <rPh sb="11" eb="13">
      <t>ジョウキョウ</t>
    </rPh>
    <phoneticPr fontId="2"/>
  </si>
  <si>
    <t>事故防止対策</t>
    <rPh sb="0" eb="2">
      <t>ジコ</t>
    </rPh>
    <rPh sb="2" eb="4">
      <t>ボウシ</t>
    </rPh>
    <rPh sb="4" eb="6">
      <t>タイサク</t>
    </rPh>
    <phoneticPr fontId="2"/>
  </si>
  <si>
    <t>点検項目を明確にした施設内外の定期的な安全点検</t>
    <rPh sb="0" eb="2">
      <t>テンケン</t>
    </rPh>
    <rPh sb="2" eb="4">
      <t>コウモク</t>
    </rPh>
    <rPh sb="5" eb="7">
      <t>メイカク</t>
    </rPh>
    <rPh sb="10" eb="12">
      <t>シセツ</t>
    </rPh>
    <rPh sb="12" eb="13">
      <t>ナイ</t>
    </rPh>
    <rPh sb="13" eb="14">
      <t>ガイ</t>
    </rPh>
    <rPh sb="15" eb="18">
      <t>テイキテキ</t>
    </rPh>
    <rPh sb="19" eb="21">
      <t>アンゼン</t>
    </rPh>
    <rPh sb="21" eb="23">
      <t>テンケン</t>
    </rPh>
    <phoneticPr fontId="2"/>
  </si>
  <si>
    <t>ヒヤリ・ハット事例の収集及び要因分析、必要な対策の措置</t>
    <rPh sb="7" eb="9">
      <t>ジレイ</t>
    </rPh>
    <rPh sb="10" eb="12">
      <t>シュウシュウ</t>
    </rPh>
    <rPh sb="12" eb="13">
      <t>オヨ</t>
    </rPh>
    <rPh sb="14" eb="16">
      <t>ヨウイン</t>
    </rPh>
    <rPh sb="16" eb="18">
      <t>ブンセキ</t>
    </rPh>
    <rPh sb="19" eb="21">
      <t>ヒツヨウ</t>
    </rPh>
    <rPh sb="22" eb="24">
      <t>タイサク</t>
    </rPh>
    <rPh sb="25" eb="27">
      <t>ソチ</t>
    </rPh>
    <phoneticPr fontId="2"/>
  </si>
  <si>
    <t>事故防止及び緊急時の対応マニュアルの作成</t>
    <rPh sb="0" eb="2">
      <t>ジコ</t>
    </rPh>
    <rPh sb="2" eb="4">
      <t>ボウシ</t>
    </rPh>
    <rPh sb="4" eb="5">
      <t>オヨ</t>
    </rPh>
    <rPh sb="6" eb="9">
      <t>キンキュウジ</t>
    </rPh>
    <rPh sb="10" eb="12">
      <t>タイオウ</t>
    </rPh>
    <rPh sb="18" eb="20">
      <t>サクセイ</t>
    </rPh>
    <phoneticPr fontId="2"/>
  </si>
  <si>
    <t>各職員の緊急連絡網、医療機関・関係機関のリスト、保護者の緊急連絡先の事前整理</t>
    <rPh sb="0" eb="3">
      <t>カクショクイン</t>
    </rPh>
    <rPh sb="4" eb="6">
      <t>キンキュウ</t>
    </rPh>
    <rPh sb="6" eb="9">
      <t>レンラクモウ</t>
    </rPh>
    <rPh sb="10" eb="12">
      <t>イリョウ</t>
    </rPh>
    <rPh sb="12" eb="14">
      <t>キカン</t>
    </rPh>
    <rPh sb="15" eb="17">
      <t>カンケイ</t>
    </rPh>
    <rPh sb="17" eb="19">
      <t>キカン</t>
    </rPh>
    <rPh sb="24" eb="27">
      <t>ホゴシャ</t>
    </rPh>
    <rPh sb="28" eb="30">
      <t>キンキュウ</t>
    </rPh>
    <rPh sb="30" eb="33">
      <t>レンラクサキ</t>
    </rPh>
    <rPh sb="34" eb="36">
      <t>ジゼン</t>
    </rPh>
    <rPh sb="36" eb="38">
      <t>セイリ</t>
    </rPh>
    <phoneticPr fontId="2"/>
  </si>
  <si>
    <t>子どもの安全確保に関する研修への参加</t>
    <rPh sb="0" eb="1">
      <t>コ</t>
    </rPh>
    <rPh sb="4" eb="6">
      <t>アンゼン</t>
    </rPh>
    <rPh sb="6" eb="8">
      <t>カクホ</t>
    </rPh>
    <rPh sb="9" eb="10">
      <t>カン</t>
    </rPh>
    <rPh sb="12" eb="14">
      <t>ケンシュウ</t>
    </rPh>
    <rPh sb="16" eb="18">
      <t>サンカ</t>
    </rPh>
    <phoneticPr fontId="2"/>
  </si>
  <si>
    <t>対策等</t>
    <rPh sb="0" eb="2">
      <t>タイサク</t>
    </rPh>
    <rPh sb="2" eb="3">
      <t>トウ</t>
    </rPh>
    <phoneticPr fontId="2"/>
  </si>
  <si>
    <t>事故防止及び安全対策に係る体制整備の状況</t>
    <rPh sb="0" eb="2">
      <t>ジコ</t>
    </rPh>
    <rPh sb="2" eb="4">
      <t>ボウシ</t>
    </rPh>
    <rPh sb="4" eb="5">
      <t>オヨ</t>
    </rPh>
    <rPh sb="6" eb="8">
      <t>アンゼン</t>
    </rPh>
    <rPh sb="8" eb="10">
      <t>タイサク</t>
    </rPh>
    <rPh sb="11" eb="12">
      <t>カカ</t>
    </rPh>
    <rPh sb="13" eb="15">
      <t>タイセイ</t>
    </rPh>
    <rPh sb="15" eb="17">
      <t>セイビ</t>
    </rPh>
    <rPh sb="18" eb="20">
      <t>ジョウキョウ</t>
    </rPh>
    <phoneticPr fontId="2"/>
  </si>
  <si>
    <t>事故防止及び安全対策について、必要な体制を整備しているか。</t>
    <rPh sb="0" eb="2">
      <t>ジコ</t>
    </rPh>
    <rPh sb="2" eb="4">
      <t>ボウシ</t>
    </rPh>
    <rPh sb="4" eb="5">
      <t>オヨ</t>
    </rPh>
    <rPh sb="6" eb="8">
      <t>アンゼン</t>
    </rPh>
    <rPh sb="8" eb="10">
      <t>タイサク</t>
    </rPh>
    <rPh sb="15" eb="17">
      <t>ヒツヨウ</t>
    </rPh>
    <rPh sb="18" eb="20">
      <t>タイセイ</t>
    </rPh>
    <rPh sb="21" eb="23">
      <t>セイビ</t>
    </rPh>
    <phoneticPr fontId="2"/>
  </si>
  <si>
    <t>保護者や地域住民、関係機関との連携（緊急時の協力体制や連絡体制の整備）</t>
    <rPh sb="0" eb="3">
      <t>ホゴシャ</t>
    </rPh>
    <rPh sb="4" eb="6">
      <t>チイキ</t>
    </rPh>
    <rPh sb="6" eb="8">
      <t>ジュウミン</t>
    </rPh>
    <rPh sb="9" eb="11">
      <t>カンケイ</t>
    </rPh>
    <rPh sb="11" eb="13">
      <t>キカン</t>
    </rPh>
    <rPh sb="15" eb="17">
      <t>レンケイ</t>
    </rPh>
    <rPh sb="18" eb="21">
      <t>キンキュウジ</t>
    </rPh>
    <rPh sb="22" eb="24">
      <t>キョウリョク</t>
    </rPh>
    <rPh sb="24" eb="26">
      <t>タイセイ</t>
    </rPh>
    <rPh sb="27" eb="29">
      <t>レンラク</t>
    </rPh>
    <rPh sb="29" eb="31">
      <t>タイセイ</t>
    </rPh>
    <rPh sb="32" eb="34">
      <t>セイビ</t>
    </rPh>
    <phoneticPr fontId="2"/>
  </si>
  <si>
    <t>不審者の侵入等の不測の事態に関する防止措置、対応の具体的内容や手順、指示の流れ等の職員間での確認</t>
    <rPh sb="0" eb="3">
      <t>フシンシャ</t>
    </rPh>
    <rPh sb="4" eb="6">
      <t>シンニュウ</t>
    </rPh>
    <rPh sb="6" eb="7">
      <t>トウ</t>
    </rPh>
    <rPh sb="8" eb="10">
      <t>フソク</t>
    </rPh>
    <rPh sb="11" eb="13">
      <t>ジタイ</t>
    </rPh>
    <rPh sb="14" eb="15">
      <t>カン</t>
    </rPh>
    <rPh sb="17" eb="19">
      <t>ボウシ</t>
    </rPh>
    <rPh sb="19" eb="21">
      <t>ソチ</t>
    </rPh>
    <rPh sb="22" eb="24">
      <t>タイオウ</t>
    </rPh>
    <rPh sb="25" eb="28">
      <t>グタイテキ</t>
    </rPh>
    <rPh sb="28" eb="30">
      <t>ナイヨウ</t>
    </rPh>
    <rPh sb="31" eb="33">
      <t>テジュン</t>
    </rPh>
    <rPh sb="34" eb="36">
      <t>シジ</t>
    </rPh>
    <rPh sb="37" eb="38">
      <t>ナガ</t>
    </rPh>
    <rPh sb="39" eb="40">
      <t>トウ</t>
    </rPh>
    <rPh sb="41" eb="43">
      <t>ショクイン</t>
    </rPh>
    <rPh sb="43" eb="44">
      <t>カン</t>
    </rPh>
    <rPh sb="46" eb="48">
      <t>カクニン</t>
    </rPh>
    <phoneticPr fontId="2"/>
  </si>
  <si>
    <t>重大事故発生時の市町村への報告状況</t>
    <rPh sb="0" eb="2">
      <t>ジュウダイ</t>
    </rPh>
    <rPh sb="2" eb="4">
      <t>ジコ</t>
    </rPh>
    <rPh sb="4" eb="6">
      <t>ハッセイ</t>
    </rPh>
    <rPh sb="6" eb="7">
      <t>ジ</t>
    </rPh>
    <rPh sb="8" eb="11">
      <t>シチョウソン</t>
    </rPh>
    <rPh sb="13" eb="15">
      <t>ホウコク</t>
    </rPh>
    <rPh sb="15" eb="17">
      <t>ジョウキョウ</t>
    </rPh>
    <phoneticPr fontId="2"/>
  </si>
  <si>
    <t>報告対象となる重大事故が発生したか。（前年度以降）</t>
    <rPh sb="0" eb="2">
      <t>ホウコク</t>
    </rPh>
    <rPh sb="2" eb="4">
      <t>タイショウ</t>
    </rPh>
    <rPh sb="7" eb="9">
      <t>ジュウダイ</t>
    </rPh>
    <rPh sb="9" eb="11">
      <t>ジコ</t>
    </rPh>
    <rPh sb="12" eb="14">
      <t>ハッセイ</t>
    </rPh>
    <rPh sb="19" eb="22">
      <t>ゼンネンド</t>
    </rPh>
    <rPh sb="22" eb="24">
      <t>イコウ</t>
    </rPh>
    <phoneticPr fontId="2"/>
  </si>
  <si>
    <t>事故発生日</t>
    <rPh sb="0" eb="2">
      <t>ジコ</t>
    </rPh>
    <rPh sb="2" eb="4">
      <t>ハッセイ</t>
    </rPh>
    <rPh sb="4" eb="5">
      <t>ビ</t>
    </rPh>
    <phoneticPr fontId="2"/>
  </si>
  <si>
    <t>報告日</t>
    <rPh sb="0" eb="2">
      <t>ホウコク</t>
    </rPh>
    <rPh sb="2" eb="3">
      <t>ビ</t>
    </rPh>
    <phoneticPr fontId="2"/>
  </si>
  <si>
    <t>第１報</t>
    <rPh sb="0" eb="1">
      <t>ダイ</t>
    </rPh>
    <rPh sb="2" eb="3">
      <t>ポウ</t>
    </rPh>
    <phoneticPr fontId="2"/>
  </si>
  <si>
    <t>第２報</t>
    <rPh sb="0" eb="1">
      <t>ダイ</t>
    </rPh>
    <rPh sb="2" eb="3">
      <t>ポウ</t>
    </rPh>
    <phoneticPr fontId="2"/>
  </si>
  <si>
    <t>追加</t>
    <rPh sb="0" eb="2">
      <t>ツイカ</t>
    </rPh>
    <phoneticPr fontId="2"/>
  </si>
  <si>
    <t>児童年齢</t>
    <rPh sb="0" eb="2">
      <t>ジドウ</t>
    </rPh>
    <rPh sb="2" eb="4">
      <t>ネンレイ</t>
    </rPh>
    <phoneticPr fontId="2"/>
  </si>
  <si>
    <t>診断名</t>
    <rPh sb="0" eb="2">
      <t>シンダン</t>
    </rPh>
    <rPh sb="2" eb="3">
      <t>メイ</t>
    </rPh>
    <phoneticPr fontId="2"/>
  </si>
  <si>
    <t>治療期間</t>
    <rPh sb="0" eb="2">
      <t>チリョウ</t>
    </rPh>
    <rPh sb="2" eb="4">
      <t>キカン</t>
    </rPh>
    <phoneticPr fontId="2"/>
  </si>
  <si>
    <t>施設長名</t>
    <rPh sb="0" eb="3">
      <t>シセツチョウ</t>
    </rPh>
    <rPh sb="3" eb="4">
      <t>メイ</t>
    </rPh>
    <phoneticPr fontId="2"/>
  </si>
  <si>
    <t>設置主体</t>
    <rPh sb="0" eb="2">
      <t>セッチ</t>
    </rPh>
    <rPh sb="2" eb="4">
      <t>シュタイ</t>
    </rPh>
    <phoneticPr fontId="2"/>
  </si>
  <si>
    <t>作成年月日</t>
    <rPh sb="0" eb="2">
      <t>サクセイ</t>
    </rPh>
    <rPh sb="2" eb="5">
      <t>ネンガッピ</t>
    </rPh>
    <phoneticPr fontId="2"/>
  </si>
  <si>
    <t>指 摘 事 項</t>
    <rPh sb="0" eb="1">
      <t>ユビ</t>
    </rPh>
    <rPh sb="2" eb="3">
      <t>テキ</t>
    </rPh>
    <rPh sb="4" eb="5">
      <t>コト</t>
    </rPh>
    <rPh sb="6" eb="7">
      <t>コウ</t>
    </rPh>
    <phoneticPr fontId="2"/>
  </si>
  <si>
    <t>１　根拠法令・通知等の略称について</t>
    <rPh sb="2" eb="4">
      <t>コンキョ</t>
    </rPh>
    <rPh sb="4" eb="6">
      <t>ホウレイ</t>
    </rPh>
    <rPh sb="7" eb="9">
      <t>ツウチ</t>
    </rPh>
    <rPh sb="9" eb="10">
      <t>トウ</t>
    </rPh>
    <rPh sb="11" eb="13">
      <t>リャクショウ</t>
    </rPh>
    <phoneticPr fontId="2"/>
  </si>
  <si>
    <t>調書中の略称</t>
    <rPh sb="0" eb="2">
      <t>チョウショ</t>
    </rPh>
    <rPh sb="2" eb="3">
      <t>チュウ</t>
    </rPh>
    <rPh sb="4" eb="6">
      <t>リャクショウ</t>
    </rPh>
    <phoneticPr fontId="2"/>
  </si>
  <si>
    <t>県基準条例</t>
    <rPh sb="0" eb="1">
      <t>ケン</t>
    </rPh>
    <rPh sb="1" eb="3">
      <t>キジュン</t>
    </rPh>
    <rPh sb="3" eb="5">
      <t>ジョウレイ</t>
    </rPh>
    <phoneticPr fontId="2"/>
  </si>
  <si>
    <t>特定教育・保育施設運営基準
（市町村基準条例）</t>
    <rPh sb="0" eb="2">
      <t>トクテイ</t>
    </rPh>
    <rPh sb="2" eb="4">
      <t>キョウイク</t>
    </rPh>
    <rPh sb="5" eb="7">
      <t>ホイク</t>
    </rPh>
    <rPh sb="7" eb="9">
      <t>シセツ</t>
    </rPh>
    <rPh sb="9" eb="11">
      <t>ウンエイ</t>
    </rPh>
    <rPh sb="11" eb="13">
      <t>キジュン</t>
    </rPh>
    <rPh sb="15" eb="18">
      <t>シチョウソン</t>
    </rPh>
    <rPh sb="18" eb="20">
      <t>キジュン</t>
    </rPh>
    <rPh sb="20" eb="22">
      <t>ジョウレイ</t>
    </rPh>
    <phoneticPr fontId="2"/>
  </si>
  <si>
    <t>パートタイム労働法</t>
    <rPh sb="6" eb="9">
      <t>ロウドウホウ</t>
    </rPh>
    <phoneticPr fontId="2"/>
  </si>
  <si>
    <t>保育指針</t>
    <rPh sb="0" eb="2">
      <t>ホイク</t>
    </rPh>
    <rPh sb="2" eb="4">
      <t>シシン</t>
    </rPh>
    <phoneticPr fontId="2"/>
  </si>
  <si>
    <t>社援第1352号通知</t>
    <rPh sb="0" eb="1">
      <t>シャ</t>
    </rPh>
    <rPh sb="1" eb="2">
      <t>エン</t>
    </rPh>
    <rPh sb="2" eb="3">
      <t>ダイ</t>
    </rPh>
    <rPh sb="7" eb="8">
      <t>ゴウ</t>
    </rPh>
    <rPh sb="8" eb="10">
      <t>ツウチ</t>
    </rPh>
    <phoneticPr fontId="2"/>
  </si>
  <si>
    <t>児保第14号通知</t>
    <rPh sb="0" eb="1">
      <t>ジ</t>
    </rPh>
    <rPh sb="1" eb="2">
      <t>ホ</t>
    </rPh>
    <rPh sb="2" eb="3">
      <t>ダイ</t>
    </rPh>
    <rPh sb="5" eb="6">
      <t>ゴウ</t>
    </rPh>
    <rPh sb="6" eb="8">
      <t>ツウチ</t>
    </rPh>
    <phoneticPr fontId="2"/>
  </si>
  <si>
    <t>育児・介護休業法</t>
    <phoneticPr fontId="2"/>
  </si>
  <si>
    <t>高年齢者雇用安定法</t>
    <phoneticPr fontId="2"/>
  </si>
  <si>
    <t>府子本第571号通知</t>
    <rPh sb="0" eb="1">
      <t>フ</t>
    </rPh>
    <rPh sb="1" eb="2">
      <t>コ</t>
    </rPh>
    <rPh sb="2" eb="3">
      <t>ホン</t>
    </rPh>
    <rPh sb="3" eb="4">
      <t>ダイ</t>
    </rPh>
    <rPh sb="7" eb="8">
      <t>ゴウ</t>
    </rPh>
    <rPh sb="8" eb="10">
      <t>ツウチ</t>
    </rPh>
    <phoneticPr fontId="2"/>
  </si>
  <si>
    <t>児保第3号通知</t>
    <rPh sb="0" eb="1">
      <t>ジ</t>
    </rPh>
    <rPh sb="1" eb="2">
      <t>ホ</t>
    </rPh>
    <rPh sb="2" eb="3">
      <t>ダイ</t>
    </rPh>
    <rPh sb="4" eb="5">
      <t>ゴウ</t>
    </rPh>
    <rPh sb="5" eb="7">
      <t>ツウチ</t>
    </rPh>
    <phoneticPr fontId="2"/>
  </si>
  <si>
    <t>認可審査基準</t>
    <rPh sb="0" eb="2">
      <t>ニンカ</t>
    </rPh>
    <rPh sb="2" eb="4">
      <t>シンサ</t>
    </rPh>
    <rPh sb="4" eb="6">
      <t>キジュン</t>
    </rPh>
    <phoneticPr fontId="2"/>
  </si>
  <si>
    <t>認可要綱</t>
    <rPh sb="0" eb="2">
      <t>ニンカ</t>
    </rPh>
    <rPh sb="2" eb="4">
      <t>ヨウコウ</t>
    </rPh>
    <phoneticPr fontId="2"/>
  </si>
  <si>
    <t>雇児発0218第2号通知</t>
    <rPh sb="0" eb="1">
      <t>コ</t>
    </rPh>
    <rPh sb="1" eb="2">
      <t>ジ</t>
    </rPh>
    <rPh sb="2" eb="3">
      <t>ハツ</t>
    </rPh>
    <rPh sb="7" eb="8">
      <t>ダイ</t>
    </rPh>
    <rPh sb="9" eb="10">
      <t>ゴウ</t>
    </rPh>
    <rPh sb="10" eb="12">
      <t>ツウチ</t>
    </rPh>
    <phoneticPr fontId="2"/>
  </si>
  <si>
    <t>子第590号通知</t>
    <rPh sb="0" eb="1">
      <t>コ</t>
    </rPh>
    <rPh sb="1" eb="2">
      <t>ダイ</t>
    </rPh>
    <rPh sb="5" eb="6">
      <t>ゴウ</t>
    </rPh>
    <rPh sb="6" eb="8">
      <t>ツウチ</t>
    </rPh>
    <phoneticPr fontId="2"/>
  </si>
  <si>
    <t>社援施第65号通知</t>
    <rPh sb="0" eb="1">
      <t>シャ</t>
    </rPh>
    <rPh sb="1" eb="2">
      <t>エン</t>
    </rPh>
    <rPh sb="2" eb="3">
      <t>シ</t>
    </rPh>
    <rPh sb="3" eb="4">
      <t>ダイ</t>
    </rPh>
    <rPh sb="6" eb="7">
      <t>ゴウ</t>
    </rPh>
    <rPh sb="7" eb="9">
      <t>ツウチ</t>
    </rPh>
    <phoneticPr fontId="2"/>
  </si>
  <si>
    <t>児発第669号通知</t>
    <rPh sb="0" eb="1">
      <t>ジ</t>
    </rPh>
    <rPh sb="1" eb="2">
      <t>ハツ</t>
    </rPh>
    <rPh sb="2" eb="3">
      <t>ダイ</t>
    </rPh>
    <rPh sb="6" eb="7">
      <t>ゴウ</t>
    </rPh>
    <rPh sb="7" eb="9">
      <t>ツウチ</t>
    </rPh>
    <phoneticPr fontId="2"/>
  </si>
  <si>
    <t>社援施第116号通知</t>
    <rPh sb="0" eb="1">
      <t>シャ</t>
    </rPh>
    <rPh sb="1" eb="2">
      <t>エン</t>
    </rPh>
    <rPh sb="2" eb="3">
      <t>シ</t>
    </rPh>
    <phoneticPr fontId="2"/>
  </si>
  <si>
    <t>雇児総発0909第2号通知</t>
    <rPh sb="0" eb="1">
      <t>コ</t>
    </rPh>
    <rPh sb="1" eb="2">
      <t>ジ</t>
    </rPh>
    <rPh sb="2" eb="3">
      <t>ソウ</t>
    </rPh>
    <rPh sb="3" eb="4">
      <t>ハツ</t>
    </rPh>
    <rPh sb="8" eb="9">
      <t>ダイ</t>
    </rPh>
    <rPh sb="10" eb="11">
      <t>ゴウ</t>
    </rPh>
    <rPh sb="11" eb="13">
      <t>ツウチ</t>
    </rPh>
    <phoneticPr fontId="2"/>
  </si>
  <si>
    <t>土砂災害防止法</t>
    <rPh sb="0" eb="2">
      <t>ドシャ</t>
    </rPh>
    <rPh sb="2" eb="4">
      <t>サイガイ</t>
    </rPh>
    <rPh sb="4" eb="7">
      <t>ボウシホウ</t>
    </rPh>
    <phoneticPr fontId="2"/>
  </si>
  <si>
    <t>社援施第117号通知</t>
    <rPh sb="0" eb="1">
      <t>シャ</t>
    </rPh>
    <rPh sb="1" eb="2">
      <t>エン</t>
    </rPh>
    <rPh sb="2" eb="3">
      <t>シ</t>
    </rPh>
    <rPh sb="3" eb="4">
      <t>ダイ</t>
    </rPh>
    <rPh sb="7" eb="8">
      <t>ゴウ</t>
    </rPh>
    <rPh sb="8" eb="10">
      <t>ツウチ</t>
    </rPh>
    <phoneticPr fontId="2"/>
  </si>
  <si>
    <t>勤務日数が著しく少ない</t>
    <rPh sb="0" eb="2">
      <t>キンム</t>
    </rPh>
    <rPh sb="2" eb="4">
      <t>ニッスウ</t>
    </rPh>
    <rPh sb="5" eb="6">
      <t>イチジル</t>
    </rPh>
    <rPh sb="8" eb="9">
      <t>スク</t>
    </rPh>
    <phoneticPr fontId="2"/>
  </si>
  <si>
    <t>常勤の保育士を充てる場合の勤務時間数を上回っていない</t>
    <rPh sb="0" eb="2">
      <t>ジョウキン</t>
    </rPh>
    <rPh sb="3" eb="6">
      <t>ホイクシ</t>
    </rPh>
    <rPh sb="7" eb="8">
      <t>ア</t>
    </rPh>
    <rPh sb="10" eb="12">
      <t>バアイ</t>
    </rPh>
    <rPh sb="13" eb="15">
      <t>キンム</t>
    </rPh>
    <rPh sb="15" eb="17">
      <t>ジカン</t>
    </rPh>
    <rPh sb="17" eb="18">
      <t>スウ</t>
    </rPh>
    <rPh sb="19" eb="21">
      <t>ウワマワ</t>
    </rPh>
    <phoneticPr fontId="2"/>
  </si>
  <si>
    <t>勤務時間及び休憩、休日の状況が不適正である</t>
    <rPh sb="12" eb="14">
      <t>ジョウキョウ</t>
    </rPh>
    <rPh sb="15" eb="18">
      <t>フテキセイ</t>
    </rPh>
    <phoneticPr fontId="2"/>
  </si>
  <si>
    <t>自主点検を実施していない</t>
    <rPh sb="0" eb="2">
      <t>ジシュ</t>
    </rPh>
    <rPh sb="2" eb="4">
      <t>テンケン</t>
    </rPh>
    <rPh sb="5" eb="7">
      <t>ジッシ</t>
    </rPh>
    <phoneticPr fontId="2"/>
  </si>
  <si>
    <t>点検結果を報告していない</t>
    <phoneticPr fontId="2"/>
  </si>
  <si>
    <t>必要な計画を作成していない
計画の内容が不十分である
職員会議等で十分検討されていない
前年度の評価を反映していない</t>
    <rPh sb="0" eb="2">
      <t>ヒツヨウ</t>
    </rPh>
    <rPh sb="3" eb="5">
      <t>ケイカク</t>
    </rPh>
    <rPh sb="6" eb="8">
      <t>サクセイ</t>
    </rPh>
    <rPh sb="14" eb="16">
      <t>ケイカク</t>
    </rPh>
    <rPh sb="17" eb="19">
      <t>ナイヨウ</t>
    </rPh>
    <rPh sb="20" eb="23">
      <t>フジュウブン</t>
    </rPh>
    <rPh sb="27" eb="29">
      <t>ショクイン</t>
    </rPh>
    <rPh sb="29" eb="31">
      <t>カイギ</t>
    </rPh>
    <rPh sb="31" eb="32">
      <t>トウ</t>
    </rPh>
    <rPh sb="33" eb="35">
      <t>ジュウブン</t>
    </rPh>
    <rPh sb="35" eb="37">
      <t>ケントウ</t>
    </rPh>
    <rPh sb="44" eb="47">
      <t>ゼンネンド</t>
    </rPh>
    <rPh sb="48" eb="50">
      <t>ヒョウカ</t>
    </rPh>
    <rPh sb="51" eb="53">
      <t>ハンエイ</t>
    </rPh>
    <phoneticPr fontId="2"/>
  </si>
  <si>
    <t>雇児保発0616第1号通知</t>
    <rPh sb="0" eb="1">
      <t>コ</t>
    </rPh>
    <rPh sb="1" eb="2">
      <t>ジ</t>
    </rPh>
    <rPh sb="2" eb="3">
      <t>ホ</t>
    </rPh>
    <rPh sb="3" eb="4">
      <t>ハツ</t>
    </rPh>
    <rPh sb="8" eb="9">
      <t>ダイ</t>
    </rPh>
    <rPh sb="10" eb="11">
      <t>ゴウ</t>
    </rPh>
    <rPh sb="11" eb="13">
      <t>ツウチ</t>
    </rPh>
    <phoneticPr fontId="2"/>
  </si>
  <si>
    <t>「保育所への入所の円滑化について」（平成10年2月13日 児保第3号通知）</t>
    <rPh sb="1" eb="3">
      <t>ホイク</t>
    </rPh>
    <rPh sb="3" eb="4">
      <t>ショ</t>
    </rPh>
    <rPh sb="6" eb="8">
      <t>ニュウショ</t>
    </rPh>
    <rPh sb="9" eb="12">
      <t>エンカツカ</t>
    </rPh>
    <rPh sb="18" eb="20">
      <t>ヘイセイ</t>
    </rPh>
    <rPh sb="22" eb="23">
      <t>ネン</t>
    </rPh>
    <rPh sb="24" eb="25">
      <t>ガツ</t>
    </rPh>
    <rPh sb="27" eb="28">
      <t>ニチ</t>
    </rPh>
    <rPh sb="29" eb="30">
      <t>ジ</t>
    </rPh>
    <rPh sb="30" eb="31">
      <t>ホ</t>
    </rPh>
    <rPh sb="31" eb="32">
      <t>ダイ</t>
    </rPh>
    <rPh sb="33" eb="34">
      <t>ゴウ</t>
    </rPh>
    <rPh sb="34" eb="36">
      <t>ツウチ</t>
    </rPh>
    <phoneticPr fontId="2"/>
  </si>
  <si>
    <t>「児童福祉行政指導監査の実施について」（平成12年4月25日 児発第471号通知）</t>
    <rPh sb="1" eb="3">
      <t>ジドウ</t>
    </rPh>
    <rPh sb="3" eb="5">
      <t>フクシ</t>
    </rPh>
    <rPh sb="5" eb="7">
      <t>ギョウセイ</t>
    </rPh>
    <rPh sb="7" eb="9">
      <t>シドウ</t>
    </rPh>
    <rPh sb="9" eb="11">
      <t>カンサ</t>
    </rPh>
    <rPh sb="12" eb="14">
      <t>ジッシ</t>
    </rPh>
    <rPh sb="20" eb="22">
      <t>ヘイセイ</t>
    </rPh>
    <rPh sb="24" eb="25">
      <t>ネン</t>
    </rPh>
    <rPh sb="26" eb="27">
      <t>ガツ</t>
    </rPh>
    <rPh sb="29" eb="30">
      <t>ニチ</t>
    </rPh>
    <rPh sb="31" eb="32">
      <t>ジ</t>
    </rPh>
    <rPh sb="32" eb="33">
      <t>ハツ</t>
    </rPh>
    <rPh sb="33" eb="34">
      <t>ダイ</t>
    </rPh>
    <rPh sb="37" eb="38">
      <t>ゴウ</t>
    </rPh>
    <rPh sb="38" eb="40">
      <t>ツウチ</t>
    </rPh>
    <phoneticPr fontId="2"/>
  </si>
  <si>
    <t>「保育所等における保育士配置に係る特例について」（平成28年2月18日 雇児発0218第2号通知）</t>
    <rPh sb="46" eb="48">
      <t>ツウチ</t>
    </rPh>
    <phoneticPr fontId="2"/>
  </si>
  <si>
    <t>「「児童福祉施設の設備及び運営に関する基準を定める条例の一部を改正する条例」の公布について」（平成28年7月7日 子第590号ほか通知）</t>
    <rPh sb="9" eb="11">
      <t>セツビ</t>
    </rPh>
    <rPh sb="28" eb="30">
      <t>イチブ</t>
    </rPh>
    <rPh sb="31" eb="33">
      <t>カイセイ</t>
    </rPh>
    <rPh sb="35" eb="37">
      <t>ジョウレイ</t>
    </rPh>
    <rPh sb="47" eb="49">
      <t>ヘイセイ</t>
    </rPh>
    <rPh sb="51" eb="52">
      <t>ネン</t>
    </rPh>
    <rPh sb="53" eb="54">
      <t>ガツ</t>
    </rPh>
    <rPh sb="55" eb="56">
      <t>カ</t>
    </rPh>
    <rPh sb="57" eb="58">
      <t>コ</t>
    </rPh>
    <rPh sb="58" eb="59">
      <t>ダイ</t>
    </rPh>
    <rPh sb="62" eb="63">
      <t>ゴウ</t>
    </rPh>
    <rPh sb="65" eb="67">
      <t>ツウチ</t>
    </rPh>
    <phoneticPr fontId="2"/>
  </si>
  <si>
    <t>「社会福祉施設における飲用井戸及び受水槽の衛生確保について」（平成8年7月19日 社援施第116号通知）</t>
    <rPh sb="1" eb="3">
      <t>シャカイ</t>
    </rPh>
    <rPh sb="3" eb="5">
      <t>フクシ</t>
    </rPh>
    <rPh sb="5" eb="7">
      <t>シセツ</t>
    </rPh>
    <rPh sb="11" eb="13">
      <t>インヨウ</t>
    </rPh>
    <rPh sb="13" eb="15">
      <t>イド</t>
    </rPh>
    <rPh sb="15" eb="16">
      <t>オヨ</t>
    </rPh>
    <rPh sb="17" eb="20">
      <t>ジュスイソウ</t>
    </rPh>
    <rPh sb="21" eb="23">
      <t>エイセイ</t>
    </rPh>
    <rPh sb="23" eb="25">
      <t>カクホ</t>
    </rPh>
    <rPh sb="31" eb="33">
      <t>ヘイセイ</t>
    </rPh>
    <rPh sb="34" eb="35">
      <t>ネン</t>
    </rPh>
    <rPh sb="36" eb="37">
      <t>ガツ</t>
    </rPh>
    <rPh sb="39" eb="40">
      <t>ニチ</t>
    </rPh>
    <rPh sb="41" eb="42">
      <t>シャ</t>
    </rPh>
    <rPh sb="42" eb="43">
      <t>エン</t>
    </rPh>
    <rPh sb="43" eb="44">
      <t>シ</t>
    </rPh>
    <rPh sb="44" eb="45">
      <t>ダイ</t>
    </rPh>
    <rPh sb="48" eb="49">
      <t>ゴウ</t>
    </rPh>
    <rPh sb="49" eb="51">
      <t>ツウチ</t>
    </rPh>
    <phoneticPr fontId="2"/>
  </si>
  <si>
    <t>「児童福祉施設等における利用者の安全確保及び非常災害時の体制整備の強化・徹底について」（平成28年9月9日 雇児総発0909第2号通知）</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カ</t>
    </rPh>
    <rPh sb="54" eb="55">
      <t>コ</t>
    </rPh>
    <rPh sb="55" eb="56">
      <t>ジ</t>
    </rPh>
    <rPh sb="56" eb="57">
      <t>ソウ</t>
    </rPh>
    <rPh sb="57" eb="58">
      <t>ハツ</t>
    </rPh>
    <rPh sb="62" eb="63">
      <t>ダイ</t>
    </rPh>
    <rPh sb="64" eb="65">
      <t>ゴウ</t>
    </rPh>
    <rPh sb="65" eb="67">
      <t>ツウチ</t>
    </rPh>
    <phoneticPr fontId="2"/>
  </si>
  <si>
    <t>「保育所、地域型保育事業及び認可外保育施設においてプール活動・水遊びを行う場合の事故の防止について」（平成29年6月16日 雇児保発0616第1号通知）</t>
    <rPh sb="1" eb="3">
      <t>ホイク</t>
    </rPh>
    <rPh sb="3" eb="4">
      <t>ショ</t>
    </rPh>
    <rPh sb="5" eb="8">
      <t>チイキガタ</t>
    </rPh>
    <rPh sb="8" eb="10">
      <t>ホイク</t>
    </rPh>
    <rPh sb="10" eb="12">
      <t>ジギョウ</t>
    </rPh>
    <rPh sb="12" eb="13">
      <t>オヨ</t>
    </rPh>
    <rPh sb="14" eb="16">
      <t>ニンカ</t>
    </rPh>
    <rPh sb="16" eb="17">
      <t>ガイ</t>
    </rPh>
    <rPh sb="17" eb="19">
      <t>ホイク</t>
    </rPh>
    <rPh sb="19" eb="21">
      <t>シセツ</t>
    </rPh>
    <rPh sb="28" eb="30">
      <t>カツドウ</t>
    </rPh>
    <rPh sb="31" eb="33">
      <t>ミズアソ</t>
    </rPh>
    <rPh sb="35" eb="36">
      <t>オコナ</t>
    </rPh>
    <rPh sb="37" eb="39">
      <t>バアイ</t>
    </rPh>
    <rPh sb="40" eb="42">
      <t>ジコ</t>
    </rPh>
    <rPh sb="43" eb="45">
      <t>ボウシ</t>
    </rPh>
    <rPh sb="51" eb="53">
      <t>ヘイセイ</t>
    </rPh>
    <rPh sb="55" eb="56">
      <t>ネン</t>
    </rPh>
    <rPh sb="57" eb="58">
      <t>ガツ</t>
    </rPh>
    <rPh sb="60" eb="61">
      <t>カ</t>
    </rPh>
    <rPh sb="62" eb="63">
      <t>コ</t>
    </rPh>
    <rPh sb="63" eb="64">
      <t>ジ</t>
    </rPh>
    <rPh sb="64" eb="65">
      <t>ホ</t>
    </rPh>
    <rPh sb="65" eb="66">
      <t>ハツ</t>
    </rPh>
    <rPh sb="70" eb="71">
      <t>ダイ</t>
    </rPh>
    <rPh sb="72" eb="73">
      <t>ゴウ</t>
    </rPh>
    <rPh sb="73" eb="75">
      <t>ツウチ</t>
    </rPh>
    <phoneticPr fontId="2"/>
  </si>
  <si>
    <t>「社会福祉施設における保存食の保存期間等について」（平成8年7月25日 社援施第117号通知）</t>
    <rPh sb="1" eb="3">
      <t>シャカイ</t>
    </rPh>
    <rPh sb="3" eb="5">
      <t>フクシ</t>
    </rPh>
    <rPh sb="5" eb="7">
      <t>シセツ</t>
    </rPh>
    <rPh sb="11" eb="14">
      <t>ホゾンショク</t>
    </rPh>
    <rPh sb="15" eb="17">
      <t>ホゾン</t>
    </rPh>
    <rPh sb="17" eb="19">
      <t>キカン</t>
    </rPh>
    <rPh sb="19" eb="20">
      <t>トウ</t>
    </rPh>
    <rPh sb="26" eb="28">
      <t>ヘイセイ</t>
    </rPh>
    <rPh sb="29" eb="30">
      <t>ネン</t>
    </rPh>
    <rPh sb="31" eb="32">
      <t>ガツ</t>
    </rPh>
    <rPh sb="34" eb="35">
      <t>ニチ</t>
    </rPh>
    <rPh sb="36" eb="37">
      <t>シャ</t>
    </rPh>
    <rPh sb="37" eb="38">
      <t>エン</t>
    </rPh>
    <rPh sb="38" eb="39">
      <t>シ</t>
    </rPh>
    <rPh sb="39" eb="40">
      <t>ダイ</t>
    </rPh>
    <rPh sb="43" eb="44">
      <t>ゴウ</t>
    </rPh>
    <rPh sb="44" eb="46">
      <t>ツウチ</t>
    </rPh>
    <phoneticPr fontId="2"/>
  </si>
  <si>
    <t>「子ども・子育て支援法附則第6条の規定による私立保育所に対する委託費の経理等について」（平成27年9月3日 府子本第254号ほか通知）</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トウ</t>
    </rPh>
    <rPh sb="44" eb="46">
      <t>ヘイセイ</t>
    </rPh>
    <rPh sb="48" eb="49">
      <t>ネン</t>
    </rPh>
    <rPh sb="50" eb="51">
      <t>ガツ</t>
    </rPh>
    <rPh sb="52" eb="53">
      <t>カ</t>
    </rPh>
    <rPh sb="54" eb="55">
      <t>フ</t>
    </rPh>
    <rPh sb="55" eb="56">
      <t>コ</t>
    </rPh>
    <rPh sb="56" eb="57">
      <t>ホン</t>
    </rPh>
    <rPh sb="57" eb="58">
      <t>ダイ</t>
    </rPh>
    <rPh sb="61" eb="62">
      <t>ゴウ</t>
    </rPh>
    <rPh sb="64" eb="66">
      <t>ツウチ</t>
    </rPh>
    <phoneticPr fontId="2"/>
  </si>
  <si>
    <t>「「子ども・子育て支援法附則第6条の規定による私立保育所に対する委託費の経理等について」の取扱いについて」（平成27年9月3日 府子本第255号ほか通知）</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8">
      <t>ケイリ</t>
    </rPh>
    <rPh sb="38" eb="39">
      <t>トウ</t>
    </rPh>
    <rPh sb="45" eb="47">
      <t>トリアツカ</t>
    </rPh>
    <rPh sb="54" eb="56">
      <t>ヘイセイ</t>
    </rPh>
    <rPh sb="58" eb="59">
      <t>ネン</t>
    </rPh>
    <rPh sb="60" eb="61">
      <t>ガツ</t>
    </rPh>
    <rPh sb="62" eb="63">
      <t>カ</t>
    </rPh>
    <rPh sb="64" eb="65">
      <t>フ</t>
    </rPh>
    <rPh sb="65" eb="66">
      <t>コ</t>
    </rPh>
    <rPh sb="66" eb="67">
      <t>ホン</t>
    </rPh>
    <rPh sb="67" eb="68">
      <t>ダイ</t>
    </rPh>
    <rPh sb="71" eb="72">
      <t>ゴウ</t>
    </rPh>
    <rPh sb="74" eb="76">
      <t>ツウチ</t>
    </rPh>
    <phoneticPr fontId="2"/>
  </si>
  <si>
    <t>「「子ども・子育て支援法附則第6条の規定による私立保育所に対する委託費の経理等について」の運用等について」（平成27年9月3日 府子本第256号ほか通知）</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8">
      <t>ケイリ</t>
    </rPh>
    <rPh sb="38" eb="39">
      <t>トウ</t>
    </rPh>
    <rPh sb="45" eb="47">
      <t>ウンヨウ</t>
    </rPh>
    <rPh sb="47" eb="48">
      <t>トウ</t>
    </rPh>
    <rPh sb="54" eb="56">
      <t>ヘイセイ</t>
    </rPh>
    <rPh sb="58" eb="59">
      <t>ネン</t>
    </rPh>
    <rPh sb="60" eb="61">
      <t>ガツ</t>
    </rPh>
    <rPh sb="62" eb="63">
      <t>カ</t>
    </rPh>
    <rPh sb="64" eb="65">
      <t>フ</t>
    </rPh>
    <rPh sb="65" eb="66">
      <t>コ</t>
    </rPh>
    <rPh sb="66" eb="67">
      <t>ホン</t>
    </rPh>
    <rPh sb="67" eb="68">
      <t>ダイ</t>
    </rPh>
    <rPh sb="71" eb="72">
      <t>ゴウ</t>
    </rPh>
    <rPh sb="74" eb="76">
      <t>ツウチ</t>
    </rPh>
    <phoneticPr fontId="2"/>
  </si>
  <si>
    <t>「社会福祉事業の経営者による福祉サービスに関する苦情解決の仕組みの指針について」（平成12年6月7日 社援第1352号ほか通知）</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1" eb="43">
      <t>ヘイセイ</t>
    </rPh>
    <rPh sb="45" eb="46">
      <t>ネン</t>
    </rPh>
    <rPh sb="47" eb="48">
      <t>ガツ</t>
    </rPh>
    <rPh sb="49" eb="50">
      <t>カ</t>
    </rPh>
    <rPh sb="51" eb="52">
      <t>シャ</t>
    </rPh>
    <rPh sb="52" eb="53">
      <t>エン</t>
    </rPh>
    <rPh sb="53" eb="54">
      <t>ダイ</t>
    </rPh>
    <rPh sb="58" eb="59">
      <t>ゴウ</t>
    </rPh>
    <rPh sb="61" eb="63">
      <t>ツウチ</t>
    </rPh>
    <phoneticPr fontId="2"/>
  </si>
  <si>
    <t>３歳未満児に対する献立、調理（離乳食等）、食事の環境などについての配慮がされているか。</t>
    <rPh sb="1" eb="4">
      <t>サイミマン</t>
    </rPh>
    <rPh sb="4" eb="5">
      <t>ジ</t>
    </rPh>
    <rPh sb="6" eb="7">
      <t>タイ</t>
    </rPh>
    <rPh sb="9" eb="11">
      <t>コンダテ</t>
    </rPh>
    <rPh sb="12" eb="14">
      <t>チョウリ</t>
    </rPh>
    <rPh sb="15" eb="18">
      <t>リニュウショク</t>
    </rPh>
    <rPh sb="18" eb="19">
      <t>ナド</t>
    </rPh>
    <rPh sb="21" eb="23">
      <t>ショクジ</t>
    </rPh>
    <rPh sb="24" eb="26">
      <t>カンキョウ</t>
    </rPh>
    <rPh sb="33" eb="35">
      <t>ハイリョ</t>
    </rPh>
    <phoneticPr fontId="2"/>
  </si>
  <si>
    <t>全体的な計画に基づき、保健計画、食育計画を作成しているか。</t>
    <rPh sb="0" eb="3">
      <t>ゼンタイテキ</t>
    </rPh>
    <rPh sb="4" eb="6">
      <t>ケイカク</t>
    </rPh>
    <rPh sb="7" eb="8">
      <t>モト</t>
    </rPh>
    <rPh sb="11" eb="13">
      <t>ホケン</t>
    </rPh>
    <rPh sb="13" eb="15">
      <t>ケイカク</t>
    </rPh>
    <rPh sb="16" eb="18">
      <t>ショクイク</t>
    </rPh>
    <rPh sb="18" eb="20">
      <t>ケイカク</t>
    </rPh>
    <rPh sb="21" eb="23">
      <t>サクセイ</t>
    </rPh>
    <phoneticPr fontId="2"/>
  </si>
  <si>
    <t>○
○</t>
    <phoneticPr fontId="2"/>
  </si>
  <si>
    <t>子保発0330第2号通知</t>
    <phoneticPr fontId="2"/>
  </si>
  <si>
    <t>「保育所保育指針の適用に際しての留意事項について」（平成30年3月30日 子保発0330第2号通知）</t>
    <rPh sb="1" eb="3">
      <t>ホイク</t>
    </rPh>
    <rPh sb="3" eb="4">
      <t>ショ</t>
    </rPh>
    <rPh sb="4" eb="6">
      <t>ホイク</t>
    </rPh>
    <rPh sb="6" eb="8">
      <t>シシン</t>
    </rPh>
    <rPh sb="9" eb="11">
      <t>テキヨウ</t>
    </rPh>
    <rPh sb="12" eb="13">
      <t>サイ</t>
    </rPh>
    <rPh sb="16" eb="18">
      <t>リュウイ</t>
    </rPh>
    <rPh sb="18" eb="20">
      <t>ジコウ</t>
    </rPh>
    <rPh sb="26" eb="28">
      <t>ヘイセイ</t>
    </rPh>
    <rPh sb="30" eb="31">
      <t>ネン</t>
    </rPh>
    <rPh sb="32" eb="33">
      <t>ガツ</t>
    </rPh>
    <rPh sb="35" eb="36">
      <t>ニチ</t>
    </rPh>
    <rPh sb="37" eb="38">
      <t>コ</t>
    </rPh>
    <rPh sb="38" eb="39">
      <t>ホ</t>
    </rPh>
    <rPh sb="39" eb="40">
      <t>ハツ</t>
    </rPh>
    <rPh sb="44" eb="45">
      <t>ダイ</t>
    </rPh>
    <rPh sb="46" eb="47">
      <t>ゴウ</t>
    </rPh>
    <rPh sb="47" eb="49">
      <t>ツウチ</t>
    </rPh>
    <phoneticPr fontId="2"/>
  </si>
  <si>
    <t>児企第16号通知</t>
    <phoneticPr fontId="2"/>
  </si>
  <si>
    <t>委託業者名</t>
    <rPh sb="0" eb="2">
      <t>イタク</t>
    </rPh>
    <rPh sb="2" eb="4">
      <t>ギョウシャ</t>
    </rPh>
    <rPh sb="4" eb="5">
      <t>メイ</t>
    </rPh>
    <phoneticPr fontId="2"/>
  </si>
  <si>
    <t>収支計算分析表を提出していない</t>
    <rPh sb="8" eb="10">
      <t>テイシュツ</t>
    </rPh>
    <phoneticPr fontId="2"/>
  </si>
  <si>
    <t>要件は満たしているが、事前承認を得ていない
認められない経費に充当している</t>
    <rPh sb="0" eb="2">
      <t>ヨウケン</t>
    </rPh>
    <rPh sb="3" eb="4">
      <t>ミ</t>
    </rPh>
    <rPh sb="11" eb="13">
      <t>ジゼン</t>
    </rPh>
    <rPh sb="13" eb="15">
      <t>ショウニン</t>
    </rPh>
    <rPh sb="16" eb="17">
      <t>エ</t>
    </rPh>
    <rPh sb="22" eb="23">
      <t>ミト</t>
    </rPh>
    <rPh sb="28" eb="30">
      <t>ケイヒ</t>
    </rPh>
    <rPh sb="31" eb="33">
      <t>ジュウトウ</t>
    </rPh>
    <phoneticPr fontId="2"/>
  </si>
  <si>
    <t>やむを得ない場合以外に貸付を行っている
当該年度を超えて貸付を行っている</t>
    <rPh sb="3" eb="4">
      <t>エ</t>
    </rPh>
    <rPh sb="6" eb="8">
      <t>バアイ</t>
    </rPh>
    <rPh sb="8" eb="10">
      <t>イガイ</t>
    </rPh>
    <rPh sb="11" eb="13">
      <t>カシツケ</t>
    </rPh>
    <rPh sb="14" eb="15">
      <t>オコナ</t>
    </rPh>
    <rPh sb="20" eb="22">
      <t>トウガイ</t>
    </rPh>
    <rPh sb="22" eb="24">
      <t>ネンド</t>
    </rPh>
    <rPh sb="25" eb="26">
      <t>コ</t>
    </rPh>
    <rPh sb="28" eb="30">
      <t>カシツケ</t>
    </rPh>
    <rPh sb="31" eb="32">
      <t>オコナ</t>
    </rPh>
    <phoneticPr fontId="2"/>
  </si>
  <si>
    <t>経理等通知１～４に定める以外の支出を行っている</t>
    <rPh sb="18" eb="19">
      <t>オコナ</t>
    </rPh>
    <phoneticPr fontId="2"/>
  </si>
  <si>
    <t>委託費収入の30％超である</t>
    <rPh sb="9" eb="10">
      <t>チョウ</t>
    </rPh>
    <phoneticPr fontId="2"/>
  </si>
  <si>
    <t>運用上留意事項通知</t>
    <rPh sb="0" eb="2">
      <t>ウンヨウ</t>
    </rPh>
    <rPh sb="2" eb="3">
      <t>ジョウ</t>
    </rPh>
    <rPh sb="3" eb="5">
      <t>リュウイ</t>
    </rPh>
    <rPh sb="5" eb="7">
      <t>ジコウ</t>
    </rPh>
    <rPh sb="7" eb="9">
      <t>ツウチ</t>
    </rPh>
    <phoneticPr fontId="2"/>
  </si>
  <si>
    <t>経理等通知</t>
    <rPh sb="0" eb="2">
      <t>ケイリ</t>
    </rPh>
    <rPh sb="2" eb="3">
      <t>トウ</t>
    </rPh>
    <rPh sb="3" eb="5">
      <t>ツウチ</t>
    </rPh>
    <phoneticPr fontId="2"/>
  </si>
  <si>
    <t>経理等取扱い通知</t>
    <rPh sb="0" eb="2">
      <t>ケイリ</t>
    </rPh>
    <rPh sb="2" eb="3">
      <t>トウ</t>
    </rPh>
    <rPh sb="3" eb="5">
      <t>トリアツカ</t>
    </rPh>
    <rPh sb="6" eb="8">
      <t>ツウチ</t>
    </rPh>
    <phoneticPr fontId="2"/>
  </si>
  <si>
    <t>経理等運用等通知</t>
    <rPh sb="0" eb="2">
      <t>ケイリ</t>
    </rPh>
    <rPh sb="2" eb="3">
      <t>トウ</t>
    </rPh>
    <rPh sb="3" eb="5">
      <t>ウンヨウ</t>
    </rPh>
    <rPh sb="5" eb="6">
      <t>トウ</t>
    </rPh>
    <rPh sb="6" eb="8">
      <t>ツウチ</t>
    </rPh>
    <phoneticPr fontId="2"/>
  </si>
  <si>
    <t>十分に把握していない</t>
    <rPh sb="0" eb="2">
      <t>ジュウブン</t>
    </rPh>
    <rPh sb="3" eb="5">
      <t>ハアク</t>
    </rPh>
    <phoneticPr fontId="2"/>
  </si>
  <si>
    <t>２　判定区分について</t>
    <rPh sb="2" eb="4">
      <t>ハンテイ</t>
    </rPh>
    <rPh sb="4" eb="6">
      <t>クブン</t>
    </rPh>
    <phoneticPr fontId="2"/>
  </si>
  <si>
    <t>判定区分</t>
    <rPh sb="0" eb="2">
      <t>ハンテイ</t>
    </rPh>
    <rPh sb="2" eb="4">
      <t>クブン</t>
    </rPh>
    <phoneticPr fontId="2"/>
  </si>
  <si>
    <t>Ａ</t>
    <phoneticPr fontId="2"/>
  </si>
  <si>
    <t>内　容</t>
    <rPh sb="0" eb="1">
      <t>ウチ</t>
    </rPh>
    <rPh sb="2" eb="3">
      <t>カタチ</t>
    </rPh>
    <phoneticPr fontId="2"/>
  </si>
  <si>
    <t>Ｂ</t>
    <phoneticPr fontId="2"/>
  </si>
  <si>
    <t>Ｃ</t>
    <phoneticPr fontId="2"/>
  </si>
  <si>
    <t>（１）判定の内容</t>
    <rPh sb="3" eb="5">
      <t>ハンテイ</t>
    </rPh>
    <rPh sb="6" eb="8">
      <t>ナイヨウ</t>
    </rPh>
    <phoneticPr fontId="2"/>
  </si>
  <si>
    <t>（２）指摘の基準</t>
    <rPh sb="3" eb="5">
      <t>シテキ</t>
    </rPh>
    <rPh sb="6" eb="8">
      <t>キジュン</t>
    </rPh>
    <phoneticPr fontId="2"/>
  </si>
  <si>
    <t>指導監査調書における根拠法令等の略称の正式名称は以下のとおりです。</t>
    <rPh sb="0" eb="2">
      <t>シドウ</t>
    </rPh>
    <rPh sb="2" eb="4">
      <t>カンサ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2"/>
  </si>
  <si>
    <t>正式名称</t>
    <rPh sb="0" eb="2">
      <t>セイシキ</t>
    </rPh>
    <rPh sb="2" eb="4">
      <t>メイショウ</t>
    </rPh>
    <phoneticPr fontId="2"/>
  </si>
  <si>
    <t>保育所設置認可に関する審査基準（千葉県）</t>
    <rPh sb="0" eb="2">
      <t>ホイク</t>
    </rPh>
    <rPh sb="2" eb="3">
      <t>ショ</t>
    </rPh>
    <rPh sb="3" eb="5">
      <t>セッチ</t>
    </rPh>
    <rPh sb="5" eb="7">
      <t>ニンカ</t>
    </rPh>
    <rPh sb="8" eb="9">
      <t>カン</t>
    </rPh>
    <rPh sb="11" eb="13">
      <t>シンサ</t>
    </rPh>
    <rPh sb="13" eb="15">
      <t>キジュン</t>
    </rPh>
    <rPh sb="16" eb="19">
      <t>チバケン</t>
    </rPh>
    <phoneticPr fontId="2"/>
  </si>
  <si>
    <t>「保育所登所に係るバス等の有償運送の取扱について」（平成9年6月27日 児保第14号通知）</t>
    <rPh sb="1" eb="3">
      <t>ホイク</t>
    </rPh>
    <rPh sb="3" eb="4">
      <t>ショ</t>
    </rPh>
    <rPh sb="4" eb="5">
      <t>ノボ</t>
    </rPh>
    <rPh sb="5" eb="6">
      <t>ショ</t>
    </rPh>
    <rPh sb="7" eb="8">
      <t>カカ</t>
    </rPh>
    <rPh sb="11" eb="12">
      <t>トウ</t>
    </rPh>
    <rPh sb="13" eb="15">
      <t>ユウショウ</t>
    </rPh>
    <rPh sb="15" eb="17">
      <t>ウンソウ</t>
    </rPh>
    <rPh sb="18" eb="20">
      <t>トリアツカイ</t>
    </rPh>
    <rPh sb="26" eb="28">
      <t>ヘイセイ</t>
    </rPh>
    <rPh sb="29" eb="30">
      <t>ネン</t>
    </rPh>
    <rPh sb="31" eb="32">
      <t>ガツ</t>
    </rPh>
    <rPh sb="34" eb="35">
      <t>ニチ</t>
    </rPh>
    <rPh sb="36" eb="37">
      <t>ジ</t>
    </rPh>
    <rPh sb="37" eb="38">
      <t>ホ</t>
    </rPh>
    <rPh sb="38" eb="39">
      <t>ダイ</t>
    </rPh>
    <rPh sb="41" eb="42">
      <t>ゴウ</t>
    </rPh>
    <rPh sb="42" eb="44">
      <t>ツウチ</t>
    </rPh>
    <phoneticPr fontId="2"/>
  </si>
  <si>
    <t>ビタミンＡ(μgRE)</t>
    <phoneticPr fontId="2"/>
  </si>
  <si>
    <t>連携を密にしていない</t>
    <rPh sb="0" eb="2">
      <t>レンケイ</t>
    </rPh>
    <rPh sb="3" eb="4">
      <t>ミツ</t>
    </rPh>
    <phoneticPr fontId="2"/>
  </si>
  <si>
    <t>書類の整備が不十分である</t>
    <rPh sb="0" eb="2">
      <t>ショルイ</t>
    </rPh>
    <rPh sb="3" eb="5">
      <t>セイビ</t>
    </rPh>
    <rPh sb="6" eb="9">
      <t>フジュウブン</t>
    </rPh>
    <phoneticPr fontId="2"/>
  </si>
  <si>
    <t>知識及び技能の向上に努めていない</t>
    <rPh sb="0" eb="2">
      <t>チシキ</t>
    </rPh>
    <rPh sb="2" eb="3">
      <t>オヨ</t>
    </rPh>
    <rPh sb="4" eb="6">
      <t>ギノウ</t>
    </rPh>
    <rPh sb="7" eb="9">
      <t>コウジョウ</t>
    </rPh>
    <rPh sb="10" eb="11">
      <t>ツト</t>
    </rPh>
    <phoneticPr fontId="2"/>
  </si>
  <si>
    <t>献立を作成していない
計画的に献立が作成されていない</t>
    <rPh sb="0" eb="2">
      <t>コンダテ</t>
    </rPh>
    <rPh sb="3" eb="5">
      <t>サクセイ</t>
    </rPh>
    <rPh sb="11" eb="14">
      <t>ケイカクテキ</t>
    </rPh>
    <rPh sb="15" eb="17">
      <t>コンダテ</t>
    </rPh>
    <rPh sb="18" eb="20">
      <t>サクセイ</t>
    </rPh>
    <phoneticPr fontId="2"/>
  </si>
  <si>
    <t>必要栄養量を確保するため、計画的に献立を作成しているか。</t>
    <phoneticPr fontId="2"/>
  </si>
  <si>
    <t>予定献立と実施献立の違いはないか。</t>
    <phoneticPr fontId="2"/>
  </si>
  <si>
    <t>入所児の実態に合わせた栄養給与目標を定めているか。</t>
    <phoneticPr fontId="2"/>
  </si>
  <si>
    <t>献立に違いがある</t>
    <rPh sb="0" eb="2">
      <t>コンダテ</t>
    </rPh>
    <rPh sb="3" eb="4">
      <t>チガ</t>
    </rPh>
    <phoneticPr fontId="2"/>
  </si>
  <si>
    <t>健康診断の記録をしていない
保護者が活用できるようにしていない</t>
    <rPh sb="0" eb="2">
      <t>ケンコウ</t>
    </rPh>
    <rPh sb="2" eb="4">
      <t>シンダン</t>
    </rPh>
    <rPh sb="5" eb="7">
      <t>キロク</t>
    </rPh>
    <rPh sb="14" eb="17">
      <t>ホゴシャ</t>
    </rPh>
    <rPh sb="18" eb="20">
      <t>カツヨウ</t>
    </rPh>
    <phoneticPr fontId="2"/>
  </si>
  <si>
    <t>所長研修等
受講状況</t>
    <rPh sb="0" eb="2">
      <t>ショチョウ</t>
    </rPh>
    <rPh sb="2" eb="4">
      <t>ケンシュウ</t>
    </rPh>
    <rPh sb="4" eb="5">
      <t>ナド</t>
    </rPh>
    <rPh sb="6" eb="8">
      <t>ジュコウ</t>
    </rPh>
    <rPh sb="8" eb="10">
      <t>ジョウキョウ</t>
    </rPh>
    <phoneticPr fontId="2"/>
  </si>
  <si>
    <t>受講年月日</t>
    <rPh sb="0" eb="2">
      <t>ジュコウ</t>
    </rPh>
    <rPh sb="2" eb="5">
      <t>ネンガッピ</t>
    </rPh>
    <phoneticPr fontId="2"/>
  </si>
  <si>
    <t>研修・講習等</t>
    <rPh sb="0" eb="2">
      <t>ケンシュウ</t>
    </rPh>
    <rPh sb="3" eb="5">
      <t>コウシュウ</t>
    </rPh>
    <rPh sb="5" eb="6">
      <t>トウ</t>
    </rPh>
    <phoneticPr fontId="2"/>
  </si>
  <si>
    <t>０歳</t>
    <rPh sb="1" eb="2">
      <t>サイ</t>
    </rPh>
    <phoneticPr fontId="2"/>
  </si>
  <si>
    <t>３歳</t>
    <rPh sb="1" eb="2">
      <t>サイ</t>
    </rPh>
    <phoneticPr fontId="2"/>
  </si>
  <si>
    <t>１・２歳</t>
    <rPh sb="3" eb="4">
      <t>サイ</t>
    </rPh>
    <phoneticPr fontId="2"/>
  </si>
  <si>
    <t>４・５歳</t>
    <rPh sb="3" eb="4">
      <t>サイ</t>
    </rPh>
    <phoneticPr fontId="2"/>
  </si>
  <si>
    <t>計</t>
    <rPh sb="0" eb="1">
      <t>ケイ</t>
    </rPh>
    <phoneticPr fontId="2"/>
  </si>
  <si>
    <t>非常勤職員の常勤換算数（A/B）</t>
    <rPh sb="0" eb="3">
      <t>ヒジョウキン</t>
    </rPh>
    <rPh sb="3" eb="5">
      <t>ショクイン</t>
    </rPh>
    <rPh sb="6" eb="8">
      <t>ジョウキン</t>
    </rPh>
    <rPh sb="8" eb="10">
      <t>カンサン</t>
    </rPh>
    <rPh sb="10" eb="11">
      <t>スウ</t>
    </rPh>
    <phoneticPr fontId="2"/>
  </si>
  <si>
    <t>(就業規則上の常勤職員の勤務時間を勤務する職員)</t>
    <rPh sb="7" eb="9">
      <t>ジョウキン</t>
    </rPh>
    <rPh sb="21" eb="23">
      <t>ショクイン</t>
    </rPh>
    <phoneticPr fontId="2"/>
  </si>
  <si>
    <t>　　　　年　　月　　日</t>
    <rPh sb="4" eb="5">
      <t>ネン</t>
    </rPh>
    <rPh sb="7" eb="8">
      <t>ガツ</t>
    </rPh>
    <rPh sb="10" eb="11">
      <t>ニチ</t>
    </rPh>
    <phoneticPr fontId="2"/>
  </si>
  <si>
    <t xml:space="preserve">   いる   いない
   いる   いない</t>
    <phoneticPr fontId="2"/>
  </si>
  <si>
    <t xml:space="preserve">   いる   いない
   いる   いない
</t>
    <phoneticPr fontId="2"/>
  </si>
  <si>
    <t>　３（２）　４週間（１か月）の勤務割当状況：集計</t>
    <rPh sb="7" eb="9">
      <t>シュウカン</t>
    </rPh>
    <rPh sb="12" eb="13">
      <t>ゲツ</t>
    </rPh>
    <rPh sb="15" eb="17">
      <t>キンム</t>
    </rPh>
    <rPh sb="17" eb="19">
      <t>ワリアテ</t>
    </rPh>
    <rPh sb="19" eb="21">
      <t>ジョウキョウ</t>
    </rPh>
    <rPh sb="22" eb="24">
      <t>シュウケイ</t>
    </rPh>
    <phoneticPr fontId="8"/>
  </si>
  <si>
    <t>　３（１）　４週間（１か月）の勤務割当状況：日ごと</t>
    <rPh sb="7" eb="9">
      <t>シュウカン</t>
    </rPh>
    <rPh sb="12" eb="13">
      <t>ゲツ</t>
    </rPh>
    <rPh sb="15" eb="17">
      <t>キンム</t>
    </rPh>
    <rPh sb="17" eb="19">
      <t>ワリアテ</t>
    </rPh>
    <rPh sb="19" eb="21">
      <t>ジョウキョウ</t>
    </rPh>
    <rPh sb="22" eb="23">
      <t>ヒ</t>
    </rPh>
    <phoneticPr fontId="8"/>
  </si>
  <si>
    <t>保育士実配置数</t>
    <rPh sb="0" eb="3">
      <t>ホイクシ</t>
    </rPh>
    <rPh sb="3" eb="4">
      <t>ジツ</t>
    </rPh>
    <rPh sb="4" eb="6">
      <t>ハイチ</t>
    </rPh>
    <rPh sb="6" eb="7">
      <t>スウ</t>
    </rPh>
    <phoneticPr fontId="8"/>
  </si>
  <si>
    <t>登所
児童数</t>
    <rPh sb="0" eb="1">
      <t>ノボ</t>
    </rPh>
    <rPh sb="1" eb="2">
      <t>ショ</t>
    </rPh>
    <rPh sb="3" eb="5">
      <t>ジドウ</t>
    </rPh>
    <rPh sb="5" eb="6">
      <t>スウ</t>
    </rPh>
    <phoneticPr fontId="2"/>
  </si>
  <si>
    <t>保育士配置必要数</t>
    <rPh sb="0" eb="3">
      <t>ホイクシ</t>
    </rPh>
    <rPh sb="3" eb="5">
      <t>ハイチ</t>
    </rPh>
    <rPh sb="5" eb="8">
      <t>ヒツヨウスウ</t>
    </rPh>
    <phoneticPr fontId="2"/>
  </si>
  <si>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2"/>
  </si>
  <si>
    <t>県基準条例 第19条
保育指針 第1章3(3)</t>
    <rPh sb="0" eb="1">
      <t>ケン</t>
    </rPh>
    <rPh sb="1" eb="3">
      <t>キジュン</t>
    </rPh>
    <rPh sb="3" eb="5">
      <t>ジョウレイ</t>
    </rPh>
    <rPh sb="6" eb="7">
      <t>ダイ</t>
    </rPh>
    <rPh sb="9" eb="10">
      <t>ジョウ</t>
    </rPh>
    <rPh sb="11" eb="13">
      <t>ホイク</t>
    </rPh>
    <rPh sb="13" eb="15">
      <t>シシン</t>
    </rPh>
    <rPh sb="16" eb="17">
      <t>ダイ</t>
    </rPh>
    <rPh sb="18" eb="19">
      <t>ショウ</t>
    </rPh>
    <phoneticPr fontId="2"/>
  </si>
  <si>
    <t>運営管理に必要な規程が未整備である
規程の記載内容に不備がある</t>
    <rPh sb="0" eb="2">
      <t>ウンエイ</t>
    </rPh>
    <rPh sb="2" eb="4">
      <t>カンリ</t>
    </rPh>
    <rPh sb="5" eb="7">
      <t>ヒツヨウ</t>
    </rPh>
    <rPh sb="8" eb="10">
      <t>キテイ</t>
    </rPh>
    <rPh sb="11" eb="14">
      <t>ミセイビ</t>
    </rPh>
    <rPh sb="18" eb="20">
      <t>キテイ</t>
    </rPh>
    <rPh sb="21" eb="23">
      <t>キサイ</t>
    </rPh>
    <rPh sb="26" eb="28">
      <t>フビ</t>
    </rPh>
    <phoneticPr fontId="2"/>
  </si>
  <si>
    <t>地域社会との交流及び連携を図り、児童の保護者及び地域社会に対し、保育所の運営の内容を適切に説明するよう努めているか。</t>
    <rPh sb="0" eb="2">
      <t>チイキ</t>
    </rPh>
    <rPh sb="2" eb="4">
      <t>シャカイ</t>
    </rPh>
    <rPh sb="6" eb="8">
      <t>コウリュウ</t>
    </rPh>
    <rPh sb="8" eb="9">
      <t>オヨ</t>
    </rPh>
    <rPh sb="10" eb="12">
      <t>レンケイ</t>
    </rPh>
    <rPh sb="13" eb="14">
      <t>ハカ</t>
    </rPh>
    <rPh sb="16" eb="18">
      <t>ジドウ</t>
    </rPh>
    <rPh sb="19" eb="22">
      <t>ホゴシャ</t>
    </rPh>
    <rPh sb="22" eb="23">
      <t>オヨ</t>
    </rPh>
    <rPh sb="24" eb="26">
      <t>チイキ</t>
    </rPh>
    <rPh sb="26" eb="28">
      <t>シャカイ</t>
    </rPh>
    <rPh sb="29" eb="30">
      <t>タイ</t>
    </rPh>
    <rPh sb="32" eb="34">
      <t>ホイク</t>
    </rPh>
    <rPh sb="34" eb="35">
      <t>ショ</t>
    </rPh>
    <rPh sb="36" eb="38">
      <t>ウンエイ</t>
    </rPh>
    <rPh sb="39" eb="41">
      <t>ナイヨウ</t>
    </rPh>
    <rPh sb="42" eb="44">
      <t>テキセツ</t>
    </rPh>
    <rPh sb="45" eb="47">
      <t>セツメイ</t>
    </rPh>
    <rPh sb="51" eb="52">
      <t>ツト</t>
    </rPh>
    <phoneticPr fontId="2"/>
  </si>
  <si>
    <t>キ</t>
    <phoneticPr fontId="2"/>
  </si>
  <si>
    <t>苦情解決の措置の状況</t>
    <rPh sb="0" eb="2">
      <t>クジョウ</t>
    </rPh>
    <rPh sb="2" eb="4">
      <t>カイケツ</t>
    </rPh>
    <rPh sb="5" eb="7">
      <t>ソチ</t>
    </rPh>
    <rPh sb="8" eb="10">
      <t>ジョウキョウ</t>
    </rPh>
    <phoneticPr fontId="2"/>
  </si>
  <si>
    <t>ケ</t>
    <phoneticPr fontId="2"/>
  </si>
  <si>
    <t>地域社会、地域の関係機関等との連携の状況</t>
    <rPh sb="0" eb="2">
      <t>チイキ</t>
    </rPh>
    <rPh sb="2" eb="4">
      <t>シャカイ</t>
    </rPh>
    <rPh sb="5" eb="7">
      <t>チイキ</t>
    </rPh>
    <rPh sb="8" eb="10">
      <t>カンケイ</t>
    </rPh>
    <rPh sb="10" eb="12">
      <t>キカン</t>
    </rPh>
    <rPh sb="12" eb="13">
      <t>ナド</t>
    </rPh>
    <rPh sb="15" eb="17">
      <t>レンケイ</t>
    </rPh>
    <rPh sb="18" eb="20">
      <t>ジョウキョウ</t>
    </rPh>
    <phoneticPr fontId="2"/>
  </si>
  <si>
    <t>－</t>
    <phoneticPr fontId="2"/>
  </si>
  <si>
    <t>日／年</t>
    <phoneticPr fontId="2"/>
  </si>
  <si>
    <t>差別的取扱いをしている</t>
    <rPh sb="0" eb="3">
      <t>サベツテキ</t>
    </rPh>
    <rPh sb="3" eb="4">
      <t>ト</t>
    </rPh>
    <rPh sb="4" eb="5">
      <t>アツカ</t>
    </rPh>
    <phoneticPr fontId="2"/>
  </si>
  <si>
    <t>サ</t>
    <phoneticPr fontId="2"/>
  </si>
  <si>
    <t>児童の平等な取扱い、虐待等の禁止の状況</t>
    <rPh sb="0" eb="2">
      <t>ジドウ</t>
    </rPh>
    <rPh sb="3" eb="5">
      <t>ビョウドウ</t>
    </rPh>
    <rPh sb="6" eb="7">
      <t>ト</t>
    </rPh>
    <rPh sb="7" eb="8">
      <t>アツカ</t>
    </rPh>
    <rPh sb="10" eb="12">
      <t>ギャクタイ</t>
    </rPh>
    <rPh sb="12" eb="13">
      <t>トウ</t>
    </rPh>
    <rPh sb="14" eb="16">
      <t>キンシ</t>
    </rPh>
    <rPh sb="17" eb="19">
      <t>ジョウキョウ</t>
    </rPh>
    <phoneticPr fontId="2"/>
  </si>
  <si>
    <t>児童の国籍、信条、社会的身分又は入所に要する費用を負担するか否かによって、差別的取扱いをしていないか。</t>
    <rPh sb="0" eb="2">
      <t>ジドウ</t>
    </rPh>
    <rPh sb="3" eb="5">
      <t>コクセキ</t>
    </rPh>
    <rPh sb="6" eb="8">
      <t>シンジョウ</t>
    </rPh>
    <rPh sb="9" eb="12">
      <t>シャカイテキ</t>
    </rPh>
    <rPh sb="12" eb="14">
      <t>ミブン</t>
    </rPh>
    <rPh sb="14" eb="15">
      <t>マタ</t>
    </rPh>
    <rPh sb="16" eb="18">
      <t>ニュウショ</t>
    </rPh>
    <rPh sb="19" eb="20">
      <t>ヨウ</t>
    </rPh>
    <rPh sb="22" eb="24">
      <t>ヒヨウ</t>
    </rPh>
    <rPh sb="25" eb="27">
      <t>フタン</t>
    </rPh>
    <rPh sb="30" eb="31">
      <t>イナ</t>
    </rPh>
    <rPh sb="37" eb="40">
      <t>サベツテキ</t>
    </rPh>
    <rPh sb="40" eb="41">
      <t>ト</t>
    </rPh>
    <rPh sb="41" eb="42">
      <t>アツカ</t>
    </rPh>
    <phoneticPr fontId="2"/>
  </si>
  <si>
    <t>建物設備の環境、安全管理等の状況</t>
    <rPh sb="0" eb="2">
      <t>タテモノ</t>
    </rPh>
    <rPh sb="2" eb="4">
      <t>セツビ</t>
    </rPh>
    <rPh sb="5" eb="7">
      <t>カンキョウ</t>
    </rPh>
    <rPh sb="8" eb="10">
      <t>アンゼン</t>
    </rPh>
    <rPh sb="10" eb="12">
      <t>カンリ</t>
    </rPh>
    <rPh sb="12" eb="13">
      <t>トウ</t>
    </rPh>
    <rPh sb="14" eb="16">
      <t>ジョウキョウ</t>
    </rPh>
    <phoneticPr fontId="2"/>
  </si>
  <si>
    <t>施設の温度、湿度、換気、採光、音などの環境は常に適切な状態に保持されているか。</t>
    <rPh sb="0" eb="2">
      <t>シセツ</t>
    </rPh>
    <rPh sb="3" eb="5">
      <t>オンド</t>
    </rPh>
    <rPh sb="6" eb="8">
      <t>シツド</t>
    </rPh>
    <rPh sb="9" eb="11">
      <t>カンキ</t>
    </rPh>
    <rPh sb="12" eb="14">
      <t>サイコウ</t>
    </rPh>
    <rPh sb="15" eb="16">
      <t>オト</t>
    </rPh>
    <rPh sb="19" eb="21">
      <t>カンキョウ</t>
    </rPh>
    <rPh sb="22" eb="23">
      <t>ツネ</t>
    </rPh>
    <rPh sb="24" eb="26">
      <t>テキセツ</t>
    </rPh>
    <rPh sb="27" eb="29">
      <t>ジョウタイ</t>
    </rPh>
    <rPh sb="30" eb="32">
      <t>ホジ</t>
    </rPh>
    <phoneticPr fontId="2"/>
  </si>
  <si>
    <t>　　毎食後・　　　</t>
    <rPh sb="2" eb="3">
      <t>マイ</t>
    </rPh>
    <rPh sb="3" eb="5">
      <t>ショクゴ</t>
    </rPh>
    <phoneticPr fontId="2"/>
  </si>
  <si>
    <t>　　その他（　　　　）</t>
    <rPh sb="4" eb="5">
      <t>タ</t>
    </rPh>
    <phoneticPr fontId="2"/>
  </si>
  <si>
    <t>児童に不適切な養育の兆候が見られる場合には、市町村や関係機関と連携し、児童福祉法第25条に基づき適切な対応を図ることとしているか。</t>
    <rPh sb="0" eb="2">
      <t>ジドウ</t>
    </rPh>
    <rPh sb="3" eb="6">
      <t>フテキセツ</t>
    </rPh>
    <rPh sb="7" eb="9">
      <t>ヨウイク</t>
    </rPh>
    <rPh sb="10" eb="12">
      <t>チョウコウ</t>
    </rPh>
    <rPh sb="13" eb="14">
      <t>ミ</t>
    </rPh>
    <rPh sb="17" eb="19">
      <t>バアイ</t>
    </rPh>
    <rPh sb="22" eb="25">
      <t>シチョウソン</t>
    </rPh>
    <rPh sb="26" eb="28">
      <t>カンケイ</t>
    </rPh>
    <rPh sb="28" eb="30">
      <t>キカン</t>
    </rPh>
    <rPh sb="31" eb="33">
      <t>レンケイ</t>
    </rPh>
    <rPh sb="35" eb="37">
      <t>ジドウ</t>
    </rPh>
    <rPh sb="37" eb="39">
      <t>フクシ</t>
    </rPh>
    <rPh sb="39" eb="40">
      <t>ホウ</t>
    </rPh>
    <rPh sb="40" eb="41">
      <t>ダイ</t>
    </rPh>
    <rPh sb="43" eb="44">
      <t>ジョウ</t>
    </rPh>
    <rPh sb="45" eb="46">
      <t>モト</t>
    </rPh>
    <rPh sb="48" eb="50">
      <t>テキセツ</t>
    </rPh>
    <rPh sb="51" eb="53">
      <t>タイオウ</t>
    </rPh>
    <rPh sb="54" eb="55">
      <t>ハカ</t>
    </rPh>
    <phoneticPr fontId="2"/>
  </si>
  <si>
    <t>児童に虐待が疑われる場合は、速やかに市町村又は児童相談所に通告し、適切な対応を図ることとしているか。</t>
    <rPh sb="0" eb="2">
      <t>ジドウ</t>
    </rPh>
    <rPh sb="3" eb="5">
      <t>ギャクタイ</t>
    </rPh>
    <rPh sb="6" eb="7">
      <t>ウタガ</t>
    </rPh>
    <rPh sb="10" eb="12">
      <t>バアイ</t>
    </rPh>
    <rPh sb="14" eb="15">
      <t>スミ</t>
    </rPh>
    <rPh sb="18" eb="21">
      <t>シチョウソン</t>
    </rPh>
    <rPh sb="21" eb="22">
      <t>マタ</t>
    </rPh>
    <rPh sb="23" eb="25">
      <t>ジドウ</t>
    </rPh>
    <rPh sb="25" eb="27">
      <t>ソウダン</t>
    </rPh>
    <rPh sb="27" eb="28">
      <t>ジョ</t>
    </rPh>
    <rPh sb="29" eb="31">
      <t>ツウコク</t>
    </rPh>
    <rPh sb="33" eb="35">
      <t>テキセツ</t>
    </rPh>
    <rPh sb="36" eb="38">
      <t>タイオウ</t>
    </rPh>
    <rPh sb="39" eb="40">
      <t>ハカ</t>
    </rPh>
    <phoneticPr fontId="2"/>
  </si>
  <si>
    <t>保存していない
保存が不十分である</t>
    <rPh sb="0" eb="2">
      <t>ホゾン</t>
    </rPh>
    <rPh sb="8" eb="10">
      <t>ホゾン</t>
    </rPh>
    <rPh sb="11" eb="14">
      <t>フジュウブン</t>
    </rPh>
    <phoneticPr fontId="2"/>
  </si>
  <si>
    <t>その他</t>
    <phoneticPr fontId="2"/>
  </si>
  <si>
    <t>納品時刻、納入業者名、品目名、生産地、期限表示、数量、鮮度、包装、品温、異物</t>
    <rPh sb="0" eb="2">
      <t>ノウヒン</t>
    </rPh>
    <rPh sb="2" eb="4">
      <t>ジコク</t>
    </rPh>
    <rPh sb="5" eb="7">
      <t>ノウニュウ</t>
    </rPh>
    <rPh sb="7" eb="9">
      <t>ギョウシャ</t>
    </rPh>
    <rPh sb="9" eb="10">
      <t>メイ</t>
    </rPh>
    <rPh sb="11" eb="13">
      <t>ヒンモク</t>
    </rPh>
    <rPh sb="13" eb="14">
      <t>メイ</t>
    </rPh>
    <rPh sb="15" eb="18">
      <t>セイサンチ</t>
    </rPh>
    <rPh sb="19" eb="21">
      <t>キゲン</t>
    </rPh>
    <rPh sb="21" eb="23">
      <t>ヒョウジ</t>
    </rPh>
    <rPh sb="24" eb="26">
      <t>スウリョウ</t>
    </rPh>
    <rPh sb="27" eb="29">
      <t>センド</t>
    </rPh>
    <rPh sb="30" eb="32">
      <t>ホウソウ</t>
    </rPh>
    <rPh sb="33" eb="35">
      <t>ヒンオン</t>
    </rPh>
    <rPh sb="36" eb="38">
      <t>イブツ</t>
    </rPh>
    <phoneticPr fontId="2"/>
  </si>
  <si>
    <t>保育所設置認可等に関する要綱（千葉県）</t>
    <rPh sb="0" eb="2">
      <t>ホイク</t>
    </rPh>
    <rPh sb="2" eb="3">
      <t>ショ</t>
    </rPh>
    <rPh sb="3" eb="5">
      <t>セッチ</t>
    </rPh>
    <rPh sb="5" eb="7">
      <t>ニンカ</t>
    </rPh>
    <rPh sb="7" eb="8">
      <t>トウ</t>
    </rPh>
    <rPh sb="9" eb="10">
      <t>カン</t>
    </rPh>
    <rPh sb="12" eb="14">
      <t>ヨウコウ</t>
    </rPh>
    <rPh sb="15" eb="18">
      <t>チバケン</t>
    </rPh>
    <phoneticPr fontId="2"/>
  </si>
  <si>
    <t>※各表の行が不足する場合は適宜行追加してください。
　その際、合計欄の数式を再調整してください。</t>
    <rPh sb="1" eb="2">
      <t>カク</t>
    </rPh>
    <rPh sb="2" eb="3">
      <t>オモテ</t>
    </rPh>
    <rPh sb="4" eb="5">
      <t>ギョウ</t>
    </rPh>
    <rPh sb="6" eb="8">
      <t>フソク</t>
    </rPh>
    <rPh sb="10" eb="12">
      <t>バアイ</t>
    </rPh>
    <rPh sb="13" eb="15">
      <t>テキギ</t>
    </rPh>
    <rPh sb="15" eb="16">
      <t>ギョウ</t>
    </rPh>
    <rPh sb="16" eb="18">
      <t>ツイカ</t>
    </rPh>
    <rPh sb="29" eb="30">
      <t>サイ</t>
    </rPh>
    <rPh sb="31" eb="33">
      <t>ゴウケイ</t>
    </rPh>
    <rPh sb="33" eb="34">
      <t>ラン</t>
    </rPh>
    <rPh sb="35" eb="37">
      <t>スウシキ</t>
    </rPh>
    <rPh sb="38" eb="41">
      <t>サイチョウセイ</t>
    </rPh>
    <phoneticPr fontId="2"/>
  </si>
  <si>
    <t>県基準条例、認可審査基準</t>
    <rPh sb="0" eb="1">
      <t>ケン</t>
    </rPh>
    <rPh sb="1" eb="3">
      <t>キジュン</t>
    </rPh>
    <rPh sb="3" eb="5">
      <t>ジョウレイ</t>
    </rPh>
    <rPh sb="6" eb="8">
      <t>ニンカ</t>
    </rPh>
    <rPh sb="8" eb="10">
      <t>シンサ</t>
    </rPh>
    <rPh sb="10" eb="12">
      <t>キジュン</t>
    </rPh>
    <phoneticPr fontId="2"/>
  </si>
  <si>
    <t>認可要綱</t>
    <rPh sb="0" eb="2">
      <t>ニンカ</t>
    </rPh>
    <rPh sb="2" eb="4">
      <t>ヨウコウ</t>
    </rPh>
    <phoneticPr fontId="2"/>
  </si>
  <si>
    <t>㎡/人</t>
    <phoneticPr fontId="2"/>
  </si>
  <si>
    <t>人</t>
    <rPh sb="0" eb="1">
      <t>ヒト</t>
    </rPh>
    <phoneticPr fontId="2"/>
  </si>
  <si>
    <t>・便所を設けること</t>
    <rPh sb="1" eb="3">
      <t>ベンジョ</t>
    </rPh>
    <rPh sb="4" eb="5">
      <t>モウ</t>
    </rPh>
    <phoneticPr fontId="2"/>
  </si>
  <si>
    <t>・室内に手洗いの設備を設けること</t>
    <phoneticPr fontId="2"/>
  </si>
  <si>
    <t>・1.98㎡以上/1人
・保育に必要な用具を備えること</t>
    <phoneticPr fontId="2"/>
  </si>
  <si>
    <t>・便所を設けること</t>
    <phoneticPr fontId="2"/>
  </si>
  <si>
    <t>職種</t>
    <rPh sb="0" eb="2">
      <t>ショクシュ</t>
    </rPh>
    <phoneticPr fontId="2"/>
  </si>
  <si>
    <t>氏名</t>
    <rPh sb="0" eb="2">
      <t>シメイ</t>
    </rPh>
    <phoneticPr fontId="2"/>
  </si>
  <si>
    <t>年齢別配置基準</t>
    <rPh sb="0" eb="2">
      <t>ネンレイ</t>
    </rPh>
    <rPh sb="2" eb="3">
      <t>ベツ</t>
    </rPh>
    <rPh sb="3" eb="5">
      <t>ハイチ</t>
    </rPh>
    <rPh sb="5" eb="7">
      <t>キジュン</t>
    </rPh>
    <phoneticPr fontId="2"/>
  </si>
  <si>
    <t>施設の運営についての重要事項に関する規程（運営規程）を定めているか。</t>
    <rPh sb="0" eb="2">
      <t>シセツ</t>
    </rPh>
    <rPh sb="3" eb="5">
      <t>ウンエイ</t>
    </rPh>
    <rPh sb="10" eb="12">
      <t>ジュウヨウ</t>
    </rPh>
    <rPh sb="12" eb="14">
      <t>ジコウ</t>
    </rPh>
    <rPh sb="15" eb="16">
      <t>カン</t>
    </rPh>
    <rPh sb="18" eb="20">
      <t>キテイ</t>
    </rPh>
    <rPh sb="21" eb="23">
      <t>ウンエイ</t>
    </rPh>
    <rPh sb="23" eb="25">
      <t>キテイ</t>
    </rPh>
    <rPh sb="27" eb="28">
      <t>サダ</t>
    </rPh>
    <phoneticPr fontId="2"/>
  </si>
  <si>
    <t>運営規程を定めていない
記載事項が不十分である</t>
    <rPh sb="0" eb="2">
      <t>ウンエイ</t>
    </rPh>
    <rPh sb="2" eb="4">
      <t>キテイ</t>
    </rPh>
    <rPh sb="5" eb="6">
      <t>サダ</t>
    </rPh>
    <phoneticPr fontId="2"/>
  </si>
  <si>
    <t>出勤簿、タイムカード等</t>
    <rPh sb="10" eb="11">
      <t>トウ</t>
    </rPh>
    <phoneticPr fontId="2"/>
  </si>
  <si>
    <t>出勤記録</t>
    <rPh sb="0" eb="2">
      <t>シュッキン</t>
    </rPh>
    <rPh sb="2" eb="4">
      <t>キロク</t>
    </rPh>
    <phoneticPr fontId="2"/>
  </si>
  <si>
    <t>職員代表の意見を聴いていない
労働基準監督署へ届け出ていない</t>
    <rPh sb="0" eb="2">
      <t>ショクイン</t>
    </rPh>
    <rPh sb="2" eb="4">
      <t>ダイヒョウ</t>
    </rPh>
    <rPh sb="5" eb="7">
      <t>イケン</t>
    </rPh>
    <rPh sb="8" eb="9">
      <t>キ</t>
    </rPh>
    <rPh sb="15" eb="17">
      <t>ロウドウ</t>
    </rPh>
    <rPh sb="17" eb="19">
      <t>キジュン</t>
    </rPh>
    <rPh sb="19" eb="22">
      <t>カントクショ</t>
    </rPh>
    <rPh sb="23" eb="24">
      <t>トド</t>
    </rPh>
    <rPh sb="25" eb="26">
      <t>デ</t>
    </rPh>
    <phoneticPr fontId="2"/>
  </si>
  <si>
    <t>各種手当は給与規程に定められたものであり、かつ、手当額、支給率が適当であるか。</t>
    <rPh sb="0" eb="2">
      <t>カクシュ</t>
    </rPh>
    <rPh sb="2" eb="4">
      <t>テアテ</t>
    </rPh>
    <rPh sb="5" eb="7">
      <t>キュウヨ</t>
    </rPh>
    <rPh sb="7" eb="9">
      <t>キテイ</t>
    </rPh>
    <rPh sb="10" eb="11">
      <t>サダ</t>
    </rPh>
    <rPh sb="24" eb="27">
      <t>テアテガク</t>
    </rPh>
    <rPh sb="28" eb="31">
      <t>シキュウリツ</t>
    </rPh>
    <rPh sb="32" eb="34">
      <t>テキトウ</t>
    </rPh>
    <phoneticPr fontId="2"/>
  </si>
  <si>
    <t>適切な方法で周知されていない</t>
    <rPh sb="0" eb="2">
      <t>テキセツ</t>
    </rPh>
    <rPh sb="3" eb="5">
      <t>ホウホウ</t>
    </rPh>
    <rPh sb="6" eb="8">
      <t>シュウチ</t>
    </rPh>
    <phoneticPr fontId="2"/>
  </si>
  <si>
    <t>施設長、職員の給与は地域の賃金水準と均衡がとれているか。</t>
    <phoneticPr fontId="2"/>
  </si>
  <si>
    <t>自動火災報知設備、避難器具設備、消火器、
誘導灯等の状況、作動訓練記録簿</t>
    <rPh sb="0" eb="2">
      <t>ジドウ</t>
    </rPh>
    <phoneticPr fontId="2"/>
  </si>
  <si>
    <t>消防法施行令 第3条の2第2項
消防法施行規則 第3条第11項</t>
    <rPh sb="0" eb="3">
      <t>ショウボウホウ</t>
    </rPh>
    <rPh sb="3" eb="6">
      <t>シコウレイ</t>
    </rPh>
    <rPh sb="7" eb="8">
      <t>ダイ</t>
    </rPh>
    <rPh sb="9" eb="10">
      <t>ジョウ</t>
    </rPh>
    <rPh sb="12" eb="13">
      <t>ダイ</t>
    </rPh>
    <rPh sb="14" eb="15">
      <t>コウ</t>
    </rPh>
    <rPh sb="16" eb="19">
      <t>ショウボウホウ</t>
    </rPh>
    <rPh sb="19" eb="21">
      <t>セコウ</t>
    </rPh>
    <rPh sb="21" eb="23">
      <t>キソク</t>
    </rPh>
    <rPh sb="24" eb="25">
      <t>ダイ</t>
    </rPh>
    <rPh sb="26" eb="27">
      <t>ジョウ</t>
    </rPh>
    <rPh sb="27" eb="28">
      <t>ダイ</t>
    </rPh>
    <rPh sb="30" eb="31">
      <t>コウ</t>
    </rPh>
    <phoneticPr fontId="2"/>
  </si>
  <si>
    <t>障害のある子どもの保育について、指導計画の中に位置付けるとともに、必要に応じて個別の指導計画を作成しているか。</t>
    <rPh sb="0" eb="2">
      <t>ショウガイ</t>
    </rPh>
    <rPh sb="5" eb="6">
      <t>コ</t>
    </rPh>
    <rPh sb="9" eb="11">
      <t>ホイク</t>
    </rPh>
    <rPh sb="16" eb="18">
      <t>シドウ</t>
    </rPh>
    <rPh sb="18" eb="20">
      <t>ケイカク</t>
    </rPh>
    <rPh sb="21" eb="22">
      <t>ナカ</t>
    </rPh>
    <rPh sb="23" eb="26">
      <t>イチヅ</t>
    </rPh>
    <rPh sb="33" eb="35">
      <t>ヒツヨウ</t>
    </rPh>
    <rPh sb="36" eb="37">
      <t>オウ</t>
    </rPh>
    <rPh sb="39" eb="41">
      <t>コベツ</t>
    </rPh>
    <rPh sb="42" eb="44">
      <t>シドウ</t>
    </rPh>
    <rPh sb="44" eb="46">
      <t>ケイカク</t>
    </rPh>
    <rPh sb="47" eb="49">
      <t>サクセイ</t>
    </rPh>
    <phoneticPr fontId="2"/>
  </si>
  <si>
    <t>アレルギー等を有する児童がいる場合、献立への配慮をしているか。</t>
    <rPh sb="15" eb="17">
      <t>バアイ</t>
    </rPh>
    <rPh sb="18" eb="20">
      <t>コンダテ</t>
    </rPh>
    <rPh sb="22" eb="24">
      <t>ハイリョ</t>
    </rPh>
    <phoneticPr fontId="2"/>
  </si>
  <si>
    <t>アレルギー等を有する児童への献立の配慮がされていない</t>
    <rPh sb="5" eb="6">
      <t>トウ</t>
    </rPh>
    <rPh sb="7" eb="8">
      <t>ユウ</t>
    </rPh>
    <rPh sb="10" eb="12">
      <t>ジドウ</t>
    </rPh>
    <rPh sb="14" eb="16">
      <t>コンダテ</t>
    </rPh>
    <rPh sb="17" eb="19">
      <t>ハイリョ</t>
    </rPh>
    <phoneticPr fontId="2"/>
  </si>
  <si>
    <t>検収の実施が不十分である</t>
    <rPh sb="0" eb="2">
      <t>ケンシュウ</t>
    </rPh>
    <rPh sb="3" eb="5">
      <t>ジッシ</t>
    </rPh>
    <rPh sb="6" eb="9">
      <t>フジュウブン</t>
    </rPh>
    <phoneticPr fontId="2"/>
  </si>
  <si>
    <t>初任給、定期昇給について職員間の均衡がとれているか。</t>
    <phoneticPr fontId="2"/>
  </si>
  <si>
    <t>各種手当が給与規程に定められていない
手当額、支給率が適当でない</t>
    <rPh sb="0" eb="2">
      <t>カクシュ</t>
    </rPh>
    <rPh sb="2" eb="4">
      <t>テアテ</t>
    </rPh>
    <rPh sb="5" eb="7">
      <t>キュウヨ</t>
    </rPh>
    <rPh sb="7" eb="9">
      <t>キテイ</t>
    </rPh>
    <rPh sb="10" eb="11">
      <t>サダ</t>
    </rPh>
    <rPh sb="19" eb="22">
      <t>テアテガク</t>
    </rPh>
    <rPh sb="23" eb="25">
      <t>シキュウ</t>
    </rPh>
    <rPh sb="25" eb="26">
      <t>リツ</t>
    </rPh>
    <rPh sb="27" eb="29">
      <t>テキトウ</t>
    </rPh>
    <phoneticPr fontId="2"/>
  </si>
  <si>
    <t>全職員に共有されていない</t>
    <rPh sb="0" eb="1">
      <t>ゼン</t>
    </rPh>
    <rPh sb="1" eb="3">
      <t>ショクイン</t>
    </rPh>
    <rPh sb="4" eb="6">
      <t>キョウユウ</t>
    </rPh>
    <phoneticPr fontId="2"/>
  </si>
  <si>
    <t>災害発生時の対応の具体的内容及び手順、職員の役割分担、避難訓練計画等に関するマニュアルを、全職員で共有しているか。</t>
    <rPh sb="0" eb="2">
      <t>サイガイ</t>
    </rPh>
    <rPh sb="2" eb="4">
      <t>ハッセイ</t>
    </rPh>
    <rPh sb="4" eb="5">
      <t>ジ</t>
    </rPh>
    <rPh sb="6" eb="8">
      <t>タイオウ</t>
    </rPh>
    <rPh sb="9" eb="12">
      <t>グタイテキ</t>
    </rPh>
    <rPh sb="12" eb="14">
      <t>ナイヨウ</t>
    </rPh>
    <rPh sb="14" eb="15">
      <t>オヨ</t>
    </rPh>
    <rPh sb="16" eb="18">
      <t>テジュン</t>
    </rPh>
    <rPh sb="19" eb="21">
      <t>ショクイン</t>
    </rPh>
    <rPh sb="22" eb="24">
      <t>ヤクワリ</t>
    </rPh>
    <rPh sb="24" eb="26">
      <t>ブンタン</t>
    </rPh>
    <rPh sb="27" eb="29">
      <t>ヒナン</t>
    </rPh>
    <rPh sb="29" eb="31">
      <t>クンレン</t>
    </rPh>
    <rPh sb="31" eb="33">
      <t>ケイカク</t>
    </rPh>
    <rPh sb="33" eb="34">
      <t>トウ</t>
    </rPh>
    <rPh sb="35" eb="36">
      <t>カン</t>
    </rPh>
    <rPh sb="45" eb="48">
      <t>ゼンショクイン</t>
    </rPh>
    <rPh sb="49" eb="51">
      <t>キョウユウ</t>
    </rPh>
    <phoneticPr fontId="2"/>
  </si>
  <si>
    <t>３歳未満児に対する配慮が不十分である</t>
    <rPh sb="9" eb="11">
      <t>ハイリョ</t>
    </rPh>
    <rPh sb="12" eb="15">
      <t>フジュウブン</t>
    </rPh>
    <phoneticPr fontId="2"/>
  </si>
  <si>
    <t>満３歳未満児の給食について、外部搬入を行っていないか。</t>
    <rPh sb="0" eb="1">
      <t>マン</t>
    </rPh>
    <rPh sb="2" eb="5">
      <t>サイミマン</t>
    </rPh>
    <rPh sb="5" eb="6">
      <t>ジ</t>
    </rPh>
    <rPh sb="7" eb="9">
      <t>キュウショク</t>
    </rPh>
    <rPh sb="14" eb="16">
      <t>ガイブ</t>
    </rPh>
    <rPh sb="16" eb="18">
      <t>ハンニュウ</t>
    </rPh>
    <rPh sb="19" eb="20">
      <t>オコナ</t>
    </rPh>
    <phoneticPr fontId="2"/>
  </si>
  <si>
    <t>県基準条例 第46条</t>
    <phoneticPr fontId="2"/>
  </si>
  <si>
    <t>その他重大事故防止対策の状況</t>
    <rPh sb="2" eb="3">
      <t>タ</t>
    </rPh>
    <rPh sb="3" eb="5">
      <t>ジュウダイ</t>
    </rPh>
    <rPh sb="5" eb="7">
      <t>ジコ</t>
    </rPh>
    <rPh sb="7" eb="9">
      <t>ボウシ</t>
    </rPh>
    <rPh sb="9" eb="11">
      <t>タイサク</t>
    </rPh>
    <rPh sb="12" eb="14">
      <t>ジョウキョウ</t>
    </rPh>
    <phoneticPr fontId="2"/>
  </si>
  <si>
    <t>適用する会計基準に基づく計算書等を保育所に備え付け、閲覧に供している</t>
    <rPh sb="0" eb="2">
      <t>テキヨウ</t>
    </rPh>
    <rPh sb="4" eb="6">
      <t>カイケイ</t>
    </rPh>
    <rPh sb="6" eb="8">
      <t>キジュン</t>
    </rPh>
    <rPh sb="9" eb="10">
      <t>モト</t>
    </rPh>
    <rPh sb="12" eb="15">
      <t>ケイサンショ</t>
    </rPh>
    <rPh sb="15" eb="16">
      <t>トウ</t>
    </rPh>
    <rPh sb="17" eb="19">
      <t>ホイク</t>
    </rPh>
    <rPh sb="19" eb="20">
      <t>ショ</t>
    </rPh>
    <rPh sb="21" eb="22">
      <t>ソナ</t>
    </rPh>
    <rPh sb="23" eb="24">
      <t>ツ</t>
    </rPh>
    <rPh sb="26" eb="28">
      <t>エツラン</t>
    </rPh>
    <rPh sb="29" eb="30">
      <t>キョウ</t>
    </rPh>
    <phoneticPr fontId="2"/>
  </si>
  <si>
    <t>社援基発0329第1号通知</t>
    <rPh sb="0" eb="1">
      <t>シャ</t>
    </rPh>
    <rPh sb="1" eb="2">
      <t>エン</t>
    </rPh>
    <rPh sb="2" eb="3">
      <t>キ</t>
    </rPh>
    <rPh sb="3" eb="4">
      <t>ハツ</t>
    </rPh>
    <rPh sb="8" eb="9">
      <t>ダイ</t>
    </rPh>
    <rPh sb="10" eb="11">
      <t>ゴウ</t>
    </rPh>
    <rPh sb="11" eb="13">
      <t>ツウチ</t>
    </rPh>
    <phoneticPr fontId="2"/>
  </si>
  <si>
    <t>子少発0427第1号通知</t>
    <rPh sb="0" eb="1">
      <t>コ</t>
    </rPh>
    <rPh sb="1" eb="2">
      <t>ショウ</t>
    </rPh>
    <rPh sb="2" eb="3">
      <t>ハツ</t>
    </rPh>
    <rPh sb="7" eb="8">
      <t>ダイ</t>
    </rPh>
    <rPh sb="9" eb="10">
      <t>ゴウ</t>
    </rPh>
    <rPh sb="10" eb="12">
      <t>ツウチ</t>
    </rPh>
    <phoneticPr fontId="2"/>
  </si>
  <si>
    <t>・法令又は通知等に違反がない事項</t>
    <rPh sb="1" eb="3">
      <t>ホウレイ</t>
    </rPh>
    <rPh sb="14" eb="16">
      <t>ジコウ</t>
    </rPh>
    <phoneticPr fontId="2"/>
  </si>
  <si>
    <t>必要な諸帳簿等を整備していない
諸帳簿等の記録が不十分である</t>
    <rPh sb="0" eb="2">
      <t>ヒツヨウ</t>
    </rPh>
    <rPh sb="3" eb="4">
      <t>ショ</t>
    </rPh>
    <rPh sb="4" eb="6">
      <t>チョウボ</t>
    </rPh>
    <rPh sb="6" eb="7">
      <t>トウ</t>
    </rPh>
    <rPh sb="8" eb="10">
      <t>セイビ</t>
    </rPh>
    <rPh sb="16" eb="17">
      <t>ショ</t>
    </rPh>
    <rPh sb="17" eb="19">
      <t>チョウボ</t>
    </rPh>
    <rPh sb="19" eb="20">
      <t>トウ</t>
    </rPh>
    <rPh sb="21" eb="23">
      <t>キロク</t>
    </rPh>
    <rPh sb="24" eb="27">
      <t>フジュウブン</t>
    </rPh>
    <phoneticPr fontId="2"/>
  </si>
  <si>
    <t>各年度の年間平均在所率が120％以上である
利用定員の見直しについて市町村と協議していない</t>
    <rPh sb="0" eb="3">
      <t>カクネンド</t>
    </rPh>
    <rPh sb="4" eb="6">
      <t>ネンカン</t>
    </rPh>
    <rPh sb="6" eb="8">
      <t>ヘイキン</t>
    </rPh>
    <rPh sb="8" eb="10">
      <t>ザイショ</t>
    </rPh>
    <rPh sb="10" eb="11">
      <t>リツ</t>
    </rPh>
    <rPh sb="16" eb="18">
      <t>イジョウ</t>
    </rPh>
    <rPh sb="22" eb="24">
      <t>リヨウ</t>
    </rPh>
    <rPh sb="24" eb="26">
      <t>テイイン</t>
    </rPh>
    <rPh sb="27" eb="29">
      <t>ミナオ</t>
    </rPh>
    <rPh sb="34" eb="37">
      <t>シチョウソン</t>
    </rPh>
    <rPh sb="38" eb="40">
      <t>キョウギ</t>
    </rPh>
    <phoneticPr fontId="2"/>
  </si>
  <si>
    <t>職場内研修を実施していない
職場内研修の実施が不十分である
外部研修への参加機会の確保に努めていない</t>
    <rPh sb="0" eb="2">
      <t>ショクバ</t>
    </rPh>
    <rPh sb="2" eb="3">
      <t>ナイ</t>
    </rPh>
    <rPh sb="3" eb="5">
      <t>ケンシュウ</t>
    </rPh>
    <rPh sb="6" eb="8">
      <t>ジッシ</t>
    </rPh>
    <rPh sb="14" eb="16">
      <t>ショクバ</t>
    </rPh>
    <rPh sb="16" eb="17">
      <t>ナイ</t>
    </rPh>
    <rPh sb="17" eb="19">
      <t>ケンシュウ</t>
    </rPh>
    <rPh sb="20" eb="22">
      <t>ジッシ</t>
    </rPh>
    <rPh sb="23" eb="26">
      <t>フジュウブン</t>
    </rPh>
    <phoneticPr fontId="2"/>
  </si>
  <si>
    <t>訓練を実施していない
いずれかの訓練のみ実施している
訓練を実施していない月がある</t>
    <rPh sb="0" eb="2">
      <t>クンレン</t>
    </rPh>
    <rPh sb="3" eb="5">
      <t>ジッシ</t>
    </rPh>
    <rPh sb="20" eb="22">
      <t>ジッシ</t>
    </rPh>
    <rPh sb="30" eb="32">
      <t>ジッシ</t>
    </rPh>
    <rPh sb="37" eb="38">
      <t>ツキ</t>
    </rPh>
    <phoneticPr fontId="2"/>
  </si>
  <si>
    <t>嗜好調査等を実施していない
嗜好調査等の実施が不十分である</t>
    <rPh sb="0" eb="2">
      <t>シコウ</t>
    </rPh>
    <rPh sb="2" eb="4">
      <t>チョウサ</t>
    </rPh>
    <rPh sb="4" eb="5">
      <t>トウ</t>
    </rPh>
    <rPh sb="6" eb="8">
      <t>ジッシ</t>
    </rPh>
    <rPh sb="14" eb="16">
      <t>シコウ</t>
    </rPh>
    <rPh sb="16" eb="18">
      <t>チョウサ</t>
    </rPh>
    <rPh sb="18" eb="19">
      <t>トウ</t>
    </rPh>
    <rPh sb="20" eb="22">
      <t>ジッシ</t>
    </rPh>
    <rPh sb="23" eb="26">
      <t>フジュウブン</t>
    </rPh>
    <phoneticPr fontId="2"/>
  </si>
  <si>
    <t>給食日誌</t>
    <phoneticPr fontId="2"/>
  </si>
  <si>
    <t>日時、献立内容、給食数、検食簿、残食調査　等</t>
    <phoneticPr fontId="2"/>
  </si>
  <si>
    <t>保育指針 第1章1(5),3(5)</t>
    <rPh sb="0" eb="2">
      <t>ホイク</t>
    </rPh>
    <rPh sb="2" eb="4">
      <t>シシン</t>
    </rPh>
    <rPh sb="5" eb="6">
      <t>ダイ</t>
    </rPh>
    <rPh sb="7" eb="8">
      <t>ショウ</t>
    </rPh>
    <phoneticPr fontId="2"/>
  </si>
  <si>
    <t>労働基準法 第89,90条
経理等取扱い通知 3</t>
    <rPh sb="0" eb="2">
      <t>ロウドウ</t>
    </rPh>
    <rPh sb="2" eb="5">
      <t>キジュンホウ</t>
    </rPh>
    <rPh sb="6" eb="7">
      <t>ダイ</t>
    </rPh>
    <rPh sb="12" eb="13">
      <t>ジョウ</t>
    </rPh>
    <phoneticPr fontId="2"/>
  </si>
  <si>
    <t>保育時間は１日８時間、開所時間は１日１１時間を原則とし、地域における乳幼児の保護者の労働時間その他家庭の状況等を考慮して定めているか。</t>
    <rPh sb="0" eb="2">
      <t>ホイク</t>
    </rPh>
    <rPh sb="2" eb="4">
      <t>ジカン</t>
    </rPh>
    <rPh sb="6" eb="7">
      <t>ニチ</t>
    </rPh>
    <rPh sb="8" eb="10">
      <t>ジカン</t>
    </rPh>
    <rPh sb="11" eb="13">
      <t>カイショ</t>
    </rPh>
    <rPh sb="13" eb="15">
      <t>ジカン</t>
    </rPh>
    <rPh sb="17" eb="18">
      <t>ニチ</t>
    </rPh>
    <rPh sb="20" eb="22">
      <t>ジカン</t>
    </rPh>
    <rPh sb="23" eb="25">
      <t>ゲンソク</t>
    </rPh>
    <rPh sb="28" eb="30">
      <t>チイキ</t>
    </rPh>
    <rPh sb="34" eb="37">
      <t>ニュウヨウジ</t>
    </rPh>
    <rPh sb="38" eb="41">
      <t>ホゴシャ</t>
    </rPh>
    <rPh sb="42" eb="44">
      <t>ロウドウ</t>
    </rPh>
    <rPh sb="44" eb="46">
      <t>ジカン</t>
    </rPh>
    <rPh sb="48" eb="49">
      <t>タ</t>
    </rPh>
    <rPh sb="49" eb="51">
      <t>カテイ</t>
    </rPh>
    <rPh sb="52" eb="54">
      <t>ジョウキョウ</t>
    </rPh>
    <rPh sb="54" eb="55">
      <t>トウ</t>
    </rPh>
    <rPh sb="56" eb="58">
      <t>コウリョ</t>
    </rPh>
    <rPh sb="60" eb="61">
      <t>サダ</t>
    </rPh>
    <phoneticPr fontId="2"/>
  </si>
  <si>
    <t>３歳未満児について、一人一人の子どもの生育歴、心身の発達、活動の実態等に即して、個別的な計画を作成しているか。</t>
    <rPh sb="1" eb="4">
      <t>サイミマン</t>
    </rPh>
    <rPh sb="4" eb="5">
      <t>ジ</t>
    </rPh>
    <rPh sb="10" eb="12">
      <t>ヒトリ</t>
    </rPh>
    <rPh sb="12" eb="14">
      <t>ヒトリ</t>
    </rPh>
    <rPh sb="15" eb="16">
      <t>コ</t>
    </rPh>
    <rPh sb="19" eb="21">
      <t>セイイク</t>
    </rPh>
    <rPh sb="21" eb="22">
      <t>レキ</t>
    </rPh>
    <rPh sb="23" eb="25">
      <t>シンシン</t>
    </rPh>
    <rPh sb="26" eb="28">
      <t>ハッタツ</t>
    </rPh>
    <rPh sb="29" eb="31">
      <t>カツドウ</t>
    </rPh>
    <rPh sb="32" eb="34">
      <t>ジッタイ</t>
    </rPh>
    <rPh sb="34" eb="35">
      <t>トウ</t>
    </rPh>
    <rPh sb="36" eb="37">
      <t>ソク</t>
    </rPh>
    <rPh sb="40" eb="43">
      <t>コベツテキ</t>
    </rPh>
    <rPh sb="44" eb="46">
      <t>ケイカク</t>
    </rPh>
    <rPh sb="47" eb="49">
      <t>サクセイ</t>
    </rPh>
    <phoneticPr fontId="2"/>
  </si>
  <si>
    <t>要録を作成していない
要録の記載事項が不十分である
要録の抄本又は写しを小学校へ送付していない</t>
    <rPh sb="0" eb="2">
      <t>ヨウロク</t>
    </rPh>
    <rPh sb="3" eb="5">
      <t>サクセイ</t>
    </rPh>
    <rPh sb="11" eb="13">
      <t>ヨウロク</t>
    </rPh>
    <rPh sb="14" eb="16">
      <t>キサイ</t>
    </rPh>
    <rPh sb="16" eb="18">
      <t>ジコウ</t>
    </rPh>
    <rPh sb="19" eb="22">
      <t>フジュウブン</t>
    </rPh>
    <rPh sb="26" eb="28">
      <t>ヨウロク</t>
    </rPh>
    <rPh sb="29" eb="31">
      <t>ショウホン</t>
    </rPh>
    <rPh sb="31" eb="32">
      <t>マタ</t>
    </rPh>
    <rPh sb="33" eb="34">
      <t>ウツ</t>
    </rPh>
    <rPh sb="36" eb="39">
      <t>ショウガッコウ</t>
    </rPh>
    <rPh sb="40" eb="42">
      <t>ソウフ</t>
    </rPh>
    <phoneticPr fontId="2"/>
  </si>
  <si>
    <t>栄養給与目標を定めていない</t>
    <rPh sb="0" eb="2">
      <t>エイヨウ</t>
    </rPh>
    <rPh sb="2" eb="4">
      <t>キュウヨ</t>
    </rPh>
    <rPh sb="4" eb="6">
      <t>モクヒョウ</t>
    </rPh>
    <rPh sb="7" eb="8">
      <t>サダ</t>
    </rPh>
    <phoneticPr fontId="2"/>
  </si>
  <si>
    <t xml:space="preserve">    有　   無</t>
    <rPh sb="4" eb="5">
      <t>ア</t>
    </rPh>
    <rPh sb="9" eb="10">
      <t>ム</t>
    </rPh>
    <phoneticPr fontId="2"/>
  </si>
  <si>
    <t>報告していない
報告が遅延した</t>
    <rPh sb="0" eb="2">
      <t>ホウコク</t>
    </rPh>
    <rPh sb="8" eb="10">
      <t>ホウコク</t>
    </rPh>
    <rPh sb="11" eb="13">
      <t>チエン</t>
    </rPh>
    <phoneticPr fontId="2"/>
  </si>
  <si>
    <t>県基準条例 第18条第2項
特定教育・保育施設運営基準 第20条（市町村基準条例）</t>
    <phoneticPr fontId="2"/>
  </si>
  <si>
    <t>就業規則等の周知の状況</t>
    <rPh sb="0" eb="2">
      <t>シュウギョウ</t>
    </rPh>
    <rPh sb="2" eb="4">
      <t>キソク</t>
    </rPh>
    <rPh sb="4" eb="5">
      <t>トウ</t>
    </rPh>
    <rPh sb="6" eb="8">
      <t>シュウチ</t>
    </rPh>
    <rPh sb="9" eb="11">
      <t>ジョウキョウ</t>
    </rPh>
    <phoneticPr fontId="2"/>
  </si>
  <si>
    <t>各職種の職員数は、県基準条例及び公定価格の基本分単価に定める基準を満たしているか。</t>
    <rPh sb="0" eb="3">
      <t>カクショクシュ</t>
    </rPh>
    <rPh sb="4" eb="6">
      <t>ショクイン</t>
    </rPh>
    <rPh sb="6" eb="7">
      <t>スウ</t>
    </rPh>
    <rPh sb="9" eb="10">
      <t>ケン</t>
    </rPh>
    <rPh sb="10" eb="12">
      <t>キジュン</t>
    </rPh>
    <rPh sb="12" eb="14">
      <t>ジョウレイ</t>
    </rPh>
    <rPh sb="14" eb="15">
      <t>オヨ</t>
    </rPh>
    <rPh sb="16" eb="18">
      <t>コウテイ</t>
    </rPh>
    <rPh sb="18" eb="20">
      <t>カカク</t>
    </rPh>
    <rPh sb="21" eb="23">
      <t>キホン</t>
    </rPh>
    <rPh sb="23" eb="24">
      <t>ブン</t>
    </rPh>
    <rPh sb="24" eb="26">
      <t>タンカ</t>
    </rPh>
    <rPh sb="27" eb="28">
      <t>サダ</t>
    </rPh>
    <rPh sb="30" eb="32">
      <t>キジュン</t>
    </rPh>
    <rPh sb="33" eb="34">
      <t>ミ</t>
    </rPh>
    <phoneticPr fontId="2"/>
  </si>
  <si>
    <t>子どもの身体、情緒面や行動、家庭における養育等の状態について、不適切な養育の兆候がないか観察しているか。</t>
    <rPh sb="0" eb="1">
      <t>コ</t>
    </rPh>
    <rPh sb="4" eb="6">
      <t>シンタイ</t>
    </rPh>
    <rPh sb="7" eb="9">
      <t>ジョウチョ</t>
    </rPh>
    <rPh sb="9" eb="10">
      <t>メン</t>
    </rPh>
    <rPh sb="11" eb="13">
      <t>コウドウ</t>
    </rPh>
    <rPh sb="14" eb="16">
      <t>カテイ</t>
    </rPh>
    <rPh sb="20" eb="22">
      <t>ヨウイク</t>
    </rPh>
    <rPh sb="22" eb="23">
      <t>トウ</t>
    </rPh>
    <rPh sb="24" eb="26">
      <t>ジョウタイ</t>
    </rPh>
    <rPh sb="31" eb="34">
      <t>フテキセツ</t>
    </rPh>
    <rPh sb="35" eb="37">
      <t>ヨウイク</t>
    </rPh>
    <rPh sb="38" eb="40">
      <t>チョウコウ</t>
    </rPh>
    <rPh sb="44" eb="46">
      <t>カンサツ</t>
    </rPh>
    <phoneticPr fontId="2"/>
  </si>
  <si>
    <t>（注）文書指摘及び口頭指摘のあった事項について記入する。</t>
    <rPh sb="1" eb="2">
      <t>チュウ</t>
    </rPh>
    <rPh sb="3" eb="5">
      <t>ブンショ</t>
    </rPh>
    <rPh sb="5" eb="7">
      <t>シテキ</t>
    </rPh>
    <rPh sb="7" eb="8">
      <t>オヨ</t>
    </rPh>
    <rPh sb="9" eb="11">
      <t>コウトウ</t>
    </rPh>
    <rPh sb="11" eb="13">
      <t>シテキ</t>
    </rPh>
    <rPh sb="17" eb="19">
      <t>ジコウ</t>
    </rPh>
    <rPh sb="23" eb="25">
      <t>キニュウ</t>
    </rPh>
    <phoneticPr fontId="2"/>
  </si>
  <si>
    <t>必要な協定が締結されていない
36協定を締結している場合、労働基準監督署へ届け出ていない</t>
    <rPh sb="0" eb="2">
      <t>ヒツヨウ</t>
    </rPh>
    <rPh sb="3" eb="5">
      <t>キョウテイ</t>
    </rPh>
    <rPh sb="6" eb="8">
      <t>テイケツ</t>
    </rPh>
    <phoneticPr fontId="2"/>
  </si>
  <si>
    <t>観察していない</t>
    <rPh sb="0" eb="2">
      <t>カンサツ</t>
    </rPh>
    <phoneticPr fontId="2"/>
  </si>
  <si>
    <t>保育
補助者</t>
    <rPh sb="0" eb="2">
      <t>ホイク</t>
    </rPh>
    <rPh sb="3" eb="6">
      <t>ホジョシャ</t>
    </rPh>
    <phoneticPr fontId="2"/>
  </si>
  <si>
    <t>自己所有ではない場合</t>
    <rPh sb="0" eb="2">
      <t>ジコ</t>
    </rPh>
    <rPh sb="2" eb="4">
      <t>ショユウ</t>
    </rPh>
    <rPh sb="8" eb="9">
      <t>バ</t>
    </rPh>
    <rPh sb="9" eb="10">
      <t>ゴウ</t>
    </rPh>
    <phoneticPr fontId="2"/>
  </si>
  <si>
    <t>３　実施事業ごとに別葉で記載すること。</t>
    <rPh sb="2" eb="4">
      <t>ジッシ</t>
    </rPh>
    <rPh sb="4" eb="6">
      <t>ジギョウ</t>
    </rPh>
    <rPh sb="9" eb="10">
      <t>ベツ</t>
    </rPh>
    <rPh sb="10" eb="11">
      <t>ハ</t>
    </rPh>
    <rPh sb="12" eb="14">
      <t>キサイ</t>
    </rPh>
    <phoneticPr fontId="2"/>
  </si>
  <si>
    <t>時間帯別 担当職員配置数</t>
    <rPh sb="0" eb="3">
      <t>ジカンタイ</t>
    </rPh>
    <rPh sb="3" eb="4">
      <t>ベツ</t>
    </rPh>
    <rPh sb="5" eb="7">
      <t>タントウ</t>
    </rPh>
    <rPh sb="7" eb="9">
      <t>ショクイン</t>
    </rPh>
    <rPh sb="9" eb="11">
      <t>ハイチ</t>
    </rPh>
    <rPh sb="11" eb="12">
      <t>スウ</t>
    </rPh>
    <phoneticPr fontId="8"/>
  </si>
  <si>
    <t>(例:1日●時間×月●日)</t>
    <rPh sb="1" eb="2">
      <t>レイ</t>
    </rPh>
    <rPh sb="4" eb="5">
      <t>ニチ</t>
    </rPh>
    <rPh sb="6" eb="8">
      <t>ジカン</t>
    </rPh>
    <rPh sb="9" eb="10">
      <t>ツキ</t>
    </rPh>
    <rPh sb="11" eb="12">
      <t>ニチ</t>
    </rPh>
    <phoneticPr fontId="2"/>
  </si>
  <si>
    <t>月労働時間</t>
    <rPh sb="0" eb="1">
      <t>ツキ</t>
    </rPh>
    <rPh sb="1" eb="3">
      <t>ロウドウ</t>
    </rPh>
    <rPh sb="3" eb="5">
      <t>ジカン</t>
    </rPh>
    <phoneticPr fontId="2"/>
  </si>
  <si>
    <t>就業規則上の常勤職員の月労働時間数（B）</t>
    <rPh sb="0" eb="2">
      <t>シュウギョウ</t>
    </rPh>
    <rPh sb="2" eb="4">
      <t>キソク</t>
    </rPh>
    <rPh sb="4" eb="5">
      <t>ジョウ</t>
    </rPh>
    <rPh sb="6" eb="8">
      <t>ジョウキン</t>
    </rPh>
    <rPh sb="8" eb="10">
      <t>ショクイン</t>
    </rPh>
    <rPh sb="11" eb="12">
      <t>ツキ</t>
    </rPh>
    <rPh sb="12" eb="14">
      <t>ロウドウ</t>
    </rPh>
    <rPh sb="14" eb="17">
      <t>ジカンスウ</t>
    </rPh>
    <phoneticPr fontId="2"/>
  </si>
  <si>
    <t>・社会福祉及び教育関係法令又は通知等に違反がある事項で、違反の程度が軽微である事項又は文書指摘を行わずとも改善が見込まれる事項
・社会福祉及び教育関係以外の法令又は通知等において違反がある事項</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39" eb="41">
      <t>ジコウ</t>
    </rPh>
    <rPh sb="61" eb="63">
      <t>ジコウ</t>
    </rPh>
    <rPh sb="75" eb="77">
      <t>イガイ</t>
    </rPh>
    <rPh sb="78" eb="80">
      <t>ホウレイ</t>
    </rPh>
    <rPh sb="80" eb="81">
      <t>マタ</t>
    </rPh>
    <rPh sb="82" eb="84">
      <t>ツウチ</t>
    </rPh>
    <rPh sb="84" eb="85">
      <t>トウ</t>
    </rPh>
    <rPh sb="89" eb="91">
      <t>イハン</t>
    </rPh>
    <rPh sb="94" eb="96">
      <t>ジコウ</t>
    </rPh>
    <phoneticPr fontId="2"/>
  </si>
  <si>
    <t>建物等(登記)床面積</t>
    <rPh sb="0" eb="2">
      <t>タテモノ</t>
    </rPh>
    <rPh sb="2" eb="3">
      <t>トウ</t>
    </rPh>
    <rPh sb="4" eb="6">
      <t>トウキ</t>
    </rPh>
    <rPh sb="7" eb="8">
      <t>ユカ</t>
    </rPh>
    <rPh sb="8" eb="10">
      <t>メンセキ</t>
    </rPh>
    <phoneticPr fontId="2"/>
  </si>
  <si>
    <t>病児(病後児)保育事業</t>
    <rPh sb="0" eb="2">
      <t>ビョウジ</t>
    </rPh>
    <rPh sb="3" eb="5">
      <t>ビョウゴ</t>
    </rPh>
    <rPh sb="5" eb="6">
      <t>ジ</t>
    </rPh>
    <rPh sb="7" eb="9">
      <t>ホイク</t>
    </rPh>
    <rPh sb="9" eb="11">
      <t>ジギョウ</t>
    </rPh>
    <phoneticPr fontId="2"/>
  </si>
  <si>
    <t>記録が整備されていない
記録に一部不備がある</t>
    <rPh sb="0" eb="2">
      <t>キロク</t>
    </rPh>
    <rPh sb="3" eb="5">
      <t>セイビ</t>
    </rPh>
    <rPh sb="12" eb="14">
      <t>キロク</t>
    </rPh>
    <rPh sb="15" eb="17">
      <t>イチブ</t>
    </rPh>
    <rPh sb="17" eb="19">
      <t>フビ</t>
    </rPh>
    <phoneticPr fontId="2"/>
  </si>
  <si>
    <t>著しく不適切な状態がある
一部不適切な状態がある</t>
    <rPh sb="0" eb="1">
      <t>イチジル</t>
    </rPh>
    <rPh sb="3" eb="6">
      <t>フテキセツ</t>
    </rPh>
    <rPh sb="7" eb="9">
      <t>ジョウタイ</t>
    </rPh>
    <rPh sb="13" eb="15">
      <t>イチブ</t>
    </rPh>
    <rPh sb="15" eb="18">
      <t>フテキセツ</t>
    </rPh>
    <rPh sb="19" eb="21">
      <t>ジョウタイ</t>
    </rPh>
    <phoneticPr fontId="2"/>
  </si>
  <si>
    <t>適切な対応が図られていない</t>
    <rPh sb="0" eb="2">
      <t>テキセツ</t>
    </rPh>
    <rPh sb="3" eb="5">
      <t>タイオウ</t>
    </rPh>
    <rPh sb="6" eb="7">
      <t>ハカ</t>
    </rPh>
    <phoneticPr fontId="2"/>
  </si>
  <si>
    <t>地域社会との交流及び連携が図られていない
保育所の運営内容の適切な説明に努めていない</t>
    <rPh sb="0" eb="2">
      <t>チイキ</t>
    </rPh>
    <rPh sb="2" eb="4">
      <t>シャカイ</t>
    </rPh>
    <rPh sb="6" eb="8">
      <t>コウリュウ</t>
    </rPh>
    <rPh sb="8" eb="9">
      <t>オヨ</t>
    </rPh>
    <rPh sb="10" eb="12">
      <t>レンケイ</t>
    </rPh>
    <rPh sb="13" eb="14">
      <t>ハカ</t>
    </rPh>
    <rPh sb="21" eb="23">
      <t>ホイク</t>
    </rPh>
    <rPh sb="23" eb="24">
      <t>ショ</t>
    </rPh>
    <rPh sb="25" eb="27">
      <t>ウンエイ</t>
    </rPh>
    <rPh sb="27" eb="29">
      <t>ナイヨウ</t>
    </rPh>
    <rPh sb="30" eb="32">
      <t>テキセツ</t>
    </rPh>
    <rPh sb="33" eb="35">
      <t>セツメイ</t>
    </rPh>
    <rPh sb="36" eb="37">
      <t>ツト</t>
    </rPh>
    <phoneticPr fontId="2"/>
  </si>
  <si>
    <t>苦情対応の措置が不十分である</t>
    <rPh sb="2" eb="4">
      <t>タイオウ</t>
    </rPh>
    <rPh sb="5" eb="7">
      <t>ソチ</t>
    </rPh>
    <rPh sb="8" eb="11">
      <t>フジュウブン</t>
    </rPh>
    <phoneticPr fontId="2"/>
  </si>
  <si>
    <t>児童に対し、虐待行為その他児童の心身に有害な影響を与える行為をしていないか。</t>
    <rPh sb="0" eb="2">
      <t>ジドウ</t>
    </rPh>
    <rPh sb="3" eb="4">
      <t>タイ</t>
    </rPh>
    <rPh sb="6" eb="8">
      <t>ギャクタイ</t>
    </rPh>
    <rPh sb="8" eb="10">
      <t>コウイ</t>
    </rPh>
    <rPh sb="12" eb="13">
      <t>タ</t>
    </rPh>
    <rPh sb="13" eb="15">
      <t>ジドウ</t>
    </rPh>
    <rPh sb="16" eb="18">
      <t>シンシン</t>
    </rPh>
    <rPh sb="19" eb="21">
      <t>ユウガイ</t>
    </rPh>
    <rPh sb="22" eb="24">
      <t>エイキョウ</t>
    </rPh>
    <rPh sb="25" eb="26">
      <t>アタ</t>
    </rPh>
    <rPh sb="28" eb="30">
      <t>コウイ</t>
    </rPh>
    <phoneticPr fontId="2"/>
  </si>
  <si>
    <t>出張記録、旅費管理等</t>
    <rPh sb="0" eb="2">
      <t>シュッチョウ</t>
    </rPh>
    <rPh sb="2" eb="4">
      <t>キロク</t>
    </rPh>
    <rPh sb="5" eb="7">
      <t>リョヒ</t>
    </rPh>
    <rPh sb="7" eb="9">
      <t>カンリ</t>
    </rPh>
    <rPh sb="9" eb="10">
      <t>トウ</t>
    </rPh>
    <phoneticPr fontId="2"/>
  </si>
  <si>
    <t>月</t>
    <rPh sb="0" eb="1">
      <t>ガツ</t>
    </rPh>
    <phoneticPr fontId="2"/>
  </si>
  <si>
    <t>日</t>
    <rPh sb="0" eb="1">
      <t>ヒ</t>
    </rPh>
    <phoneticPr fontId="2"/>
  </si>
  <si>
    <t>協定:</t>
    <rPh sb="0" eb="2">
      <t>キョウテイ</t>
    </rPh>
    <phoneticPr fontId="2"/>
  </si>
  <si>
    <t>月</t>
    <rPh sb="0" eb="1">
      <t>ゲツ</t>
    </rPh>
    <phoneticPr fontId="2"/>
  </si>
  <si>
    <t>届出:</t>
    <rPh sb="0" eb="1">
      <t>トド</t>
    </rPh>
    <rPh sb="1" eb="2">
      <t>デ</t>
    </rPh>
    <phoneticPr fontId="2"/>
  </si>
  <si>
    <t>補助金を適正に処遇改善に充当していない</t>
    <rPh sb="0" eb="3">
      <t>ホジョキン</t>
    </rPh>
    <rPh sb="4" eb="6">
      <t>テキセイ</t>
    </rPh>
    <rPh sb="7" eb="9">
      <t>ショグウ</t>
    </rPh>
    <rPh sb="9" eb="11">
      <t>カイゼン</t>
    </rPh>
    <rPh sb="12" eb="14">
      <t>ジュウトウ</t>
    </rPh>
    <phoneticPr fontId="2"/>
  </si>
  <si>
    <t>安全管理上早急に改善すべき箇所がある
一部改善すべき箇所がある</t>
    <rPh sb="0" eb="2">
      <t>アンゼン</t>
    </rPh>
    <rPh sb="2" eb="4">
      <t>カンリ</t>
    </rPh>
    <rPh sb="4" eb="5">
      <t>ジョウ</t>
    </rPh>
    <rPh sb="5" eb="7">
      <t>ソウキュウ</t>
    </rPh>
    <rPh sb="8" eb="10">
      <t>カイゼン</t>
    </rPh>
    <rPh sb="13" eb="15">
      <t>カショ</t>
    </rPh>
    <rPh sb="19" eb="21">
      <t>イチブ</t>
    </rPh>
    <rPh sb="21" eb="23">
      <t>カイゼン</t>
    </rPh>
    <rPh sb="26" eb="28">
      <t>カショ</t>
    </rPh>
    <phoneticPr fontId="2"/>
  </si>
  <si>
    <t>防火設備、消防用設備等の整備の状況</t>
    <rPh sb="0" eb="2">
      <t>ボウカ</t>
    </rPh>
    <rPh sb="2" eb="4">
      <t>セツビ</t>
    </rPh>
    <rPh sb="5" eb="8">
      <t>ショウボウヨウ</t>
    </rPh>
    <rPh sb="8" eb="10">
      <t>セツビ</t>
    </rPh>
    <rPh sb="10" eb="11">
      <t>トウ</t>
    </rPh>
    <rPh sb="12" eb="14">
      <t>セイビ</t>
    </rPh>
    <rPh sb="15" eb="17">
      <t>ジョウキョウ</t>
    </rPh>
    <phoneticPr fontId="2"/>
  </si>
  <si>
    <t>※施設長等の職員が兼務する場合又は業務委託する場合は配置不要</t>
    <rPh sb="1" eb="4">
      <t>シセツチョウ</t>
    </rPh>
    <rPh sb="4" eb="5">
      <t>トウ</t>
    </rPh>
    <rPh sb="6" eb="8">
      <t>ショクイン</t>
    </rPh>
    <rPh sb="9" eb="11">
      <t>ケンム</t>
    </rPh>
    <rPh sb="13" eb="15">
      <t>バアイ</t>
    </rPh>
    <rPh sb="15" eb="16">
      <t>マタ</t>
    </rPh>
    <rPh sb="17" eb="19">
      <t>ギョウム</t>
    </rPh>
    <rPh sb="19" eb="21">
      <t>イタク</t>
    </rPh>
    <rPh sb="23" eb="25">
      <t>バアイ</t>
    </rPh>
    <rPh sb="26" eb="28">
      <t>ハイチ</t>
    </rPh>
    <rPh sb="28" eb="30">
      <t>フヨウ</t>
    </rPh>
    <phoneticPr fontId="2"/>
  </si>
  <si>
    <t>：</t>
    <phoneticPr fontId="2"/>
  </si>
  <si>
    <t>～</t>
    <phoneticPr fontId="2"/>
  </si>
  <si>
    <r>
      <t>2．</t>
    </r>
    <r>
      <rPr>
        <sz val="11"/>
        <rFont val="ＭＳ Ｐ明朝"/>
        <family val="1"/>
        <charset val="128"/>
      </rPr>
      <t/>
    </r>
  </si>
  <si>
    <r>
      <t>3．</t>
    </r>
    <r>
      <rPr>
        <sz val="11"/>
        <rFont val="ＭＳ Ｐ明朝"/>
        <family val="1"/>
        <charset val="128"/>
      </rPr>
      <t/>
    </r>
  </si>
  <si>
    <r>
      <t>4．</t>
    </r>
    <r>
      <rPr>
        <sz val="11"/>
        <rFont val="ＭＳ Ｐ明朝"/>
        <family val="1"/>
        <charset val="128"/>
      </rPr>
      <t/>
    </r>
  </si>
  <si>
    <r>
      <t>5．</t>
    </r>
    <r>
      <rPr>
        <sz val="11"/>
        <rFont val="ＭＳ Ｐ明朝"/>
        <family val="1"/>
        <charset val="128"/>
      </rPr>
      <t/>
    </r>
  </si>
  <si>
    <r>
      <t>6．</t>
    </r>
    <r>
      <rPr>
        <sz val="11"/>
        <rFont val="ＭＳ Ｐ明朝"/>
        <family val="1"/>
        <charset val="128"/>
      </rPr>
      <t/>
    </r>
  </si>
  <si>
    <t>その他（具体的に）</t>
    <rPh sb="2" eb="3">
      <t>タ</t>
    </rPh>
    <rPh sb="4" eb="7">
      <t>グタイテキ</t>
    </rPh>
    <phoneticPr fontId="8"/>
  </si>
  <si>
    <t>保補1</t>
    <rPh sb="0" eb="1">
      <t>ホ</t>
    </rPh>
    <rPh sb="1" eb="2">
      <t>ホ</t>
    </rPh>
    <phoneticPr fontId="8"/>
  </si>
  <si>
    <t>保補2</t>
    <rPh sb="0" eb="1">
      <t>ホ</t>
    </rPh>
    <rPh sb="1" eb="2">
      <t>ホ</t>
    </rPh>
    <phoneticPr fontId="8"/>
  </si>
  <si>
    <t>保補3</t>
    <rPh sb="0" eb="1">
      <t>ホ</t>
    </rPh>
    <rPh sb="1" eb="2">
      <t>ホ</t>
    </rPh>
    <phoneticPr fontId="8"/>
  </si>
  <si>
    <t>保補4</t>
    <rPh sb="0" eb="1">
      <t>ホ</t>
    </rPh>
    <rPh sb="1" eb="2">
      <t>ホ</t>
    </rPh>
    <phoneticPr fontId="8"/>
  </si>
  <si>
    <t>保1</t>
    <rPh sb="0" eb="1">
      <t>ホ</t>
    </rPh>
    <phoneticPr fontId="8"/>
  </si>
  <si>
    <t>保2</t>
    <rPh sb="0" eb="1">
      <t>ホ</t>
    </rPh>
    <phoneticPr fontId="8"/>
  </si>
  <si>
    <t>保3</t>
    <rPh sb="0" eb="1">
      <t>ホ</t>
    </rPh>
    <phoneticPr fontId="8"/>
  </si>
  <si>
    <t>保4</t>
    <rPh sb="0" eb="1">
      <t>ホ</t>
    </rPh>
    <phoneticPr fontId="8"/>
  </si>
  <si>
    <t>保5</t>
    <rPh sb="0" eb="1">
      <t>ホ</t>
    </rPh>
    <phoneticPr fontId="8"/>
  </si>
  <si>
    <t>保6</t>
    <rPh sb="0" eb="1">
      <t>ホ</t>
    </rPh>
    <phoneticPr fontId="8"/>
  </si>
  <si>
    <t>保7</t>
    <rPh sb="0" eb="1">
      <t>ホ</t>
    </rPh>
    <phoneticPr fontId="8"/>
  </si>
  <si>
    <t>保8</t>
    <rPh sb="0" eb="1">
      <t>ホ</t>
    </rPh>
    <phoneticPr fontId="8"/>
  </si>
  <si>
    <t>保9</t>
    <rPh sb="0" eb="1">
      <t>ホ</t>
    </rPh>
    <phoneticPr fontId="8"/>
  </si>
  <si>
    <t>保10</t>
    <rPh sb="0" eb="1">
      <t>ホ</t>
    </rPh>
    <phoneticPr fontId="8"/>
  </si>
  <si>
    <t>保11</t>
    <rPh sb="0" eb="1">
      <t>ホ</t>
    </rPh>
    <phoneticPr fontId="8"/>
  </si>
  <si>
    <t>保12</t>
    <rPh sb="0" eb="1">
      <t>ホ</t>
    </rPh>
    <phoneticPr fontId="8"/>
  </si>
  <si>
    <t>保13</t>
    <rPh sb="0" eb="1">
      <t>ホ</t>
    </rPh>
    <phoneticPr fontId="8"/>
  </si>
  <si>
    <t>保14</t>
    <rPh sb="0" eb="1">
      <t>ホ</t>
    </rPh>
    <phoneticPr fontId="8"/>
  </si>
  <si>
    <t>保15</t>
    <rPh sb="0" eb="1">
      <t>ホ</t>
    </rPh>
    <phoneticPr fontId="8"/>
  </si>
  <si>
    <t>月</t>
    <rPh sb="0" eb="1">
      <t>ゲツ</t>
    </rPh>
    <phoneticPr fontId="2"/>
  </si>
  <si>
    <t>年</t>
    <rPh sb="0" eb="1">
      <t>ネン</t>
    </rPh>
    <phoneticPr fontId="2"/>
  </si>
  <si>
    <t>今年度4月の等級</t>
    <rPh sb="0" eb="3">
      <t>コンネンド</t>
    </rPh>
    <rPh sb="4" eb="5">
      <t>ガツ</t>
    </rPh>
    <rPh sb="6" eb="8">
      <t>トウキュウ</t>
    </rPh>
    <phoneticPr fontId="8"/>
  </si>
  <si>
    <t>前年度4月</t>
    <rPh sb="0" eb="3">
      <t>ゼンネンド</t>
    </rPh>
    <rPh sb="4" eb="5">
      <t>ガツ</t>
    </rPh>
    <phoneticPr fontId="8"/>
  </si>
  <si>
    <t>前年度3月</t>
    <rPh sb="0" eb="3">
      <t>ゼンネンド</t>
    </rPh>
    <rPh sb="4" eb="5">
      <t>ガツ</t>
    </rPh>
    <phoneticPr fontId="8"/>
  </si>
  <si>
    <t>今年度4月</t>
    <rPh sb="0" eb="3">
      <t>コンネンド</t>
    </rPh>
    <rPh sb="4" eb="5">
      <t>ガツ</t>
    </rPh>
    <phoneticPr fontId="8"/>
  </si>
  <si>
    <t>この表は、前年度4月1日以降に勤務したすべての職員について記載すること。</t>
    <rPh sb="2" eb="3">
      <t>ヒョウ</t>
    </rPh>
    <rPh sb="5" eb="8">
      <t>ゼンネンド</t>
    </rPh>
    <rPh sb="9" eb="10">
      <t>ガツ</t>
    </rPh>
    <rPh sb="11" eb="12">
      <t>ヒ</t>
    </rPh>
    <rPh sb="12" eb="14">
      <t>イコウ</t>
    </rPh>
    <rPh sb="15" eb="17">
      <t>キンム</t>
    </rPh>
    <rPh sb="23" eb="25">
      <t>ショクイン</t>
    </rPh>
    <rPh sb="29" eb="31">
      <t>キサイ</t>
    </rPh>
    <phoneticPr fontId="8"/>
  </si>
  <si>
    <t>日給又は時間給の者については1日あたり平均勤務時間数及び1か月あたり平均勤務日数を「備考」欄に記載すること。</t>
    <rPh sb="0" eb="2">
      <t>ニッキュウ</t>
    </rPh>
    <rPh sb="2" eb="3">
      <t>マタ</t>
    </rPh>
    <rPh sb="4" eb="7">
      <t>ジカンキュウ</t>
    </rPh>
    <rPh sb="8" eb="9">
      <t>モノ</t>
    </rPh>
    <rPh sb="15" eb="16">
      <t>ニチ</t>
    </rPh>
    <rPh sb="19" eb="21">
      <t>ヘイキン</t>
    </rPh>
    <rPh sb="21" eb="23">
      <t>キンム</t>
    </rPh>
    <rPh sb="23" eb="26">
      <t>ジカンスウ</t>
    </rPh>
    <rPh sb="26" eb="27">
      <t>オヨ</t>
    </rPh>
    <rPh sb="30" eb="31">
      <t>ゲツ</t>
    </rPh>
    <rPh sb="34" eb="36">
      <t>ヘイキン</t>
    </rPh>
    <rPh sb="36" eb="38">
      <t>キンム</t>
    </rPh>
    <rPh sb="38" eb="40">
      <t>ニッスウ</t>
    </rPh>
    <rPh sb="42" eb="44">
      <t>ビコウ</t>
    </rPh>
    <rPh sb="45" eb="46">
      <t>ラン</t>
    </rPh>
    <rPh sb="47" eb="49">
      <t>キサイ</t>
    </rPh>
    <phoneticPr fontId="8"/>
  </si>
  <si>
    <t>時間帯別
登所児童数</t>
    <rPh sb="0" eb="3">
      <t>ジカンタイ</t>
    </rPh>
    <rPh sb="3" eb="4">
      <t>ベツ</t>
    </rPh>
    <rPh sb="5" eb="6">
      <t>ノボ</t>
    </rPh>
    <rPh sb="6" eb="7">
      <t>ショ</t>
    </rPh>
    <rPh sb="7" eb="9">
      <t>ジドウ</t>
    </rPh>
    <rPh sb="9" eb="10">
      <t>スウ</t>
    </rPh>
    <phoneticPr fontId="2"/>
  </si>
  <si>
    <t>補助者1</t>
    <rPh sb="0" eb="3">
      <t>ホジョシャ</t>
    </rPh>
    <phoneticPr fontId="8"/>
  </si>
  <si>
    <t>補助者2</t>
    <rPh sb="0" eb="3">
      <t>ホジョシャ</t>
    </rPh>
    <phoneticPr fontId="8"/>
  </si>
  <si>
    <t>補助者3</t>
    <rPh sb="0" eb="3">
      <t>ホジョシャ</t>
    </rPh>
    <phoneticPr fontId="8"/>
  </si>
  <si>
    <t>補助者4</t>
    <rPh sb="0" eb="3">
      <t>ホジョシャ</t>
    </rPh>
    <phoneticPr fontId="8"/>
  </si>
  <si>
    <t xml:space="preserve">（TEL      -      -      ) </t>
    <phoneticPr fontId="2"/>
  </si>
  <si>
    <t xml:space="preserve">（〒     -       ) </t>
    <phoneticPr fontId="2"/>
  </si>
  <si>
    <t>「特定教育・保育等に要する費用の額の算定に関する基準等の実施上の留意事項について」（平成28年8月23日 府子本第571号ほか通知）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2" eb="44">
      <t>ヘイセイ</t>
    </rPh>
    <rPh sb="46" eb="47">
      <t>ネン</t>
    </rPh>
    <rPh sb="48" eb="49">
      <t>ガツ</t>
    </rPh>
    <rPh sb="51" eb="52">
      <t>ニチ</t>
    </rPh>
    <rPh sb="53" eb="54">
      <t>フ</t>
    </rPh>
    <rPh sb="54" eb="55">
      <t>コ</t>
    </rPh>
    <rPh sb="55" eb="56">
      <t>ホン</t>
    </rPh>
    <rPh sb="56" eb="57">
      <t>ダイ</t>
    </rPh>
    <rPh sb="60" eb="61">
      <t>ゴウ</t>
    </rPh>
    <rPh sb="63" eb="65">
      <t>ツウチ</t>
    </rPh>
    <phoneticPr fontId="2"/>
  </si>
  <si>
    <t>「保育所等においてプール活動・水遊びを行う場合の事故防止の徹底について」（平成30年4月27日 子少発0427第1号通知）</t>
    <rPh sb="1" eb="3">
      <t>ホイク</t>
    </rPh>
    <rPh sb="3" eb="4">
      <t>ショ</t>
    </rPh>
    <rPh sb="4" eb="5">
      <t>トウ</t>
    </rPh>
    <rPh sb="12" eb="14">
      <t>カツドウ</t>
    </rPh>
    <rPh sb="15" eb="17">
      <t>ミズアソ</t>
    </rPh>
    <rPh sb="19" eb="20">
      <t>オコナ</t>
    </rPh>
    <rPh sb="21" eb="23">
      <t>バアイ</t>
    </rPh>
    <rPh sb="24" eb="26">
      <t>ジコ</t>
    </rPh>
    <rPh sb="26" eb="28">
      <t>ボウシ</t>
    </rPh>
    <rPh sb="29" eb="31">
      <t>テッテイ</t>
    </rPh>
    <rPh sb="37" eb="39">
      <t>ヘイセイ</t>
    </rPh>
    <rPh sb="41" eb="42">
      <t>ネン</t>
    </rPh>
    <rPh sb="43" eb="44">
      <t>ガツ</t>
    </rPh>
    <rPh sb="46" eb="47">
      <t>カ</t>
    </rPh>
    <rPh sb="48" eb="49">
      <t>コ</t>
    </rPh>
    <rPh sb="49" eb="50">
      <t>ショウ</t>
    </rPh>
    <rPh sb="50" eb="51">
      <t>ハツ</t>
    </rPh>
    <rPh sb="55" eb="56">
      <t>ダイ</t>
    </rPh>
    <rPh sb="57" eb="58">
      <t>ゴウ</t>
    </rPh>
    <rPh sb="58" eb="60">
      <t>ツウチ</t>
    </rPh>
    <phoneticPr fontId="2"/>
  </si>
  <si>
    <t>「社会福祉法人会計基準の制定に伴う会計処理等に関する運用上の留意事項について」（平成28年3月31日 社援基発0331第2号ほか通知）</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リュウイ</t>
    </rPh>
    <rPh sb="32" eb="34">
      <t>ジコウ</t>
    </rPh>
    <rPh sb="40" eb="42">
      <t>ヘイセイ</t>
    </rPh>
    <rPh sb="44" eb="45">
      <t>ネン</t>
    </rPh>
    <rPh sb="46" eb="47">
      <t>ガツ</t>
    </rPh>
    <rPh sb="49" eb="50">
      <t>ニチ</t>
    </rPh>
    <rPh sb="51" eb="52">
      <t>シャ</t>
    </rPh>
    <rPh sb="52" eb="53">
      <t>エン</t>
    </rPh>
    <rPh sb="53" eb="54">
      <t>キ</t>
    </rPh>
    <rPh sb="54" eb="55">
      <t>ハツ</t>
    </rPh>
    <rPh sb="59" eb="60">
      <t>ダイ</t>
    </rPh>
    <rPh sb="61" eb="62">
      <t>ゴウ</t>
    </rPh>
    <rPh sb="64" eb="66">
      <t>ツウチ</t>
    </rPh>
    <phoneticPr fontId="2"/>
  </si>
  <si>
    <t>「社会福祉法人における入札契約等の取扱いについて」（平成29年3月29日 社援基発0329第1号ほか通知）</t>
    <rPh sb="1" eb="3">
      <t>シャカイ</t>
    </rPh>
    <rPh sb="3" eb="5">
      <t>フクシ</t>
    </rPh>
    <rPh sb="5" eb="7">
      <t>ホウジン</t>
    </rPh>
    <rPh sb="11" eb="13">
      <t>ニュウサツ</t>
    </rPh>
    <rPh sb="13" eb="15">
      <t>ケイヤク</t>
    </rPh>
    <rPh sb="15" eb="16">
      <t>トウ</t>
    </rPh>
    <rPh sb="17" eb="19">
      <t>トリアツカ</t>
    </rPh>
    <rPh sb="26" eb="28">
      <t>ヘイセイ</t>
    </rPh>
    <rPh sb="30" eb="31">
      <t>ネン</t>
    </rPh>
    <rPh sb="32" eb="33">
      <t>ガツ</t>
    </rPh>
    <rPh sb="35" eb="36">
      <t>ニチ</t>
    </rPh>
    <rPh sb="37" eb="38">
      <t>シャ</t>
    </rPh>
    <rPh sb="38" eb="39">
      <t>エン</t>
    </rPh>
    <rPh sb="39" eb="40">
      <t>キ</t>
    </rPh>
    <rPh sb="40" eb="41">
      <t>ハツ</t>
    </rPh>
    <rPh sb="45" eb="46">
      <t>ダイ</t>
    </rPh>
    <rPh sb="47" eb="48">
      <t>ゴウ</t>
    </rPh>
    <rPh sb="50" eb="52">
      <t>ツウチ</t>
    </rPh>
    <phoneticPr fontId="2"/>
  </si>
  <si>
    <t>モデル経理規程</t>
    <rPh sb="3" eb="5">
      <t>ケイリ</t>
    </rPh>
    <rPh sb="5" eb="7">
      <t>キテイ</t>
    </rPh>
    <phoneticPr fontId="2"/>
  </si>
  <si>
    <t>平成29年版 社会福祉法人モデル経理規程（平成29年3月15日 全国社会福祉法人経営者協議会）</t>
    <rPh sb="0" eb="2">
      <t>ヘイセイ</t>
    </rPh>
    <rPh sb="4" eb="6">
      <t>ネンバン</t>
    </rPh>
    <rPh sb="7" eb="9">
      <t>シャカイ</t>
    </rPh>
    <rPh sb="9" eb="11">
      <t>フクシ</t>
    </rPh>
    <rPh sb="11" eb="13">
      <t>ホウジン</t>
    </rPh>
    <rPh sb="16" eb="18">
      <t>ケイリ</t>
    </rPh>
    <rPh sb="18" eb="20">
      <t>キテイ</t>
    </rPh>
    <rPh sb="21" eb="23">
      <t>ヘイセイ</t>
    </rPh>
    <rPh sb="25" eb="26">
      <t>ネン</t>
    </rPh>
    <rPh sb="27" eb="28">
      <t>ガツ</t>
    </rPh>
    <rPh sb="30" eb="31">
      <t>ニチ</t>
    </rPh>
    <rPh sb="32" eb="34">
      <t>ゼンコク</t>
    </rPh>
    <rPh sb="34" eb="36">
      <t>シャカイ</t>
    </rPh>
    <rPh sb="36" eb="38">
      <t>フクシ</t>
    </rPh>
    <rPh sb="38" eb="40">
      <t>ホウジン</t>
    </rPh>
    <rPh sb="40" eb="43">
      <t>ケイエイシャ</t>
    </rPh>
    <rPh sb="43" eb="45">
      <t>キョウギ</t>
    </rPh>
    <rPh sb="45" eb="46">
      <t>カイ</t>
    </rPh>
    <phoneticPr fontId="2"/>
  </si>
  <si>
    <t>「児童福祉施設等における衛生管理の改善充実及び食中毒発生の予防について」（平成9年6月30日 児企第16号通知）</t>
    <rPh sb="1" eb="3">
      <t>ジドウ</t>
    </rPh>
    <rPh sb="3" eb="5">
      <t>フクシ</t>
    </rPh>
    <rPh sb="5" eb="7">
      <t>シセツ</t>
    </rPh>
    <rPh sb="7" eb="8">
      <t>トウ</t>
    </rPh>
    <rPh sb="12" eb="14">
      <t>エイセイ</t>
    </rPh>
    <rPh sb="14" eb="16">
      <t>カンリ</t>
    </rPh>
    <rPh sb="17" eb="19">
      <t>カイゼン</t>
    </rPh>
    <rPh sb="19" eb="21">
      <t>ジュウジツ</t>
    </rPh>
    <rPh sb="21" eb="22">
      <t>オヨ</t>
    </rPh>
    <rPh sb="23" eb="26">
      <t>ショクチュウドク</t>
    </rPh>
    <rPh sb="26" eb="28">
      <t>ハッセイ</t>
    </rPh>
    <rPh sb="29" eb="31">
      <t>ヨボウ</t>
    </rPh>
    <rPh sb="37" eb="39">
      <t>ヘイセイ</t>
    </rPh>
    <rPh sb="40" eb="41">
      <t>ネン</t>
    </rPh>
    <rPh sb="42" eb="43">
      <t>ガツ</t>
    </rPh>
    <rPh sb="45" eb="46">
      <t>ニチ</t>
    </rPh>
    <rPh sb="47" eb="48">
      <t>ジ</t>
    </rPh>
    <rPh sb="48" eb="49">
      <t>キ</t>
    </rPh>
    <rPh sb="49" eb="50">
      <t>ダイ</t>
    </rPh>
    <rPh sb="52" eb="53">
      <t>ゴウ</t>
    </rPh>
    <rPh sb="53" eb="55">
      <t>ツウチ</t>
    </rPh>
    <phoneticPr fontId="2"/>
  </si>
  <si>
    <t>児発第86号通知</t>
    <rPh sb="1" eb="2">
      <t>ハツ</t>
    </rPh>
    <phoneticPr fontId="2"/>
  </si>
  <si>
    <t>「保育所における調理業務の委託について」（平成10年2月18日 児発第86号通知）</t>
    <rPh sb="1" eb="3">
      <t>ホイク</t>
    </rPh>
    <rPh sb="3" eb="4">
      <t>ショ</t>
    </rPh>
    <rPh sb="8" eb="10">
      <t>チョウリ</t>
    </rPh>
    <rPh sb="10" eb="12">
      <t>ギョウム</t>
    </rPh>
    <rPh sb="13" eb="15">
      <t>イタク</t>
    </rPh>
    <rPh sb="21" eb="23">
      <t>ヘイセイ</t>
    </rPh>
    <rPh sb="25" eb="26">
      <t>ネン</t>
    </rPh>
    <rPh sb="27" eb="28">
      <t>ガツ</t>
    </rPh>
    <rPh sb="30" eb="31">
      <t>ニチ</t>
    </rPh>
    <phoneticPr fontId="2"/>
  </si>
  <si>
    <t>設置認可等通知</t>
    <rPh sb="0" eb="2">
      <t>セッチ</t>
    </rPh>
    <rPh sb="2" eb="4">
      <t>ニンカ</t>
    </rPh>
    <rPh sb="4" eb="5">
      <t>トウ</t>
    </rPh>
    <rPh sb="5" eb="7">
      <t>ツウチ</t>
    </rPh>
    <phoneticPr fontId="2"/>
  </si>
  <si>
    <t>「保育所の設置認可等について」（平成12年3月30日 児発第295号通知）</t>
    <rPh sb="1" eb="3">
      <t>ホイク</t>
    </rPh>
    <rPh sb="3" eb="4">
      <t>ショ</t>
    </rPh>
    <rPh sb="5" eb="7">
      <t>セッチ</t>
    </rPh>
    <rPh sb="7" eb="9">
      <t>ニンカ</t>
    </rPh>
    <rPh sb="9" eb="10">
      <t>トウ</t>
    </rPh>
    <rPh sb="16" eb="18">
      <t>ヘイセイ</t>
    </rPh>
    <rPh sb="20" eb="21">
      <t>ネン</t>
    </rPh>
    <rPh sb="22" eb="23">
      <t>ガツ</t>
    </rPh>
    <rPh sb="25" eb="26">
      <t>ニチ</t>
    </rPh>
    <rPh sb="27" eb="28">
      <t>ジ</t>
    </rPh>
    <rPh sb="28" eb="29">
      <t>ハツ</t>
    </rPh>
    <rPh sb="29" eb="30">
      <t>ダイ</t>
    </rPh>
    <rPh sb="33" eb="34">
      <t>ゴウ</t>
    </rPh>
    <rPh sb="34" eb="36">
      <t>ツウチ</t>
    </rPh>
    <phoneticPr fontId="2"/>
  </si>
  <si>
    <t>1．</t>
    <phoneticPr fontId="8"/>
  </si>
  <si>
    <t>4週4休制</t>
    <rPh sb="1" eb="2">
      <t>シュウ</t>
    </rPh>
    <rPh sb="3" eb="4">
      <t>キュウ</t>
    </rPh>
    <rPh sb="4" eb="5">
      <t>セイ</t>
    </rPh>
    <phoneticPr fontId="8"/>
  </si>
  <si>
    <t>4週5休制</t>
    <rPh sb="1" eb="2">
      <t>シュウ</t>
    </rPh>
    <rPh sb="3" eb="4">
      <t>キュウ</t>
    </rPh>
    <rPh sb="4" eb="5">
      <t>セイ</t>
    </rPh>
    <phoneticPr fontId="8"/>
  </si>
  <si>
    <t>4週6休制</t>
    <rPh sb="1" eb="2">
      <t>シュウ</t>
    </rPh>
    <rPh sb="3" eb="4">
      <t>キュウ</t>
    </rPh>
    <rPh sb="4" eb="5">
      <t>セイ</t>
    </rPh>
    <phoneticPr fontId="8"/>
  </si>
  <si>
    <t>4週7休制</t>
    <rPh sb="1" eb="2">
      <t>シュウ</t>
    </rPh>
    <rPh sb="3" eb="4">
      <t>キュウ</t>
    </rPh>
    <rPh sb="4" eb="5">
      <t>セイ</t>
    </rPh>
    <phoneticPr fontId="8"/>
  </si>
  <si>
    <t>完全週休2日制</t>
    <rPh sb="0" eb="2">
      <t>カンゼン</t>
    </rPh>
    <rPh sb="2" eb="4">
      <t>シュウキュウ</t>
    </rPh>
    <rPh sb="5" eb="6">
      <t>カ</t>
    </rPh>
    <rPh sb="6" eb="7">
      <t>セイ</t>
    </rPh>
    <phoneticPr fontId="8"/>
  </si>
  <si>
    <t>職種及び氏名を記載し、同一職種に複数の職員がいる場合は「保1」「保2」等として記載すること。</t>
    <rPh sb="0" eb="2">
      <t>ショクシュ</t>
    </rPh>
    <rPh sb="2" eb="3">
      <t>オヨ</t>
    </rPh>
    <rPh sb="4" eb="6">
      <t>シメイ</t>
    </rPh>
    <rPh sb="7" eb="9">
      <t>キサイ</t>
    </rPh>
    <rPh sb="11" eb="12">
      <t>ドウ</t>
    </rPh>
    <rPh sb="12" eb="13">
      <t>イチ</t>
    </rPh>
    <rPh sb="13" eb="15">
      <t>ショクシュ</t>
    </rPh>
    <rPh sb="16" eb="18">
      <t>フクスウ</t>
    </rPh>
    <rPh sb="19" eb="21">
      <t>ショクイン</t>
    </rPh>
    <rPh sb="24" eb="26">
      <t>バアイ</t>
    </rPh>
    <rPh sb="28" eb="29">
      <t>ホ</t>
    </rPh>
    <rPh sb="32" eb="33">
      <t>ホ</t>
    </rPh>
    <rPh sb="35" eb="36">
      <t>トウ</t>
    </rPh>
    <rPh sb="39" eb="41">
      <t>キサイ</t>
    </rPh>
    <phoneticPr fontId="8"/>
  </si>
  <si>
    <t>「日」別の勤務割当は、前ページ（別表2-1）で設定した記号を記載すること。当初割り当てた勤務を変更している場合は、変更後の勤務を記載すること。</t>
    <rPh sb="1" eb="2">
      <t>ヒ</t>
    </rPh>
    <rPh sb="3" eb="4">
      <t>ベツ</t>
    </rPh>
    <rPh sb="5" eb="7">
      <t>キンム</t>
    </rPh>
    <rPh sb="7" eb="9">
      <t>ワリアテ</t>
    </rPh>
    <rPh sb="11" eb="12">
      <t>ゼン</t>
    </rPh>
    <rPh sb="16" eb="17">
      <t>ベツ</t>
    </rPh>
    <rPh sb="17" eb="18">
      <t>ヒョウ</t>
    </rPh>
    <rPh sb="23" eb="25">
      <t>セッテイ</t>
    </rPh>
    <rPh sb="27" eb="29">
      <t>キゴウ</t>
    </rPh>
    <rPh sb="30" eb="32">
      <t>キサイ</t>
    </rPh>
    <rPh sb="37" eb="39">
      <t>トウショ</t>
    </rPh>
    <rPh sb="39" eb="40">
      <t>ワ</t>
    </rPh>
    <rPh sb="41" eb="42">
      <t>ア</t>
    </rPh>
    <rPh sb="44" eb="46">
      <t>キンム</t>
    </rPh>
    <rPh sb="47" eb="49">
      <t>ヘンコウ</t>
    </rPh>
    <rPh sb="53" eb="55">
      <t>バアイ</t>
    </rPh>
    <rPh sb="57" eb="59">
      <t>ヘンコウ</t>
    </rPh>
    <rPh sb="59" eb="60">
      <t>ゴ</t>
    </rPh>
    <rPh sb="61" eb="63">
      <t>キンム</t>
    </rPh>
    <rPh sb="64" eb="66">
      <t>キサイ</t>
    </rPh>
    <phoneticPr fontId="8"/>
  </si>
  <si>
    <t>1週あたり　　　　平均勤務　　　時間数</t>
    <rPh sb="1" eb="2">
      <t>シュウ</t>
    </rPh>
    <rPh sb="9" eb="11">
      <t>ヘイキン</t>
    </rPh>
    <rPh sb="11" eb="13">
      <t>キンム</t>
    </rPh>
    <rPh sb="16" eb="19">
      <t>ジカンスウ</t>
    </rPh>
    <phoneticPr fontId="8"/>
  </si>
  <si>
    <t>保育室・遊戯室 対象児童数
(認可定員と現員のうち大きい値)</t>
    <rPh sb="15" eb="17">
      <t>ニンカ</t>
    </rPh>
    <phoneticPr fontId="2"/>
  </si>
  <si>
    <t>必要な記録等が整備されていない
記載内容が不十分である</t>
    <rPh sb="0" eb="2">
      <t>ヒツヨウ</t>
    </rPh>
    <rPh sb="3" eb="5">
      <t>キロク</t>
    </rPh>
    <rPh sb="5" eb="6">
      <t>トウ</t>
    </rPh>
    <rPh sb="7" eb="9">
      <t>セイビ</t>
    </rPh>
    <rPh sb="16" eb="18">
      <t>キサイ</t>
    </rPh>
    <rPh sb="18" eb="20">
      <t>ナイヨウ</t>
    </rPh>
    <rPh sb="21" eb="24">
      <t>フジュウブン</t>
    </rPh>
    <phoneticPr fontId="2"/>
  </si>
  <si>
    <t>雇入時及び年1回の健康診断を実施していない
健康診断の実施に不十分な点がある</t>
    <rPh sb="0" eb="1">
      <t>コ</t>
    </rPh>
    <rPh sb="1" eb="2">
      <t>ニュウ</t>
    </rPh>
    <rPh sb="2" eb="3">
      <t>ジ</t>
    </rPh>
    <rPh sb="3" eb="4">
      <t>オヨ</t>
    </rPh>
    <rPh sb="5" eb="6">
      <t>ネン</t>
    </rPh>
    <rPh sb="7" eb="8">
      <t>カイ</t>
    </rPh>
    <rPh sb="9" eb="11">
      <t>ケンコウ</t>
    </rPh>
    <rPh sb="11" eb="13">
      <t>シンダン</t>
    </rPh>
    <rPh sb="14" eb="16">
      <t>ジッシ</t>
    </rPh>
    <rPh sb="22" eb="24">
      <t>ケンコウ</t>
    </rPh>
    <rPh sb="24" eb="26">
      <t>シンダン</t>
    </rPh>
    <rPh sb="27" eb="29">
      <t>ジッシ</t>
    </rPh>
    <rPh sb="30" eb="33">
      <t>フジュウブン</t>
    </rPh>
    <rPh sb="34" eb="35">
      <t>テン</t>
    </rPh>
    <phoneticPr fontId="2"/>
  </si>
  <si>
    <t>緊急連絡先を把握していない
保護者との連絡に不十分な点がある</t>
    <rPh sb="0" eb="2">
      <t>キンキュウ</t>
    </rPh>
    <rPh sb="2" eb="5">
      <t>レンラクサキ</t>
    </rPh>
    <rPh sb="6" eb="8">
      <t>ハアク</t>
    </rPh>
    <rPh sb="26" eb="27">
      <t>テン</t>
    </rPh>
    <phoneticPr fontId="2"/>
  </si>
  <si>
    <t>健康状態の観察等をしていない
健康状態の観察等に不十分な点がある</t>
    <rPh sb="0" eb="2">
      <t>ケンコウ</t>
    </rPh>
    <rPh sb="2" eb="4">
      <t>ジョウタイ</t>
    </rPh>
    <rPh sb="5" eb="7">
      <t>カンサツ</t>
    </rPh>
    <rPh sb="7" eb="8">
      <t>トウ</t>
    </rPh>
    <rPh sb="15" eb="17">
      <t>ケンコウ</t>
    </rPh>
    <rPh sb="17" eb="19">
      <t>ジョウタイ</t>
    </rPh>
    <rPh sb="20" eb="22">
      <t>カンサツ</t>
    </rPh>
    <rPh sb="22" eb="23">
      <t>トウ</t>
    </rPh>
    <rPh sb="24" eb="27">
      <t>フジュウブン</t>
    </rPh>
    <rPh sb="28" eb="29">
      <t>テン</t>
    </rPh>
    <phoneticPr fontId="2"/>
  </si>
  <si>
    <t>衛生管理が著しく不十分である
衛生管理に不十分な点がある
保守点検、検査の実施が不十分である</t>
    <rPh sb="24" eb="25">
      <t>テン</t>
    </rPh>
    <rPh sb="29" eb="31">
      <t>ホシュ</t>
    </rPh>
    <rPh sb="31" eb="33">
      <t>テンケン</t>
    </rPh>
    <rPh sb="34" eb="36">
      <t>ケンサ</t>
    </rPh>
    <rPh sb="37" eb="39">
      <t>ジッシ</t>
    </rPh>
    <rPh sb="40" eb="43">
      <t>フジュウブン</t>
    </rPh>
    <phoneticPr fontId="2"/>
  </si>
  <si>
    <t>設置していない</t>
    <rPh sb="0" eb="2">
      <t>セッチ</t>
    </rPh>
    <phoneticPr fontId="2"/>
  </si>
  <si>
    <t>委員会の構成員は、社会福祉事業について知識経験を有する者、保育サービスの利用者（これに準ずる者を含む。）及び実務を担当する幹部職員を含んでいるか。</t>
    <rPh sb="0" eb="3">
      <t>イインカイ</t>
    </rPh>
    <rPh sb="4" eb="7">
      <t>コウセイイン</t>
    </rPh>
    <rPh sb="9" eb="11">
      <t>シャカイ</t>
    </rPh>
    <rPh sb="11" eb="13">
      <t>フクシ</t>
    </rPh>
    <rPh sb="13" eb="15">
      <t>ジギョウ</t>
    </rPh>
    <rPh sb="19" eb="21">
      <t>チシキ</t>
    </rPh>
    <rPh sb="21" eb="23">
      <t>ケイケン</t>
    </rPh>
    <rPh sb="24" eb="25">
      <t>ユウ</t>
    </rPh>
    <rPh sb="27" eb="28">
      <t>モノ</t>
    </rPh>
    <rPh sb="29" eb="31">
      <t>ホイク</t>
    </rPh>
    <rPh sb="36" eb="39">
      <t>リヨウシャ</t>
    </rPh>
    <rPh sb="43" eb="44">
      <t>ジュン</t>
    </rPh>
    <rPh sb="46" eb="47">
      <t>モノ</t>
    </rPh>
    <rPh sb="48" eb="49">
      <t>フク</t>
    </rPh>
    <rPh sb="52" eb="53">
      <t>オヨ</t>
    </rPh>
    <rPh sb="54" eb="56">
      <t>ジツム</t>
    </rPh>
    <rPh sb="57" eb="59">
      <t>タントウ</t>
    </rPh>
    <rPh sb="61" eb="63">
      <t>カンブ</t>
    </rPh>
    <rPh sb="63" eb="65">
      <t>ショクイン</t>
    </rPh>
    <rPh sb="66" eb="67">
      <t>フク</t>
    </rPh>
    <phoneticPr fontId="2"/>
  </si>
  <si>
    <t>構成員に必要な者が含まれていない</t>
    <rPh sb="0" eb="3">
      <t>コウセイイン</t>
    </rPh>
    <rPh sb="4" eb="6">
      <t>ヒツヨウ</t>
    </rPh>
    <rPh sb="7" eb="8">
      <t>モノ</t>
    </rPh>
    <rPh sb="9" eb="10">
      <t>フク</t>
    </rPh>
    <phoneticPr fontId="2"/>
  </si>
  <si>
    <t>シ</t>
    <phoneticPr fontId="2"/>
  </si>
  <si>
    <t>保育士実配置数には、みなし保育士を含むこと。</t>
    <rPh sb="0" eb="3">
      <t>ホイクシ</t>
    </rPh>
    <rPh sb="3" eb="4">
      <t>ジツ</t>
    </rPh>
    <rPh sb="4" eb="6">
      <t>ハイチ</t>
    </rPh>
    <rPh sb="6" eb="7">
      <t>スウ</t>
    </rPh>
    <rPh sb="13" eb="16">
      <t>ホイクシ</t>
    </rPh>
    <rPh sb="17" eb="18">
      <t>フク</t>
    </rPh>
    <phoneticPr fontId="8"/>
  </si>
  <si>
    <t>・社会福祉及び教育関係法令又は通知等に違反がある事項で、Ｂ判定以外のもの</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29" eb="31">
      <t>ハンテイ</t>
    </rPh>
    <rPh sb="31" eb="33">
      <t>イガイ</t>
    </rPh>
    <phoneticPr fontId="2"/>
  </si>
  <si>
    <t>県基準条例 第19条
特定教育・保育施設運営基準 第34条（市町村基準条例）
給与規程、就業規則</t>
    <rPh sb="0" eb="1">
      <t>ケン</t>
    </rPh>
    <rPh sb="1" eb="3">
      <t>キジュン</t>
    </rPh>
    <rPh sb="3" eb="5">
      <t>ジョウレイ</t>
    </rPh>
    <rPh sb="6" eb="7">
      <t>ダイ</t>
    </rPh>
    <rPh sb="9" eb="10">
      <t>ジョウ</t>
    </rPh>
    <rPh sb="39" eb="41">
      <t>キュウヨ</t>
    </rPh>
    <rPh sb="41" eb="43">
      <t>キテイ</t>
    </rPh>
    <rPh sb="44" eb="46">
      <t>シュウギョウ</t>
    </rPh>
    <rPh sb="46" eb="48">
      <t>キソク</t>
    </rPh>
    <phoneticPr fontId="2"/>
  </si>
  <si>
    <t>経理等取扱い通知 3
給与規程</t>
    <rPh sb="11" eb="13">
      <t>キュウヨ</t>
    </rPh>
    <rPh sb="13" eb="15">
      <t>キテイ</t>
    </rPh>
    <phoneticPr fontId="2"/>
  </si>
  <si>
    <t>前年度に、市町村から保育士処遇改善事業費補助金が交付されているか。</t>
    <rPh sb="0" eb="3">
      <t>ゼンネンド</t>
    </rPh>
    <rPh sb="5" eb="8">
      <t>シチョウソン</t>
    </rPh>
    <rPh sb="10" eb="13">
      <t>ホイクシ</t>
    </rPh>
    <rPh sb="13" eb="15">
      <t>ショグウ</t>
    </rPh>
    <rPh sb="15" eb="17">
      <t>カイゼン</t>
    </rPh>
    <rPh sb="17" eb="19">
      <t>ジギョウ</t>
    </rPh>
    <rPh sb="19" eb="20">
      <t>ヒ</t>
    </rPh>
    <rPh sb="20" eb="23">
      <t>ホジョキン</t>
    </rPh>
    <rPh sb="24" eb="26">
      <t>コウフ</t>
    </rPh>
    <phoneticPr fontId="2"/>
  </si>
  <si>
    <t>千葉県保育士処遇改善事業費補助金交付要綱
千葉県保育士処遇改善事業実施要綱</t>
    <rPh sb="21" eb="24">
      <t>チバケン</t>
    </rPh>
    <rPh sb="24" eb="27">
      <t>ホイクシ</t>
    </rPh>
    <rPh sb="27" eb="29">
      <t>ショグウ</t>
    </rPh>
    <rPh sb="29" eb="31">
      <t>カイゼン</t>
    </rPh>
    <rPh sb="31" eb="33">
      <t>ジギョウ</t>
    </rPh>
    <rPh sb="33" eb="35">
      <t>ジッシ</t>
    </rPh>
    <rPh sb="35" eb="37">
      <t>ヨウコウ</t>
    </rPh>
    <phoneticPr fontId="2"/>
  </si>
  <si>
    <t>衛生管理が著しく不十分である
衛生管理に不十分な点がある</t>
    <rPh sb="0" eb="2">
      <t>エイセイ</t>
    </rPh>
    <rPh sb="2" eb="4">
      <t>カンリ</t>
    </rPh>
    <rPh sb="5" eb="6">
      <t>イチジル</t>
    </rPh>
    <rPh sb="8" eb="11">
      <t>フジュウブン</t>
    </rPh>
    <rPh sb="15" eb="17">
      <t>エイセイ</t>
    </rPh>
    <rPh sb="17" eb="19">
      <t>カンリ</t>
    </rPh>
    <rPh sb="20" eb="23">
      <t>フジュウブン</t>
    </rPh>
    <rPh sb="24" eb="25">
      <t>テン</t>
    </rPh>
    <phoneticPr fontId="2"/>
  </si>
  <si>
    <t>必要な午睡をさせていない
睡眠環境に一部不適切な点がある</t>
    <rPh sb="0" eb="2">
      <t>ヒツヨウ</t>
    </rPh>
    <rPh sb="3" eb="5">
      <t>ゴスイ</t>
    </rPh>
    <rPh sb="13" eb="15">
      <t>スイミン</t>
    </rPh>
    <rPh sb="15" eb="17">
      <t>カンキョウ</t>
    </rPh>
    <rPh sb="18" eb="20">
      <t>イチブ</t>
    </rPh>
    <rPh sb="20" eb="23">
      <t>フテキセツ</t>
    </rPh>
    <rPh sb="24" eb="25">
      <t>テン</t>
    </rPh>
    <phoneticPr fontId="2"/>
  </si>
  <si>
    <t xml:space="preserve">    その他（　　　　　　　　　）</t>
    <rPh sb="6" eb="7">
      <t>タ</t>
    </rPh>
    <phoneticPr fontId="2"/>
  </si>
  <si>
    <t>　　時：　　分～　時：　　分　②</t>
    <rPh sb="2" eb="3">
      <t>ジ</t>
    </rPh>
    <rPh sb="6" eb="7">
      <t>フン</t>
    </rPh>
    <rPh sb="9" eb="10">
      <t>ジ</t>
    </rPh>
    <rPh sb="13" eb="14">
      <t>フン</t>
    </rPh>
    <phoneticPr fontId="8"/>
  </si>
  <si>
    <t>自己評価の結果の公表に努めているか。</t>
    <rPh sb="0" eb="2">
      <t>ジコ</t>
    </rPh>
    <rPh sb="2" eb="4">
      <t>ヒョウカ</t>
    </rPh>
    <rPh sb="5" eb="7">
      <t>ケッカ</t>
    </rPh>
    <rPh sb="8" eb="10">
      <t>コウヒョウ</t>
    </rPh>
    <rPh sb="11" eb="12">
      <t>ツト</t>
    </rPh>
    <phoneticPr fontId="2"/>
  </si>
  <si>
    <t>保育所の運営に関し、設置者の相談に応じ、又は意見を述べる委員会を設置しているか。</t>
    <rPh sb="0" eb="2">
      <t>ホイク</t>
    </rPh>
    <rPh sb="2" eb="3">
      <t>ショ</t>
    </rPh>
    <rPh sb="4" eb="6">
      <t>ウンエイ</t>
    </rPh>
    <rPh sb="7" eb="8">
      <t>カン</t>
    </rPh>
    <rPh sb="10" eb="13">
      <t>セッチシャ</t>
    </rPh>
    <rPh sb="14" eb="16">
      <t>ソウダン</t>
    </rPh>
    <rPh sb="17" eb="18">
      <t>オウ</t>
    </rPh>
    <rPh sb="20" eb="21">
      <t>マタ</t>
    </rPh>
    <rPh sb="22" eb="24">
      <t>イケン</t>
    </rPh>
    <rPh sb="25" eb="26">
      <t>ノ</t>
    </rPh>
    <rPh sb="28" eb="31">
      <t>イインカイ</t>
    </rPh>
    <rPh sb="32" eb="34">
      <t>セッチ</t>
    </rPh>
    <phoneticPr fontId="2"/>
  </si>
  <si>
    <t>労働基準法 第106条第1項
労働基準法施行規則 第52条の2</t>
    <rPh sb="0" eb="2">
      <t>ロウドウ</t>
    </rPh>
    <rPh sb="2" eb="5">
      <t>キジュンホウ</t>
    </rPh>
    <rPh sb="6" eb="7">
      <t>ダイ</t>
    </rPh>
    <rPh sb="10" eb="11">
      <t>ジョウ</t>
    </rPh>
    <rPh sb="11" eb="12">
      <t>ダイ</t>
    </rPh>
    <rPh sb="13" eb="14">
      <t>コウ</t>
    </rPh>
    <rPh sb="15" eb="17">
      <t>ロウドウ</t>
    </rPh>
    <rPh sb="17" eb="20">
      <t>キジュンホウ</t>
    </rPh>
    <rPh sb="20" eb="22">
      <t>シコウ</t>
    </rPh>
    <rPh sb="22" eb="24">
      <t>キソク</t>
    </rPh>
    <rPh sb="25" eb="26">
      <t>ダイ</t>
    </rPh>
    <rPh sb="28" eb="29">
      <t>ジョウ</t>
    </rPh>
    <phoneticPr fontId="2"/>
  </si>
  <si>
    <t xml:space="preserve">    施設独自     国に準拠     地方自治体(　　　 　　)に準拠</t>
    <rPh sb="13" eb="14">
      <t>クニ</t>
    </rPh>
    <rPh sb="15" eb="17">
      <t>ジュンキョ</t>
    </rPh>
    <rPh sb="22" eb="24">
      <t>チホウ</t>
    </rPh>
    <rPh sb="24" eb="27">
      <t>ジチタイ</t>
    </rPh>
    <rPh sb="36" eb="38">
      <t>ジュンキョ</t>
    </rPh>
    <phoneticPr fontId="2"/>
  </si>
  <si>
    <t xml:space="preserve">   ある   ない</t>
    <phoneticPr fontId="2"/>
  </si>
  <si>
    <t>児保第3号通知 2
児発第471号通知 別紙1 2(2)第1-1[保育所](4)</t>
    <rPh sb="0" eb="1">
      <t>ジ</t>
    </rPh>
    <rPh sb="1" eb="2">
      <t>ホ</t>
    </rPh>
    <rPh sb="2" eb="3">
      <t>ダイ</t>
    </rPh>
    <rPh sb="4" eb="5">
      <t>ゴウ</t>
    </rPh>
    <rPh sb="5" eb="7">
      <t>ツウチ</t>
    </rPh>
    <rPh sb="20" eb="22">
      <t>ベッシ</t>
    </rPh>
    <rPh sb="28" eb="29">
      <t>ダイ</t>
    </rPh>
    <rPh sb="33" eb="35">
      <t>ホイク</t>
    </rPh>
    <rPh sb="35" eb="36">
      <t>ショ</t>
    </rPh>
    <phoneticPr fontId="2"/>
  </si>
  <si>
    <t>児発第471号通知 別紙1 2(2)第1-1[保育所](2)</t>
    <rPh sb="0" eb="1">
      <t>ジ</t>
    </rPh>
    <rPh sb="1" eb="2">
      <t>ハツ</t>
    </rPh>
    <rPh sb="2" eb="3">
      <t>ダイ</t>
    </rPh>
    <rPh sb="6" eb="7">
      <t>ゴウ</t>
    </rPh>
    <rPh sb="7" eb="9">
      <t>ツウチ</t>
    </rPh>
    <rPh sb="10" eb="12">
      <t>ベッシ</t>
    </rPh>
    <rPh sb="18" eb="19">
      <t>ダイ</t>
    </rPh>
    <rPh sb="23" eb="25">
      <t>ホイク</t>
    </rPh>
    <rPh sb="25" eb="26">
      <t>ショ</t>
    </rPh>
    <phoneticPr fontId="2"/>
  </si>
  <si>
    <t>県基準条例 第48条
児発第471号通知 別紙1 2(2)第1-1[保育所](1)</t>
    <rPh sb="0" eb="1">
      <t>ケン</t>
    </rPh>
    <rPh sb="1" eb="3">
      <t>キジュン</t>
    </rPh>
    <rPh sb="3" eb="5">
      <t>ジョウレイ</t>
    </rPh>
    <rPh sb="6" eb="7">
      <t>ダイ</t>
    </rPh>
    <rPh sb="9" eb="10">
      <t>ジョウ</t>
    </rPh>
    <phoneticPr fontId="2"/>
  </si>
  <si>
    <t>　　　年　月　日</t>
    <rPh sb="3" eb="4">
      <t>ネン</t>
    </rPh>
    <rPh sb="5" eb="6">
      <t>ガツ</t>
    </rPh>
    <rPh sb="7" eb="8">
      <t>ヒ</t>
    </rPh>
    <phoneticPr fontId="2"/>
  </si>
  <si>
    <t>県基準条例 第45,47条,附則第3,4,10～13条
府子本第571号通知 別紙2 Ⅱ1(2)</t>
    <rPh sb="0" eb="1">
      <t>ケン</t>
    </rPh>
    <rPh sb="1" eb="3">
      <t>キジュン</t>
    </rPh>
    <rPh sb="3" eb="5">
      <t>ジョウレイ</t>
    </rPh>
    <rPh sb="6" eb="7">
      <t>ダイ</t>
    </rPh>
    <rPh sb="12" eb="13">
      <t>ジョウ</t>
    </rPh>
    <rPh sb="14" eb="16">
      <t>フソク</t>
    </rPh>
    <rPh sb="16" eb="17">
      <t>ダイ</t>
    </rPh>
    <rPh sb="26" eb="27">
      <t>ジョウ</t>
    </rPh>
    <rPh sb="28" eb="29">
      <t>フ</t>
    </rPh>
    <rPh sb="29" eb="30">
      <t>コ</t>
    </rPh>
    <rPh sb="30" eb="31">
      <t>ホン</t>
    </rPh>
    <rPh sb="31" eb="32">
      <t>ダイ</t>
    </rPh>
    <rPh sb="35" eb="36">
      <t>ゴウ</t>
    </rPh>
    <rPh sb="36" eb="38">
      <t>ツウチ</t>
    </rPh>
    <rPh sb="39" eb="41">
      <t>ベッシ</t>
    </rPh>
    <phoneticPr fontId="2"/>
  </si>
  <si>
    <t>児童福祉法施行規則 第37条第4,6項
児童福祉法施行細則 第3条
[参考]
設置等事務取扱要領 第3,別表3･4</t>
    <rPh sb="0" eb="2">
      <t>ジドウ</t>
    </rPh>
    <rPh sb="2" eb="4">
      <t>フクシ</t>
    </rPh>
    <rPh sb="4" eb="5">
      <t>ホウ</t>
    </rPh>
    <rPh sb="5" eb="7">
      <t>シコウ</t>
    </rPh>
    <rPh sb="7" eb="9">
      <t>キソク</t>
    </rPh>
    <rPh sb="10" eb="11">
      <t>ダイ</t>
    </rPh>
    <rPh sb="13" eb="14">
      <t>ジョウ</t>
    </rPh>
    <rPh sb="14" eb="15">
      <t>ダイ</t>
    </rPh>
    <rPh sb="18" eb="19">
      <t>コウ</t>
    </rPh>
    <rPh sb="20" eb="22">
      <t>ジドウ</t>
    </rPh>
    <rPh sb="22" eb="24">
      <t>フクシ</t>
    </rPh>
    <rPh sb="24" eb="25">
      <t>ホウ</t>
    </rPh>
    <rPh sb="25" eb="27">
      <t>シコウ</t>
    </rPh>
    <rPh sb="27" eb="29">
      <t>サイソク</t>
    </rPh>
    <rPh sb="30" eb="31">
      <t>ダイ</t>
    </rPh>
    <rPh sb="32" eb="33">
      <t>ジョウ</t>
    </rPh>
    <rPh sb="39" eb="41">
      <t>セッチ</t>
    </rPh>
    <rPh sb="41" eb="42">
      <t>トウ</t>
    </rPh>
    <rPh sb="42" eb="44">
      <t>ジム</t>
    </rPh>
    <rPh sb="44" eb="46">
      <t>トリアツカイ</t>
    </rPh>
    <rPh sb="46" eb="48">
      <t>ヨウリョウ</t>
    </rPh>
    <rPh sb="49" eb="50">
      <t>ダイ</t>
    </rPh>
    <rPh sb="52" eb="54">
      <t>ベッピョウ</t>
    </rPh>
    <phoneticPr fontId="2"/>
  </si>
  <si>
    <t>「児童福祉施設等における衛生管理の強化について」（昭和39年8月1日 児発第669号通知）</t>
    <rPh sb="1" eb="3">
      <t>ジドウ</t>
    </rPh>
    <rPh sb="3" eb="5">
      <t>フクシ</t>
    </rPh>
    <rPh sb="5" eb="7">
      <t>シセツ</t>
    </rPh>
    <rPh sb="7" eb="8">
      <t>トウ</t>
    </rPh>
    <rPh sb="12" eb="14">
      <t>エイセイ</t>
    </rPh>
    <rPh sb="14" eb="16">
      <t>カンリ</t>
    </rPh>
    <rPh sb="17" eb="19">
      <t>キョウカ</t>
    </rPh>
    <rPh sb="25" eb="27">
      <t>ショウワ</t>
    </rPh>
    <rPh sb="29" eb="30">
      <t>ネン</t>
    </rPh>
    <rPh sb="31" eb="32">
      <t>ガツ</t>
    </rPh>
    <rPh sb="33" eb="34">
      <t>ニチ</t>
    </rPh>
    <rPh sb="35" eb="36">
      <t>ジ</t>
    </rPh>
    <rPh sb="36" eb="37">
      <t>ハツ</t>
    </rPh>
    <rPh sb="37" eb="38">
      <t>ダイ</t>
    </rPh>
    <rPh sb="41" eb="42">
      <t>ゴウ</t>
    </rPh>
    <rPh sb="42" eb="44">
      <t>ツウチ</t>
    </rPh>
    <phoneticPr fontId="2"/>
  </si>
  <si>
    <t>　回、　　年　月　日</t>
    <phoneticPr fontId="2"/>
  </si>
  <si>
    <t>消防法 第8条
消防法施行令 第3条</t>
    <rPh sb="0" eb="3">
      <t>ショウボウホウ</t>
    </rPh>
    <rPh sb="4" eb="5">
      <t>ダイ</t>
    </rPh>
    <rPh sb="6" eb="7">
      <t>ジョウ</t>
    </rPh>
    <rPh sb="8" eb="11">
      <t>ショウボウホウ</t>
    </rPh>
    <rPh sb="11" eb="14">
      <t>シコウレイ</t>
    </rPh>
    <rPh sb="15" eb="16">
      <t>ダイ</t>
    </rPh>
    <rPh sb="17" eb="18">
      <t>ジョウ</t>
    </rPh>
    <phoneticPr fontId="2"/>
  </si>
  <si>
    <t>県基準条例 第7条第1項
雇児総発0909第2号通知</t>
    <rPh sb="0" eb="1">
      <t>ケン</t>
    </rPh>
    <rPh sb="1" eb="3">
      <t>キジュン</t>
    </rPh>
    <rPh sb="3" eb="5">
      <t>ジョウレイ</t>
    </rPh>
    <rPh sb="6" eb="7">
      <t>ダイ</t>
    </rPh>
    <rPh sb="8" eb="9">
      <t>ジョウ</t>
    </rPh>
    <rPh sb="9" eb="10">
      <t>ダイ</t>
    </rPh>
    <rPh sb="11" eb="12">
      <t>コウ</t>
    </rPh>
    <rPh sb="13" eb="14">
      <t>コ</t>
    </rPh>
    <rPh sb="14" eb="15">
      <t>ジ</t>
    </rPh>
    <rPh sb="15" eb="16">
      <t>ソウ</t>
    </rPh>
    <rPh sb="16" eb="17">
      <t>ハツ</t>
    </rPh>
    <rPh sb="21" eb="22">
      <t>ダイ</t>
    </rPh>
    <rPh sb="23" eb="24">
      <t>ゴウ</t>
    </rPh>
    <rPh sb="24" eb="26">
      <t>ツウチ</t>
    </rPh>
    <phoneticPr fontId="2"/>
  </si>
  <si>
    <t xml:space="preserve">      年   月   日</t>
    <rPh sb="6" eb="7">
      <t>ネン</t>
    </rPh>
    <rPh sb="10" eb="11">
      <t>ガツ</t>
    </rPh>
    <rPh sb="14" eb="15">
      <t>ヒ</t>
    </rPh>
    <phoneticPr fontId="2"/>
  </si>
  <si>
    <t>保育指針 第1章3 第3章1(2),2(1)
児発第471号通知 別紙1 2(2)第1-1[保育所](3)</t>
    <rPh sb="0" eb="2">
      <t>ホイク</t>
    </rPh>
    <rPh sb="2" eb="4">
      <t>シシン</t>
    </rPh>
    <rPh sb="5" eb="6">
      <t>ダイ</t>
    </rPh>
    <rPh sb="7" eb="8">
      <t>ショウ</t>
    </rPh>
    <rPh sb="10" eb="11">
      <t>ダイ</t>
    </rPh>
    <rPh sb="12" eb="13">
      <t>ショウ</t>
    </rPh>
    <phoneticPr fontId="2"/>
  </si>
  <si>
    <t>午睡について、落ち着いた環境の下で安心して眠ることのできる安全な睡眠環境が確保されているか。</t>
    <rPh sb="0" eb="2">
      <t>ゴスイ</t>
    </rPh>
    <rPh sb="7" eb="8">
      <t>オ</t>
    </rPh>
    <rPh sb="9" eb="10">
      <t>ツ</t>
    </rPh>
    <rPh sb="12" eb="14">
      <t>カンキョウ</t>
    </rPh>
    <rPh sb="15" eb="16">
      <t>モト</t>
    </rPh>
    <rPh sb="17" eb="19">
      <t>アンシン</t>
    </rPh>
    <rPh sb="21" eb="22">
      <t>ネム</t>
    </rPh>
    <rPh sb="29" eb="31">
      <t>アンゼン</t>
    </rPh>
    <rPh sb="32" eb="34">
      <t>スイミン</t>
    </rPh>
    <rPh sb="34" eb="36">
      <t>カンキョウ</t>
    </rPh>
    <rPh sb="37" eb="39">
      <t>カクホ</t>
    </rPh>
    <phoneticPr fontId="2"/>
  </si>
  <si>
    <t>児童虐待防止法</t>
    <rPh sb="0" eb="2">
      <t>ジドウ</t>
    </rPh>
    <rPh sb="2" eb="4">
      <t>ギャクタイ</t>
    </rPh>
    <rPh sb="4" eb="7">
      <t>ボウシホウ</t>
    </rPh>
    <phoneticPr fontId="2"/>
  </si>
  <si>
    <t>保育指針 第2章1(2),2(2)
児発第471号通知 別紙1 2(2)第2[共通事項](5)</t>
    <rPh sb="0" eb="2">
      <t>ホイク</t>
    </rPh>
    <rPh sb="2" eb="4">
      <t>シシン</t>
    </rPh>
    <rPh sb="5" eb="6">
      <t>ダイ</t>
    </rPh>
    <rPh sb="7" eb="8">
      <t>ショウ</t>
    </rPh>
    <rPh sb="18" eb="19">
      <t>ジ</t>
    </rPh>
    <rPh sb="19" eb="20">
      <t>ハツ</t>
    </rPh>
    <rPh sb="20" eb="21">
      <t>ダイ</t>
    </rPh>
    <rPh sb="24" eb="25">
      <t>ゴウ</t>
    </rPh>
    <rPh sb="25" eb="27">
      <t>ツウチ</t>
    </rPh>
    <rPh sb="28" eb="30">
      <t>ベッシ</t>
    </rPh>
    <rPh sb="36" eb="37">
      <t>ダイ</t>
    </rPh>
    <rPh sb="39" eb="41">
      <t>キョウツウ</t>
    </rPh>
    <rPh sb="41" eb="43">
      <t>ジコウ</t>
    </rPh>
    <phoneticPr fontId="2"/>
  </si>
  <si>
    <t>社援施第65号通知
社援施第117号通知
児企第16号通知
児発第471号通知 別紙1 2(1)第1-1(3)</t>
    <rPh sb="0" eb="1">
      <t>シャ</t>
    </rPh>
    <rPh sb="1" eb="2">
      <t>エン</t>
    </rPh>
    <rPh sb="2" eb="3">
      <t>シ</t>
    </rPh>
    <rPh sb="3" eb="4">
      <t>ダイ</t>
    </rPh>
    <rPh sb="6" eb="7">
      <t>ゴウ</t>
    </rPh>
    <rPh sb="7" eb="9">
      <t>ツウチ</t>
    </rPh>
    <rPh sb="21" eb="22">
      <t>ジ</t>
    </rPh>
    <rPh sb="22" eb="23">
      <t>キ</t>
    </rPh>
    <rPh sb="23" eb="24">
      <t>ダイ</t>
    </rPh>
    <rPh sb="26" eb="27">
      <t>ゴウ</t>
    </rPh>
    <rPh sb="27" eb="29">
      <t>ツウチ</t>
    </rPh>
    <phoneticPr fontId="2"/>
  </si>
  <si>
    <t xml:space="preserve">社援施第65号通知
児発第471号通知 別紙1 2(2)第2[共通事項](3)
</t>
    <phoneticPr fontId="2"/>
  </si>
  <si>
    <t>満３歳未満児の給食について外部搬入を行っている
県基準条例に掲げる要件を満たしていない</t>
    <rPh sb="0" eb="1">
      <t>マン</t>
    </rPh>
    <rPh sb="24" eb="25">
      <t>ケン</t>
    </rPh>
    <rPh sb="25" eb="27">
      <t>キジュン</t>
    </rPh>
    <rPh sb="27" eb="29">
      <t>ジョウレイ</t>
    </rPh>
    <rPh sb="30" eb="31">
      <t>カカ</t>
    </rPh>
    <rPh sb="33" eb="35">
      <t>ヨウケン</t>
    </rPh>
    <rPh sb="36" eb="37">
      <t>ミ</t>
    </rPh>
    <phoneticPr fontId="2"/>
  </si>
  <si>
    <t>県基準条例 第16条
児発第471号通知 別紙1 2(2)第2[共通事項](1)</t>
    <rPh sb="0" eb="1">
      <t>ケン</t>
    </rPh>
    <rPh sb="1" eb="3">
      <t>キジュン</t>
    </rPh>
    <rPh sb="3" eb="5">
      <t>ジョウレイ</t>
    </rPh>
    <rPh sb="6" eb="7">
      <t>ダイ</t>
    </rPh>
    <rPh sb="9" eb="10">
      <t>ジョウ</t>
    </rPh>
    <phoneticPr fontId="2"/>
  </si>
  <si>
    <t>保育指針 第3章1(2)
児発第471号通知 別紙1 2(2)第2[共通事項](1)</t>
    <rPh sb="0" eb="2">
      <t>ホイク</t>
    </rPh>
    <rPh sb="2" eb="4">
      <t>シシン</t>
    </rPh>
    <rPh sb="5" eb="6">
      <t>ダイ</t>
    </rPh>
    <rPh sb="7" eb="8">
      <t>ショウ</t>
    </rPh>
    <phoneticPr fontId="2"/>
  </si>
  <si>
    <t>健康診断の結果を記録し、保育に活用するとともに、保護者が子どもの状態を理解し、日常生活に活用できるようにしているか。</t>
    <rPh sb="0" eb="2">
      <t>ケンコウ</t>
    </rPh>
    <rPh sb="2" eb="4">
      <t>シンダン</t>
    </rPh>
    <rPh sb="5" eb="7">
      <t>ケッカ</t>
    </rPh>
    <rPh sb="8" eb="10">
      <t>キロク</t>
    </rPh>
    <rPh sb="12" eb="14">
      <t>ホイク</t>
    </rPh>
    <rPh sb="15" eb="17">
      <t>カツヨウ</t>
    </rPh>
    <rPh sb="24" eb="27">
      <t>ホゴシャ</t>
    </rPh>
    <rPh sb="28" eb="29">
      <t>コ</t>
    </rPh>
    <rPh sb="32" eb="34">
      <t>ジョウタイ</t>
    </rPh>
    <rPh sb="35" eb="37">
      <t>リカイ</t>
    </rPh>
    <rPh sb="39" eb="41">
      <t>ニチジョウ</t>
    </rPh>
    <rPh sb="41" eb="43">
      <t>セイカツ</t>
    </rPh>
    <rPh sb="44" eb="46">
      <t>カツヨウ</t>
    </rPh>
    <phoneticPr fontId="2"/>
  </si>
  <si>
    <t>県基準条例 第14条第2項
社援施第65号通知
児発第471号通知 別紙1 2(1)第1-1(3)</t>
    <rPh sb="0" eb="1">
      <t>ケン</t>
    </rPh>
    <rPh sb="1" eb="3">
      <t>キジュン</t>
    </rPh>
    <rPh sb="3" eb="5">
      <t>ジョウレイ</t>
    </rPh>
    <rPh sb="6" eb="7">
      <t>ダイ</t>
    </rPh>
    <rPh sb="9" eb="10">
      <t>ジョウ</t>
    </rPh>
    <rPh sb="10" eb="11">
      <t>ダイ</t>
    </rPh>
    <rPh sb="12" eb="13">
      <t>コウ</t>
    </rPh>
    <rPh sb="14" eb="15">
      <t>シャ</t>
    </rPh>
    <rPh sb="15" eb="16">
      <t>エン</t>
    </rPh>
    <rPh sb="16" eb="17">
      <t>シ</t>
    </rPh>
    <rPh sb="17" eb="18">
      <t>ダイ</t>
    </rPh>
    <rPh sb="20" eb="21">
      <t>ゴウ</t>
    </rPh>
    <rPh sb="21" eb="23">
      <t>ツウチ</t>
    </rPh>
    <phoneticPr fontId="2"/>
  </si>
  <si>
    <t>仰向けに寝かせる（医学的な理由で医師からうつぶせ寝をすすめられている場合を除く）</t>
    <rPh sb="0" eb="2">
      <t>アオム</t>
    </rPh>
    <rPh sb="4" eb="5">
      <t>ネ</t>
    </rPh>
    <rPh sb="9" eb="12">
      <t>イガクテキ</t>
    </rPh>
    <rPh sb="13" eb="15">
      <t>リユウ</t>
    </rPh>
    <rPh sb="16" eb="18">
      <t>イシ</t>
    </rPh>
    <rPh sb="24" eb="25">
      <t>ネ</t>
    </rPh>
    <rPh sb="34" eb="36">
      <t>バアイ</t>
    </rPh>
    <rPh sb="37" eb="38">
      <t>ノゾ</t>
    </rPh>
    <phoneticPr fontId="2"/>
  </si>
  <si>
    <t>事故防止等ガイドライン</t>
    <rPh sb="0" eb="2">
      <t>ジコ</t>
    </rPh>
    <rPh sb="2" eb="4">
      <t>ボウシ</t>
    </rPh>
    <rPh sb="4" eb="5">
      <t>トウ</t>
    </rPh>
    <phoneticPr fontId="2"/>
  </si>
  <si>
    <t>教育・保育施設等における事故防止及び事故発生時の対応のためのガイドライン【事故防止のための取組み】～施設・事業者向け～（平成28年3月 内閣府・文部科学省・厚生労働省）</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rPh sb="68" eb="70">
      <t>ナイカク</t>
    </rPh>
    <rPh sb="70" eb="71">
      <t>フ</t>
    </rPh>
    <rPh sb="72" eb="74">
      <t>モンブ</t>
    </rPh>
    <rPh sb="74" eb="77">
      <t>カガクショウ</t>
    </rPh>
    <rPh sb="78" eb="80">
      <t>コウセイ</t>
    </rPh>
    <rPh sb="80" eb="83">
      <t>ロウドウショウ</t>
    </rPh>
    <phoneticPr fontId="2"/>
  </si>
  <si>
    <t>救急対応の実技講習（心肺蘇生法、気道内異物除去、AED・エピペン®の使用等）、事故発生時の対処方法等の実践的な研修を通じた事故防止に係る職員の資質向上</t>
    <rPh sb="0" eb="2">
      <t>キュウキュウ</t>
    </rPh>
    <rPh sb="2" eb="4">
      <t>タイオウ</t>
    </rPh>
    <rPh sb="5" eb="7">
      <t>ジツギ</t>
    </rPh>
    <rPh sb="7" eb="9">
      <t>コウシュウ</t>
    </rPh>
    <rPh sb="39" eb="41">
      <t>ジコ</t>
    </rPh>
    <rPh sb="41" eb="43">
      <t>ハッセイ</t>
    </rPh>
    <rPh sb="43" eb="44">
      <t>ジ</t>
    </rPh>
    <rPh sb="45" eb="47">
      <t>タイショ</t>
    </rPh>
    <rPh sb="47" eb="49">
      <t>ホウホウ</t>
    </rPh>
    <rPh sb="49" eb="50">
      <t>トウ</t>
    </rPh>
    <rPh sb="51" eb="54">
      <t>ジッセンテキ</t>
    </rPh>
    <rPh sb="55" eb="57">
      <t>ケンシュウ</t>
    </rPh>
    <rPh sb="58" eb="59">
      <t>ツウ</t>
    </rPh>
    <rPh sb="61" eb="63">
      <t>ジコ</t>
    </rPh>
    <rPh sb="63" eb="65">
      <t>ボウシ</t>
    </rPh>
    <rPh sb="66" eb="67">
      <t>カカ</t>
    </rPh>
    <rPh sb="68" eb="70">
      <t>ショクイン</t>
    </rPh>
    <rPh sb="71" eb="73">
      <t>シシツ</t>
    </rPh>
    <rPh sb="73" eb="75">
      <t>コウジョウ</t>
    </rPh>
    <phoneticPr fontId="2"/>
  </si>
  <si>
    <t>119番通報の際の要点の作成（事務室掲示、園外活動等での携帯等）</t>
    <rPh sb="3" eb="4">
      <t>バン</t>
    </rPh>
    <rPh sb="4" eb="6">
      <t>ツウホウ</t>
    </rPh>
    <rPh sb="7" eb="8">
      <t>サイ</t>
    </rPh>
    <rPh sb="9" eb="11">
      <t>ヨウテン</t>
    </rPh>
    <rPh sb="12" eb="14">
      <t>サクセイ</t>
    </rPh>
    <rPh sb="15" eb="18">
      <t>ジムシツ</t>
    </rPh>
    <rPh sb="18" eb="20">
      <t>ケイジ</t>
    </rPh>
    <rPh sb="21" eb="22">
      <t>エン</t>
    </rPh>
    <rPh sb="22" eb="23">
      <t>ガイ</t>
    </rPh>
    <rPh sb="23" eb="25">
      <t>カツドウ</t>
    </rPh>
    <rPh sb="25" eb="26">
      <t>トウ</t>
    </rPh>
    <rPh sb="28" eb="30">
      <t>ケイタイ</t>
    </rPh>
    <rPh sb="30" eb="31">
      <t>トウ</t>
    </rPh>
    <phoneticPr fontId="2"/>
  </si>
  <si>
    <t>緊急時の役割分担の見やすい場所への掲示</t>
    <rPh sb="0" eb="3">
      <t>キンキュウジ</t>
    </rPh>
    <rPh sb="4" eb="6">
      <t>ヤクワリ</t>
    </rPh>
    <rPh sb="6" eb="8">
      <t>ブンタン</t>
    </rPh>
    <rPh sb="9" eb="10">
      <t>ミ</t>
    </rPh>
    <rPh sb="13" eb="15">
      <t>バショ</t>
    </rPh>
    <rPh sb="17" eb="19">
      <t>ケイジ</t>
    </rPh>
    <phoneticPr fontId="2"/>
  </si>
  <si>
    <t>［社会福祉法人］
社会福祉法人会計基準 第10条
［社会福祉法人以外］
設置認可等通知 第1-3(3)②に基づく認可条件
特定教育・保育施設運営基準 第33条（市町村基準条例）</t>
    <rPh sb="9" eb="11">
      <t>シャカイ</t>
    </rPh>
    <rPh sb="11" eb="13">
      <t>フクシ</t>
    </rPh>
    <rPh sb="13" eb="14">
      <t>ホウ</t>
    </rPh>
    <rPh sb="14" eb="15">
      <t>ジン</t>
    </rPh>
    <rPh sb="15" eb="17">
      <t>カイケイ</t>
    </rPh>
    <rPh sb="17" eb="19">
      <t>キジュン</t>
    </rPh>
    <rPh sb="20" eb="21">
      <t>ダイ</t>
    </rPh>
    <rPh sb="23" eb="24">
      <t>ジョウ</t>
    </rPh>
    <rPh sb="26" eb="28">
      <t>シャカイ</t>
    </rPh>
    <rPh sb="28" eb="30">
      <t>フクシ</t>
    </rPh>
    <rPh sb="30" eb="32">
      <t>ホウジン</t>
    </rPh>
    <rPh sb="32" eb="34">
      <t>イガイ</t>
    </rPh>
    <rPh sb="36" eb="38">
      <t>セッチ</t>
    </rPh>
    <rPh sb="38" eb="40">
      <t>ニンカ</t>
    </rPh>
    <rPh sb="40" eb="41">
      <t>トウ</t>
    </rPh>
    <rPh sb="53" eb="54">
      <t>モト</t>
    </rPh>
    <rPh sb="75" eb="76">
      <t>ダイ</t>
    </rPh>
    <rPh sb="78" eb="79">
      <t>ジョウ</t>
    </rPh>
    <rPh sb="80" eb="83">
      <t>シチョウソン</t>
    </rPh>
    <rPh sb="83" eb="85">
      <t>キジュン</t>
    </rPh>
    <rPh sb="85" eb="87">
      <t>ジョウレイ</t>
    </rPh>
    <phoneticPr fontId="2"/>
  </si>
  <si>
    <t>［社会福祉法人］
社会福祉法 第59条
［社会福祉法人以外］
設置認可等通知 第1-3(3)②に基づく認可条件</t>
    <rPh sb="9" eb="11">
      <t>シャカイ</t>
    </rPh>
    <rPh sb="11" eb="13">
      <t>フクシ</t>
    </rPh>
    <rPh sb="13" eb="14">
      <t>ホウ</t>
    </rPh>
    <rPh sb="15" eb="16">
      <t>ダイ</t>
    </rPh>
    <rPh sb="18" eb="19">
      <t>ジョウ</t>
    </rPh>
    <rPh sb="21" eb="23">
      <t>シャカイ</t>
    </rPh>
    <rPh sb="23" eb="25">
      <t>フクシ</t>
    </rPh>
    <rPh sb="25" eb="27">
      <t>ホウジン</t>
    </rPh>
    <rPh sb="27" eb="29">
      <t>イガイ</t>
    </rPh>
    <phoneticPr fontId="2"/>
  </si>
  <si>
    <t>ア</t>
  </si>
  <si>
    <t>経理等通知 1(3)</t>
    <phoneticPr fontId="2"/>
  </si>
  <si>
    <t>経理等通知 1(3) 別表2
経理等取扱い通知 5</t>
    <phoneticPr fontId="2"/>
  </si>
  <si>
    <t>経理等通知 1(5) 別表3･4</t>
    <phoneticPr fontId="2"/>
  </si>
  <si>
    <t>経理等通知 1(5) 別表3･5</t>
    <phoneticPr fontId="2"/>
  </si>
  <si>
    <t>社会福祉施設等への充当額 ②
(経理等通知別表４)</t>
    <rPh sb="0" eb="2">
      <t>シャカイ</t>
    </rPh>
    <rPh sb="2" eb="4">
      <t>フクシ</t>
    </rPh>
    <rPh sb="4" eb="6">
      <t>シセツ</t>
    </rPh>
    <rPh sb="6" eb="7">
      <t>トウ</t>
    </rPh>
    <rPh sb="9" eb="11">
      <t>ジュウトウ</t>
    </rPh>
    <rPh sb="11" eb="12">
      <t>ガク</t>
    </rPh>
    <rPh sb="19" eb="21">
      <t>ツウチ</t>
    </rPh>
    <phoneticPr fontId="2"/>
  </si>
  <si>
    <t>子育て支援事業への充当額 ①
(経理等通知別表３)</t>
    <rPh sb="0" eb="2">
      <t>コソダ</t>
    </rPh>
    <rPh sb="3" eb="5">
      <t>シエン</t>
    </rPh>
    <rPh sb="5" eb="7">
      <t>ジギョウ</t>
    </rPh>
    <rPh sb="9" eb="11">
      <t>ジュウトウ</t>
    </rPh>
    <rPh sb="11" eb="12">
      <t>ガク</t>
    </rPh>
    <rPh sb="19" eb="21">
      <t>ツウチ</t>
    </rPh>
    <phoneticPr fontId="2"/>
  </si>
  <si>
    <t>前期末支払資金残高
　取崩額 　②</t>
    <rPh sb="0" eb="3">
      <t>ゼンキマツ</t>
    </rPh>
    <rPh sb="3" eb="5">
      <t>シハライ</t>
    </rPh>
    <rPh sb="5" eb="7">
      <t>シキン</t>
    </rPh>
    <rPh sb="7" eb="9">
      <t>ザンダカ</t>
    </rPh>
    <rPh sb="11" eb="12">
      <t>ト</t>
    </rPh>
    <rPh sb="12" eb="13">
      <t>クズ</t>
    </rPh>
    <rPh sb="13" eb="14">
      <t>ガク</t>
    </rPh>
    <phoneticPr fontId="2"/>
  </si>
  <si>
    <t>委託費の管理・運用は、銀行、郵便局等への預貯金等安全確実でかつ換金性の高い方法により行っているか。</t>
    <rPh sb="0" eb="2">
      <t>イタク</t>
    </rPh>
    <rPh sb="2" eb="3">
      <t>ヒ</t>
    </rPh>
    <rPh sb="4" eb="6">
      <t>カンリ</t>
    </rPh>
    <rPh sb="7" eb="9">
      <t>ウンヨウ</t>
    </rPh>
    <rPh sb="11" eb="13">
      <t>ギンコウ</t>
    </rPh>
    <rPh sb="14" eb="17">
      <t>ユウビンキョク</t>
    </rPh>
    <rPh sb="17" eb="18">
      <t>トウ</t>
    </rPh>
    <rPh sb="20" eb="23">
      <t>ヨチョキン</t>
    </rPh>
    <rPh sb="23" eb="24">
      <t>トウ</t>
    </rPh>
    <rPh sb="24" eb="26">
      <t>アンゼン</t>
    </rPh>
    <rPh sb="26" eb="28">
      <t>カクジツ</t>
    </rPh>
    <rPh sb="31" eb="34">
      <t>カンキンセイ</t>
    </rPh>
    <rPh sb="35" eb="36">
      <t>タカ</t>
    </rPh>
    <rPh sb="37" eb="39">
      <t>ホウホウ</t>
    </rPh>
    <rPh sb="42" eb="43">
      <t>オコナ</t>
    </rPh>
    <phoneticPr fontId="2"/>
  </si>
  <si>
    <t>(6)</t>
    <phoneticPr fontId="2"/>
  </si>
  <si>
    <t>当該保育所の委託費について、経理等通知１～４に定める以外の支出を行っていないか。</t>
    <rPh sb="0" eb="2">
      <t>トウガイ</t>
    </rPh>
    <rPh sb="2" eb="4">
      <t>ホイク</t>
    </rPh>
    <rPh sb="4" eb="5">
      <t>ショ</t>
    </rPh>
    <rPh sb="6" eb="8">
      <t>イタク</t>
    </rPh>
    <rPh sb="8" eb="9">
      <t>ヒ</t>
    </rPh>
    <rPh sb="17" eb="19">
      <t>ツウチ</t>
    </rPh>
    <rPh sb="23" eb="24">
      <t>サダ</t>
    </rPh>
    <rPh sb="26" eb="28">
      <t>イガイ</t>
    </rPh>
    <rPh sb="29" eb="31">
      <t>シシュツ</t>
    </rPh>
    <rPh sb="32" eb="33">
      <t>オコナ</t>
    </rPh>
    <phoneticPr fontId="2"/>
  </si>
  <si>
    <t>事務
職員</t>
    <rPh sb="0" eb="2">
      <t>ジム</t>
    </rPh>
    <rPh sb="3" eb="5">
      <t>ショクイン</t>
    </rPh>
    <phoneticPr fontId="2"/>
  </si>
  <si>
    <t>1/30</t>
    <phoneticPr fontId="2"/>
  </si>
  <si>
    <t>0歳</t>
    <rPh sb="1" eb="2">
      <t>サイ</t>
    </rPh>
    <phoneticPr fontId="2"/>
  </si>
  <si>
    <t>1・2歳</t>
    <rPh sb="3" eb="4">
      <t>サイ</t>
    </rPh>
    <phoneticPr fontId="2"/>
  </si>
  <si>
    <t>3歳</t>
    <rPh sb="1" eb="2">
      <t>サイ</t>
    </rPh>
    <phoneticPr fontId="2"/>
  </si>
  <si>
    <t>4・5歳</t>
    <rPh sb="3" eb="4">
      <t>サイ</t>
    </rPh>
    <phoneticPr fontId="2"/>
  </si>
  <si>
    <t>４　職員数</t>
    <rPh sb="2" eb="5">
      <t>ショクインスウ</t>
    </rPh>
    <phoneticPr fontId="2"/>
  </si>
  <si>
    <t>（単位：人）</t>
    <rPh sb="1" eb="3">
      <t>タンイ</t>
    </rPh>
    <rPh sb="4" eb="5">
      <t>ヒト</t>
    </rPh>
    <phoneticPr fontId="2"/>
  </si>
  <si>
    <t>・調理室とは別個に設けること
※乳児室・ほふく室内部の区画等でも可</t>
    <phoneticPr fontId="2"/>
  </si>
  <si>
    <t>人</t>
    <rPh sb="0" eb="1">
      <t>ヒト</t>
    </rPh>
    <phoneticPr fontId="2"/>
  </si>
  <si>
    <t>ロに掲げる施設及び設備が避難上有効な位置に設けられ、かつ、保育室等の各部分からそのいずれか一に至る歩行距離が30ｍ以下である。</t>
    <rPh sb="45" eb="46">
      <t>イチ</t>
    </rPh>
    <phoneticPr fontId="2"/>
  </si>
  <si>
    <t>２　「日課」及び「業務内容」欄は、実際の日課及び業務内容を簡潔に記載すること。</t>
    <rPh sb="3" eb="5">
      <t>ニッカ</t>
    </rPh>
    <rPh sb="6" eb="7">
      <t>オヨ</t>
    </rPh>
    <rPh sb="9" eb="11">
      <t>ギョウム</t>
    </rPh>
    <rPh sb="11" eb="13">
      <t>ナイヨウ</t>
    </rPh>
    <rPh sb="14" eb="15">
      <t>ラン</t>
    </rPh>
    <rPh sb="17" eb="19">
      <t>ジッサイ</t>
    </rPh>
    <rPh sb="20" eb="22">
      <t>ニッカ</t>
    </rPh>
    <rPh sb="22" eb="23">
      <t>オヨ</t>
    </rPh>
    <rPh sb="24" eb="26">
      <t>ギョウム</t>
    </rPh>
    <rPh sb="26" eb="28">
      <t>ナイヨウ</t>
    </rPh>
    <rPh sb="29" eb="31">
      <t>カンケツ</t>
    </rPh>
    <rPh sb="32" eb="34">
      <t>キサイ</t>
    </rPh>
    <phoneticPr fontId="8"/>
  </si>
  <si>
    <t>３　時間帯別保育士実配置数には、みなし保育士を含むこと。</t>
    <rPh sb="2" eb="5">
      <t>ジカンタイ</t>
    </rPh>
    <rPh sb="5" eb="6">
      <t>ベツ</t>
    </rPh>
    <rPh sb="6" eb="9">
      <t>ホイクシ</t>
    </rPh>
    <rPh sb="9" eb="10">
      <t>ジツ</t>
    </rPh>
    <rPh sb="10" eb="12">
      <t>ハイチ</t>
    </rPh>
    <rPh sb="12" eb="13">
      <t>スウ</t>
    </rPh>
    <rPh sb="19" eb="22">
      <t>ホイクシ</t>
    </rPh>
    <rPh sb="23" eb="24">
      <t>フク</t>
    </rPh>
    <phoneticPr fontId="8"/>
  </si>
  <si>
    <t>退職手当共済
加入の有無</t>
    <rPh sb="0" eb="2">
      <t>タイショク</t>
    </rPh>
    <rPh sb="2" eb="4">
      <t>テアテ</t>
    </rPh>
    <rPh sb="4" eb="6">
      <t>キョウサイ</t>
    </rPh>
    <rPh sb="7" eb="9">
      <t>カニュウ</t>
    </rPh>
    <rPh sb="10" eb="12">
      <t>ウム</t>
    </rPh>
    <phoneticPr fontId="8"/>
  </si>
  <si>
    <t>　（注）1</t>
    <rPh sb="2" eb="3">
      <t>チュウ</t>
    </rPh>
    <phoneticPr fontId="8"/>
  </si>
  <si>
    <t>記載順位は、常勤職員、非常勤職員、退職者等、嘱託医の順とすること。人事異動や退職等により、現在勤務していない者は、氏名を（　）書きで該当欄に記載するとともに、</t>
    <rPh sb="0" eb="2">
      <t>キサイ</t>
    </rPh>
    <rPh sb="2" eb="4">
      <t>ジュンイ</t>
    </rPh>
    <rPh sb="6" eb="8">
      <t>ジョウキン</t>
    </rPh>
    <rPh sb="8" eb="10">
      <t>ショクイン</t>
    </rPh>
    <rPh sb="11" eb="14">
      <t>ヒジョウキン</t>
    </rPh>
    <rPh sb="14" eb="16">
      <t>ショクイン</t>
    </rPh>
    <rPh sb="17" eb="21">
      <t>タイショクシャトウ</t>
    </rPh>
    <rPh sb="22" eb="24">
      <t>ショクタク</t>
    </rPh>
    <rPh sb="24" eb="25">
      <t>イ</t>
    </rPh>
    <rPh sb="26" eb="27">
      <t>ジュン</t>
    </rPh>
    <rPh sb="33" eb="35">
      <t>ジンジ</t>
    </rPh>
    <rPh sb="35" eb="37">
      <t>イドウ</t>
    </rPh>
    <rPh sb="38" eb="40">
      <t>タイショク</t>
    </rPh>
    <rPh sb="40" eb="41">
      <t>トウ</t>
    </rPh>
    <rPh sb="45" eb="47">
      <t>ゲンザイ</t>
    </rPh>
    <rPh sb="47" eb="49">
      <t>キンム</t>
    </rPh>
    <rPh sb="54" eb="55">
      <t>モノ</t>
    </rPh>
    <rPh sb="57" eb="59">
      <t>シメイ</t>
    </rPh>
    <rPh sb="63" eb="64">
      <t>ガ</t>
    </rPh>
    <rPh sb="66" eb="68">
      <t>ガイトウ</t>
    </rPh>
    <rPh sb="68" eb="69">
      <t>ラン</t>
    </rPh>
    <rPh sb="70" eb="72">
      <t>キサイ</t>
    </rPh>
    <phoneticPr fontId="8"/>
  </si>
  <si>
    <t>児発第471号通知 別紙1 2(1)第2-1(2)</t>
    <phoneticPr fontId="2"/>
  </si>
  <si>
    <t>消防法施行規則 第4条の2の4第2項
県基準条例 第14条第4項
児発第471号通知 別紙1 2(1)第2-1(3)</t>
    <rPh sb="15" eb="16">
      <t>ダイ</t>
    </rPh>
    <rPh sb="17" eb="18">
      <t>コウ</t>
    </rPh>
    <rPh sb="19" eb="20">
      <t>ケン</t>
    </rPh>
    <rPh sb="20" eb="22">
      <t>キジュン</t>
    </rPh>
    <rPh sb="22" eb="24">
      <t>ジョウレイ</t>
    </rPh>
    <rPh sb="25" eb="26">
      <t>ダイ</t>
    </rPh>
    <rPh sb="28" eb="29">
      <t>ジョウ</t>
    </rPh>
    <rPh sb="29" eb="30">
      <t>ダイ</t>
    </rPh>
    <rPh sb="31" eb="32">
      <t>コウ</t>
    </rPh>
    <phoneticPr fontId="2"/>
  </si>
  <si>
    <t>県基準条例 第47条,附則第4,10～13条
認可審査基準 第10～12条
府子本第571号通知 別紙2 Ⅱ1(2)
児発第471号通知 別紙1 2(1)第2-1(4)
[参考]
認可要綱 第2-9,10</t>
    <rPh sb="0" eb="1">
      <t>ケン</t>
    </rPh>
    <rPh sb="1" eb="3">
      <t>キジュン</t>
    </rPh>
    <rPh sb="3" eb="5">
      <t>ジョウレイ</t>
    </rPh>
    <rPh sb="6" eb="7">
      <t>ダイ</t>
    </rPh>
    <rPh sb="9" eb="10">
      <t>ジョウ</t>
    </rPh>
    <rPh sb="11" eb="13">
      <t>フソク</t>
    </rPh>
    <rPh sb="13" eb="14">
      <t>ダイ</t>
    </rPh>
    <rPh sb="21" eb="22">
      <t>ジョウ</t>
    </rPh>
    <rPh sb="23" eb="25">
      <t>ニンカ</t>
    </rPh>
    <rPh sb="25" eb="27">
      <t>シンサ</t>
    </rPh>
    <rPh sb="27" eb="29">
      <t>キジュン</t>
    </rPh>
    <rPh sb="30" eb="31">
      <t>ダイ</t>
    </rPh>
    <rPh sb="36" eb="37">
      <t>ジョウ</t>
    </rPh>
    <rPh sb="38" eb="39">
      <t>フ</t>
    </rPh>
    <rPh sb="39" eb="40">
      <t>コ</t>
    </rPh>
    <rPh sb="40" eb="41">
      <t>ホン</t>
    </rPh>
    <rPh sb="41" eb="42">
      <t>ダイ</t>
    </rPh>
    <rPh sb="45" eb="46">
      <t>ゴウ</t>
    </rPh>
    <rPh sb="46" eb="48">
      <t>ツウチ</t>
    </rPh>
    <rPh sb="49" eb="51">
      <t>ベッシ</t>
    </rPh>
    <rPh sb="95" eb="96">
      <t>ダイ</t>
    </rPh>
    <phoneticPr fontId="2"/>
  </si>
  <si>
    <t xml:space="preserve">府子本第571号通知 別紙2 Ⅴ1(1)
特定教育・保育施設運営基準 第22条（市町村基準条例）
児発第471号通知 別紙1 2(1)第2-1(1)
</t>
    <rPh sb="21" eb="23">
      <t>トクテイ</t>
    </rPh>
    <rPh sb="23" eb="25">
      <t>キョウイク</t>
    </rPh>
    <rPh sb="26" eb="28">
      <t>ホイク</t>
    </rPh>
    <rPh sb="28" eb="30">
      <t>シセツ</t>
    </rPh>
    <rPh sb="30" eb="32">
      <t>ウンエイ</t>
    </rPh>
    <rPh sb="32" eb="34">
      <t>キジュン</t>
    </rPh>
    <rPh sb="35" eb="36">
      <t>ダイ</t>
    </rPh>
    <rPh sb="38" eb="39">
      <t>ジョウ</t>
    </rPh>
    <rPh sb="40" eb="43">
      <t>シチョウソン</t>
    </rPh>
    <rPh sb="43" eb="45">
      <t>キジュン</t>
    </rPh>
    <rPh sb="45" eb="47">
      <t>ジョウレイ</t>
    </rPh>
    <phoneticPr fontId="2"/>
  </si>
  <si>
    <t>経理等通知
経理等取扱い通知
経理等運用等通知
児発第471号通知 別紙1 2(1)第2-1(9)(10)</t>
    <rPh sb="0" eb="2">
      <t>ケイリ</t>
    </rPh>
    <rPh sb="2" eb="3">
      <t>トウ</t>
    </rPh>
    <rPh sb="3" eb="5">
      <t>ツウチ</t>
    </rPh>
    <rPh sb="6" eb="8">
      <t>ケイリ</t>
    </rPh>
    <rPh sb="8" eb="9">
      <t>トウ</t>
    </rPh>
    <rPh sb="9" eb="11">
      <t>トリアツカ</t>
    </rPh>
    <rPh sb="12" eb="14">
      <t>ツウチ</t>
    </rPh>
    <rPh sb="15" eb="17">
      <t>ケイリ</t>
    </rPh>
    <rPh sb="17" eb="18">
      <t>トウ</t>
    </rPh>
    <rPh sb="18" eb="20">
      <t>ウンヨウ</t>
    </rPh>
    <rPh sb="20" eb="21">
      <t>トウ</t>
    </rPh>
    <rPh sb="21" eb="23">
      <t>ツウチ</t>
    </rPh>
    <phoneticPr fontId="2"/>
  </si>
  <si>
    <t>労働基準法、最低賃金法、労働契約法、育児・介護休業法、高年齢者雇用安定法　等
児発第471号通知 別紙1 2(1)第2-2(1)</t>
    <rPh sb="0" eb="2">
      <t>ロウドウ</t>
    </rPh>
    <rPh sb="2" eb="5">
      <t>キジュンホウ</t>
    </rPh>
    <rPh sb="6" eb="8">
      <t>サイテイ</t>
    </rPh>
    <rPh sb="8" eb="10">
      <t>チンギン</t>
    </rPh>
    <rPh sb="10" eb="11">
      <t>ホウ</t>
    </rPh>
    <rPh sb="12" eb="14">
      <t>ロウドウ</t>
    </rPh>
    <rPh sb="14" eb="16">
      <t>ケイヤク</t>
    </rPh>
    <rPh sb="16" eb="17">
      <t>ホウ</t>
    </rPh>
    <rPh sb="37" eb="38">
      <t>トウ</t>
    </rPh>
    <phoneticPr fontId="2"/>
  </si>
  <si>
    <t>労働安全衛生法 第66条
労働安全衛生規則 第43,44条
児発第471号通知 別紙1 2(1)第2-2(1)</t>
    <phoneticPr fontId="2"/>
  </si>
  <si>
    <t>県基準条例 第6条第5項
保育指針 第3章3(1)
児発第471号通知 別紙1 2(1)第1-2</t>
    <rPh sb="0" eb="1">
      <t>ケン</t>
    </rPh>
    <rPh sb="1" eb="3">
      <t>キジュン</t>
    </rPh>
    <rPh sb="3" eb="5">
      <t>ジョウレイ</t>
    </rPh>
    <rPh sb="6" eb="7">
      <t>ダイ</t>
    </rPh>
    <rPh sb="8" eb="9">
      <t>ジョウ</t>
    </rPh>
    <rPh sb="9" eb="10">
      <t>ダイ</t>
    </rPh>
    <rPh sb="11" eb="12">
      <t>コウ</t>
    </rPh>
    <rPh sb="13" eb="15">
      <t>ホイク</t>
    </rPh>
    <rPh sb="15" eb="17">
      <t>シシン</t>
    </rPh>
    <rPh sb="18" eb="19">
      <t>ダイ</t>
    </rPh>
    <rPh sb="20" eb="21">
      <t>ショウ</t>
    </rPh>
    <phoneticPr fontId="2"/>
  </si>
  <si>
    <t>保育指針 第3章1(3),3(2)
児発第471号通知 別紙1 2(2)第2[共通事項](2)
事故防止等ガイドライン</t>
    <rPh sb="0" eb="2">
      <t>ホイク</t>
    </rPh>
    <rPh sb="2" eb="4">
      <t>シシン</t>
    </rPh>
    <rPh sb="5" eb="6">
      <t>ダイ</t>
    </rPh>
    <rPh sb="7" eb="8">
      <t>ショウ</t>
    </rPh>
    <phoneticPr fontId="2"/>
  </si>
  <si>
    <t>経理等通知 4(2)
児発第471号通知 別紙1 2(2)第2-1(2)</t>
    <phoneticPr fontId="2"/>
  </si>
  <si>
    <t>児発第471号通知 別紙1 2(2)第1-1[保育所](5)</t>
    <rPh sb="23" eb="25">
      <t>ホイク</t>
    </rPh>
    <rPh sb="25" eb="26">
      <t>ショ</t>
    </rPh>
    <phoneticPr fontId="2"/>
  </si>
  <si>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2"/>
  </si>
  <si>
    <t>設置等事務取扱要領</t>
    <rPh sb="0" eb="2">
      <t>セッチ</t>
    </rPh>
    <rPh sb="2" eb="3">
      <t>トウ</t>
    </rPh>
    <rPh sb="3" eb="5">
      <t>ジム</t>
    </rPh>
    <rPh sb="5" eb="7">
      <t>トリアツカイ</t>
    </rPh>
    <rPh sb="7" eb="9">
      <t>ヨウリョウ</t>
    </rPh>
    <phoneticPr fontId="2"/>
  </si>
  <si>
    <t>保育所の設置等に関する事務取扱要領（千葉県）</t>
    <rPh sb="0" eb="2">
      <t>ホイク</t>
    </rPh>
    <rPh sb="2" eb="3">
      <t>ショ</t>
    </rPh>
    <rPh sb="4" eb="6">
      <t>セッチ</t>
    </rPh>
    <rPh sb="6" eb="7">
      <t>トウ</t>
    </rPh>
    <rPh sb="8" eb="9">
      <t>カン</t>
    </rPh>
    <rPh sb="11" eb="13">
      <t>ジム</t>
    </rPh>
    <rPh sb="13" eb="15">
      <t>トリアツカイ</t>
    </rPh>
    <rPh sb="15" eb="17">
      <t>ヨウリョウ</t>
    </rPh>
    <rPh sb="18" eb="21">
      <t>チバケン</t>
    </rPh>
    <phoneticPr fontId="2"/>
  </si>
  <si>
    <t>※別表1-1 「保育所の概況」、別表2 「職員の勤務状況」参照</t>
    <rPh sb="24" eb="26">
      <t>キンム</t>
    </rPh>
    <phoneticPr fontId="2"/>
  </si>
  <si>
    <t>　　　　年 　月　 日</t>
    <rPh sb="4" eb="5">
      <t>ネン</t>
    </rPh>
    <rPh sb="7" eb="8">
      <t>ガツ</t>
    </rPh>
    <rPh sb="10" eb="11">
      <t>ヒ</t>
    </rPh>
    <phoneticPr fontId="2"/>
  </si>
  <si>
    <t xml:space="preserve">    有    無</t>
    <rPh sb="4" eb="5">
      <t>タモツ</t>
    </rPh>
    <rPh sb="9" eb="10">
      <t>ム</t>
    </rPh>
    <phoneticPr fontId="2"/>
  </si>
  <si>
    <t>年   月   日</t>
    <rPh sb="0" eb="1">
      <t>ネン</t>
    </rPh>
    <rPh sb="4" eb="5">
      <t>ガツ</t>
    </rPh>
    <rPh sb="8" eb="9">
      <t>ヒ</t>
    </rPh>
    <phoneticPr fontId="2"/>
  </si>
  <si>
    <r>
      <t>運営管理に関する規程の状況</t>
    </r>
    <r>
      <rPr>
        <sz val="9"/>
        <rFont val="HG丸ｺﾞｼｯｸM-PRO"/>
        <family val="3"/>
        <charset val="128"/>
      </rPr>
      <t>　※公立（公設民営を除く）は記載不要</t>
    </r>
    <rPh sb="15" eb="17">
      <t>コウリツ</t>
    </rPh>
    <rPh sb="18" eb="20">
      <t>コウセツ</t>
    </rPh>
    <rPh sb="20" eb="22">
      <t>ミンエイ</t>
    </rPh>
    <rPh sb="23" eb="24">
      <t>ノゾ</t>
    </rPh>
    <rPh sb="27" eb="29">
      <t>キサイ</t>
    </rPh>
    <rPh sb="29" eb="31">
      <t>フヨウ</t>
    </rPh>
    <phoneticPr fontId="2"/>
  </si>
  <si>
    <t>理事会等
の承認</t>
    <rPh sb="0" eb="3">
      <t>リジカイ</t>
    </rPh>
    <rPh sb="3" eb="4">
      <t>トウ</t>
    </rPh>
    <rPh sb="6" eb="8">
      <t>ショウニン</t>
    </rPh>
    <phoneticPr fontId="2"/>
  </si>
  <si>
    <t>運営規程の状況</t>
    <rPh sb="0" eb="2">
      <t>ウンエイ</t>
    </rPh>
    <rPh sb="2" eb="4">
      <t>キテイ</t>
    </rPh>
    <rPh sb="5" eb="7">
      <t>ジョウキョウ</t>
    </rPh>
    <phoneticPr fontId="2"/>
  </si>
  <si>
    <t>運営規程への記載事項</t>
    <rPh sb="0" eb="2">
      <t>ウンエイ</t>
    </rPh>
    <rPh sb="2" eb="4">
      <t>キテイ</t>
    </rPh>
    <rPh sb="6" eb="8">
      <t>キサイ</t>
    </rPh>
    <rPh sb="8" eb="10">
      <t>ジコウ</t>
    </rPh>
    <phoneticPr fontId="2"/>
  </si>
  <si>
    <t>記載の有無</t>
    <rPh sb="0" eb="2">
      <t>キサイ</t>
    </rPh>
    <rPh sb="3" eb="5">
      <t>ウム</t>
    </rPh>
    <phoneticPr fontId="2"/>
  </si>
  <si>
    <t>1. 施設の目的及び運営の方針</t>
    <phoneticPr fontId="2"/>
  </si>
  <si>
    <t>2. 提供する保育の内容</t>
    <rPh sb="3" eb="5">
      <t>テイキョウ</t>
    </rPh>
    <rPh sb="7" eb="9">
      <t>ホイク</t>
    </rPh>
    <rPh sb="10" eb="12">
      <t>ナイヨウ</t>
    </rPh>
    <phoneticPr fontId="2"/>
  </si>
  <si>
    <t>3. 職員の職種、員数及び職務の内容</t>
    <phoneticPr fontId="2"/>
  </si>
  <si>
    <t>4. 保育の提供を行う日及び時間並びに提供を行わない日</t>
    <phoneticPr fontId="2"/>
  </si>
  <si>
    <t>5. 保護者から受領する費用の種類、支払いを求める理由及びその額</t>
    <phoneticPr fontId="2"/>
  </si>
  <si>
    <t>6. 乳児、満三歳に満たない幼児及び満三歳以上の幼児の区分ごとの利用定員</t>
    <phoneticPr fontId="2"/>
  </si>
  <si>
    <t>7. 保育所の利用の開始及び終了に関する事項並びに利用に当たっての留意事項</t>
    <phoneticPr fontId="2"/>
  </si>
  <si>
    <t>8. 緊急時等における対応方法</t>
    <phoneticPr fontId="2"/>
  </si>
  <si>
    <t>9. 非常災害対策</t>
    <phoneticPr fontId="2"/>
  </si>
  <si>
    <t>10.虐待の防止のための措置に関する事項</t>
    <phoneticPr fontId="2"/>
  </si>
  <si>
    <t>11.保育所の運営に関する重要事項</t>
    <phoneticPr fontId="2"/>
  </si>
  <si>
    <t>市町村、福祉事務所等の地域の関係機関等と連携を密にしているか。</t>
    <rPh sb="0" eb="3">
      <t>シチョウソン</t>
    </rPh>
    <rPh sb="4" eb="6">
      <t>フクシ</t>
    </rPh>
    <rPh sb="6" eb="8">
      <t>ジム</t>
    </rPh>
    <rPh sb="8" eb="9">
      <t>ショ</t>
    </rPh>
    <rPh sb="9" eb="10">
      <t>トウ</t>
    </rPh>
    <rPh sb="11" eb="13">
      <t>チイキ</t>
    </rPh>
    <rPh sb="14" eb="16">
      <t>カンケイ</t>
    </rPh>
    <rPh sb="16" eb="18">
      <t>キカン</t>
    </rPh>
    <rPh sb="18" eb="19">
      <t>ナド</t>
    </rPh>
    <rPh sb="20" eb="22">
      <t>レンケイ</t>
    </rPh>
    <phoneticPr fontId="2"/>
  </si>
  <si>
    <r>
      <t xml:space="preserve">苦情窓口の周知、苦情内容等の記録等、苦情対応のための措置を適切に講じているか。
</t>
    </r>
    <r>
      <rPr>
        <sz val="9"/>
        <rFont val="HG丸ｺﾞｼｯｸM-PRO"/>
        <family val="3"/>
        <charset val="128"/>
      </rPr>
      <t>※参考：「社会福祉事業の経営者による福祉サービスに関する苦情解決の
　　　　　仕組みの指針」（平成12年6月7日 社援第1352号通知）</t>
    </r>
    <rPh sb="2" eb="4">
      <t>マドグチ</t>
    </rPh>
    <rPh sb="10" eb="12">
      <t>ナイヨウ</t>
    </rPh>
    <rPh sb="12" eb="13">
      <t>トウ</t>
    </rPh>
    <rPh sb="20" eb="22">
      <t>タイオウ</t>
    </rPh>
    <rPh sb="32" eb="33">
      <t>コウ</t>
    </rPh>
    <rPh sb="105" eb="107">
      <t>ツウチ</t>
    </rPh>
    <phoneticPr fontId="2"/>
  </si>
  <si>
    <t>指導監査の結果等関係文書</t>
    <rPh sb="0" eb="2">
      <t>シドウ</t>
    </rPh>
    <phoneticPr fontId="2"/>
  </si>
  <si>
    <t>出張記録簿</t>
    <rPh sb="0" eb="2">
      <t>シュッチョウ</t>
    </rPh>
    <rPh sb="2" eb="4">
      <t>キロク</t>
    </rPh>
    <rPh sb="4" eb="5">
      <t>ボ</t>
    </rPh>
    <phoneticPr fontId="2"/>
  </si>
  <si>
    <t>出張について復命（研修会の概要、レポート等）</t>
    <phoneticPr fontId="2"/>
  </si>
  <si>
    <t>就業規則（給与規程、旅費規程等を含む）の作成又は変更について、職員代表の意見を聴いているか。
また、所轄の労働基準監督署に届け出ているか。</t>
    <rPh sb="0" eb="2">
      <t>シュウギョウ</t>
    </rPh>
    <rPh sb="2" eb="4">
      <t>キソク</t>
    </rPh>
    <rPh sb="5" eb="7">
      <t>キュウヨ</t>
    </rPh>
    <rPh sb="7" eb="9">
      <t>キテイ</t>
    </rPh>
    <rPh sb="10" eb="12">
      <t>リョヒ</t>
    </rPh>
    <rPh sb="12" eb="14">
      <t>キテイ</t>
    </rPh>
    <rPh sb="14" eb="15">
      <t>トウ</t>
    </rPh>
    <rPh sb="16" eb="17">
      <t>フク</t>
    </rPh>
    <rPh sb="20" eb="22">
      <t>サクセイ</t>
    </rPh>
    <rPh sb="22" eb="23">
      <t>マタ</t>
    </rPh>
    <rPh sb="24" eb="26">
      <t>ヘンコウ</t>
    </rPh>
    <rPh sb="31" eb="33">
      <t>ショクイン</t>
    </rPh>
    <rPh sb="33" eb="35">
      <t>ダイヒョウ</t>
    </rPh>
    <rPh sb="36" eb="38">
      <t>イケン</t>
    </rPh>
    <rPh sb="39" eb="40">
      <t>キ</t>
    </rPh>
    <rPh sb="50" eb="52">
      <t>ショカツ</t>
    </rPh>
    <rPh sb="53" eb="55">
      <t>ロウドウ</t>
    </rPh>
    <rPh sb="55" eb="57">
      <t>キジュン</t>
    </rPh>
    <rPh sb="57" eb="60">
      <t>カントクショ</t>
    </rPh>
    <rPh sb="61" eb="62">
      <t>トド</t>
    </rPh>
    <rPh sb="63" eb="64">
      <t>デ</t>
    </rPh>
    <phoneticPr fontId="2"/>
  </si>
  <si>
    <t>就業規則の内容について、労働基準法その他関係法令に抵触する部分はないか。</t>
    <rPh sb="0" eb="2">
      <t>シュウギョウ</t>
    </rPh>
    <rPh sb="2" eb="4">
      <t>キソク</t>
    </rPh>
    <rPh sb="5" eb="7">
      <t>ナイヨウ</t>
    </rPh>
    <rPh sb="12" eb="14">
      <t>ロウドウ</t>
    </rPh>
    <rPh sb="14" eb="17">
      <t>キジュンホウ</t>
    </rPh>
    <rPh sb="19" eb="20">
      <t>タ</t>
    </rPh>
    <rPh sb="20" eb="22">
      <t>カンケイ</t>
    </rPh>
    <rPh sb="22" eb="24">
      <t>ホウレイ</t>
    </rPh>
    <rPh sb="25" eb="27">
      <t>テイショク</t>
    </rPh>
    <rPh sb="29" eb="31">
      <t>ブブン</t>
    </rPh>
    <phoneticPr fontId="2"/>
  </si>
  <si>
    <t>時間外・休日労働（36条）</t>
    <rPh sb="0" eb="3">
      <t>ジカンガイ</t>
    </rPh>
    <rPh sb="4" eb="6">
      <t>キュウジツ</t>
    </rPh>
    <rPh sb="6" eb="8">
      <t>ロウドウ</t>
    </rPh>
    <rPh sb="11" eb="12">
      <t>ジョウ</t>
    </rPh>
    <phoneticPr fontId="2"/>
  </si>
  <si>
    <t>就業規則、給与規程、労使協定等は、見やすい場所への掲示又は備え付け、書面交付、電子媒体での閲覧など、適切な方法で職員に周知されているか。</t>
    <rPh sb="0" eb="2">
      <t>シュウギョウ</t>
    </rPh>
    <rPh sb="2" eb="4">
      <t>キソク</t>
    </rPh>
    <rPh sb="5" eb="7">
      <t>キュウヨ</t>
    </rPh>
    <rPh sb="7" eb="9">
      <t>キテイ</t>
    </rPh>
    <rPh sb="10" eb="12">
      <t>ロウシ</t>
    </rPh>
    <rPh sb="12" eb="14">
      <t>キョウテイ</t>
    </rPh>
    <rPh sb="14" eb="15">
      <t>トウ</t>
    </rPh>
    <rPh sb="17" eb="18">
      <t>ミ</t>
    </rPh>
    <rPh sb="21" eb="23">
      <t>バショ</t>
    </rPh>
    <rPh sb="25" eb="27">
      <t>ケイジ</t>
    </rPh>
    <rPh sb="27" eb="28">
      <t>マタ</t>
    </rPh>
    <rPh sb="29" eb="30">
      <t>ソナ</t>
    </rPh>
    <rPh sb="31" eb="32">
      <t>ツ</t>
    </rPh>
    <rPh sb="34" eb="36">
      <t>ショメン</t>
    </rPh>
    <rPh sb="36" eb="38">
      <t>コウフ</t>
    </rPh>
    <rPh sb="39" eb="41">
      <t>デンシ</t>
    </rPh>
    <rPh sb="41" eb="43">
      <t>バイタイ</t>
    </rPh>
    <rPh sb="45" eb="47">
      <t>エツラン</t>
    </rPh>
    <rPh sb="50" eb="52">
      <t>テキセツ</t>
    </rPh>
    <rPh sb="53" eb="55">
      <t>ホウホウ</t>
    </rPh>
    <rPh sb="56" eb="58">
      <t>ショクイン</t>
    </rPh>
    <rPh sb="59" eb="61">
      <t>シュウチ</t>
    </rPh>
    <phoneticPr fontId="2"/>
  </si>
  <si>
    <r>
      <t>給与の状況</t>
    </r>
    <r>
      <rPr>
        <sz val="9"/>
        <rFont val="HG丸ｺﾞｼｯｸM-PRO"/>
        <family val="3"/>
        <charset val="128"/>
      </rPr>
      <t>　※公立（公設民営を除く）は記載不要　（別表３は公立も記載）</t>
    </r>
    <rPh sb="0" eb="2">
      <t>キュウヨ</t>
    </rPh>
    <rPh sb="3" eb="5">
      <t>ジョウキョウ</t>
    </rPh>
    <rPh sb="25" eb="27">
      <t>ベッピョウ</t>
    </rPh>
    <rPh sb="29" eb="31">
      <t>コウリツ</t>
    </rPh>
    <rPh sb="32" eb="34">
      <t>キサイ</t>
    </rPh>
    <phoneticPr fontId="2"/>
  </si>
  <si>
    <t>給与規程は正規の手続きを経て整備されているか。（就業規則と別に定めている場合）</t>
    <rPh sb="0" eb="2">
      <t>キュウヨ</t>
    </rPh>
    <rPh sb="2" eb="4">
      <t>キテイ</t>
    </rPh>
    <rPh sb="5" eb="7">
      <t>セイキ</t>
    </rPh>
    <rPh sb="8" eb="10">
      <t>テツヅ</t>
    </rPh>
    <rPh sb="12" eb="13">
      <t>ヘ</t>
    </rPh>
    <rPh sb="14" eb="16">
      <t>セイビ</t>
    </rPh>
    <rPh sb="24" eb="26">
      <t>シュウギョウ</t>
    </rPh>
    <rPh sb="26" eb="28">
      <t>キソク</t>
    </rPh>
    <rPh sb="29" eb="30">
      <t>ベツ</t>
    </rPh>
    <rPh sb="31" eb="32">
      <t>サダ</t>
    </rPh>
    <rPh sb="36" eb="38">
      <t>バアイ</t>
    </rPh>
    <phoneticPr fontId="2"/>
  </si>
  <si>
    <t>賃金水準、初任給等の状況</t>
    <rPh sb="0" eb="2">
      <t>チンギン</t>
    </rPh>
    <rPh sb="2" eb="4">
      <t>スイジュン</t>
    </rPh>
    <rPh sb="5" eb="8">
      <t>ショニンキュウ</t>
    </rPh>
    <rPh sb="8" eb="9">
      <t>トウ</t>
    </rPh>
    <rPh sb="10" eb="12">
      <t>ジョウキョウ</t>
    </rPh>
    <phoneticPr fontId="2"/>
  </si>
  <si>
    <t>初任給、定期昇給等は給与規程と相違していないか。</t>
    <rPh sb="10" eb="12">
      <t>キュウヨ</t>
    </rPh>
    <phoneticPr fontId="2"/>
  </si>
  <si>
    <t>職員への給与支給について、勤務実態を証明する記録が整備されているか。（出勤簿、タイムカード等）</t>
    <rPh sb="22" eb="24">
      <t>キロク</t>
    </rPh>
    <phoneticPr fontId="2"/>
  </si>
  <si>
    <r>
      <t>保育士処遇改善事業費補助金の保育士処遇改善への充当状況（前年度分）</t>
    </r>
    <r>
      <rPr>
        <sz val="10"/>
        <rFont val="HG丸ｺﾞｼｯｸM-PRO"/>
        <family val="3"/>
        <charset val="128"/>
      </rPr>
      <t xml:space="preserve">
</t>
    </r>
    <r>
      <rPr>
        <sz val="9"/>
        <rFont val="HG丸ｺﾞｼｯｸM-PRO"/>
        <family val="3"/>
        <charset val="128"/>
      </rPr>
      <t xml:space="preserve"> ※ 委託費に含まれる処遇改善等加算ではなく、市町村からの保育士処遇
　  改善事業費補助金（※市町村により委託料の場合あり）の状況を記載
　  すること。</t>
    </r>
    <rPh sb="0" eb="3">
      <t>ホイクシ</t>
    </rPh>
    <rPh sb="3" eb="5">
      <t>ショグウ</t>
    </rPh>
    <rPh sb="5" eb="7">
      <t>カイゼン</t>
    </rPh>
    <rPh sb="7" eb="9">
      <t>ジギョウ</t>
    </rPh>
    <rPh sb="9" eb="10">
      <t>ヒ</t>
    </rPh>
    <rPh sb="10" eb="13">
      <t>ホジョキン</t>
    </rPh>
    <rPh sb="14" eb="17">
      <t>ホイクシ</t>
    </rPh>
    <rPh sb="17" eb="19">
      <t>ショグウ</t>
    </rPh>
    <rPh sb="19" eb="21">
      <t>カイゼン</t>
    </rPh>
    <rPh sb="23" eb="25">
      <t>ジュウトウ</t>
    </rPh>
    <rPh sb="25" eb="27">
      <t>ジョウキョウ</t>
    </rPh>
    <rPh sb="28" eb="31">
      <t>ゼンネンド</t>
    </rPh>
    <rPh sb="31" eb="32">
      <t>ブン</t>
    </rPh>
    <rPh sb="37" eb="39">
      <t>イタク</t>
    </rPh>
    <rPh sb="39" eb="40">
      <t>ヒ</t>
    </rPh>
    <rPh sb="41" eb="42">
      <t>フク</t>
    </rPh>
    <rPh sb="45" eb="47">
      <t>ショグウ</t>
    </rPh>
    <rPh sb="47" eb="49">
      <t>カイゼン</t>
    </rPh>
    <rPh sb="49" eb="50">
      <t>トウ</t>
    </rPh>
    <rPh sb="50" eb="52">
      <t>カサン</t>
    </rPh>
    <rPh sb="57" eb="60">
      <t>シチョウソン</t>
    </rPh>
    <rPh sb="63" eb="66">
      <t>ホイクシ</t>
    </rPh>
    <rPh sb="66" eb="68">
      <t>ショグウ</t>
    </rPh>
    <rPh sb="72" eb="74">
      <t>カイゼン</t>
    </rPh>
    <rPh sb="74" eb="76">
      <t>ジギョウ</t>
    </rPh>
    <rPh sb="76" eb="77">
      <t>ヒ</t>
    </rPh>
    <rPh sb="77" eb="80">
      <t>ホジョキン</t>
    </rPh>
    <rPh sb="98" eb="100">
      <t>ジョウキョウ</t>
    </rPh>
    <rPh sb="101" eb="103">
      <t>キサイ</t>
    </rPh>
    <phoneticPr fontId="2"/>
  </si>
  <si>
    <t>３歳未満児や５歳児について入所を制限する等、入所児童の年齢制限を行っていないか。</t>
    <rPh sb="1" eb="4">
      <t>サイミマン</t>
    </rPh>
    <rPh sb="4" eb="5">
      <t>ジ</t>
    </rPh>
    <rPh sb="7" eb="9">
      <t>サイジ</t>
    </rPh>
    <rPh sb="13" eb="15">
      <t>ニュウショ</t>
    </rPh>
    <rPh sb="16" eb="18">
      <t>セイゲン</t>
    </rPh>
    <rPh sb="20" eb="21">
      <t>トウ</t>
    </rPh>
    <rPh sb="22" eb="24">
      <t>ニュウショ</t>
    </rPh>
    <rPh sb="24" eb="26">
      <t>ジドウ</t>
    </rPh>
    <rPh sb="27" eb="29">
      <t>ネンレイ</t>
    </rPh>
    <rPh sb="29" eb="31">
      <t>セイゲン</t>
    </rPh>
    <rPh sb="32" eb="33">
      <t>オコナ</t>
    </rPh>
    <phoneticPr fontId="2"/>
  </si>
  <si>
    <t>保育時間及び開所時間の状況</t>
    <rPh sb="4" eb="5">
      <t>オヨ</t>
    </rPh>
    <rPh sb="6" eb="8">
      <t>カイショ</t>
    </rPh>
    <rPh sb="8" eb="10">
      <t>ジカン</t>
    </rPh>
    <phoneticPr fontId="2"/>
  </si>
  <si>
    <t>前年度</t>
    <rPh sb="0" eb="1">
      <t>マエ</t>
    </rPh>
    <rPh sb="2" eb="3">
      <t>ド</t>
    </rPh>
    <phoneticPr fontId="2"/>
  </si>
  <si>
    <t>職員の配置及び充足状況</t>
    <phoneticPr fontId="2"/>
  </si>
  <si>
    <t>職員の勤務時間及び休憩、休日の状況</t>
    <rPh sb="12" eb="14">
      <t>キュウジツ</t>
    </rPh>
    <phoneticPr fontId="2"/>
  </si>
  <si>
    <t>職場内研修を実施しているか。</t>
    <rPh sb="0" eb="2">
      <t>ショクバ</t>
    </rPh>
    <rPh sb="2" eb="3">
      <t>ウチ</t>
    </rPh>
    <phoneticPr fontId="2"/>
  </si>
  <si>
    <t>職員の外部研修への参加機会が確保されるよう努めているか。</t>
    <rPh sb="0" eb="2">
      <t>ショクイン</t>
    </rPh>
    <rPh sb="3" eb="5">
      <t>ガイブ</t>
    </rPh>
    <rPh sb="5" eb="7">
      <t>ケンシュウ</t>
    </rPh>
    <rPh sb="9" eb="11">
      <t>サンカ</t>
    </rPh>
    <rPh sb="11" eb="13">
      <t>キカイ</t>
    </rPh>
    <rPh sb="14" eb="16">
      <t>カクホ</t>
    </rPh>
    <rPh sb="21" eb="22">
      <t>ツト</t>
    </rPh>
    <phoneticPr fontId="2"/>
  </si>
  <si>
    <t>県基準条例等に定める施設及び設備の状況</t>
    <rPh sb="3" eb="5">
      <t>ジョウレイ</t>
    </rPh>
    <rPh sb="5" eb="6">
      <t>トウ</t>
    </rPh>
    <rPh sb="12" eb="13">
      <t>オヨ</t>
    </rPh>
    <rPh sb="14" eb="16">
      <t>セツビ</t>
    </rPh>
    <phoneticPr fontId="2"/>
  </si>
  <si>
    <t>建物その他設備の規模及び構造並びにその図面に変更はないか。
変更がある場合、あらかじめ届出を行っているか。</t>
    <rPh sb="30" eb="32">
      <t>ヘンコウ</t>
    </rPh>
    <rPh sb="35" eb="37">
      <t>バアイ</t>
    </rPh>
    <rPh sb="43" eb="45">
      <t>トドケデ</t>
    </rPh>
    <rPh sb="46" eb="47">
      <t>オコナ</t>
    </rPh>
    <phoneticPr fontId="2"/>
  </si>
  <si>
    <t xml:space="preserve">   ない   ある
   いる   いない</t>
    <phoneticPr fontId="2"/>
  </si>
  <si>
    <t>目的外に使用している施設又は設備はないか。</t>
    <rPh sb="12" eb="13">
      <t>マタ</t>
    </rPh>
    <phoneticPr fontId="2"/>
  </si>
  <si>
    <t>10. 手洗い場は清潔か、角等は危険な状態になっていないか。</t>
    <phoneticPr fontId="2"/>
  </si>
  <si>
    <t>11. カーテン･じゅうたん(2㎡超)等は防炎性能を有しているか。</t>
    <rPh sb="22" eb="23">
      <t>ホノオ</t>
    </rPh>
    <phoneticPr fontId="2"/>
  </si>
  <si>
    <t>開口部（排水口を含む）及び調理室用便所に防除設備を設置しているか。</t>
    <rPh sb="0" eb="3">
      <t>カイコウブ</t>
    </rPh>
    <rPh sb="4" eb="7">
      <t>ハイスイコウ</t>
    </rPh>
    <rPh sb="8" eb="9">
      <t>フク</t>
    </rPh>
    <rPh sb="11" eb="12">
      <t>オヨ</t>
    </rPh>
    <rPh sb="13" eb="16">
      <t>チョウリシツ</t>
    </rPh>
    <rPh sb="16" eb="17">
      <t>ヨウ</t>
    </rPh>
    <rPh sb="17" eb="19">
      <t>ベンジョ</t>
    </rPh>
    <rPh sb="20" eb="22">
      <t>ボウジョ</t>
    </rPh>
    <rPh sb="22" eb="24">
      <t>セツビ</t>
    </rPh>
    <rPh sb="25" eb="27">
      <t>セッチ</t>
    </rPh>
    <phoneticPr fontId="2"/>
  </si>
  <si>
    <t xml:space="preserve">    消毒液   煮沸   蒸気   熱風</t>
    <rPh sb="4" eb="6">
      <t>ショウドク</t>
    </rPh>
    <rPh sb="6" eb="7">
      <t>エキ</t>
    </rPh>
    <rPh sb="10" eb="12">
      <t>シャフツ</t>
    </rPh>
    <rPh sb="15" eb="17">
      <t>ジョウキ</t>
    </rPh>
    <rPh sb="20" eb="22">
      <t>ネップウ</t>
    </rPh>
    <phoneticPr fontId="2"/>
  </si>
  <si>
    <r>
      <t>ｍ</t>
    </r>
    <r>
      <rPr>
        <vertAlign val="superscript"/>
        <sz val="10"/>
        <rFont val="ＭＳ ゴシック"/>
        <family val="3"/>
        <charset val="128"/>
      </rPr>
      <t>3</t>
    </r>
    <phoneticPr fontId="2"/>
  </si>
  <si>
    <t>防火管理者を定め、消防署へ届け出ているか。</t>
    <rPh sb="6" eb="7">
      <t>サダ</t>
    </rPh>
    <rPh sb="9" eb="12">
      <t>ショウボウショ</t>
    </rPh>
    <rPh sb="13" eb="14">
      <t>トド</t>
    </rPh>
    <rPh sb="15" eb="16">
      <t>デ</t>
    </rPh>
    <phoneticPr fontId="2"/>
  </si>
  <si>
    <t>防火管理者は消防計画を作成し、消防署へ届け出ているか。</t>
    <rPh sb="0" eb="2">
      <t>ボウカ</t>
    </rPh>
    <rPh sb="2" eb="5">
      <t>カンリシャ</t>
    </rPh>
    <rPh sb="6" eb="8">
      <t>ショウボウ</t>
    </rPh>
    <rPh sb="8" eb="10">
      <t>ケイカク</t>
    </rPh>
    <rPh sb="11" eb="13">
      <t>サクセイ</t>
    </rPh>
    <rPh sb="15" eb="18">
      <t>ショウボウショ</t>
    </rPh>
    <rPh sb="19" eb="20">
      <t>トド</t>
    </rPh>
    <rPh sb="21" eb="22">
      <t>デ</t>
    </rPh>
    <phoneticPr fontId="2"/>
  </si>
  <si>
    <t>＜防火管理者・消防計画＞</t>
    <rPh sb="7" eb="9">
      <t>ショウボウ</t>
    </rPh>
    <phoneticPr fontId="2"/>
  </si>
  <si>
    <t>防火管理者</t>
    <rPh sb="0" eb="2">
      <t>ボウカ</t>
    </rPh>
    <rPh sb="2" eb="5">
      <t>カンリシャ</t>
    </rPh>
    <phoneticPr fontId="2"/>
  </si>
  <si>
    <t>消防計画</t>
    <rPh sb="0" eb="2">
      <t>ショウボウ</t>
    </rPh>
    <rPh sb="2" eb="4">
      <t>ケイカク</t>
    </rPh>
    <phoneticPr fontId="2"/>
  </si>
  <si>
    <t>火災、風水害・土砂災害、地震等、非常災害に対する具体的計画（非常災害対策計画）を定めているか。</t>
    <rPh sb="3" eb="4">
      <t>カゼ</t>
    </rPh>
    <rPh sb="7" eb="9">
      <t>ドシャ</t>
    </rPh>
    <rPh sb="9" eb="11">
      <t>サイガイ</t>
    </rPh>
    <rPh sb="12" eb="14">
      <t>ジシン</t>
    </rPh>
    <rPh sb="16" eb="18">
      <t>ヒジョウ</t>
    </rPh>
    <rPh sb="18" eb="20">
      <t>サイガイ</t>
    </rPh>
    <rPh sb="21" eb="22">
      <t>タイ</t>
    </rPh>
    <rPh sb="24" eb="27">
      <t>グタイテキ</t>
    </rPh>
    <rPh sb="27" eb="29">
      <t>ケイカク</t>
    </rPh>
    <rPh sb="30" eb="32">
      <t>ヒジョウ</t>
    </rPh>
    <rPh sb="32" eb="34">
      <t>サイガイ</t>
    </rPh>
    <rPh sb="34" eb="36">
      <t>タイサク</t>
    </rPh>
    <rPh sb="36" eb="38">
      <t>ケイカク</t>
    </rPh>
    <rPh sb="40" eb="41">
      <t>サダ</t>
    </rPh>
    <phoneticPr fontId="2"/>
  </si>
  <si>
    <t>非常災害対策計画</t>
    <rPh sb="4" eb="6">
      <t>タイサク</t>
    </rPh>
    <phoneticPr fontId="2"/>
  </si>
  <si>
    <t>職務分担・緊急連絡、避難経路図等</t>
    <phoneticPr fontId="2"/>
  </si>
  <si>
    <t>品名、数量、購入、使用、廃棄、使用期限等の状況</t>
    <rPh sb="15" eb="17">
      <t>シヨウ</t>
    </rPh>
    <rPh sb="17" eb="19">
      <t>キゲン</t>
    </rPh>
    <phoneticPr fontId="2"/>
  </si>
  <si>
    <t>消防計画に基づく訓練を実施する場合、消防署に事前に通報しているか。</t>
    <rPh sb="0" eb="2">
      <t>ショウボウ</t>
    </rPh>
    <rPh sb="2" eb="4">
      <t>ケイカク</t>
    </rPh>
    <rPh sb="5" eb="6">
      <t>モト</t>
    </rPh>
    <rPh sb="8" eb="10">
      <t>クンレン</t>
    </rPh>
    <phoneticPr fontId="2"/>
  </si>
  <si>
    <t>＜訓練の実施状況＞(前年度実績)</t>
    <rPh sb="4" eb="6">
      <t>ジッシ</t>
    </rPh>
    <phoneticPr fontId="2"/>
  </si>
  <si>
    <t>消火設備</t>
    <rPh sb="0" eb="2">
      <t>ショウカ</t>
    </rPh>
    <rPh sb="2" eb="4">
      <t>セツビ</t>
    </rPh>
    <phoneticPr fontId="2"/>
  </si>
  <si>
    <t>全体的な計画、指導計画等の作成状況</t>
    <rPh sb="0" eb="3">
      <t>ゼンタイテキ</t>
    </rPh>
    <rPh sb="4" eb="6">
      <t>ケイカク</t>
    </rPh>
    <rPh sb="7" eb="9">
      <t>シドウ</t>
    </rPh>
    <rPh sb="9" eb="11">
      <t>ケイカク</t>
    </rPh>
    <rPh sb="11" eb="12">
      <t>トウ</t>
    </rPh>
    <rPh sb="13" eb="15">
      <t>サクセイ</t>
    </rPh>
    <rPh sb="15" eb="17">
      <t>ジョウキョウ</t>
    </rPh>
    <phoneticPr fontId="2"/>
  </si>
  <si>
    <t>健康状態の観察等の状況</t>
    <phoneticPr fontId="2"/>
  </si>
  <si>
    <t>午睡の状況</t>
    <rPh sb="0" eb="2">
      <t>ゴスイ</t>
    </rPh>
    <phoneticPr fontId="2"/>
  </si>
  <si>
    <t>児童虐待の早期発見、防止の状況</t>
    <rPh sb="13" eb="15">
      <t>ジョウキョウ</t>
    </rPh>
    <phoneticPr fontId="2"/>
  </si>
  <si>
    <t>児童の就学に際し、保育所児童保育要録の抄本又は写しを小学校へ送付しているか。</t>
    <rPh sb="19" eb="21">
      <t>ショウホン</t>
    </rPh>
    <rPh sb="21" eb="22">
      <t>マタ</t>
    </rPh>
    <rPh sb="23" eb="24">
      <t>ウツ</t>
    </rPh>
    <phoneticPr fontId="2"/>
  </si>
  <si>
    <t>献立、給与栄養量等の状況</t>
    <rPh sb="8" eb="9">
      <t>トウ</t>
    </rPh>
    <phoneticPr fontId="2"/>
  </si>
  <si>
    <t>児童の嗜好調査、残食調査、検食等を適切に行っているか。</t>
    <rPh sb="5" eb="7">
      <t>チョウサ</t>
    </rPh>
    <rPh sb="8" eb="10">
      <t>ザンショク</t>
    </rPh>
    <rPh sb="10" eb="12">
      <t>チョウサ</t>
    </rPh>
    <rPh sb="13" eb="15">
      <t>ケンショク</t>
    </rPh>
    <rPh sb="15" eb="16">
      <t>トウ</t>
    </rPh>
    <rPh sb="17" eb="19">
      <t>テキセツ</t>
    </rPh>
    <rPh sb="20" eb="21">
      <t>オコナ</t>
    </rPh>
    <phoneticPr fontId="2"/>
  </si>
  <si>
    <t>給食担当者は講習会等により知識及び技能の向上に努めているか。</t>
    <rPh sb="13" eb="15">
      <t>チシキ</t>
    </rPh>
    <rPh sb="15" eb="16">
      <t>オヨ</t>
    </rPh>
    <phoneticPr fontId="2"/>
  </si>
  <si>
    <t>脂質(g)</t>
    <rPh sb="0" eb="2">
      <t>シシツ</t>
    </rPh>
    <phoneticPr fontId="2"/>
  </si>
  <si>
    <t>献立及び原材料について、保存食として50g程度ずつ清潔な容器（ビニール袋等）に密封して入れ、-20℃以下で2週間以上保存しているか。</t>
    <rPh sb="12" eb="15">
      <t>ホゾンショク</t>
    </rPh>
    <rPh sb="21" eb="23">
      <t>テイド</t>
    </rPh>
    <rPh sb="25" eb="27">
      <t>セイケツ</t>
    </rPh>
    <rPh sb="28" eb="30">
      <t>ヨウキ</t>
    </rPh>
    <rPh sb="35" eb="36">
      <t>フクロ</t>
    </rPh>
    <rPh sb="36" eb="37">
      <t>トウ</t>
    </rPh>
    <rPh sb="39" eb="41">
      <t>ミップウ</t>
    </rPh>
    <rPh sb="43" eb="44">
      <t>イ</t>
    </rPh>
    <phoneticPr fontId="2"/>
  </si>
  <si>
    <t>給食材料の納品に当たり、検収を適正に行っているか。</t>
    <rPh sb="18" eb="19">
      <t>オコナ</t>
    </rPh>
    <phoneticPr fontId="2"/>
  </si>
  <si>
    <t>定期健康診断の実施状況</t>
    <phoneticPr fontId="2"/>
  </si>
  <si>
    <t>職員について、雇入時及び少なくとも年１回の定期健康診断を実施しているか。</t>
    <rPh sb="12" eb="13">
      <t>スク</t>
    </rPh>
    <rPh sb="17" eb="18">
      <t>ネン</t>
    </rPh>
    <phoneticPr fontId="2"/>
  </si>
  <si>
    <t>※ 0-157を含めた場合は上段に○をつけること。</t>
    <rPh sb="14" eb="16">
      <t>ジョウダン</t>
    </rPh>
    <phoneticPr fontId="2"/>
  </si>
  <si>
    <t>受入年月日、受入数量、使用年月日、使用数量、残量</t>
    <rPh sb="0" eb="2">
      <t>ウケイレ</t>
    </rPh>
    <rPh sb="2" eb="5">
      <t>ネンガッピ</t>
    </rPh>
    <rPh sb="11" eb="13">
      <t>シヨウ</t>
    </rPh>
    <rPh sb="13" eb="16">
      <t>ネンガッピ</t>
    </rPh>
    <rPh sb="17" eb="19">
      <t>シヨウ</t>
    </rPh>
    <phoneticPr fontId="2"/>
  </si>
  <si>
    <r>
      <t>＜前年度以降に発生した重大事故＞　</t>
    </r>
    <r>
      <rPr>
        <sz val="9"/>
        <rFont val="HG丸ｺﾞｼｯｸM-PRO"/>
        <family val="3"/>
        <charset val="128"/>
      </rPr>
      <t>※未報告の場合も記載すること</t>
    </r>
    <rPh sb="1" eb="4">
      <t>ゼンネンド</t>
    </rPh>
    <rPh sb="4" eb="6">
      <t>イコウ</t>
    </rPh>
    <rPh sb="7" eb="9">
      <t>ハッセイ</t>
    </rPh>
    <rPh sb="11" eb="13">
      <t>ジュウダイ</t>
    </rPh>
    <rPh sb="13" eb="15">
      <t>ジコ</t>
    </rPh>
    <rPh sb="18" eb="21">
      <t>ミホウコク</t>
    </rPh>
    <rPh sb="22" eb="24">
      <t>バアイ</t>
    </rPh>
    <rPh sb="25" eb="27">
      <t>キサイ</t>
    </rPh>
    <phoneticPr fontId="2"/>
  </si>
  <si>
    <r>
      <t>会計に関する事項</t>
    </r>
    <r>
      <rPr>
        <sz val="10"/>
        <rFont val="AR P丸ゴシック体M"/>
        <family val="3"/>
        <charset val="128"/>
      </rPr>
      <t>　　※公立（公設民営を除く）は記載不要</t>
    </r>
    <rPh sb="0" eb="2">
      <t>カイケイ</t>
    </rPh>
    <rPh sb="3" eb="4">
      <t>カン</t>
    </rPh>
    <rPh sb="6" eb="8">
      <t>ジコウ</t>
    </rPh>
    <phoneticPr fontId="2"/>
  </si>
  <si>
    <r>
      <t xml:space="preserve">委託費の３か月分
</t>
    </r>
    <r>
      <rPr>
        <sz val="7"/>
        <rFont val="ＭＳ ゴシック"/>
        <family val="3"/>
        <charset val="128"/>
      </rPr>
      <t>(改善基礎分含み,改善要件分除く)</t>
    </r>
    <rPh sb="0" eb="2">
      <t>イタク</t>
    </rPh>
    <rPh sb="2" eb="3">
      <t>ヒ</t>
    </rPh>
    <rPh sb="6" eb="8">
      <t>ゲツブン</t>
    </rPh>
    <rPh sb="10" eb="12">
      <t>カイゼン</t>
    </rPh>
    <rPh sb="12" eb="14">
      <t>キソ</t>
    </rPh>
    <rPh sb="14" eb="15">
      <t>ブン</t>
    </rPh>
    <rPh sb="15" eb="16">
      <t>フク</t>
    </rPh>
    <rPh sb="18" eb="20">
      <t>カイゼン</t>
    </rPh>
    <rPh sb="20" eb="22">
      <t>ヨウケン</t>
    </rPh>
    <rPh sb="22" eb="23">
      <t>ブン</t>
    </rPh>
    <rPh sb="23" eb="24">
      <t>ノゾ</t>
    </rPh>
    <phoneticPr fontId="2"/>
  </si>
  <si>
    <t>　　年   月   日</t>
    <rPh sb="2" eb="3">
      <t>ネン</t>
    </rPh>
    <rPh sb="6" eb="7">
      <t>ガツ</t>
    </rPh>
    <rPh sb="10" eb="11">
      <t>ニチ</t>
    </rPh>
    <phoneticPr fontId="2"/>
  </si>
  <si>
    <r>
      <t>適用基準</t>
    </r>
    <r>
      <rPr>
        <sz val="8"/>
        <rFont val="ＭＳ ゴシック"/>
        <family val="3"/>
        <charset val="128"/>
      </rPr>
      <t xml:space="preserve">
</t>
    </r>
    <r>
      <rPr>
        <sz val="9"/>
        <rFont val="HG丸ｺﾞｼｯｸM-PRO"/>
        <family val="3"/>
        <charset val="128"/>
      </rPr>
      <t>［県基準条例第45条第7項］</t>
    </r>
    <rPh sb="0" eb="2">
      <t>テキヨウ</t>
    </rPh>
    <rPh sb="2" eb="4">
      <t>キジュン</t>
    </rPh>
    <rPh sb="6" eb="7">
      <t>ケン</t>
    </rPh>
    <rPh sb="7" eb="9">
      <t>キジュン</t>
    </rPh>
    <rPh sb="9" eb="11">
      <t>ジョウレイ</t>
    </rPh>
    <rPh sb="11" eb="12">
      <t>ダイ</t>
    </rPh>
    <rPh sb="14" eb="15">
      <t>ジョウ</t>
    </rPh>
    <rPh sb="15" eb="16">
      <t>ダイ</t>
    </rPh>
    <rPh sb="17" eb="18">
      <t>コウ</t>
    </rPh>
    <phoneticPr fontId="2"/>
  </si>
  <si>
    <r>
      <t>基準　</t>
    </r>
    <r>
      <rPr>
        <sz val="9"/>
        <rFont val="HG丸ｺﾞｼｯｸM-PRO"/>
        <family val="3"/>
        <charset val="128"/>
      </rPr>
      <t>［県基準条例第45条第7項］</t>
    </r>
    <rPh sb="0" eb="2">
      <t>キジュン</t>
    </rPh>
    <phoneticPr fontId="2"/>
  </si>
  <si>
    <r>
      <t>調理室（以下の(イ)(ロ)のいずれかに該当するものを除く）以外の部分と調理室の部分とが耐火構造（同法第２条第７号）の床若しくは壁又は特定防火設備（同法施行令第112条第１項）で区画されている。
この場合において、換気、暖房又は冷房の設備の風道が、当該床若しくは壁を貫通する部分又はこれに近接する部分に防火上有効なダンパーが設けられている。
　</t>
    </r>
    <r>
      <rPr>
        <sz val="10"/>
        <rFont val="HG丸ｺﾞｼｯｸM-PRO"/>
        <family val="3"/>
        <charset val="128"/>
      </rPr>
      <t>(イ) スプリンクラー設備その他これに類するもので自動式であるものが設けられている。
　(ロ) 調理用器具の種類に応じて有効な自動消火装置が設けられ、かつ、当該調理室の外部への延焼を防止する
　　　ために必要な措置が講じられている。</t>
    </r>
    <rPh sb="4" eb="6">
      <t>イカ</t>
    </rPh>
    <rPh sb="48" eb="49">
      <t>ドウ</t>
    </rPh>
    <rPh sb="73" eb="74">
      <t>ドウ</t>
    </rPh>
    <phoneticPr fontId="2"/>
  </si>
  <si>
    <r>
      <t xml:space="preserve">３人
</t>
    </r>
    <r>
      <rPr>
        <sz val="8"/>
        <rFont val="ＭＳ ゴシック"/>
        <family val="3"/>
        <charset val="128"/>
      </rPr>
      <t>※うち1人は
 非常勤可</t>
    </r>
    <rPh sb="1" eb="2">
      <t>ニン</t>
    </rPh>
    <rPh sb="7" eb="8">
      <t>ニン</t>
    </rPh>
    <rPh sb="11" eb="14">
      <t>ヒジョウキン</t>
    </rPh>
    <rPh sb="14" eb="15">
      <t>カ</t>
    </rPh>
    <phoneticPr fontId="2"/>
  </si>
  <si>
    <r>
      <t>　４（１）　時間帯による勤務の状況：</t>
    </r>
    <r>
      <rPr>
        <b/>
        <sz val="10"/>
        <rFont val="ＭＳ Ｐゴシック"/>
        <family val="3"/>
        <charset val="128"/>
      </rPr>
      <t>通常保育及び延長保育用</t>
    </r>
    <rPh sb="6" eb="9">
      <t>ジカンタイ</t>
    </rPh>
    <rPh sb="12" eb="14">
      <t>キンム</t>
    </rPh>
    <rPh sb="15" eb="17">
      <t>ジョウキョウ</t>
    </rPh>
    <rPh sb="18" eb="20">
      <t>ツウジョウ</t>
    </rPh>
    <rPh sb="20" eb="22">
      <t>ホイク</t>
    </rPh>
    <rPh sb="22" eb="23">
      <t>オヨ</t>
    </rPh>
    <rPh sb="24" eb="26">
      <t>エンチョウ</t>
    </rPh>
    <rPh sb="26" eb="28">
      <t>ホイク</t>
    </rPh>
    <rPh sb="28" eb="29">
      <t>ヨウ</t>
    </rPh>
    <phoneticPr fontId="8"/>
  </si>
  <si>
    <t>卒業年月</t>
    <rPh sb="0" eb="2">
      <t>ソツギョウ</t>
    </rPh>
    <rPh sb="2" eb="4">
      <t>ネンゲツ</t>
    </rPh>
    <phoneticPr fontId="8"/>
  </si>
  <si>
    <t>年休の状況(日)</t>
    <rPh sb="0" eb="2">
      <t>ネンキュウ</t>
    </rPh>
    <rPh sb="3" eb="5">
      <t>ジョウキョウ</t>
    </rPh>
    <rPh sb="6" eb="7">
      <t>ニチ</t>
    </rPh>
    <phoneticPr fontId="8"/>
  </si>
  <si>
    <t>記載は通常保育及び延長保育担当者と子育て支援事業等担当者を区分して記載すること。</t>
    <rPh sb="0" eb="2">
      <t>キサイ</t>
    </rPh>
    <rPh sb="3" eb="5">
      <t>ツウジョウ</t>
    </rPh>
    <rPh sb="5" eb="7">
      <t>ホイク</t>
    </rPh>
    <rPh sb="7" eb="8">
      <t>オヨ</t>
    </rPh>
    <rPh sb="9" eb="11">
      <t>エンチョウ</t>
    </rPh>
    <rPh sb="11" eb="13">
      <t>ホイク</t>
    </rPh>
    <rPh sb="13" eb="16">
      <t>タントウシャ</t>
    </rPh>
    <rPh sb="17" eb="19">
      <t>コソダ</t>
    </rPh>
    <rPh sb="20" eb="22">
      <t>シエン</t>
    </rPh>
    <rPh sb="22" eb="24">
      <t>ジギョウ</t>
    </rPh>
    <rPh sb="24" eb="25">
      <t>トウ</t>
    </rPh>
    <rPh sb="25" eb="28">
      <t>タントウシャ</t>
    </rPh>
    <rPh sb="29" eb="31">
      <t>クブン</t>
    </rPh>
    <rPh sb="33" eb="35">
      <t>キサイ</t>
    </rPh>
    <phoneticPr fontId="8"/>
  </si>
  <si>
    <t>＜苦情解決の措置の状況＞</t>
    <rPh sb="1" eb="3">
      <t>クジョウ</t>
    </rPh>
    <rPh sb="3" eb="5">
      <t>カイケツ</t>
    </rPh>
    <rPh sb="6" eb="8">
      <t>ソチ</t>
    </rPh>
    <rPh sb="9" eb="11">
      <t>ジョウキョウ</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</si>
  <si>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</si>
  <si>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</si>
  <si>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t>
    <rPh sb="0" eb="3">
      <t>ダイサンシャ</t>
    </rPh>
    <rPh sb="3" eb="5">
      <t>イイン</t>
    </rPh>
    <phoneticPr fontId="2"/>
  </si>
  <si>
    <t>苦情解決に関する規程の有無</t>
    <rPh sb="0" eb="2">
      <t>クジョウ</t>
    </rPh>
    <rPh sb="2" eb="4">
      <t>カイケツ</t>
    </rPh>
    <rPh sb="5" eb="6">
      <t>カン</t>
    </rPh>
    <rPh sb="8" eb="10">
      <t>キテイ</t>
    </rPh>
    <rPh sb="11" eb="13">
      <t>ウム</t>
    </rPh>
    <phoneticPr fontId="2"/>
  </si>
  <si>
    <t>第三者委員設置の有無</t>
    <rPh sb="0" eb="3">
      <t>ダイサンシャ</t>
    </rPh>
    <rPh sb="3" eb="5">
      <t>イイン</t>
    </rPh>
    <rPh sb="5" eb="7">
      <t>セッチ</t>
    </rPh>
    <rPh sb="8" eb="10">
      <t>ウム</t>
    </rPh>
    <phoneticPr fontId="2"/>
  </si>
  <si>
    <t>ク</t>
    <phoneticPr fontId="2"/>
  </si>
  <si>
    <t>(年    か月分)</t>
    <rPh sb="1" eb="2">
      <t>ネン</t>
    </rPh>
    <rPh sb="7" eb="8">
      <t>ゲツ</t>
    </rPh>
    <rPh sb="8" eb="9">
      <t>ブン</t>
    </rPh>
    <phoneticPr fontId="2"/>
  </si>
  <si>
    <t>＜研修の実施状況＞（前年度以降）</t>
    <rPh sb="1" eb="3">
      <t>ケンシュウ</t>
    </rPh>
    <rPh sb="4" eb="6">
      <t>ジッシ</t>
    </rPh>
    <rPh sb="6" eb="8">
      <t>ジョウキョウ</t>
    </rPh>
    <rPh sb="10" eb="13">
      <t>ゼンネンド</t>
    </rPh>
    <rPh sb="13" eb="15">
      <t>イコウ</t>
    </rPh>
    <phoneticPr fontId="2"/>
  </si>
  <si>
    <t>職場内研修</t>
    <rPh sb="0" eb="2">
      <t>ショクバ</t>
    </rPh>
    <rPh sb="2" eb="3">
      <t>ナイ</t>
    </rPh>
    <rPh sb="3" eb="5">
      <t>ケンシュウ</t>
    </rPh>
    <phoneticPr fontId="2"/>
  </si>
  <si>
    <t>外部研修</t>
    <rPh sb="0" eb="2">
      <t>ガイブ</t>
    </rPh>
    <rPh sb="2" eb="4">
      <t>ケンシュウ</t>
    </rPh>
    <phoneticPr fontId="2"/>
  </si>
  <si>
    <t>名</t>
    <rPh sb="0" eb="1">
      <t>ナ</t>
    </rPh>
    <phoneticPr fontId="2"/>
  </si>
  <si>
    <t>研修名</t>
    <rPh sb="0" eb="2">
      <t>ケンシュウ</t>
    </rPh>
    <rPh sb="2" eb="3">
      <t>ナ</t>
    </rPh>
    <phoneticPr fontId="2"/>
  </si>
  <si>
    <t>参加人数</t>
    <rPh sb="0" eb="2">
      <t>サンカ</t>
    </rPh>
    <rPh sb="2" eb="3">
      <t>ニン</t>
    </rPh>
    <rPh sb="3" eb="4">
      <t>スウ</t>
    </rPh>
    <phoneticPr fontId="2"/>
  </si>
  <si>
    <t>※別表1-2 「建物等の状況」参照</t>
    <phoneticPr fontId="2"/>
  </si>
  <si>
    <t>2.  床破損、段差等による歩行障害はないか。</t>
    <phoneticPr fontId="2"/>
  </si>
  <si>
    <t>3.  非常口の開閉、非常口への通行に障害はないか。</t>
    <phoneticPr fontId="2"/>
  </si>
  <si>
    <t>4.  非常階段、非常用滑り台の利用に障害はないか。</t>
    <phoneticPr fontId="2"/>
  </si>
  <si>
    <t>5.  ガラスの破損による事故防止に配慮がなされているか。</t>
    <phoneticPr fontId="2"/>
  </si>
  <si>
    <t>7.  家具、備品などの転落防止策がなされているか。</t>
    <phoneticPr fontId="2"/>
  </si>
  <si>
    <t>8.  棚などから物が落ちるおそれはないか。</t>
    <phoneticPr fontId="2"/>
  </si>
  <si>
    <t>9.  暖房器具の安全対策がされているか。(転倒防止,接触防止,換気等)</t>
    <rPh sb="22" eb="24">
      <t>テントウ</t>
    </rPh>
    <rPh sb="24" eb="26">
      <t>ボウシ</t>
    </rPh>
    <rPh sb="27" eb="29">
      <t>セッショク</t>
    </rPh>
    <rPh sb="29" eb="31">
      <t>ボウシ</t>
    </rPh>
    <rPh sb="32" eb="34">
      <t>カンキ</t>
    </rPh>
    <rPh sb="34" eb="35">
      <t>ナド</t>
    </rPh>
    <phoneticPr fontId="2"/>
  </si>
  <si>
    <t>〈　　連絡帳　  掲示    保育所だより    その他（   　  　　　　  ）〉</t>
    <phoneticPr fontId="2"/>
  </si>
  <si>
    <t>（　　　　　　　　　　　　　　　　　　　　　　　　　　）</t>
    <phoneticPr fontId="2"/>
  </si>
  <si>
    <t>［報告期限］
　　第1報：原則事故発生当日（遅くとも翌日）
　　第2報：原則1か月以内程度
　　また、状況の変化や必要に応じて追加の報告を行う。</t>
    <rPh sb="1" eb="3">
      <t>ホウコク</t>
    </rPh>
    <rPh sb="3" eb="5">
      <t>キゲン</t>
    </rPh>
    <rPh sb="9" eb="10">
      <t>ダイ</t>
    </rPh>
    <rPh sb="11" eb="12">
      <t>ポウ</t>
    </rPh>
    <rPh sb="13" eb="15">
      <t>ゲンソク</t>
    </rPh>
    <rPh sb="15" eb="17">
      <t>ジコ</t>
    </rPh>
    <rPh sb="17" eb="19">
      <t>ハッセイ</t>
    </rPh>
    <rPh sb="19" eb="21">
      <t>トウジツ</t>
    </rPh>
    <rPh sb="22" eb="23">
      <t>オソ</t>
    </rPh>
    <rPh sb="26" eb="27">
      <t>ヨク</t>
    </rPh>
    <rPh sb="27" eb="28">
      <t>ヒ</t>
    </rPh>
    <rPh sb="32" eb="33">
      <t>ダイ</t>
    </rPh>
    <rPh sb="34" eb="35">
      <t>ホウ</t>
    </rPh>
    <rPh sb="36" eb="38">
      <t>ゲンソク</t>
    </rPh>
    <rPh sb="40" eb="41">
      <t>ゲツ</t>
    </rPh>
    <rPh sb="41" eb="43">
      <t>イナイ</t>
    </rPh>
    <rPh sb="51" eb="53">
      <t>ジョウキョウ</t>
    </rPh>
    <rPh sb="54" eb="56">
      <t>ヘンカ</t>
    </rPh>
    <rPh sb="57" eb="59">
      <t>ヒツヨウ</t>
    </rPh>
    <rPh sb="60" eb="61">
      <t>オウ</t>
    </rPh>
    <rPh sb="63" eb="65">
      <t>ツイカ</t>
    </rPh>
    <rPh sb="66" eb="68">
      <t>ホウコク</t>
    </rPh>
    <rPh sb="69" eb="70">
      <t>オコナ</t>
    </rPh>
    <phoneticPr fontId="2"/>
  </si>
  <si>
    <r>
      <t xml:space="preserve">委託費を、次年度以降の当該保育所の経費に充当するため、以下の積立資産に積立てているか。
</t>
    </r>
    <r>
      <rPr>
        <sz val="10"/>
        <rFont val="HG丸ｺﾞｼｯｸM-PRO"/>
        <family val="3"/>
        <charset val="128"/>
      </rPr>
      <t xml:space="preserve"> ⅰ 人件費積立資産　ⅱ 修繕積立資産　ⅲ 備品等購入積立資産</t>
    </r>
    <rPh sb="0" eb="2">
      <t>イタク</t>
    </rPh>
    <rPh sb="2" eb="3">
      <t>ヒ</t>
    </rPh>
    <rPh sb="5" eb="8">
      <t>ジネンド</t>
    </rPh>
    <rPh sb="8" eb="10">
      <t>イコウ</t>
    </rPh>
    <rPh sb="11" eb="13">
      <t>トウガイ</t>
    </rPh>
    <rPh sb="13" eb="15">
      <t>ホイク</t>
    </rPh>
    <rPh sb="15" eb="16">
      <t>ショ</t>
    </rPh>
    <rPh sb="17" eb="19">
      <t>ケイヒ</t>
    </rPh>
    <rPh sb="20" eb="22">
      <t>ジュウトウ</t>
    </rPh>
    <rPh sb="27" eb="29">
      <t>イカ</t>
    </rPh>
    <rPh sb="30" eb="32">
      <t>ツミタテ</t>
    </rPh>
    <rPh sb="32" eb="34">
      <t>シサン</t>
    </rPh>
    <rPh sb="35" eb="37">
      <t>ツミタ</t>
    </rPh>
    <rPh sb="48" eb="51">
      <t>ジンケンヒ</t>
    </rPh>
    <rPh sb="51" eb="53">
      <t>ツミタテ</t>
    </rPh>
    <rPh sb="53" eb="55">
      <t>シサン</t>
    </rPh>
    <rPh sb="58" eb="60">
      <t>シュウゼン</t>
    </rPh>
    <rPh sb="60" eb="62">
      <t>ツミタテ</t>
    </rPh>
    <rPh sb="62" eb="64">
      <t>シサン</t>
    </rPh>
    <rPh sb="67" eb="69">
      <t>ビヒン</t>
    </rPh>
    <rPh sb="69" eb="70">
      <t>トウ</t>
    </rPh>
    <rPh sb="70" eb="72">
      <t>コウニュウ</t>
    </rPh>
    <rPh sb="72" eb="74">
      <t>ツミタテ</t>
    </rPh>
    <rPh sb="74" eb="76">
      <t>シサン</t>
    </rPh>
    <phoneticPr fontId="2"/>
  </si>
  <si>
    <r>
      <t xml:space="preserve">委託費を、次年度以降の当該保育所の経費に充当するため、以下の積立資産に積立てているか。
</t>
    </r>
    <r>
      <rPr>
        <sz val="10"/>
        <rFont val="HG丸ｺﾞｼｯｸM-PRO"/>
        <family val="3"/>
        <charset val="128"/>
      </rPr>
      <t xml:space="preserve"> ⅰ 人件費積立資産　ⅱ 保育所施設・設備整備積立資産</t>
    </r>
    <rPh sb="0" eb="2">
      <t>イタク</t>
    </rPh>
    <rPh sb="2" eb="3">
      <t>ヒ</t>
    </rPh>
    <rPh sb="5" eb="8">
      <t>ジネンド</t>
    </rPh>
    <rPh sb="8" eb="10">
      <t>イコウ</t>
    </rPh>
    <rPh sb="11" eb="13">
      <t>トウガイ</t>
    </rPh>
    <rPh sb="13" eb="15">
      <t>ホイク</t>
    </rPh>
    <rPh sb="15" eb="16">
      <t>ショ</t>
    </rPh>
    <rPh sb="17" eb="19">
      <t>ケイヒ</t>
    </rPh>
    <rPh sb="20" eb="22">
      <t>ジュウトウ</t>
    </rPh>
    <rPh sb="27" eb="29">
      <t>イカ</t>
    </rPh>
    <rPh sb="30" eb="32">
      <t>ツミタテ</t>
    </rPh>
    <rPh sb="32" eb="34">
      <t>シサン</t>
    </rPh>
    <rPh sb="35" eb="37">
      <t>ツミタ</t>
    </rPh>
    <rPh sb="48" eb="51">
      <t>ジンケンヒ</t>
    </rPh>
    <rPh sb="51" eb="53">
      <t>ツミタテ</t>
    </rPh>
    <rPh sb="53" eb="55">
      <t>シサン</t>
    </rPh>
    <rPh sb="58" eb="60">
      <t>ホイク</t>
    </rPh>
    <rPh sb="60" eb="61">
      <t>ショ</t>
    </rPh>
    <rPh sb="61" eb="63">
      <t>シセツ</t>
    </rPh>
    <rPh sb="64" eb="66">
      <t>セツビ</t>
    </rPh>
    <rPh sb="66" eb="68">
      <t>セイビ</t>
    </rPh>
    <rPh sb="68" eb="70">
      <t>ツミタテ</t>
    </rPh>
    <rPh sb="70" eb="72">
      <t>シサン</t>
    </rPh>
    <phoneticPr fontId="2"/>
  </si>
  <si>
    <t>　　　　　年　　月　　日</t>
    <rPh sb="5" eb="6">
      <t>ネン</t>
    </rPh>
    <rPh sb="8" eb="9">
      <t>ゲツ</t>
    </rPh>
    <rPh sb="11" eb="12">
      <t>ニチ</t>
    </rPh>
    <phoneticPr fontId="2"/>
  </si>
  <si>
    <t>・静養できる機能(ベビーベッド等)を有し医薬品
　等を常備すること
※カーテン等で区画できれば事務室等と兼用可</t>
    <phoneticPr fontId="2"/>
  </si>
  <si>
    <t>・２歳未満児が使用可能な便器、手洗い場
　、汚物処理設備を設置すること
※沐浴室等と同じスペースでも可</t>
    <rPh sb="18" eb="19">
      <t>バ</t>
    </rPh>
    <phoneticPr fontId="2"/>
  </si>
  <si>
    <t xml:space="preserve">※２歳未満児用便所、乳児室・ほふく室内
　部を区画する等でも可 </t>
    <phoneticPr fontId="2"/>
  </si>
  <si>
    <t>・２歳以上児が使用可能な便器、手洗い場
　を設けること
・便器の数の目安は、幼児10人当たり１個
　とし、便器の間には仕切りを設けること</t>
    <phoneticPr fontId="2"/>
  </si>
  <si>
    <t>・定員分の給食を供給するために必要な広さ及び
　設備を備えること
・保存食を-20度以下で2週間以上保存できる設
　備を備えること
・シンクを複数設置すること
・3歳以上児の食事提供を外部搬入による場合で
　も、加熱、保存等の調理機能を有する設備を備
　えること</t>
    <rPh sb="82" eb="85">
      <t>サイイジョウ</t>
    </rPh>
    <rPh sb="85" eb="86">
      <t>ジ</t>
    </rPh>
    <rPh sb="87" eb="89">
      <t>ショクジ</t>
    </rPh>
    <rPh sb="89" eb="91">
      <t>テイキョウ</t>
    </rPh>
    <rPh sb="92" eb="94">
      <t>ガイブ</t>
    </rPh>
    <rPh sb="94" eb="96">
      <t>ハンニュウ</t>
    </rPh>
    <rPh sb="99" eb="101">
      <t>バアイ</t>
    </rPh>
    <rPh sb="106" eb="108">
      <t>カネツ</t>
    </rPh>
    <rPh sb="109" eb="111">
      <t>ホゾン</t>
    </rPh>
    <rPh sb="111" eb="112">
      <t>トウ</t>
    </rPh>
    <rPh sb="113" eb="115">
      <t>チョウリ</t>
    </rPh>
    <rPh sb="115" eb="117">
      <t>キノウ</t>
    </rPh>
    <rPh sb="118" eb="119">
      <t>ユウ</t>
    </rPh>
    <rPh sb="121" eb="123">
      <t>セツビ</t>
    </rPh>
    <rPh sb="124" eb="125">
      <t>ソナ</t>
    </rPh>
    <phoneticPr fontId="2"/>
  </si>
  <si>
    <t>・調理室の入口に当たる場所に前室を設け
　ること
・手洗い設備を設置すること</t>
    <phoneticPr fontId="2"/>
  </si>
  <si>
    <t>・原材料の保管を行う場合は、調理室及び
　前室とは別に食品保管庫を設けること</t>
    <phoneticPr fontId="2"/>
  </si>
  <si>
    <t>・原材料の納入に際して下処理を必要とす
　る場合は、下処理室を設けること
・流し等必要設備を備えれば屋外等でも可</t>
    <rPh sb="5" eb="7">
      <t>ノウニュウ</t>
    </rPh>
    <rPh sb="8" eb="9">
      <t>サイ</t>
    </rPh>
    <rPh sb="55" eb="56">
      <t>カ</t>
    </rPh>
    <phoneticPr fontId="2"/>
  </si>
  <si>
    <t>・午睡用ふとん、遊具、保育用備品等の収
　納場所を確保すること</t>
    <phoneticPr fontId="2"/>
  </si>
  <si>
    <t>・帳簿の保管及び職員の執務のため、事務
　室（職員室）を設置すること</t>
    <phoneticPr fontId="2"/>
  </si>
  <si>
    <t>・勤務シフト等を考慮して休憩人員が休息
　できる広さを確保すること
※調理員用と別の設置が望ましいが、兼用
　も可</t>
    <phoneticPr fontId="2"/>
  </si>
  <si>
    <t>・職員専用の便所を設置すること
・２歳以上児用便所と同じ場所でも可だが,
　２歳以上児用と別に大人用の便器を設置
　すること
※調理員用と別の設置が望ましいが、兼用
　も可</t>
    <phoneticPr fontId="2"/>
  </si>
  <si>
    <r>
      <rPr>
        <sz val="10"/>
        <rFont val="ＭＳ ゴシック"/>
        <family val="3"/>
        <charset val="128"/>
      </rPr>
      <t>２歳以上児数</t>
    </r>
    <r>
      <rPr>
        <sz val="9"/>
        <rFont val="ＭＳ ゴシック"/>
        <family val="3"/>
        <charset val="128"/>
      </rPr>
      <t xml:space="preserve">
</t>
    </r>
    <r>
      <rPr>
        <sz val="8"/>
        <rFont val="ＭＳ ゴシック"/>
        <family val="3"/>
        <charset val="128"/>
      </rPr>
      <t>(認可定員と現員のうち大きい値）</t>
    </r>
    <rPh sb="1" eb="4">
      <t>サイイジョウ</t>
    </rPh>
    <rPh sb="4" eb="5">
      <t>ジ</t>
    </rPh>
    <rPh sb="8" eb="10">
      <t>ニンカ</t>
    </rPh>
    <phoneticPr fontId="2"/>
  </si>
  <si>
    <t>県基準条例：3.3㎡以上／2歳以上児1人</t>
    <rPh sb="0" eb="1">
      <t>ケン</t>
    </rPh>
    <rPh sb="1" eb="3">
      <t>キジュン</t>
    </rPh>
    <rPh sb="3" eb="5">
      <t>ジョウレイ</t>
    </rPh>
    <rPh sb="10" eb="12">
      <t>イジョウ</t>
    </rPh>
    <rPh sb="14" eb="17">
      <t>サイイジョウ</t>
    </rPh>
    <rPh sb="17" eb="18">
      <t>ジ</t>
    </rPh>
    <rPh sb="19" eb="20">
      <t>リ</t>
    </rPh>
    <phoneticPr fontId="2"/>
  </si>
  <si>
    <t>（　　　　　　年　　月　　日　～　　　月　　日）</t>
    <rPh sb="7" eb="8">
      <t>ネン</t>
    </rPh>
    <rPh sb="10" eb="11">
      <t>ガツ</t>
    </rPh>
    <rPh sb="13" eb="14">
      <t>ニチ</t>
    </rPh>
    <rPh sb="19" eb="20">
      <t>ガツ</t>
    </rPh>
    <rPh sb="22" eb="23">
      <t>ニチ</t>
    </rPh>
    <phoneticPr fontId="8"/>
  </si>
  <si>
    <t>（　　　　　　　年　　月　　日分）</t>
    <phoneticPr fontId="2"/>
  </si>
  <si>
    <r>
      <t>　４（２）　時間帯による勤務の状況：</t>
    </r>
    <r>
      <rPr>
        <b/>
        <sz val="10"/>
        <rFont val="ＭＳ Ｐゴシック"/>
        <family val="3"/>
        <charset val="128"/>
      </rPr>
      <t>子育て支援事業ほか各実施事業用　（事業名：　　　　　　　　　　　　　　）</t>
    </r>
    <rPh sb="6" eb="9">
      <t>ジカンタイ</t>
    </rPh>
    <rPh sb="12" eb="14">
      <t>キンム</t>
    </rPh>
    <rPh sb="15" eb="17">
      <t>ジョウキョウ</t>
    </rPh>
    <rPh sb="18" eb="20">
      <t>コソダ</t>
    </rPh>
    <rPh sb="21" eb="23">
      <t>シエン</t>
    </rPh>
    <rPh sb="23" eb="25">
      <t>ジギョウ</t>
    </rPh>
    <rPh sb="27" eb="28">
      <t>カク</t>
    </rPh>
    <rPh sb="28" eb="30">
      <t>ジッシ</t>
    </rPh>
    <rPh sb="30" eb="32">
      <t>ジギョウ</t>
    </rPh>
    <rPh sb="32" eb="33">
      <t>ヨウ</t>
    </rPh>
    <rPh sb="35" eb="37">
      <t>ジギョウ</t>
    </rPh>
    <rPh sb="37" eb="38">
      <t>メイ</t>
    </rPh>
    <phoneticPr fontId="8"/>
  </si>
  <si>
    <t>（　　　　　　年　　月　　日　）</t>
    <rPh sb="7" eb="8">
      <t>ネン</t>
    </rPh>
    <rPh sb="10" eb="11">
      <t>ツキ</t>
    </rPh>
    <rPh sb="13" eb="14">
      <t>ヒ</t>
    </rPh>
    <phoneticPr fontId="8"/>
  </si>
  <si>
    <t>※前年度１年間の日数。出張を含む。半日、時間休等ある場合は、
　それぞれ通常勤務時間を勘案して計算すること。</t>
    <phoneticPr fontId="2"/>
  </si>
  <si>
    <t>　　　　　年　　月　　日</t>
    <rPh sb="5" eb="6">
      <t>ネン</t>
    </rPh>
    <rPh sb="8" eb="9">
      <t>ガツ</t>
    </rPh>
    <rPh sb="11" eb="12">
      <t>ヒ</t>
    </rPh>
    <phoneticPr fontId="2"/>
  </si>
  <si>
    <t>　　　　年　月　日</t>
    <rPh sb="4" eb="5">
      <t>ネン</t>
    </rPh>
    <rPh sb="6" eb="7">
      <t>ガツ</t>
    </rPh>
    <rPh sb="8" eb="9">
      <t>ヒ</t>
    </rPh>
    <phoneticPr fontId="2"/>
  </si>
  <si>
    <t>職名</t>
    <rPh sb="0" eb="2">
      <t>ショクメイ</t>
    </rPh>
    <phoneticPr fontId="8"/>
  </si>
  <si>
    <t>施設名</t>
    <rPh sb="0" eb="2">
      <t>シセツ</t>
    </rPh>
    <rPh sb="2" eb="3">
      <t>メイ</t>
    </rPh>
    <phoneticPr fontId="2"/>
  </si>
  <si>
    <t>　Ｂ判定の事項については口頭指摘、Ｃ判定の事項については文書指摘を原則とする。
　ただし、調書の評価基準においてＢ判定に該当する事項であっても、前回の指導監査において口頭指摘とされている事項又は施設の管理運営及び児童の処遇等への支障が大きいと認められる事項は文書指摘とし、また、調書の評価基準においてＣ判定に該当する事項であっても、違反の程度が軽微である事項又は文書指摘を行わずとも改善が見込まれる事項は口頭指摘とする。</t>
    <rPh sb="2" eb="4">
      <t>ハンテイ</t>
    </rPh>
    <rPh sb="5" eb="7">
      <t>ジコウ</t>
    </rPh>
    <rPh sb="12" eb="14">
      <t>コウトウ</t>
    </rPh>
    <rPh sb="14" eb="16">
      <t>シテキ</t>
    </rPh>
    <rPh sb="18" eb="20">
      <t>ハンテイ</t>
    </rPh>
    <rPh sb="21" eb="23">
      <t>ジコウ</t>
    </rPh>
    <rPh sb="28" eb="30">
      <t>ブンショ</t>
    </rPh>
    <rPh sb="30" eb="32">
      <t>シテキ</t>
    </rPh>
    <rPh sb="33" eb="35">
      <t>ゲンソク</t>
    </rPh>
    <rPh sb="45" eb="47">
      <t>チョウショ</t>
    </rPh>
    <rPh sb="48" eb="50">
      <t>ヒョウカ</t>
    </rPh>
    <rPh sb="50" eb="52">
      <t>キジュン</t>
    </rPh>
    <rPh sb="57" eb="59">
      <t>ハンテイ</t>
    </rPh>
    <rPh sb="60" eb="62">
      <t>ガイトウ</t>
    </rPh>
    <rPh sb="64" eb="66">
      <t>ジコウ</t>
    </rPh>
    <rPh sb="72" eb="74">
      <t>ゼンカイ</t>
    </rPh>
    <rPh sb="75" eb="77">
      <t>シドウ</t>
    </rPh>
    <rPh sb="77" eb="79">
      <t>カンサ</t>
    </rPh>
    <rPh sb="83" eb="85">
      <t>コウトウ</t>
    </rPh>
    <rPh sb="85" eb="87">
      <t>シテキ</t>
    </rPh>
    <rPh sb="93" eb="95">
      <t>ジコウ</t>
    </rPh>
    <rPh sb="95" eb="96">
      <t>マタ</t>
    </rPh>
    <rPh sb="97" eb="99">
      <t>シセツ</t>
    </rPh>
    <rPh sb="100" eb="102">
      <t>カンリ</t>
    </rPh>
    <rPh sb="102" eb="104">
      <t>ウンエイ</t>
    </rPh>
    <rPh sb="104" eb="105">
      <t>オヨ</t>
    </rPh>
    <rPh sb="106" eb="108">
      <t>ジドウ</t>
    </rPh>
    <rPh sb="109" eb="111">
      <t>ショグウ</t>
    </rPh>
    <rPh sb="111" eb="112">
      <t>トウ</t>
    </rPh>
    <rPh sb="114" eb="116">
      <t>シショウ</t>
    </rPh>
    <rPh sb="117" eb="118">
      <t>オオ</t>
    </rPh>
    <rPh sb="121" eb="122">
      <t>ミト</t>
    </rPh>
    <rPh sb="126" eb="128">
      <t>ジコウ</t>
    </rPh>
    <rPh sb="129" eb="131">
      <t>ブンショ</t>
    </rPh>
    <rPh sb="131" eb="133">
      <t>シテキ</t>
    </rPh>
    <rPh sb="151" eb="153">
      <t>ハンテイ</t>
    </rPh>
    <rPh sb="154" eb="156">
      <t>ガイトウ</t>
    </rPh>
    <rPh sb="158" eb="160">
      <t>ジコウ</t>
    </rPh>
    <rPh sb="202" eb="204">
      <t>コウトウ</t>
    </rPh>
    <rPh sb="204" eb="206">
      <t>シテキ</t>
    </rPh>
    <phoneticPr fontId="2"/>
  </si>
  <si>
    <t>設置認可等通知 第1-3(3)ウ</t>
    <rPh sb="0" eb="2">
      <t>セッチ</t>
    </rPh>
    <rPh sb="2" eb="4">
      <t>ニンカ</t>
    </rPh>
    <rPh sb="4" eb="5">
      <t>トウ</t>
    </rPh>
    <rPh sb="5" eb="7">
      <t>ツウチ</t>
    </rPh>
    <rPh sb="8" eb="9">
      <t>ダイ</t>
    </rPh>
    <phoneticPr fontId="2"/>
  </si>
  <si>
    <t>労働基準法 第24,36条
児発第471号通知 別紙1 2(2)第2-2(2)</t>
    <rPh sb="0" eb="2">
      <t>ロウドウ</t>
    </rPh>
    <rPh sb="2" eb="5">
      <t>キジュンホウ</t>
    </rPh>
    <rPh sb="6" eb="7">
      <t>ダイ</t>
    </rPh>
    <rPh sb="12" eb="13">
      <t>ジョウ</t>
    </rPh>
    <phoneticPr fontId="2"/>
  </si>
  <si>
    <t>経理等取扱い通知 3
児発第471号通知 別紙1 2(2)第2-2(1)
給与規程</t>
    <rPh sb="37" eb="39">
      <t>キュウヨ</t>
    </rPh>
    <rPh sb="39" eb="41">
      <t>キテイ</t>
    </rPh>
    <phoneticPr fontId="2"/>
  </si>
  <si>
    <t>保育指針 第3章1 第4章2(1)</t>
    <rPh sb="0" eb="2">
      <t>ホイク</t>
    </rPh>
    <rPh sb="2" eb="4">
      <t>シシン</t>
    </rPh>
    <rPh sb="5" eb="6">
      <t>ダイ</t>
    </rPh>
    <rPh sb="7" eb="8">
      <t>ショウ</t>
    </rPh>
    <rPh sb="10" eb="11">
      <t>ダイ</t>
    </rPh>
    <rPh sb="12" eb="13">
      <t>ショウ</t>
    </rPh>
    <phoneticPr fontId="2"/>
  </si>
  <si>
    <t>経理等通知 3(2)
児発第471号通知 別紙1 2(1)第2-1(10)</t>
    <phoneticPr fontId="2"/>
  </si>
  <si>
    <t>経理等運用等通知 問21
児発第471号通知 別紙1 2(1)第2-1(9)</t>
    <rPh sb="3" eb="5">
      <t>ウンヨウ</t>
    </rPh>
    <rPh sb="5" eb="6">
      <t>トウ</t>
    </rPh>
    <rPh sb="9" eb="10">
      <t>トイ</t>
    </rPh>
    <phoneticPr fontId="2"/>
  </si>
  <si>
    <t>契約期間</t>
    <rPh sb="0" eb="2">
      <t>ケイヤク</t>
    </rPh>
    <rPh sb="2" eb="4">
      <t>キカン</t>
    </rPh>
    <phoneticPr fontId="2"/>
  </si>
  <si>
    <t>乳児室・ほふく室
１人当たり面積</t>
    <phoneticPr fontId="2"/>
  </si>
  <si>
    <t>保育室・遊戯室
１人当たり面積</t>
    <phoneticPr fontId="2"/>
  </si>
  <si>
    <t>１人当たり面積</t>
    <phoneticPr fontId="2"/>
  </si>
  <si>
    <t>県基準条例 第45,46条,附則第3条
認可審査基準 第5～9条
児発第471号通知 別紙1 2(1)第1-2
[参考]
認可要綱 第2-1～7</t>
    <rPh sb="0" eb="1">
      <t>ケン</t>
    </rPh>
    <rPh sb="1" eb="3">
      <t>キジュン</t>
    </rPh>
    <rPh sb="3" eb="5">
      <t>ジョウレイ</t>
    </rPh>
    <rPh sb="6" eb="7">
      <t>ダイ</t>
    </rPh>
    <rPh sb="12" eb="13">
      <t>ジョウ</t>
    </rPh>
    <rPh sb="14" eb="16">
      <t>フソク</t>
    </rPh>
    <rPh sb="16" eb="17">
      <t>ダイ</t>
    </rPh>
    <rPh sb="18" eb="19">
      <t>ジョウ</t>
    </rPh>
    <rPh sb="20" eb="22">
      <t>ニンカ</t>
    </rPh>
    <rPh sb="22" eb="24">
      <t>シンサ</t>
    </rPh>
    <rPh sb="24" eb="26">
      <t>キジュン</t>
    </rPh>
    <rPh sb="27" eb="28">
      <t>ダイ</t>
    </rPh>
    <rPh sb="31" eb="32">
      <t>ジョウ</t>
    </rPh>
    <phoneticPr fontId="2"/>
  </si>
  <si>
    <t>千葉県児童福祉施設の設備及び運営に関する基準を定める条例</t>
    <rPh sb="0" eb="3">
      <t>チバケン</t>
    </rPh>
    <rPh sb="3" eb="5">
      <t>ジドウ</t>
    </rPh>
    <rPh sb="5" eb="7">
      <t>フクシ</t>
    </rPh>
    <rPh sb="7" eb="9">
      <t>シセツ</t>
    </rPh>
    <rPh sb="10" eb="12">
      <t>セツビ</t>
    </rPh>
    <rPh sb="12" eb="13">
      <t>オヨ</t>
    </rPh>
    <rPh sb="14" eb="16">
      <t>ウンエイ</t>
    </rPh>
    <rPh sb="17" eb="18">
      <t>カン</t>
    </rPh>
    <rPh sb="20" eb="22">
      <t>キジュン</t>
    </rPh>
    <rPh sb="23" eb="24">
      <t>サダ</t>
    </rPh>
    <rPh sb="26" eb="28">
      <t>ジョウレイ</t>
    </rPh>
    <phoneticPr fontId="2"/>
  </si>
  <si>
    <t>育児休業、介護休業等育児又は家族介護を行う労働者の福祉に関する法律</t>
    <phoneticPr fontId="2"/>
  </si>
  <si>
    <t>高年齢者等の雇用の安定等に関する法律</t>
    <phoneticPr fontId="2"/>
  </si>
  <si>
    <t>短時間労働者の雇用管理の改善等に関する法律</t>
    <phoneticPr fontId="2"/>
  </si>
  <si>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2"/>
  </si>
  <si>
    <t>児童虐待の防止等に関する法律</t>
    <rPh sb="0" eb="2">
      <t>ジドウ</t>
    </rPh>
    <rPh sb="2" eb="4">
      <t>ギャクタイ</t>
    </rPh>
    <rPh sb="5" eb="7">
      <t>ボウシ</t>
    </rPh>
    <rPh sb="7" eb="8">
      <t>トウ</t>
    </rPh>
    <rPh sb="9" eb="10">
      <t>カン</t>
    </rPh>
    <rPh sb="12" eb="14">
      <t>ホウリツ</t>
    </rPh>
    <phoneticPr fontId="2"/>
  </si>
  <si>
    <t>保育所保育指針（平成29年3月31日 厚生労働省告示第117号）、保育所保育指針解説（平成30年2月 厚生労働省）</t>
    <rPh sb="0" eb="2">
      <t>ホイク</t>
    </rPh>
    <rPh sb="2" eb="3">
      <t>ショ</t>
    </rPh>
    <rPh sb="3" eb="5">
      <t>ホイク</t>
    </rPh>
    <rPh sb="5" eb="7">
      <t>シシン</t>
    </rPh>
    <rPh sb="8" eb="10">
      <t>ヘイセイ</t>
    </rPh>
    <rPh sb="12" eb="13">
      <t>ネン</t>
    </rPh>
    <rPh sb="14" eb="15">
      <t>ガツ</t>
    </rPh>
    <rPh sb="17" eb="18">
      <t>ニチ</t>
    </rPh>
    <rPh sb="19" eb="21">
      <t>コウセイ</t>
    </rPh>
    <rPh sb="21" eb="24">
      <t>ロウドウショウ</t>
    </rPh>
    <rPh sb="24" eb="26">
      <t>コクジ</t>
    </rPh>
    <rPh sb="26" eb="27">
      <t>ダイ</t>
    </rPh>
    <rPh sb="30" eb="31">
      <t>ゴウ</t>
    </rPh>
    <rPh sb="33" eb="35">
      <t>ホイク</t>
    </rPh>
    <rPh sb="35" eb="36">
      <t>ショ</t>
    </rPh>
    <rPh sb="36" eb="38">
      <t>ホイク</t>
    </rPh>
    <rPh sb="38" eb="40">
      <t>シシン</t>
    </rPh>
    <rPh sb="40" eb="42">
      <t>カイセツ</t>
    </rPh>
    <rPh sb="43" eb="45">
      <t>ヘイセイ</t>
    </rPh>
    <rPh sb="47" eb="48">
      <t>ネン</t>
    </rPh>
    <rPh sb="49" eb="50">
      <t>ガツ</t>
    </rPh>
    <rPh sb="51" eb="53">
      <t>コウセイ</t>
    </rPh>
    <rPh sb="53" eb="56">
      <t>ロウドウショウ</t>
    </rPh>
    <phoneticPr fontId="2"/>
  </si>
  <si>
    <t>運用上取扱い通知</t>
    <rPh sb="0" eb="2">
      <t>ウンヨウ</t>
    </rPh>
    <rPh sb="2" eb="3">
      <t>ジョウ</t>
    </rPh>
    <rPh sb="3" eb="5">
      <t>トリアツカ</t>
    </rPh>
    <rPh sb="6" eb="8">
      <t>ツウチ</t>
    </rPh>
    <phoneticPr fontId="2"/>
  </si>
  <si>
    <t>「社会福祉法人会計基準の制定に伴う会計処理等に関する運用上の取扱いについて」（平成28年3月31日 社援発0331第39号ほか通知）</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トリアツカ</t>
    </rPh>
    <rPh sb="39" eb="41">
      <t>ヘイセイ</t>
    </rPh>
    <rPh sb="43" eb="44">
      <t>ネン</t>
    </rPh>
    <rPh sb="45" eb="46">
      <t>ガツ</t>
    </rPh>
    <rPh sb="48" eb="49">
      <t>ニチ</t>
    </rPh>
    <rPh sb="50" eb="51">
      <t>シャ</t>
    </rPh>
    <rPh sb="51" eb="52">
      <t>エン</t>
    </rPh>
    <rPh sb="52" eb="53">
      <t>ハツ</t>
    </rPh>
    <rPh sb="57" eb="58">
      <t>ダイ</t>
    </rPh>
    <rPh sb="60" eb="61">
      <t>ゴウ</t>
    </rPh>
    <rPh sb="63" eb="65">
      <t>ツウチ</t>
    </rPh>
    <phoneticPr fontId="2"/>
  </si>
  <si>
    <t>保育指針 第1章1(2),3(1)
[参考]
認可要綱 第2-11</t>
    <rPh sb="0" eb="2">
      <t>ホイク</t>
    </rPh>
    <rPh sb="2" eb="4">
      <t>シシン</t>
    </rPh>
    <rPh sb="5" eb="6">
      <t>ダイ</t>
    </rPh>
    <rPh sb="7" eb="8">
      <t>ショウ</t>
    </rPh>
    <rPh sb="19" eb="21">
      <t>サンコウ</t>
    </rPh>
    <rPh sb="23" eb="25">
      <t>ニンカ</t>
    </rPh>
    <rPh sb="25" eb="27">
      <t>ヨウコウ</t>
    </rPh>
    <rPh sb="28" eb="29">
      <t>ダイ</t>
    </rPh>
    <phoneticPr fontId="2"/>
  </si>
  <si>
    <t>県基準条例 第19条
特定教育・保育施設運営基準 第34条（市町村基準条例）
労働基準法 第107,108条
労働基準法施行規則 第53～55条の2
児発第471号通知 別紙1 2(1)第2-1(3)
就業規則　等
[参考]
認可要綱 第2-11</t>
    <rPh sb="0" eb="1">
      <t>ケン</t>
    </rPh>
    <rPh sb="1" eb="3">
      <t>キジュン</t>
    </rPh>
    <rPh sb="3" eb="5">
      <t>ジョウレイ</t>
    </rPh>
    <rPh sb="6" eb="7">
      <t>ダイ</t>
    </rPh>
    <rPh sb="9" eb="10">
      <t>ジョウ</t>
    </rPh>
    <rPh sb="39" eb="41">
      <t>ロウドウ</t>
    </rPh>
    <rPh sb="41" eb="44">
      <t>キジュンホウ</t>
    </rPh>
    <rPh sb="45" eb="46">
      <t>ダイ</t>
    </rPh>
    <rPh sb="53" eb="54">
      <t>ジョウ</t>
    </rPh>
    <rPh sb="101" eb="103">
      <t>シュウギョウ</t>
    </rPh>
    <rPh sb="103" eb="105">
      <t>キソク</t>
    </rPh>
    <rPh sb="106" eb="107">
      <t>トウ</t>
    </rPh>
    <rPh sb="109" eb="111">
      <t>サンコウ</t>
    </rPh>
    <rPh sb="113" eb="115">
      <t>ニンカ</t>
    </rPh>
    <rPh sb="115" eb="117">
      <t>ヨウコウ</t>
    </rPh>
    <rPh sb="118" eb="119">
      <t>ダイ</t>
    </rPh>
    <phoneticPr fontId="2"/>
  </si>
  <si>
    <t>県基準条例 第14条第1,2項
社援施第65号通知
児発第669号通知
保育指針 第3章3(1)
児発第471号通知 別紙1 2(1)第1-1(3) ,2(2)第2[共通事項](6)
[参考]
認可要綱 第2-11</t>
    <rPh sb="0" eb="1">
      <t>ケン</t>
    </rPh>
    <rPh sb="1" eb="3">
      <t>キジュン</t>
    </rPh>
    <rPh sb="3" eb="5">
      <t>ジョウレイ</t>
    </rPh>
    <rPh sb="6" eb="7">
      <t>ダイ</t>
    </rPh>
    <rPh sb="9" eb="10">
      <t>ジョウ</t>
    </rPh>
    <rPh sb="10" eb="11">
      <t>ダイ</t>
    </rPh>
    <rPh sb="14" eb="15">
      <t>コウ</t>
    </rPh>
    <rPh sb="16" eb="17">
      <t>シャ</t>
    </rPh>
    <rPh sb="17" eb="18">
      <t>エン</t>
    </rPh>
    <rPh sb="18" eb="19">
      <t>シ</t>
    </rPh>
    <rPh sb="19" eb="20">
      <t>ダイ</t>
    </rPh>
    <rPh sb="22" eb="23">
      <t>ゴウ</t>
    </rPh>
    <rPh sb="23" eb="25">
      <t>ツウチ</t>
    </rPh>
    <rPh sb="26" eb="27">
      <t>ジ</t>
    </rPh>
    <rPh sb="27" eb="28">
      <t>ハツ</t>
    </rPh>
    <rPh sb="28" eb="29">
      <t>ダイ</t>
    </rPh>
    <rPh sb="32" eb="33">
      <t>ゴウ</t>
    </rPh>
    <rPh sb="33" eb="35">
      <t>ツウチ</t>
    </rPh>
    <rPh sb="36" eb="38">
      <t>ホイク</t>
    </rPh>
    <rPh sb="38" eb="40">
      <t>シシン</t>
    </rPh>
    <rPh sb="41" eb="42">
      <t>ダイ</t>
    </rPh>
    <rPh sb="43" eb="44">
      <t>ショウ</t>
    </rPh>
    <rPh sb="83" eb="85">
      <t>キョウツウ</t>
    </rPh>
    <rPh sb="85" eb="87">
      <t>ジコウ</t>
    </rPh>
    <phoneticPr fontId="2"/>
  </si>
  <si>
    <t>県基準条例 第7条第2項
保育指針 第3章4(2)(3)
消防法施行規則 第3条第10項
[参考]
認可要綱 第2-11</t>
    <rPh sb="0" eb="1">
      <t>ケン</t>
    </rPh>
    <rPh sb="1" eb="3">
      <t>キジュン</t>
    </rPh>
    <rPh sb="3" eb="5">
      <t>ジョウレイ</t>
    </rPh>
    <rPh sb="6" eb="7">
      <t>ダイ</t>
    </rPh>
    <rPh sb="8" eb="9">
      <t>ジョウ</t>
    </rPh>
    <rPh sb="9" eb="10">
      <t>ダイ</t>
    </rPh>
    <rPh sb="11" eb="12">
      <t>コウ</t>
    </rPh>
    <rPh sb="13" eb="15">
      <t>ホイク</t>
    </rPh>
    <rPh sb="15" eb="17">
      <t>シシン</t>
    </rPh>
    <rPh sb="18" eb="19">
      <t>ダイ</t>
    </rPh>
    <rPh sb="20" eb="21">
      <t>ショウ</t>
    </rPh>
    <rPh sb="29" eb="32">
      <t>ショウボウホウ</t>
    </rPh>
    <rPh sb="32" eb="34">
      <t>シコウ</t>
    </rPh>
    <rPh sb="34" eb="36">
      <t>キソク</t>
    </rPh>
    <rPh sb="37" eb="38">
      <t>ダイ</t>
    </rPh>
    <rPh sb="39" eb="40">
      <t>ジョウ</t>
    </rPh>
    <rPh sb="40" eb="41">
      <t>ダイ</t>
    </rPh>
    <rPh sb="43" eb="44">
      <t>コウ</t>
    </rPh>
    <phoneticPr fontId="2"/>
  </si>
  <si>
    <t>県基準条例 第14条第1,2項
社援施第65号通知
社援施第116号通知
保育指針 第3章3(1)
水道法 第20,34条の2
水道法施行規則 第15,55,56条
県小規模水道条例 第10条
県小規模水道条例施行規則 第7条
市小規模水道条例、同施行規則
浄化槽法 第10,11条
児発第471号通知 別紙1 2(2)第2[共通事項](6)</t>
    <rPh sb="0" eb="1">
      <t>ケン</t>
    </rPh>
    <rPh sb="1" eb="3">
      <t>キジュン</t>
    </rPh>
    <rPh sb="3" eb="5">
      <t>ジョウレイ</t>
    </rPh>
    <rPh sb="6" eb="7">
      <t>ダイ</t>
    </rPh>
    <rPh sb="9" eb="10">
      <t>ジョウ</t>
    </rPh>
    <rPh sb="10" eb="11">
      <t>ダイ</t>
    </rPh>
    <rPh sb="14" eb="15">
      <t>コウ</t>
    </rPh>
    <rPh sb="50" eb="52">
      <t>スイドウ</t>
    </rPh>
    <rPh sb="52" eb="53">
      <t>ホウ</t>
    </rPh>
    <rPh sb="54" eb="55">
      <t>ダイ</t>
    </rPh>
    <rPh sb="60" eb="61">
      <t>ジョウ</t>
    </rPh>
    <rPh sb="64" eb="66">
      <t>スイドウ</t>
    </rPh>
    <rPh sb="66" eb="67">
      <t>ホウ</t>
    </rPh>
    <rPh sb="67" eb="69">
      <t>シコウ</t>
    </rPh>
    <rPh sb="69" eb="71">
      <t>キソク</t>
    </rPh>
    <rPh sb="72" eb="73">
      <t>ダイ</t>
    </rPh>
    <rPh sb="81" eb="82">
      <t>ジョウ</t>
    </rPh>
    <rPh sb="83" eb="84">
      <t>ケン</t>
    </rPh>
    <rPh sb="97" eb="98">
      <t>ケン</t>
    </rPh>
    <rPh sb="98" eb="101">
      <t>ショウキボ</t>
    </rPh>
    <rPh sb="101" eb="103">
      <t>スイドウ</t>
    </rPh>
    <rPh sb="103" eb="105">
      <t>ジョウレイ</t>
    </rPh>
    <rPh sb="105" eb="107">
      <t>シコウ</t>
    </rPh>
    <rPh sb="107" eb="109">
      <t>キソク</t>
    </rPh>
    <rPh sb="110" eb="111">
      <t>ダイ</t>
    </rPh>
    <rPh sb="112" eb="113">
      <t>ジョウ</t>
    </rPh>
    <rPh sb="114" eb="115">
      <t>シ</t>
    </rPh>
    <rPh sb="115" eb="118">
      <t>ショウキボ</t>
    </rPh>
    <rPh sb="118" eb="120">
      <t>スイドウ</t>
    </rPh>
    <rPh sb="120" eb="122">
      <t>ジョウレイ</t>
    </rPh>
    <rPh sb="123" eb="124">
      <t>ドウ</t>
    </rPh>
    <rPh sb="124" eb="126">
      <t>シコウ</t>
    </rPh>
    <rPh sb="126" eb="128">
      <t>キソク</t>
    </rPh>
    <rPh sb="129" eb="132">
      <t>ジョウカソウ</t>
    </rPh>
    <rPh sb="132" eb="133">
      <t>ホウ</t>
    </rPh>
    <rPh sb="134" eb="135">
      <t>ダイ</t>
    </rPh>
    <rPh sb="140" eb="141">
      <t>ジョウ</t>
    </rPh>
    <phoneticPr fontId="2"/>
  </si>
  <si>
    <t>保育指針 第4章
児発第471号通知 別紙1 2(2)第1</t>
    <rPh sb="0" eb="2">
      <t>ホイク</t>
    </rPh>
    <rPh sb="2" eb="4">
      <t>シシン</t>
    </rPh>
    <rPh sb="5" eb="6">
      <t>ダイ</t>
    </rPh>
    <rPh sb="7" eb="8">
      <t>ショウ</t>
    </rPh>
    <phoneticPr fontId="2"/>
  </si>
  <si>
    <t>県基準条例 第6条第2項
児童福祉法 第48条の4第1項
特定教育・保育施設運営基準 第31条（市町村基準条例）
保育指針 第1章1(5),第2章4(3)
児発第471号通知 別紙1 2(1)第2-1(11), 2(2)第1</t>
    <phoneticPr fontId="2"/>
  </si>
  <si>
    <t>県基準条例 第21条
社会福祉法 第82条
社援第1352号通知
特定教育・保育施設運営基準 第30,34条（市町村基準条例）
保育指針 第1章1(5)</t>
    <rPh sb="22" eb="23">
      <t>シャ</t>
    </rPh>
    <rPh sb="23" eb="24">
      <t>エン</t>
    </rPh>
    <rPh sb="24" eb="25">
      <t>ダイ</t>
    </rPh>
    <rPh sb="29" eb="30">
      <t>ゴウ</t>
    </rPh>
    <rPh sb="30" eb="32">
      <t>ツウチ</t>
    </rPh>
    <phoneticPr fontId="2"/>
  </si>
  <si>
    <t>県基準条例 第6条第5項
保育指針 第3章3(2),4(1)</t>
    <rPh sb="0" eb="1">
      <t>ケン</t>
    </rPh>
    <rPh sb="1" eb="3">
      <t>キジュン</t>
    </rPh>
    <rPh sb="3" eb="5">
      <t>ジョウレイ</t>
    </rPh>
    <rPh sb="6" eb="7">
      <t>ダイ</t>
    </rPh>
    <rPh sb="8" eb="9">
      <t>ジョウ</t>
    </rPh>
    <rPh sb="9" eb="10">
      <t>ダイ</t>
    </rPh>
    <rPh sb="11" eb="12">
      <t>コウ</t>
    </rPh>
    <rPh sb="13" eb="15">
      <t>ホイク</t>
    </rPh>
    <rPh sb="15" eb="17">
      <t>シシン</t>
    </rPh>
    <rPh sb="18" eb="19">
      <t>ダイ</t>
    </rPh>
    <rPh sb="20" eb="21">
      <t>ショウ</t>
    </rPh>
    <phoneticPr fontId="2"/>
  </si>
  <si>
    <t>県基準条例 第50条
保育指針 第3章1,3(2),4(2) 第4章1,2
児発第471号通知 別紙1 2(2)第1-1[保育所](3)</t>
    <rPh sb="0" eb="1">
      <t>ケン</t>
    </rPh>
    <rPh sb="1" eb="3">
      <t>キジュン</t>
    </rPh>
    <rPh sb="3" eb="5">
      <t>ジョウレイ</t>
    </rPh>
    <rPh sb="6" eb="7">
      <t>ダイ</t>
    </rPh>
    <rPh sb="9" eb="10">
      <t>ジョウ</t>
    </rPh>
    <rPh sb="11" eb="13">
      <t>ホイク</t>
    </rPh>
    <rPh sb="13" eb="15">
      <t>シシン</t>
    </rPh>
    <rPh sb="16" eb="17">
      <t>ダイ</t>
    </rPh>
    <rPh sb="18" eb="19">
      <t>ショウ</t>
    </rPh>
    <rPh sb="31" eb="32">
      <t>ダイ</t>
    </rPh>
    <rPh sb="33" eb="34">
      <t>ショウ</t>
    </rPh>
    <phoneticPr fontId="2"/>
  </si>
  <si>
    <t>保育指針 第1章3(2) 第3章3</t>
    <rPh sb="0" eb="2">
      <t>ホイク</t>
    </rPh>
    <rPh sb="2" eb="4">
      <t>シシン</t>
    </rPh>
    <rPh sb="5" eb="6">
      <t>ダイ</t>
    </rPh>
    <rPh sb="7" eb="8">
      <t>ショウ</t>
    </rPh>
    <rPh sb="13" eb="14">
      <t>ダイ</t>
    </rPh>
    <rPh sb="15" eb="16">
      <t>ショウ</t>
    </rPh>
    <phoneticPr fontId="2"/>
  </si>
  <si>
    <t>子保発0330第2号通知
保育指針 第2章4(2)
児発第471号通知 別紙1 2(2)第1-1[保育所](3)</t>
    <rPh sb="13" eb="15">
      <t>ホイク</t>
    </rPh>
    <rPh sb="15" eb="17">
      <t>シシン</t>
    </rPh>
    <rPh sb="18" eb="19">
      <t>ダイ</t>
    </rPh>
    <rPh sb="20" eb="21">
      <t>ショウ</t>
    </rPh>
    <phoneticPr fontId="2"/>
  </si>
  <si>
    <t>保育指針 第3章3(2),4
事故防止等ガイドライン
児発第471号通知 別紙1 2(2)第2-3</t>
    <phoneticPr fontId="2"/>
  </si>
  <si>
    <t>職員用便所
（調理員用）</t>
    <rPh sb="0" eb="2">
      <t>ショクイン</t>
    </rPh>
    <rPh sb="2" eb="3">
      <t>ヨウ</t>
    </rPh>
    <rPh sb="3" eb="5">
      <t>ベンジョ</t>
    </rPh>
    <rPh sb="7" eb="10">
      <t>チョウリイン</t>
    </rPh>
    <rPh sb="10" eb="11">
      <t>ヨウ</t>
    </rPh>
    <phoneticPr fontId="2"/>
  </si>
  <si>
    <t>「社会福祉施設における衛生管理について」（平成9年3月31日 社援施第65号通知）※大量調理施設衛生管理マニュアル</t>
    <rPh sb="1" eb="3">
      <t>シャカイ</t>
    </rPh>
    <rPh sb="3" eb="5">
      <t>フクシ</t>
    </rPh>
    <rPh sb="5" eb="7">
      <t>シセツ</t>
    </rPh>
    <rPh sb="11" eb="13">
      <t>エイセイ</t>
    </rPh>
    <rPh sb="13" eb="15">
      <t>カンリ</t>
    </rPh>
    <rPh sb="21" eb="23">
      <t>ヘイセイ</t>
    </rPh>
    <rPh sb="24" eb="25">
      <t>ネン</t>
    </rPh>
    <rPh sb="26" eb="27">
      <t>ガツ</t>
    </rPh>
    <rPh sb="29" eb="30">
      <t>ニチ</t>
    </rPh>
    <rPh sb="31" eb="32">
      <t>シャ</t>
    </rPh>
    <rPh sb="32" eb="33">
      <t>エン</t>
    </rPh>
    <rPh sb="33" eb="34">
      <t>シ</t>
    </rPh>
    <rPh sb="34" eb="35">
      <t>ダイ</t>
    </rPh>
    <rPh sb="37" eb="38">
      <t>ゴウ</t>
    </rPh>
    <rPh sb="38" eb="40">
      <t>ツウチ</t>
    </rPh>
    <phoneticPr fontId="2"/>
  </si>
  <si>
    <t>認められない経費に充当している
充当額（取崩額）が前期末支払資金残高を超過している</t>
    <rPh sb="0" eb="1">
      <t>ミト</t>
    </rPh>
    <rPh sb="6" eb="8">
      <t>ケイヒ</t>
    </rPh>
    <rPh sb="9" eb="11">
      <t>ジュウトウ</t>
    </rPh>
    <rPh sb="16" eb="18">
      <t>ジュウトウ</t>
    </rPh>
    <rPh sb="18" eb="19">
      <t>ガク</t>
    </rPh>
    <rPh sb="20" eb="21">
      <t>ト</t>
    </rPh>
    <rPh sb="21" eb="22">
      <t>クズ</t>
    </rPh>
    <rPh sb="22" eb="23">
      <t>ガク</t>
    </rPh>
    <rPh sb="25" eb="28">
      <t>ゼンキマツ</t>
    </rPh>
    <rPh sb="28" eb="30">
      <t>シハライ</t>
    </rPh>
    <rPh sb="30" eb="32">
      <t>シキン</t>
    </rPh>
    <rPh sb="32" eb="34">
      <t>ザンダカ</t>
    </rPh>
    <rPh sb="35" eb="37">
      <t>チョウカ</t>
    </rPh>
    <phoneticPr fontId="2"/>
  </si>
  <si>
    <t>認められない経費に充当している
充当額（取崩額）が前期末支払資金残高を超過している</t>
    <rPh sb="0" eb="1">
      <t>ミト</t>
    </rPh>
    <rPh sb="6" eb="8">
      <t>ケイヒ</t>
    </rPh>
    <rPh sb="9" eb="11">
      <t>ジュウトウ</t>
    </rPh>
    <phoneticPr fontId="2"/>
  </si>
  <si>
    <t>-</t>
    <phoneticPr fontId="2"/>
  </si>
  <si>
    <t>-
-</t>
    <phoneticPr fontId="2"/>
  </si>
  <si>
    <t>-
○</t>
    <phoneticPr fontId="2"/>
  </si>
  <si>
    <t>○
-</t>
    <phoneticPr fontId="2"/>
  </si>
  <si>
    <t>-</t>
    <phoneticPr fontId="2"/>
  </si>
  <si>
    <t>-
-</t>
    <phoneticPr fontId="2"/>
  </si>
  <si>
    <t>-
○</t>
    <phoneticPr fontId="2"/>
  </si>
  <si>
    <t>-
○</t>
    <phoneticPr fontId="2"/>
  </si>
  <si>
    <t>○
-</t>
    <phoneticPr fontId="2"/>
  </si>
  <si>
    <t>-
-</t>
    <phoneticPr fontId="2"/>
  </si>
  <si>
    <t>-</t>
    <phoneticPr fontId="2"/>
  </si>
  <si>
    <t>-
○
○</t>
    <phoneticPr fontId="2"/>
  </si>
  <si>
    <t>○
-
-</t>
    <phoneticPr fontId="2"/>
  </si>
  <si>
    <t>-
○</t>
    <phoneticPr fontId="2"/>
  </si>
  <si>
    <t>○
-</t>
    <phoneticPr fontId="2"/>
  </si>
  <si>
    <t>○
-
-</t>
    <phoneticPr fontId="2"/>
  </si>
  <si>
    <t>-
○
○</t>
    <phoneticPr fontId="2"/>
  </si>
  <si>
    <t>-
○
○
○</t>
    <phoneticPr fontId="2"/>
  </si>
  <si>
    <t>○
-
-
-</t>
    <phoneticPr fontId="2"/>
  </si>
  <si>
    <t>○
-
○</t>
    <phoneticPr fontId="2"/>
  </si>
  <si>
    <t>-
○
-</t>
    <phoneticPr fontId="2"/>
  </si>
  <si>
    <t>-</t>
    <phoneticPr fontId="2"/>
  </si>
  <si>
    <t>-
-</t>
    <phoneticPr fontId="2"/>
  </si>
  <si>
    <t>-</t>
    <phoneticPr fontId="2"/>
  </si>
  <si>
    <t xml:space="preserve">  適    不適</t>
    <rPh sb="2" eb="3">
      <t>テキ</t>
    </rPh>
    <rPh sb="7" eb="9">
      <t>フテキ</t>
    </rPh>
    <phoneticPr fontId="2"/>
  </si>
  <si>
    <t>6.  ベッドからの転倒防止策がなされているか。</t>
    <rPh sb="10" eb="12">
      <t>テントウ</t>
    </rPh>
    <rPh sb="12" eb="14">
      <t>ボウシ</t>
    </rPh>
    <phoneticPr fontId="2"/>
  </si>
  <si>
    <t>変更(届出)
年月日</t>
    <rPh sb="0" eb="2">
      <t>ヘンコウ</t>
    </rPh>
    <rPh sb="3" eb="5">
      <t>トドケデ</t>
    </rPh>
    <rPh sb="7" eb="10">
      <t>ネンガッピ</t>
    </rPh>
    <phoneticPr fontId="2"/>
  </si>
  <si>
    <t>重大事故が発生した場合、市町村に事故報告をしているか。</t>
    <rPh sb="0" eb="2">
      <t>ジュウダイ</t>
    </rPh>
    <rPh sb="2" eb="4">
      <t>ジコ</t>
    </rPh>
    <rPh sb="5" eb="7">
      <t>ハッセイ</t>
    </rPh>
    <rPh sb="9" eb="11">
      <t>バアイ</t>
    </rPh>
    <rPh sb="12" eb="15">
      <t>シチョウソン</t>
    </rPh>
    <rPh sb="16" eb="18">
      <t>ジコ</t>
    </rPh>
    <rPh sb="18" eb="20">
      <t>ホウコク</t>
    </rPh>
    <phoneticPr fontId="2"/>
  </si>
  <si>
    <t>※年度内の返済の有無に拘らず、前年度の貸付について記載すること</t>
    <rPh sb="1" eb="4">
      <t>ネンドナイ</t>
    </rPh>
    <rPh sb="5" eb="7">
      <t>ヘンサイ</t>
    </rPh>
    <rPh sb="8" eb="10">
      <t>ウム</t>
    </rPh>
    <rPh sb="11" eb="12">
      <t>カカワ</t>
    </rPh>
    <rPh sb="15" eb="18">
      <t>ゼンネンド</t>
    </rPh>
    <rPh sb="19" eb="21">
      <t>カシツケ</t>
    </rPh>
    <rPh sb="25" eb="27">
      <t>キサイ</t>
    </rPh>
    <phoneticPr fontId="2"/>
  </si>
  <si>
    <t>　</t>
  </si>
  <si>
    <t>　</t>
    <phoneticPr fontId="2"/>
  </si>
  <si>
    <t>(　　　　　　　　　　　　　　　　　　　　　　　　　)</t>
    <phoneticPr fontId="2"/>
  </si>
  <si>
    <t>調書作成者
職・氏名</t>
    <rPh sb="0" eb="2">
      <t>チョウショ</t>
    </rPh>
    <rPh sb="2" eb="5">
      <t>サクセイシャ</t>
    </rPh>
    <rPh sb="6" eb="7">
      <t>ショク</t>
    </rPh>
    <rPh sb="8" eb="10">
      <t>シメイ</t>
    </rPh>
    <phoneticPr fontId="2"/>
  </si>
  <si>
    <t>保護者等からの苦情に迅速かつ適切に対応するため、苦情受付の窓口を設置する等の必要な措置を講じているか。</t>
    <rPh sb="0" eb="3">
      <t>ホゴシャ</t>
    </rPh>
    <rPh sb="3" eb="4">
      <t>トウ</t>
    </rPh>
    <rPh sb="7" eb="9">
      <t>クジョウ</t>
    </rPh>
    <rPh sb="10" eb="12">
      <t>ジンソク</t>
    </rPh>
    <rPh sb="14" eb="16">
      <t>テキセツ</t>
    </rPh>
    <rPh sb="17" eb="19">
      <t>タイオウ</t>
    </rPh>
    <rPh sb="24" eb="26">
      <t>クジョウ</t>
    </rPh>
    <rPh sb="26" eb="28">
      <t>ウケツケ</t>
    </rPh>
    <rPh sb="29" eb="31">
      <t>マドグチ</t>
    </rPh>
    <rPh sb="32" eb="34">
      <t>セッチ</t>
    </rPh>
    <rPh sb="36" eb="37">
      <t>トウ</t>
    </rPh>
    <rPh sb="38" eb="40">
      <t>ヒツヨウ</t>
    </rPh>
    <rPh sb="41" eb="43">
      <t>ソチ</t>
    </rPh>
    <rPh sb="44" eb="45">
      <t>コウ</t>
    </rPh>
    <phoneticPr fontId="2"/>
  </si>
  <si>
    <t>苦情解決に必要な措置を講じていない</t>
    <rPh sb="0" eb="2">
      <t>クジョウ</t>
    </rPh>
    <rPh sb="2" eb="4">
      <t>カイケツ</t>
    </rPh>
    <rPh sb="5" eb="7">
      <t>ヒツヨウ</t>
    </rPh>
    <rPh sb="8" eb="10">
      <t>ソチ</t>
    </rPh>
    <rPh sb="11" eb="12">
      <t>コウ</t>
    </rPh>
    <phoneticPr fontId="2"/>
  </si>
  <si>
    <t>必要な対策を講じていない
対策を講じているが不十分な点がある</t>
    <phoneticPr fontId="2"/>
  </si>
  <si>
    <t>必要な対策を講じていない
対策を講じているが不十分な点がある</t>
    <phoneticPr fontId="2"/>
  </si>
  <si>
    <t>添付書類</t>
    <rPh sb="0" eb="2">
      <t>テンプ</t>
    </rPh>
    <rPh sb="2" eb="4">
      <t>ショルイ</t>
    </rPh>
    <phoneticPr fontId="2"/>
  </si>
  <si>
    <t>No.</t>
    <phoneticPr fontId="2"/>
  </si>
  <si>
    <t>当日確認書類</t>
    <rPh sb="0" eb="2">
      <t>トウジツ</t>
    </rPh>
    <rPh sb="2" eb="4">
      <t>カクニン</t>
    </rPh>
    <rPh sb="4" eb="6">
      <t>ショルイ</t>
    </rPh>
    <phoneticPr fontId="2"/>
  </si>
  <si>
    <t>No.</t>
    <phoneticPr fontId="2"/>
  </si>
  <si>
    <t>公設民営</t>
    <rPh sb="0" eb="2">
      <t>コウセツ</t>
    </rPh>
    <rPh sb="2" eb="4">
      <t>ミンエイ</t>
    </rPh>
    <phoneticPr fontId="2"/>
  </si>
  <si>
    <t>公立</t>
    <rPh sb="0" eb="2">
      <t>コウリツ</t>
    </rPh>
    <phoneticPr fontId="2"/>
  </si>
  <si>
    <t>私立</t>
    <rPh sb="0" eb="2">
      <t>ワタクシリツ</t>
    </rPh>
    <phoneticPr fontId="2"/>
  </si>
  <si>
    <t>当年度の事業計画書</t>
    <phoneticPr fontId="2"/>
  </si>
  <si>
    <t>事務分掌表</t>
    <phoneticPr fontId="2"/>
  </si>
  <si>
    <t>直近の献立表</t>
    <phoneticPr fontId="2"/>
  </si>
  <si>
    <t>チェック欄</t>
    <phoneticPr fontId="2"/>
  </si>
  <si>
    <t>設置主体別添付の要否</t>
    <rPh sb="0" eb="2">
      <t>セッチ</t>
    </rPh>
    <rPh sb="2" eb="4">
      <t>シュタイ</t>
    </rPh>
    <rPh sb="4" eb="5">
      <t>ベツ</t>
    </rPh>
    <rPh sb="5" eb="7">
      <t>テンプ</t>
    </rPh>
    <rPh sb="8" eb="10">
      <t>ヨウヒ</t>
    </rPh>
    <phoneticPr fontId="2"/>
  </si>
  <si>
    <t>○</t>
    <phoneticPr fontId="2"/>
  </si>
  <si>
    <t>○</t>
    <phoneticPr fontId="2"/>
  </si>
  <si>
    <t>○</t>
    <phoneticPr fontId="2"/>
  </si>
  <si>
    <t>実地監査の際に監査会場に御用意ください。
なお、必要に応じ、その他の書類の提示を求める場合があります。</t>
    <rPh sb="0" eb="2">
      <t>ジッチ</t>
    </rPh>
    <rPh sb="2" eb="4">
      <t>カンサ</t>
    </rPh>
    <rPh sb="5" eb="6">
      <t>サイ</t>
    </rPh>
    <rPh sb="7" eb="9">
      <t>カンサ</t>
    </rPh>
    <rPh sb="9" eb="11">
      <t>カイジョウ</t>
    </rPh>
    <rPh sb="12" eb="15">
      <t>ゴヨウイ</t>
    </rPh>
    <phoneticPr fontId="2"/>
  </si>
  <si>
    <t>設置主体別準備の要否</t>
    <rPh sb="5" eb="7">
      <t>ジュンビ</t>
    </rPh>
    <phoneticPr fontId="2"/>
  </si>
  <si>
    <t>公立</t>
    <rPh sb="0" eb="2">
      <t>コウリツ</t>
    </rPh>
    <phoneticPr fontId="2"/>
  </si>
  <si>
    <t>私立</t>
    <rPh sb="0" eb="2">
      <t>ワタクシリツ</t>
    </rPh>
    <phoneticPr fontId="2"/>
  </si>
  <si>
    <t>公設民営</t>
    <rPh sb="0" eb="2">
      <t>コウセツ</t>
    </rPh>
    <rPh sb="2" eb="4">
      <t>ミンエイ</t>
    </rPh>
    <phoneticPr fontId="2"/>
  </si>
  <si>
    <t>各種帳簿</t>
    <rPh sb="0" eb="2">
      <t>カクシュ</t>
    </rPh>
    <rPh sb="2" eb="4">
      <t>チョウボ</t>
    </rPh>
    <phoneticPr fontId="2"/>
  </si>
  <si>
    <t>職員研修関係資料</t>
    <rPh sb="0" eb="2">
      <t>ショクイン</t>
    </rPh>
    <rPh sb="2" eb="4">
      <t>ケンシュウ</t>
    </rPh>
    <rPh sb="4" eb="6">
      <t>カンケイ</t>
    </rPh>
    <rPh sb="6" eb="8">
      <t>シリョウ</t>
    </rPh>
    <phoneticPr fontId="2"/>
  </si>
  <si>
    <t>災害事故防止対策関係書類</t>
    <rPh sb="0" eb="2">
      <t>サイガイ</t>
    </rPh>
    <rPh sb="2" eb="4">
      <t>ジコ</t>
    </rPh>
    <rPh sb="4" eb="6">
      <t>ボウシ</t>
    </rPh>
    <rPh sb="6" eb="8">
      <t>タイサク</t>
    </rPh>
    <rPh sb="8" eb="10">
      <t>カンケイ</t>
    </rPh>
    <rPh sb="10" eb="12">
      <t>ショルイ</t>
    </rPh>
    <phoneticPr fontId="2"/>
  </si>
  <si>
    <t>労務関係届出書</t>
    <rPh sb="0" eb="2">
      <t>ロウム</t>
    </rPh>
    <rPh sb="2" eb="4">
      <t>カンケイ</t>
    </rPh>
    <rPh sb="4" eb="7">
      <t>トドケデショ</t>
    </rPh>
    <phoneticPr fontId="2"/>
  </si>
  <si>
    <t>利用者台帳、利用に係る契約書、児童票等</t>
    <rPh sb="0" eb="3">
      <t>リヨウシャ</t>
    </rPh>
    <rPh sb="3" eb="5">
      <t>ダイチョウ</t>
    </rPh>
    <rPh sb="6" eb="8">
      <t>リヨウ</t>
    </rPh>
    <rPh sb="9" eb="10">
      <t>カカ</t>
    </rPh>
    <rPh sb="11" eb="14">
      <t>ケイヤクショ</t>
    </rPh>
    <rPh sb="15" eb="17">
      <t>ジドウ</t>
    </rPh>
    <rPh sb="17" eb="18">
      <t>ヒョウ</t>
    </rPh>
    <rPh sb="18" eb="19">
      <t>トウ</t>
    </rPh>
    <phoneticPr fontId="2"/>
  </si>
  <si>
    <t>各種会議録</t>
    <rPh sb="0" eb="2">
      <t>カクシュ</t>
    </rPh>
    <rPh sb="2" eb="4">
      <t>カイギ</t>
    </rPh>
    <rPh sb="4" eb="5">
      <t>ロク</t>
    </rPh>
    <phoneticPr fontId="2"/>
  </si>
  <si>
    <t>保育日誌等</t>
    <rPh sb="0" eb="2">
      <t>ホイク</t>
    </rPh>
    <rPh sb="2" eb="4">
      <t>ニッシ</t>
    </rPh>
    <rPh sb="4" eb="5">
      <t>トウ</t>
    </rPh>
    <phoneticPr fontId="2"/>
  </si>
  <si>
    <t>１　施設（保育所）関係</t>
    <rPh sb="2" eb="4">
      <t>シセツ</t>
    </rPh>
    <rPh sb="5" eb="7">
      <t>ホイク</t>
    </rPh>
    <rPh sb="7" eb="8">
      <t>ジョ</t>
    </rPh>
    <rPh sb="9" eb="11">
      <t>カンケイ</t>
    </rPh>
    <phoneticPr fontId="2"/>
  </si>
  <si>
    <t>２　処遇関係</t>
    <rPh sb="2" eb="4">
      <t>ショグウ</t>
    </rPh>
    <rPh sb="4" eb="6">
      <t>カンケイ</t>
    </rPh>
    <phoneticPr fontId="2"/>
  </si>
  <si>
    <t>３　会計管理関係</t>
    <rPh sb="2" eb="4">
      <t>カイケイ</t>
    </rPh>
    <rPh sb="4" eb="6">
      <t>カンリ</t>
    </rPh>
    <rPh sb="6" eb="8">
      <t>カンケイ</t>
    </rPh>
    <phoneticPr fontId="2"/>
  </si>
  <si>
    <t>その他参考となる書類</t>
    <rPh sb="2" eb="3">
      <t>タ</t>
    </rPh>
    <rPh sb="3" eb="5">
      <t>サンコウ</t>
    </rPh>
    <rPh sb="8" eb="10">
      <t>ショルイ</t>
    </rPh>
    <phoneticPr fontId="2"/>
  </si>
  <si>
    <t>当日対応される方の役職・氏名一覧表</t>
    <rPh sb="0" eb="2">
      <t>トウジツ</t>
    </rPh>
    <rPh sb="2" eb="4">
      <t>タイオウ</t>
    </rPh>
    <rPh sb="7" eb="8">
      <t>カタ</t>
    </rPh>
    <rPh sb="9" eb="11">
      <t>ヤクショク</t>
    </rPh>
    <rPh sb="12" eb="14">
      <t>シメイ</t>
    </rPh>
    <rPh sb="14" eb="16">
      <t>イチラン</t>
    </rPh>
    <rPh sb="16" eb="17">
      <t>ヒョウ</t>
    </rPh>
    <phoneticPr fontId="2"/>
  </si>
  <si>
    <t>調理業務の委託又は外部搬入を行っている場合はその契約書</t>
    <rPh sb="0" eb="2">
      <t>チョウリ</t>
    </rPh>
    <rPh sb="2" eb="4">
      <t>ギョウム</t>
    </rPh>
    <rPh sb="5" eb="7">
      <t>イタク</t>
    </rPh>
    <rPh sb="7" eb="8">
      <t>マタ</t>
    </rPh>
    <rPh sb="9" eb="11">
      <t>ガイブ</t>
    </rPh>
    <rPh sb="11" eb="13">
      <t>ハンニュウ</t>
    </rPh>
    <rPh sb="14" eb="15">
      <t>オコナ</t>
    </rPh>
    <rPh sb="19" eb="21">
      <t>バアイ</t>
    </rPh>
    <rPh sb="24" eb="26">
      <t>ケイヤク</t>
    </rPh>
    <rPh sb="26" eb="27">
      <t>ショ</t>
    </rPh>
    <phoneticPr fontId="2"/>
  </si>
  <si>
    <t>社会福祉法人以外の者は認可条件に付された計算書類及び明細書を作成しているか。</t>
    <rPh sb="0" eb="2">
      <t>シャカイ</t>
    </rPh>
    <rPh sb="2" eb="4">
      <t>フクシ</t>
    </rPh>
    <rPh sb="4" eb="6">
      <t>ホウジン</t>
    </rPh>
    <rPh sb="6" eb="8">
      <t>イガイ</t>
    </rPh>
    <rPh sb="9" eb="10">
      <t>シャ</t>
    </rPh>
    <rPh sb="11" eb="13">
      <t>ニンカ</t>
    </rPh>
    <rPh sb="13" eb="15">
      <t>ジョウケン</t>
    </rPh>
    <rPh sb="16" eb="17">
      <t>フ</t>
    </rPh>
    <rPh sb="20" eb="22">
      <t>ケイサン</t>
    </rPh>
    <rPh sb="22" eb="24">
      <t>ショルイ</t>
    </rPh>
    <rPh sb="24" eb="25">
      <t>オヨ</t>
    </rPh>
    <rPh sb="26" eb="29">
      <t>メイサイショ</t>
    </rPh>
    <rPh sb="30" eb="32">
      <t>サクセイ</t>
    </rPh>
    <phoneticPr fontId="2"/>
  </si>
  <si>
    <t>作成していない</t>
    <rPh sb="0" eb="2">
      <t>サクセイ</t>
    </rPh>
    <phoneticPr fontId="2"/>
  </si>
  <si>
    <t>設置認可等通知 第1-3(3)②に基づく認可条件</t>
    <phoneticPr fontId="2"/>
  </si>
  <si>
    <t>自己評価結果の公表に努めていない</t>
    <phoneticPr fontId="2"/>
  </si>
  <si>
    <t>定期的な外部評価、結果公表及びその改善に努めていない</t>
    <phoneticPr fontId="2"/>
  </si>
  <si>
    <t>○</t>
    <phoneticPr fontId="2"/>
  </si>
  <si>
    <t>-</t>
    <phoneticPr fontId="2"/>
  </si>
  <si>
    <t>○
○</t>
    <phoneticPr fontId="2"/>
  </si>
  <si>
    <t>やむを得ず利用定員を上回って児童を受け入れている場合、保育室等の面積や職員数について、県基準条例及び公定価格の基本分単価に定める基準を下回っていないか。</t>
    <phoneticPr fontId="2"/>
  </si>
  <si>
    <t>入所児童の現員が、前年度までの連続する５年度間常に利用定員を超えており、かつ、各年度の年間平均在所率が120％以上となっていないか。（いる場合、利用定員の見直しを行うこと。）</t>
    <phoneticPr fontId="2"/>
  </si>
  <si>
    <t>食品衛生責任者氏名</t>
    <rPh sb="0" eb="2">
      <t>ショクヒン</t>
    </rPh>
    <rPh sb="2" eb="4">
      <t>エイセイ</t>
    </rPh>
    <rPh sb="4" eb="7">
      <t>セキニンシャ</t>
    </rPh>
    <rPh sb="7" eb="9">
      <t>シメイ</t>
    </rPh>
    <phoneticPr fontId="2"/>
  </si>
  <si>
    <t>充当している場合、弾力運用に必要な要件１を満たしているか。</t>
    <phoneticPr fontId="2"/>
  </si>
  <si>
    <t>積立資産を積み立てている場合、弾力運用に必要な要件１を満たしているか。</t>
    <phoneticPr fontId="2"/>
  </si>
  <si>
    <t>充当している場合、弾力運用に必要な要件１・２を満たしているか。</t>
    <phoneticPr fontId="2"/>
  </si>
  <si>
    <t>充当している場合、充当額が処遇改善等加算の基礎分（改善基礎分）相当額の範囲内となっているか。</t>
    <phoneticPr fontId="2"/>
  </si>
  <si>
    <t>改善基礎分を超えている場合、経理等通知別表６の収支計算分析表を県に提出しているか。</t>
    <phoneticPr fontId="2"/>
  </si>
  <si>
    <t>保育所施設・設備整備積立資産を、同一の設置者が設置する他の保育所等の施設・設備に充当する場合、県の事前承認を得ているか。</t>
    <phoneticPr fontId="2"/>
  </si>
  <si>
    <t>充当している場合、弾力運用に必要な要件１・２・３を満たしているか。</t>
    <phoneticPr fontId="2"/>
  </si>
  <si>
    <t>充当している場合、充当額が改善基礎分の範囲内となっているか。</t>
    <phoneticPr fontId="2"/>
  </si>
  <si>
    <t>充当している場合、充当額が委託費の３か月分（改善基礎分を含み、処遇改善等加算の賃金要件分（改善要件分）を除く）相当額の範囲内となっているか。</t>
    <phoneticPr fontId="2"/>
  </si>
  <si>
    <t>委託費の３か月分を超えている場合、経理等通知別表６の収支計算分析表を県に提出しているか。</t>
    <phoneticPr fontId="2"/>
  </si>
  <si>
    <t>取り崩している場合、弾力運用の要件１・２・３を満たしているか。</t>
    <phoneticPr fontId="2"/>
  </si>
  <si>
    <t>取り崩している場合、県（社会福祉法人又は学校法人は理事会）の事前承認を得ているか。</t>
    <phoneticPr fontId="2"/>
  </si>
  <si>
    <t>上記の貸付を行っている場合、当該法人の経営上やむを得ない場合に、当該年度内に限って行っているか。</t>
    <phoneticPr fontId="2"/>
  </si>
  <si>
    <t>上記の区分以外への貸付は行っていないか。</t>
    <phoneticPr fontId="2"/>
  </si>
  <si>
    <t>※保育所において改善基礎分の額を把握していない場合は、市町村に確認の上、記載すること。</t>
    <rPh sb="1" eb="3">
      <t>ホイク</t>
    </rPh>
    <rPh sb="3" eb="4">
      <t>ジョ</t>
    </rPh>
    <rPh sb="8" eb="10">
      <t>カイゼン</t>
    </rPh>
    <rPh sb="10" eb="12">
      <t>キソ</t>
    </rPh>
    <rPh sb="12" eb="13">
      <t>ブン</t>
    </rPh>
    <rPh sb="14" eb="15">
      <t>ガク</t>
    </rPh>
    <rPh sb="16" eb="18">
      <t>ハアク</t>
    </rPh>
    <rPh sb="23" eb="25">
      <t>バアイ</t>
    </rPh>
    <rPh sb="27" eb="30">
      <t>シチョウソン</t>
    </rPh>
    <rPh sb="31" eb="33">
      <t>カクニン</t>
    </rPh>
    <rPh sb="34" eb="35">
      <t>ウエ</t>
    </rPh>
    <rPh sb="36" eb="38">
      <t>キサイ</t>
    </rPh>
    <phoneticPr fontId="2"/>
  </si>
  <si>
    <t>※保育所において処遇改善等加算の賃金要件分（改善要件分）の額を把握していない場合は、市町村に確認すること。</t>
    <phoneticPr fontId="2"/>
  </si>
  <si>
    <t>交付された補助金は保育士の処遇改善（月額給与の本俸又は手当）に適正に配分しているか。</t>
    <rPh sb="18" eb="20">
      <t>ゲツガク</t>
    </rPh>
    <rPh sb="20" eb="22">
      <t>キュウヨ</t>
    </rPh>
    <rPh sb="23" eb="25">
      <t>ホンポウ</t>
    </rPh>
    <rPh sb="25" eb="26">
      <t>マタ</t>
    </rPh>
    <rPh sb="27" eb="29">
      <t>テアテ</t>
    </rPh>
    <phoneticPr fontId="2"/>
  </si>
  <si>
    <t>実績報告と給与台帳等が一致しない
補助金交付額を給与台帳等で明確に区分していない</t>
    <phoneticPr fontId="2"/>
  </si>
  <si>
    <t>区分経理して記載されていない</t>
    <rPh sb="0" eb="2">
      <t>クブン</t>
    </rPh>
    <rPh sb="2" eb="4">
      <t>ケイリ</t>
    </rPh>
    <rPh sb="6" eb="8">
      <t>キサイ</t>
    </rPh>
    <phoneticPr fontId="2"/>
  </si>
  <si>
    <t>-</t>
    <phoneticPr fontId="2"/>
  </si>
  <si>
    <t>＜水質検査の状況＞　　　</t>
    <phoneticPr fontId="2"/>
  </si>
  <si>
    <t>※水道水（貯水槽なし）の場合は記載不要</t>
    <phoneticPr fontId="2"/>
  </si>
  <si>
    <t xml:space="preserve">   いる   いない
</t>
    <phoneticPr fontId="2"/>
  </si>
  <si>
    <t>浸水想定区域内又は土砂災害警戒区域内に所在し、市町村地域防災計画に要配慮者利用施設として定められているか。</t>
    <rPh sb="0" eb="2">
      <t>シンスイ</t>
    </rPh>
    <rPh sb="2" eb="4">
      <t>ソウテイ</t>
    </rPh>
    <rPh sb="4" eb="6">
      <t>クイキ</t>
    </rPh>
    <rPh sb="6" eb="7">
      <t>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phoneticPr fontId="2"/>
  </si>
  <si>
    <t>避難確保計画を作成し、市町村へ報告しているか。</t>
    <rPh sb="0" eb="2">
      <t>ヒナン</t>
    </rPh>
    <rPh sb="2" eb="4">
      <t>カクホ</t>
    </rPh>
    <rPh sb="4" eb="6">
      <t>ケイカク</t>
    </rPh>
    <rPh sb="7" eb="9">
      <t>サクセイ</t>
    </rPh>
    <rPh sb="11" eb="14">
      <t>シチョウソン</t>
    </rPh>
    <rPh sb="15" eb="17">
      <t>ホウコク</t>
    </rPh>
    <phoneticPr fontId="2"/>
  </si>
  <si>
    <t>避難確保計画を作成していない
市町村へ報告していない</t>
    <rPh sb="0" eb="2">
      <t>ヒナン</t>
    </rPh>
    <rPh sb="2" eb="4">
      <t>カクホ</t>
    </rPh>
    <rPh sb="4" eb="6">
      <t>ケイカク</t>
    </rPh>
    <rPh sb="7" eb="9">
      <t>サクセイ</t>
    </rPh>
    <rPh sb="15" eb="18">
      <t>シチョウソン</t>
    </rPh>
    <rPh sb="19" eb="21">
      <t>ホウコク</t>
    </rPh>
    <phoneticPr fontId="2"/>
  </si>
  <si>
    <t>計画に基づく避難訓練を実施していない</t>
    <rPh sb="0" eb="2">
      <t>ケイカク</t>
    </rPh>
    <rPh sb="3" eb="4">
      <t>モト</t>
    </rPh>
    <rPh sb="6" eb="8">
      <t>ヒナン</t>
    </rPh>
    <rPh sb="8" eb="10">
      <t>クンレン</t>
    </rPh>
    <rPh sb="11" eb="13">
      <t>ジッシ</t>
    </rPh>
    <phoneticPr fontId="2"/>
  </si>
  <si>
    <t>消防計画に基づく消防機関への通報訓練を実施しているか。</t>
    <rPh sb="0" eb="2">
      <t>ショウボウ</t>
    </rPh>
    <rPh sb="2" eb="4">
      <t>ケイカク</t>
    </rPh>
    <rPh sb="5" eb="6">
      <t>モト</t>
    </rPh>
    <rPh sb="8" eb="10">
      <t>ショウボウ</t>
    </rPh>
    <rPh sb="10" eb="12">
      <t>キカン</t>
    </rPh>
    <rPh sb="14" eb="16">
      <t>ツウホウ</t>
    </rPh>
    <rPh sb="16" eb="18">
      <t>クンレン</t>
    </rPh>
    <rPh sb="19" eb="21">
      <t>ジッシ</t>
    </rPh>
    <phoneticPr fontId="2"/>
  </si>
  <si>
    <t>訓練を実施していない</t>
    <rPh sb="0" eb="2">
      <t>クンレン</t>
    </rPh>
    <rPh sb="3" eb="5">
      <t>ジッシ</t>
    </rPh>
    <phoneticPr fontId="2"/>
  </si>
  <si>
    <t>消防法施行令 第3条の2第2項</t>
    <rPh sb="0" eb="3">
      <t>ショウボウホウ</t>
    </rPh>
    <rPh sb="3" eb="6">
      <t>シコウレイ</t>
    </rPh>
    <rPh sb="7" eb="8">
      <t>ダイ</t>
    </rPh>
    <rPh sb="9" eb="10">
      <t>ジョウ</t>
    </rPh>
    <rPh sb="12" eb="13">
      <t>ダイ</t>
    </rPh>
    <rPh sb="14" eb="15">
      <t>コウ</t>
    </rPh>
    <phoneticPr fontId="2"/>
  </si>
  <si>
    <t>指摘事項がある場合、改善はされているか。</t>
    <phoneticPr fontId="2"/>
  </si>
  <si>
    <t>ライフライン等が寸断された場合の対策状況</t>
    <rPh sb="6" eb="7">
      <t>トウ</t>
    </rPh>
    <rPh sb="8" eb="10">
      <t>スンダン</t>
    </rPh>
    <rPh sb="13" eb="15">
      <t>バアイ</t>
    </rPh>
    <rPh sb="16" eb="18">
      <t>タイサク</t>
    </rPh>
    <rPh sb="18" eb="20">
      <t>ジョウキョウ</t>
    </rPh>
    <phoneticPr fontId="2"/>
  </si>
  <si>
    <t>ライフライン点検事務連絡</t>
    <rPh sb="6" eb="8">
      <t>テンケン</t>
    </rPh>
    <rPh sb="8" eb="10">
      <t>ジム</t>
    </rPh>
    <rPh sb="10" eb="12">
      <t>レンラク</t>
    </rPh>
    <phoneticPr fontId="2"/>
  </si>
  <si>
    <t>「社会福祉施設等における災害時に備えたライフライン等の点検について」（平成30年10月19日 事務連絡）</t>
    <rPh sb="1" eb="3">
      <t>シャカイ</t>
    </rPh>
    <rPh sb="3" eb="5">
      <t>フクシ</t>
    </rPh>
    <rPh sb="5" eb="7">
      <t>シセツ</t>
    </rPh>
    <rPh sb="7" eb="8">
      <t>トウ</t>
    </rPh>
    <rPh sb="12" eb="14">
      <t>サイガイ</t>
    </rPh>
    <rPh sb="14" eb="15">
      <t>ジ</t>
    </rPh>
    <rPh sb="16" eb="17">
      <t>ソナ</t>
    </rPh>
    <rPh sb="25" eb="26">
      <t>トウ</t>
    </rPh>
    <rPh sb="27" eb="29">
      <t>テンケン</t>
    </rPh>
    <rPh sb="35" eb="37">
      <t>ヘイセイ</t>
    </rPh>
    <rPh sb="39" eb="40">
      <t>ネン</t>
    </rPh>
    <rPh sb="42" eb="43">
      <t>ガツ</t>
    </rPh>
    <rPh sb="45" eb="46">
      <t>ニチ</t>
    </rPh>
    <rPh sb="47" eb="49">
      <t>ジム</t>
    </rPh>
    <rPh sb="49" eb="51">
      <t>レンラク</t>
    </rPh>
    <phoneticPr fontId="2"/>
  </si>
  <si>
    <t>届出先</t>
    <rPh sb="0" eb="2">
      <t>トドケデ</t>
    </rPh>
    <rPh sb="2" eb="3">
      <t>サキ</t>
    </rPh>
    <phoneticPr fontId="2"/>
  </si>
  <si>
    <t>確認施設数</t>
    <rPh sb="0" eb="2">
      <t>カクニン</t>
    </rPh>
    <rPh sb="2" eb="5">
      <t>シセツスウ</t>
    </rPh>
    <phoneticPr fontId="2"/>
  </si>
  <si>
    <t>子ども・子育て支援法第55条
子ども・子育て支援法施行規則第45,46条</t>
    <rPh sb="0" eb="1">
      <t>コ</t>
    </rPh>
    <rPh sb="4" eb="6">
      <t>コソダ</t>
    </rPh>
    <rPh sb="7" eb="9">
      <t>シエン</t>
    </rPh>
    <rPh sb="9" eb="10">
      <t>ホウ</t>
    </rPh>
    <rPh sb="10" eb="11">
      <t>ダイ</t>
    </rPh>
    <rPh sb="13" eb="14">
      <t>ジョウ</t>
    </rPh>
    <rPh sb="15" eb="16">
      <t>コ</t>
    </rPh>
    <rPh sb="19" eb="21">
      <t>コソダ</t>
    </rPh>
    <rPh sb="22" eb="24">
      <t>シエン</t>
    </rPh>
    <rPh sb="24" eb="25">
      <t>ホウ</t>
    </rPh>
    <rPh sb="25" eb="27">
      <t>セコウ</t>
    </rPh>
    <rPh sb="27" eb="29">
      <t>キソク</t>
    </rPh>
    <rPh sb="29" eb="30">
      <t>ダイ</t>
    </rPh>
    <rPh sb="35" eb="36">
      <t>ジョウ</t>
    </rPh>
    <phoneticPr fontId="2"/>
  </si>
  <si>
    <t>-</t>
    <phoneticPr fontId="2"/>
  </si>
  <si>
    <t>対策がとられていない</t>
    <rPh sb="0" eb="2">
      <t>タイサク</t>
    </rPh>
    <phoneticPr fontId="2"/>
  </si>
  <si>
    <t>体制整備が行われていない
届け出（法人単位）を行っていない</t>
    <rPh sb="0" eb="2">
      <t>タイセイ</t>
    </rPh>
    <rPh sb="2" eb="4">
      <t>セイビ</t>
    </rPh>
    <rPh sb="5" eb="6">
      <t>オコナ</t>
    </rPh>
    <rPh sb="13" eb="14">
      <t>トド</t>
    </rPh>
    <rPh sb="15" eb="16">
      <t>デ</t>
    </rPh>
    <rPh sb="17" eb="19">
      <t>ホウジン</t>
    </rPh>
    <rPh sb="19" eb="21">
      <t>タンイ</t>
    </rPh>
    <rPh sb="23" eb="24">
      <t>オコナ</t>
    </rPh>
    <phoneticPr fontId="2"/>
  </si>
  <si>
    <t>法令適合
規程整備</t>
    <rPh sb="0" eb="2">
      <t>ホウレイ</t>
    </rPh>
    <rPh sb="2" eb="4">
      <t>テキゴウ</t>
    </rPh>
    <rPh sb="5" eb="7">
      <t>キテイ</t>
    </rPh>
    <rPh sb="7" eb="9">
      <t>セイビ</t>
    </rPh>
    <phoneticPr fontId="2"/>
  </si>
  <si>
    <t>業務執行
監査実施</t>
    <rPh sb="0" eb="2">
      <t>ギョウム</t>
    </rPh>
    <rPh sb="2" eb="4">
      <t>シッコウ</t>
    </rPh>
    <rPh sb="5" eb="7">
      <t>カンサ</t>
    </rPh>
    <rPh sb="7" eb="9">
      <t>ジッシ</t>
    </rPh>
    <phoneticPr fontId="2"/>
  </si>
  <si>
    <t>○
○</t>
    <phoneticPr fontId="2"/>
  </si>
  <si>
    <t>-
-</t>
    <phoneticPr fontId="2"/>
  </si>
  <si>
    <t>※経営担当役員者に、保育サービスの利用者（これに準じる者を含む。）及び
　実務を担当する幹部職員を含む場合は、運営委員会は設置しなくともよい。</t>
    <rPh sb="1" eb="3">
      <t>ケイエイ</t>
    </rPh>
    <rPh sb="3" eb="5">
      <t>タントウ</t>
    </rPh>
    <rPh sb="5" eb="7">
      <t>ヤクイン</t>
    </rPh>
    <rPh sb="7" eb="8">
      <t>シャ</t>
    </rPh>
    <rPh sb="10" eb="12">
      <t>ホイク</t>
    </rPh>
    <rPh sb="17" eb="20">
      <t>リヨウシャ</t>
    </rPh>
    <rPh sb="24" eb="25">
      <t>ジュン</t>
    </rPh>
    <rPh sb="27" eb="28">
      <t>シャ</t>
    </rPh>
    <rPh sb="29" eb="30">
      <t>フク</t>
    </rPh>
    <rPh sb="33" eb="34">
      <t>オヨ</t>
    </rPh>
    <rPh sb="37" eb="39">
      <t>ジツム</t>
    </rPh>
    <rPh sb="40" eb="42">
      <t>タントウ</t>
    </rPh>
    <rPh sb="44" eb="46">
      <t>カンブ</t>
    </rPh>
    <rPh sb="46" eb="48">
      <t>ショクイン</t>
    </rPh>
    <rPh sb="49" eb="50">
      <t>フク</t>
    </rPh>
    <rPh sb="51" eb="53">
      <t>バアイ</t>
    </rPh>
    <rPh sb="55" eb="57">
      <t>ウンエイ</t>
    </rPh>
    <rPh sb="57" eb="60">
      <t>イインカイ</t>
    </rPh>
    <rPh sb="61" eb="63">
      <t>セッチ</t>
    </rPh>
    <phoneticPr fontId="2"/>
  </si>
  <si>
    <t>感染症対策ガイドライン</t>
    <rPh sb="0" eb="3">
      <t>カンセンショウ</t>
    </rPh>
    <rPh sb="3" eb="5">
      <t>タイサク</t>
    </rPh>
    <phoneticPr fontId="2"/>
  </si>
  <si>
    <t>保育所における感染症対策ガイドライン（2018年改訂版）（平成30年3月 厚生労働省）</t>
    <rPh sb="0" eb="2">
      <t>ホイク</t>
    </rPh>
    <rPh sb="2" eb="3">
      <t>ジョ</t>
    </rPh>
    <rPh sb="7" eb="10">
      <t>カンセンショウ</t>
    </rPh>
    <rPh sb="10" eb="12">
      <t>タイサク</t>
    </rPh>
    <rPh sb="23" eb="24">
      <t>ネン</t>
    </rPh>
    <rPh sb="24" eb="26">
      <t>カイテイ</t>
    </rPh>
    <rPh sb="26" eb="27">
      <t>バン</t>
    </rPh>
    <rPh sb="29" eb="31">
      <t>ヘイセイ</t>
    </rPh>
    <rPh sb="33" eb="34">
      <t>ネン</t>
    </rPh>
    <rPh sb="35" eb="36">
      <t>ガツ</t>
    </rPh>
    <rPh sb="36" eb="37">
      <t>ヘイゲツ</t>
    </rPh>
    <rPh sb="37" eb="39">
      <t>コウセイ</t>
    </rPh>
    <rPh sb="39" eb="42">
      <t>ロウドウショウ</t>
    </rPh>
    <phoneticPr fontId="2"/>
  </si>
  <si>
    <t>周知を図っていない</t>
    <rPh sb="0" eb="2">
      <t>シュウチ</t>
    </rPh>
    <rPh sb="3" eb="4">
      <t>ハカ</t>
    </rPh>
    <phoneticPr fontId="2"/>
  </si>
  <si>
    <t>対策を行っていない</t>
    <rPh sb="0" eb="2">
      <t>タイサク</t>
    </rPh>
    <rPh sb="3" eb="4">
      <t>オコナ</t>
    </rPh>
    <phoneticPr fontId="2"/>
  </si>
  <si>
    <t>○</t>
    <phoneticPr fontId="2"/>
  </si>
  <si>
    <t>○</t>
    <phoneticPr fontId="2"/>
  </si>
  <si>
    <t>感染症の疑い時・発生時の対応状況</t>
    <rPh sb="0" eb="3">
      <t>カンセンショウ</t>
    </rPh>
    <rPh sb="4" eb="5">
      <t>ウタガ</t>
    </rPh>
    <rPh sb="6" eb="7">
      <t>ジ</t>
    </rPh>
    <rPh sb="8" eb="10">
      <t>ハッセイ</t>
    </rPh>
    <rPh sb="10" eb="11">
      <t>ジ</t>
    </rPh>
    <rPh sb="12" eb="14">
      <t>タイオウ</t>
    </rPh>
    <rPh sb="14" eb="16">
      <t>ジョウキョウ</t>
    </rPh>
    <phoneticPr fontId="2"/>
  </si>
  <si>
    <t>感染症の疑いのある子どもへの対応、感染症発生時の対応（嘱託医への相談、関係機関へ報告、保護者への情報提供等）及び罹患した子どもが登園する際の対応は適切になされているか。</t>
    <rPh sb="0" eb="3">
      <t>カンセンショウ</t>
    </rPh>
    <rPh sb="4" eb="5">
      <t>ウタガ</t>
    </rPh>
    <rPh sb="9" eb="10">
      <t>コ</t>
    </rPh>
    <rPh sb="14" eb="16">
      <t>タイオウ</t>
    </rPh>
    <rPh sb="17" eb="20">
      <t>カンセンショウ</t>
    </rPh>
    <rPh sb="20" eb="22">
      <t>ハッセイ</t>
    </rPh>
    <rPh sb="22" eb="23">
      <t>ジ</t>
    </rPh>
    <rPh sb="24" eb="26">
      <t>タイオウ</t>
    </rPh>
    <rPh sb="27" eb="29">
      <t>ショクタク</t>
    </rPh>
    <rPh sb="29" eb="30">
      <t>イ</t>
    </rPh>
    <rPh sb="32" eb="34">
      <t>ソウダン</t>
    </rPh>
    <rPh sb="35" eb="37">
      <t>カンケイ</t>
    </rPh>
    <rPh sb="37" eb="39">
      <t>キカン</t>
    </rPh>
    <rPh sb="40" eb="42">
      <t>ホウコク</t>
    </rPh>
    <rPh sb="43" eb="46">
      <t>ホゴシャ</t>
    </rPh>
    <rPh sb="48" eb="50">
      <t>ジョウホウ</t>
    </rPh>
    <rPh sb="50" eb="52">
      <t>テイキョウ</t>
    </rPh>
    <rPh sb="52" eb="53">
      <t>トウ</t>
    </rPh>
    <rPh sb="54" eb="55">
      <t>オヨ</t>
    </rPh>
    <rPh sb="56" eb="58">
      <t>リカン</t>
    </rPh>
    <rPh sb="60" eb="61">
      <t>コ</t>
    </rPh>
    <rPh sb="64" eb="66">
      <t>トウエン</t>
    </rPh>
    <rPh sb="68" eb="69">
      <t>サイ</t>
    </rPh>
    <rPh sb="70" eb="72">
      <t>タイオウ</t>
    </rPh>
    <rPh sb="73" eb="75">
      <t>テキセツ</t>
    </rPh>
    <phoneticPr fontId="2"/>
  </si>
  <si>
    <t>衛生管理に不十分な点がある</t>
    <rPh sb="0" eb="2">
      <t>エイセイ</t>
    </rPh>
    <rPh sb="2" eb="4">
      <t>カンリ</t>
    </rPh>
    <rPh sb="5" eb="8">
      <t>フジュウブン</t>
    </rPh>
    <rPh sb="9" eb="10">
      <t>テン</t>
    </rPh>
    <phoneticPr fontId="2"/>
  </si>
  <si>
    <t>県基準条例 第14条第2項
保育指針 第3章1(3)
感染症対策ガイドライン 2(1)</t>
    <rPh sb="27" eb="30">
      <t>カンセンショウ</t>
    </rPh>
    <rPh sb="30" eb="32">
      <t>タイサク</t>
    </rPh>
    <phoneticPr fontId="2"/>
  </si>
  <si>
    <t>県基準条例 第14条第1,2項
保育指針 第3章3(1)
感染症対策ガイドライン 2(2)ア,イ</t>
    <rPh sb="14" eb="15">
      <t>コウ</t>
    </rPh>
    <rPh sb="29" eb="32">
      <t>カンセンショウ</t>
    </rPh>
    <rPh sb="32" eb="34">
      <t>タイサク</t>
    </rPh>
    <phoneticPr fontId="2"/>
  </si>
  <si>
    <t>県基準条例 第14条第2項
健発第0222002号通知
保育指針 第3章1(3)
感染症対策ガイドライン 3(1)～(3)</t>
    <rPh sb="14" eb="15">
      <t>ケン</t>
    </rPh>
    <rPh sb="15" eb="16">
      <t>ハツ</t>
    </rPh>
    <rPh sb="16" eb="17">
      <t>ダイ</t>
    </rPh>
    <rPh sb="24" eb="25">
      <t>ゴウ</t>
    </rPh>
    <rPh sb="25" eb="27">
      <t>ツウチ</t>
    </rPh>
    <rPh sb="41" eb="44">
      <t>カンセンショウ</t>
    </rPh>
    <rPh sb="44" eb="46">
      <t>タイサク</t>
    </rPh>
    <phoneticPr fontId="2"/>
  </si>
  <si>
    <t>健発第0222002号通知</t>
    <rPh sb="0" eb="1">
      <t>ケン</t>
    </rPh>
    <rPh sb="1" eb="2">
      <t>ハツ</t>
    </rPh>
    <rPh sb="2" eb="3">
      <t>ダイ</t>
    </rPh>
    <rPh sb="10" eb="11">
      <t>ゴウ</t>
    </rPh>
    <rPh sb="11" eb="13">
      <t>ツウチ</t>
    </rPh>
    <phoneticPr fontId="2"/>
  </si>
  <si>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41" eb="42">
      <t>ケン</t>
    </rPh>
    <rPh sb="42" eb="43">
      <t>ハツ</t>
    </rPh>
    <rPh sb="43" eb="44">
      <t>ダイ</t>
    </rPh>
    <rPh sb="51" eb="52">
      <t>ゴウ</t>
    </rPh>
    <rPh sb="54" eb="56">
      <t>ツウチ</t>
    </rPh>
    <phoneticPr fontId="2"/>
  </si>
  <si>
    <t>発生時に市町村及び保健所への報告がなされていない
その他対応に不十分な点がある</t>
    <rPh sb="0" eb="2">
      <t>ハッセイ</t>
    </rPh>
    <rPh sb="2" eb="3">
      <t>ジ</t>
    </rPh>
    <rPh sb="4" eb="7">
      <t>シチョウソン</t>
    </rPh>
    <rPh sb="7" eb="8">
      <t>オヨ</t>
    </rPh>
    <rPh sb="9" eb="12">
      <t>ホケンジョ</t>
    </rPh>
    <rPh sb="14" eb="16">
      <t>ホウコク</t>
    </rPh>
    <rPh sb="27" eb="28">
      <t>タ</t>
    </rPh>
    <rPh sb="28" eb="30">
      <t>タイオウ</t>
    </rPh>
    <rPh sb="31" eb="34">
      <t>フジュウブン</t>
    </rPh>
    <rPh sb="35" eb="36">
      <t>テン</t>
    </rPh>
    <phoneticPr fontId="2"/>
  </si>
  <si>
    <t>○
○</t>
    <phoneticPr fontId="2"/>
  </si>
  <si>
    <t>-
-</t>
    <phoneticPr fontId="2"/>
  </si>
  <si>
    <t>施設内外（保育室、おもちゃ、食事・おやつ、歯ブラシ、寝具、トイレ、砂場、園庭、プール等）の衛生管理及び職員の衛生管理（体調管理含む）は適切になされているか。</t>
    <rPh sb="0" eb="2">
      <t>シセツ</t>
    </rPh>
    <rPh sb="2" eb="3">
      <t>ナイ</t>
    </rPh>
    <rPh sb="3" eb="4">
      <t>ガイ</t>
    </rPh>
    <rPh sb="5" eb="7">
      <t>ホイク</t>
    </rPh>
    <rPh sb="7" eb="8">
      <t>シツ</t>
    </rPh>
    <rPh sb="14" eb="16">
      <t>ショクジ</t>
    </rPh>
    <rPh sb="21" eb="22">
      <t>ハ</t>
    </rPh>
    <rPh sb="26" eb="28">
      <t>シング</t>
    </rPh>
    <rPh sb="33" eb="35">
      <t>スナバ</t>
    </rPh>
    <rPh sb="36" eb="38">
      <t>エンテイ</t>
    </rPh>
    <rPh sb="42" eb="43">
      <t>トウ</t>
    </rPh>
    <rPh sb="45" eb="47">
      <t>エイセイ</t>
    </rPh>
    <rPh sb="47" eb="49">
      <t>カンリ</t>
    </rPh>
    <rPh sb="49" eb="50">
      <t>オヨ</t>
    </rPh>
    <rPh sb="63" eb="64">
      <t>フク</t>
    </rPh>
    <phoneticPr fontId="2"/>
  </si>
  <si>
    <t>職員（保育実習の学生も含む）の予防接種歴及び罹患歴を把握し、未接種者等に対しては、予防接種が感染症対策に資することを説明しているか。</t>
    <rPh sb="0" eb="2">
      <t>ショクイン</t>
    </rPh>
    <rPh sb="3" eb="5">
      <t>ホイク</t>
    </rPh>
    <rPh sb="5" eb="7">
      <t>ジッシュウ</t>
    </rPh>
    <rPh sb="8" eb="10">
      <t>ガクセイ</t>
    </rPh>
    <rPh sb="11" eb="12">
      <t>フク</t>
    </rPh>
    <rPh sb="15" eb="17">
      <t>ヨボウ</t>
    </rPh>
    <rPh sb="17" eb="19">
      <t>セッシュ</t>
    </rPh>
    <rPh sb="19" eb="20">
      <t>レキ</t>
    </rPh>
    <rPh sb="20" eb="21">
      <t>オヨ</t>
    </rPh>
    <rPh sb="22" eb="24">
      <t>リカン</t>
    </rPh>
    <rPh sb="24" eb="25">
      <t>レキ</t>
    </rPh>
    <rPh sb="26" eb="28">
      <t>ハアク</t>
    </rPh>
    <rPh sb="30" eb="31">
      <t>ミ</t>
    </rPh>
    <rPh sb="31" eb="34">
      <t>セッシュシャ</t>
    </rPh>
    <rPh sb="34" eb="35">
      <t>トウ</t>
    </rPh>
    <rPh sb="36" eb="37">
      <t>タイ</t>
    </rPh>
    <rPh sb="41" eb="43">
      <t>ヨボウ</t>
    </rPh>
    <rPh sb="43" eb="45">
      <t>セッシュ</t>
    </rPh>
    <rPh sb="46" eb="49">
      <t>カンセンショウ</t>
    </rPh>
    <rPh sb="49" eb="51">
      <t>タイサク</t>
    </rPh>
    <rPh sb="52" eb="53">
      <t>シ</t>
    </rPh>
    <rPh sb="58" eb="60">
      <t>セツメイ</t>
    </rPh>
    <phoneticPr fontId="2"/>
  </si>
  <si>
    <t>アレルギー対応ガイドライン</t>
    <rPh sb="5" eb="7">
      <t>タイオウ</t>
    </rPh>
    <phoneticPr fontId="2"/>
  </si>
  <si>
    <t>保育所におけるアレルギー対応ガイドライン（2019年改訂版）（平成31年4月 厚生労働省）</t>
    <rPh sb="0" eb="2">
      <t>ホイク</t>
    </rPh>
    <rPh sb="2" eb="3">
      <t>ジョ</t>
    </rPh>
    <rPh sb="12" eb="14">
      <t>タイオウ</t>
    </rPh>
    <rPh sb="25" eb="26">
      <t>ネン</t>
    </rPh>
    <rPh sb="26" eb="28">
      <t>カイテイ</t>
    </rPh>
    <rPh sb="28" eb="29">
      <t>バン</t>
    </rPh>
    <rPh sb="31" eb="33">
      <t>ヘイセイ</t>
    </rPh>
    <rPh sb="35" eb="36">
      <t>ネン</t>
    </rPh>
    <rPh sb="37" eb="38">
      <t>ガツ</t>
    </rPh>
    <rPh sb="38" eb="39">
      <t>ヘイゲツ</t>
    </rPh>
    <rPh sb="39" eb="41">
      <t>コウセイ</t>
    </rPh>
    <rPh sb="41" eb="44">
      <t>ロウドウショウ</t>
    </rPh>
    <phoneticPr fontId="2"/>
  </si>
  <si>
    <t>法令遵守責任者の職・氏名</t>
    <rPh sb="0" eb="2">
      <t>ホウレイ</t>
    </rPh>
    <rPh sb="2" eb="4">
      <t>ジュンシュ</t>
    </rPh>
    <rPh sb="4" eb="7">
      <t>セキニンシャ</t>
    </rPh>
    <rPh sb="8" eb="9">
      <t>ショク</t>
    </rPh>
    <rPh sb="10" eb="12">
      <t>シメイ</t>
    </rPh>
    <phoneticPr fontId="2"/>
  </si>
  <si>
    <t>雇児保発0417第1号通知</t>
    <phoneticPr fontId="2"/>
  </si>
  <si>
    <t>「指定保育士養成施設の保育実習における麻しん及び風しんの予防接種の実施について」（平成27年4月17日 雇児保発0417第1号通知）</t>
    <rPh sb="1" eb="3">
      <t>シテイ</t>
    </rPh>
    <rPh sb="3" eb="6">
      <t>ホイクシ</t>
    </rPh>
    <rPh sb="6" eb="8">
      <t>ヨウセイ</t>
    </rPh>
    <rPh sb="8" eb="10">
      <t>シセツ</t>
    </rPh>
    <rPh sb="11" eb="13">
      <t>ホイク</t>
    </rPh>
    <rPh sb="13" eb="15">
      <t>ジッシュウ</t>
    </rPh>
    <rPh sb="19" eb="20">
      <t>マ</t>
    </rPh>
    <rPh sb="22" eb="23">
      <t>オヨ</t>
    </rPh>
    <rPh sb="24" eb="25">
      <t>フウ</t>
    </rPh>
    <rPh sb="28" eb="30">
      <t>ヨボウ</t>
    </rPh>
    <rPh sb="30" eb="32">
      <t>セッシュ</t>
    </rPh>
    <rPh sb="33" eb="35">
      <t>ジッシ</t>
    </rPh>
    <rPh sb="41" eb="43">
      <t>ヘイセイ</t>
    </rPh>
    <rPh sb="45" eb="46">
      <t>ネン</t>
    </rPh>
    <rPh sb="47" eb="48">
      <t>ガツ</t>
    </rPh>
    <rPh sb="50" eb="51">
      <t>ニチ</t>
    </rPh>
    <rPh sb="52" eb="53">
      <t>ヤト</t>
    </rPh>
    <rPh sb="53" eb="54">
      <t>ジ</t>
    </rPh>
    <rPh sb="54" eb="55">
      <t>ホ</t>
    </rPh>
    <rPh sb="55" eb="56">
      <t>ハツ</t>
    </rPh>
    <rPh sb="60" eb="61">
      <t>ダイ</t>
    </rPh>
    <rPh sb="62" eb="63">
      <t>ゴウ</t>
    </rPh>
    <rPh sb="63" eb="65">
      <t>ツウチ</t>
    </rPh>
    <phoneticPr fontId="2"/>
  </si>
  <si>
    <t>保育所のパンフレット、運営規程及び重要事項説明書、直近の保育所だより等</t>
    <rPh sb="11" eb="13">
      <t>ウンエイ</t>
    </rPh>
    <rPh sb="13" eb="15">
      <t>キテイ</t>
    </rPh>
    <rPh sb="15" eb="16">
      <t>オヨ</t>
    </rPh>
    <rPh sb="17" eb="19">
      <t>ジュウヨウ</t>
    </rPh>
    <rPh sb="19" eb="21">
      <t>ジコウ</t>
    </rPh>
    <rPh sb="21" eb="24">
      <t>セツメイショ</t>
    </rPh>
    <rPh sb="25" eb="27">
      <t>チョッキン</t>
    </rPh>
    <rPh sb="28" eb="30">
      <t>ホイク</t>
    </rPh>
    <rPh sb="30" eb="31">
      <t>ショ</t>
    </rPh>
    <phoneticPr fontId="2"/>
  </si>
  <si>
    <t>消防庁告示第9号</t>
    <rPh sb="0" eb="3">
      <t>ショウボウチョウ</t>
    </rPh>
    <rPh sb="3" eb="5">
      <t>コクジ</t>
    </rPh>
    <rPh sb="5" eb="6">
      <t>ダイ</t>
    </rPh>
    <rPh sb="7" eb="8">
      <t>ゴウ</t>
    </rPh>
    <phoneticPr fontId="2"/>
  </si>
  <si>
    <t>消防法施行規則の規定に基づき、消防用設備等又は特殊消防用設備等の種類及び点検内容に応じて行う点検の期間、点検の方法並びに点検の結果についての報告書の様式を定める件（平成16年5月31日 消防庁告示第9号）</t>
    <rPh sb="0" eb="2">
      <t>ショウボウ</t>
    </rPh>
    <rPh sb="2" eb="3">
      <t>ホウ</t>
    </rPh>
    <rPh sb="3" eb="5">
      <t>セコウ</t>
    </rPh>
    <rPh sb="5" eb="7">
      <t>キソク</t>
    </rPh>
    <rPh sb="8" eb="10">
      <t>キテイ</t>
    </rPh>
    <rPh sb="11" eb="12">
      <t>モト</t>
    </rPh>
    <rPh sb="15" eb="18">
      <t>ショウボウヨウ</t>
    </rPh>
    <rPh sb="18" eb="20">
      <t>セツビ</t>
    </rPh>
    <rPh sb="20" eb="21">
      <t>トウ</t>
    </rPh>
    <rPh sb="21" eb="22">
      <t>マタ</t>
    </rPh>
    <rPh sb="23" eb="25">
      <t>トクシュ</t>
    </rPh>
    <rPh sb="25" eb="28">
      <t>ショウボウヨウ</t>
    </rPh>
    <rPh sb="28" eb="30">
      <t>セツビ</t>
    </rPh>
    <rPh sb="30" eb="31">
      <t>トウ</t>
    </rPh>
    <rPh sb="32" eb="34">
      <t>シュルイ</t>
    </rPh>
    <rPh sb="34" eb="35">
      <t>オヨ</t>
    </rPh>
    <rPh sb="36" eb="38">
      <t>テンケン</t>
    </rPh>
    <rPh sb="38" eb="40">
      <t>ナイヨウ</t>
    </rPh>
    <rPh sb="41" eb="42">
      <t>オウ</t>
    </rPh>
    <rPh sb="44" eb="45">
      <t>オコナ</t>
    </rPh>
    <rPh sb="46" eb="48">
      <t>テンケン</t>
    </rPh>
    <rPh sb="49" eb="51">
      <t>キカン</t>
    </rPh>
    <rPh sb="52" eb="54">
      <t>テンケン</t>
    </rPh>
    <rPh sb="55" eb="57">
      <t>ホウホウ</t>
    </rPh>
    <rPh sb="57" eb="58">
      <t>ナラ</t>
    </rPh>
    <rPh sb="60" eb="62">
      <t>テンケン</t>
    </rPh>
    <rPh sb="63" eb="65">
      <t>ケッカ</t>
    </rPh>
    <rPh sb="70" eb="73">
      <t>ホウコクショ</t>
    </rPh>
    <rPh sb="74" eb="76">
      <t>ヨウシキ</t>
    </rPh>
    <rPh sb="77" eb="78">
      <t>サダ</t>
    </rPh>
    <rPh sb="80" eb="81">
      <t>ケン</t>
    </rPh>
    <rPh sb="82" eb="84">
      <t>ヘイセイ</t>
    </rPh>
    <rPh sb="86" eb="87">
      <t>ネン</t>
    </rPh>
    <rPh sb="88" eb="89">
      <t>ガツ</t>
    </rPh>
    <rPh sb="91" eb="92">
      <t>ニチ</t>
    </rPh>
    <rPh sb="93" eb="96">
      <t>ショウボウチョウ</t>
    </rPh>
    <rPh sb="96" eb="98">
      <t>コクジ</t>
    </rPh>
    <rPh sb="98" eb="99">
      <t>ダイ</t>
    </rPh>
    <rPh sb="100" eb="101">
      <t>ゴウ</t>
    </rPh>
    <phoneticPr fontId="2"/>
  </si>
  <si>
    <t>-</t>
  </si>
  <si>
    <t>委託業者から、営業許可書及び食品衛生責任者票の写しを徴しているか。</t>
    <rPh sb="0" eb="2">
      <t>イタク</t>
    </rPh>
    <rPh sb="2" eb="4">
      <t>ギョウシャ</t>
    </rPh>
    <rPh sb="7" eb="9">
      <t>エイギョウ</t>
    </rPh>
    <rPh sb="9" eb="12">
      <t>キョカショ</t>
    </rPh>
    <rPh sb="12" eb="13">
      <t>オヨ</t>
    </rPh>
    <rPh sb="14" eb="16">
      <t>ショクヒン</t>
    </rPh>
    <rPh sb="16" eb="18">
      <t>エイセイ</t>
    </rPh>
    <rPh sb="18" eb="21">
      <t>セキニンシャ</t>
    </rPh>
    <rPh sb="21" eb="22">
      <t>ヒョウ</t>
    </rPh>
    <rPh sb="23" eb="24">
      <t>ウツ</t>
    </rPh>
    <rPh sb="26" eb="27">
      <t>チョウ</t>
    </rPh>
    <phoneticPr fontId="2"/>
  </si>
  <si>
    <t>営業許可書の写し、食品責任者票を徴していない</t>
    <rPh sb="0" eb="2">
      <t>エイギョウ</t>
    </rPh>
    <rPh sb="2" eb="5">
      <t>キョカショ</t>
    </rPh>
    <rPh sb="6" eb="7">
      <t>ウツ</t>
    </rPh>
    <rPh sb="9" eb="11">
      <t>ショクヒン</t>
    </rPh>
    <rPh sb="11" eb="14">
      <t>セキニンシャ</t>
    </rPh>
    <rPh sb="14" eb="15">
      <t>ヒョウ</t>
    </rPh>
    <rPh sb="16" eb="17">
      <t>チョウ</t>
    </rPh>
    <phoneticPr fontId="2"/>
  </si>
  <si>
    <t>食品衛生法 第4条第7項及び第8項、第52条
食品衛生法施行条例 第2条</t>
    <phoneticPr fontId="2"/>
  </si>
  <si>
    <t>定款（細則含む）又は寄附行為、就業規則、給与規程、経理規程</t>
    <rPh sb="3" eb="5">
      <t>サイソク</t>
    </rPh>
    <rPh sb="5" eb="6">
      <t>フク</t>
    </rPh>
    <phoneticPr fontId="2"/>
  </si>
  <si>
    <t>※業務が法令に適合することを確保するための規程の整備は確認施設数が20以上、業務執行の状況の監査の定期的な実施は確認施設数が100以上の場合、必要</t>
    <rPh sb="1" eb="3">
      <t>ギョウム</t>
    </rPh>
    <rPh sb="4" eb="6">
      <t>ホウレイ</t>
    </rPh>
    <rPh sb="7" eb="9">
      <t>テキゴウ</t>
    </rPh>
    <rPh sb="14" eb="16">
      <t>カクホ</t>
    </rPh>
    <rPh sb="21" eb="23">
      <t>キテイ</t>
    </rPh>
    <rPh sb="24" eb="26">
      <t>セイビ</t>
    </rPh>
    <rPh sb="27" eb="29">
      <t>カクニン</t>
    </rPh>
    <rPh sb="29" eb="32">
      <t>シセツスウ</t>
    </rPh>
    <rPh sb="35" eb="37">
      <t>イジョウ</t>
    </rPh>
    <rPh sb="38" eb="40">
      <t>ギョウム</t>
    </rPh>
    <rPh sb="40" eb="42">
      <t>シッコウ</t>
    </rPh>
    <rPh sb="43" eb="45">
      <t>ジョウキョウ</t>
    </rPh>
    <rPh sb="46" eb="48">
      <t>カンサ</t>
    </rPh>
    <rPh sb="49" eb="52">
      <t>テイキテキ</t>
    </rPh>
    <rPh sb="53" eb="55">
      <t>ジッシ</t>
    </rPh>
    <rPh sb="56" eb="58">
      <t>カクニン</t>
    </rPh>
    <rPh sb="58" eb="61">
      <t>シセツスウ</t>
    </rPh>
    <rPh sb="65" eb="67">
      <t>イジョウ</t>
    </rPh>
    <rPh sb="68" eb="70">
      <t>バアイ</t>
    </rPh>
    <rPh sb="71" eb="73">
      <t>ヒツヨウ</t>
    </rPh>
    <phoneticPr fontId="2"/>
  </si>
  <si>
    <t>避難確保計画に基づく避難訓練を実施しているか。</t>
    <rPh sb="0" eb="2">
      <t>ヒナン</t>
    </rPh>
    <rPh sb="2" eb="4">
      <t>カクホ</t>
    </rPh>
    <rPh sb="4" eb="6">
      <t>ケイカク</t>
    </rPh>
    <rPh sb="7" eb="8">
      <t>モト</t>
    </rPh>
    <rPh sb="10" eb="12">
      <t>ヒナン</t>
    </rPh>
    <rPh sb="12" eb="14">
      <t>クンレン</t>
    </rPh>
    <rPh sb="15" eb="17">
      <t>ジッシ</t>
    </rPh>
    <phoneticPr fontId="2"/>
  </si>
  <si>
    <t>停電、断水、ガスや通信等ライフラインが寸断された場合を想定した備蓄等（照明、防寒具、飲料水、バッテリー、食料等）を行っているか。</t>
    <rPh sb="0" eb="2">
      <t>テイデン</t>
    </rPh>
    <rPh sb="3" eb="5">
      <t>ダンスイ</t>
    </rPh>
    <rPh sb="9" eb="11">
      <t>ツウシン</t>
    </rPh>
    <rPh sb="11" eb="12">
      <t>トウ</t>
    </rPh>
    <rPh sb="19" eb="21">
      <t>スンダン</t>
    </rPh>
    <rPh sb="24" eb="26">
      <t>バアイ</t>
    </rPh>
    <rPh sb="27" eb="29">
      <t>ソウテイ</t>
    </rPh>
    <rPh sb="31" eb="33">
      <t>ビチク</t>
    </rPh>
    <rPh sb="33" eb="34">
      <t>トウ</t>
    </rPh>
    <rPh sb="35" eb="37">
      <t>ショウメイ</t>
    </rPh>
    <rPh sb="38" eb="40">
      <t>ボウカン</t>
    </rPh>
    <rPh sb="40" eb="41">
      <t>グ</t>
    </rPh>
    <rPh sb="42" eb="45">
      <t>インリョウスイ</t>
    </rPh>
    <rPh sb="52" eb="54">
      <t>ショクリョウ</t>
    </rPh>
    <rPh sb="54" eb="55">
      <t>トウ</t>
    </rPh>
    <rPh sb="57" eb="58">
      <t>オコナ</t>
    </rPh>
    <phoneticPr fontId="2"/>
  </si>
  <si>
    <t>（　　　　　　年　　月　　日　）</t>
    <phoneticPr fontId="2"/>
  </si>
  <si>
    <t>全体的な計画、指導計画等</t>
    <rPh sb="0" eb="3">
      <t>ゼンタイテキ</t>
    </rPh>
    <rPh sb="4" eb="6">
      <t>ケイカク</t>
    </rPh>
    <rPh sb="7" eb="9">
      <t>シドウ</t>
    </rPh>
    <rPh sb="9" eb="11">
      <t>ケイカク</t>
    </rPh>
    <rPh sb="11" eb="12">
      <t>トウ</t>
    </rPh>
    <phoneticPr fontId="2"/>
  </si>
  <si>
    <t>補助金の実績報告書の内容と、施設の賃金台帳等における処遇改善の内容は一致しているか。</t>
    <rPh sb="17" eb="19">
      <t>チンギン</t>
    </rPh>
    <phoneticPr fontId="2"/>
  </si>
  <si>
    <t>交付された補助金は明確に区分経理した上で賃金台帳等に記載しているか</t>
    <rPh sb="9" eb="11">
      <t>メイカク</t>
    </rPh>
    <rPh sb="12" eb="14">
      <t>クブン</t>
    </rPh>
    <rPh sb="14" eb="16">
      <t>ケイリ</t>
    </rPh>
    <rPh sb="18" eb="19">
      <t>ウエ</t>
    </rPh>
    <rPh sb="20" eb="22">
      <t>チンギン</t>
    </rPh>
    <rPh sb="22" eb="24">
      <t>ダイチョウ</t>
    </rPh>
    <rPh sb="24" eb="25">
      <t>トウ</t>
    </rPh>
    <rPh sb="26" eb="28">
      <t>キサイ</t>
    </rPh>
    <phoneticPr fontId="2"/>
  </si>
  <si>
    <t>（代表者職氏名）</t>
    <phoneticPr fontId="2"/>
  </si>
  <si>
    <t>(</t>
    <phoneticPr fontId="2"/>
  </si>
  <si>
    <t>)</t>
    <phoneticPr fontId="2"/>
  </si>
  <si>
    <t>自己評価ガイドライン</t>
    <rPh sb="0" eb="2">
      <t>ジコ</t>
    </rPh>
    <rPh sb="2" eb="4">
      <t>ヒョウカ</t>
    </rPh>
    <phoneticPr fontId="2"/>
  </si>
  <si>
    <t>保育所における自己評価ガイドライン（2020年改訂版）（令和2年3月 厚生労働省）</t>
    <rPh sb="0" eb="2">
      <t>ホイク</t>
    </rPh>
    <rPh sb="2" eb="3">
      <t>ジョ</t>
    </rPh>
    <rPh sb="7" eb="9">
      <t>ジコ</t>
    </rPh>
    <rPh sb="9" eb="11">
      <t>ヒョウカ</t>
    </rPh>
    <rPh sb="22" eb="23">
      <t>ネン</t>
    </rPh>
    <rPh sb="23" eb="25">
      <t>カイテイ</t>
    </rPh>
    <rPh sb="25" eb="26">
      <t>バン</t>
    </rPh>
    <rPh sb="28" eb="30">
      <t>レイワ</t>
    </rPh>
    <rPh sb="31" eb="32">
      <t>ネン</t>
    </rPh>
    <rPh sb="33" eb="34">
      <t>ガツ</t>
    </rPh>
    <rPh sb="34" eb="35">
      <t>ヘイゲツ</t>
    </rPh>
    <rPh sb="35" eb="37">
      <t>コウセイ</t>
    </rPh>
    <rPh sb="37" eb="40">
      <t>ロウドウショウ</t>
    </rPh>
    <phoneticPr fontId="2"/>
  </si>
  <si>
    <t>施設所在地</t>
    <rPh sb="0" eb="2">
      <t>シセツ</t>
    </rPh>
    <rPh sb="2" eb="5">
      <t>ショザイチ</t>
    </rPh>
    <phoneticPr fontId="2"/>
  </si>
  <si>
    <r>
      <t xml:space="preserve">前年度の計算書類一式（附属明細書含む）及び財産目録
</t>
    </r>
    <r>
      <rPr>
        <sz val="9"/>
        <rFont val="ＭＳ ゴシック"/>
        <family val="3"/>
        <charset val="128"/>
      </rPr>
      <t>※収支計算分析表を県子育て支援課に提出している場合は添付すること。</t>
    </r>
    <phoneticPr fontId="2"/>
  </si>
  <si>
    <r>
      <t xml:space="preserve">施設の平面図及び案内図
</t>
    </r>
    <r>
      <rPr>
        <sz val="9"/>
        <rFont val="ＭＳ ゴシック"/>
        <family val="3"/>
        <charset val="128"/>
      </rPr>
      <t>※平面図は設置認可若しくは変更届に添付された最新のもの（消火器の設置場所、避難経路、部屋の用途（保育室等については、各部屋の面積及び児童数・年齢も）を記載すること（別葉で作成することも可）。）</t>
    </r>
    <rPh sb="6" eb="7">
      <t>オヨ</t>
    </rPh>
    <rPh sb="8" eb="11">
      <t>アンナイズ</t>
    </rPh>
    <rPh sb="13" eb="16">
      <t>ヘイメンズ</t>
    </rPh>
    <rPh sb="60" eb="62">
      <t>ホイク</t>
    </rPh>
    <rPh sb="62" eb="63">
      <t>シツ</t>
    </rPh>
    <rPh sb="63" eb="64">
      <t>トウ</t>
    </rPh>
    <rPh sb="71" eb="72">
      <t>ブ</t>
    </rPh>
    <rPh sb="87" eb="89">
      <t>キサイ</t>
    </rPh>
    <rPh sb="94" eb="96">
      <t>ベツヨウ</t>
    </rPh>
    <rPh sb="97" eb="99">
      <t>サクセイ</t>
    </rPh>
    <rPh sb="104" eb="105">
      <t>カ</t>
    </rPh>
    <phoneticPr fontId="2"/>
  </si>
  <si>
    <r>
      <t xml:space="preserve">諸規程、各種マニュアル
</t>
    </r>
    <r>
      <rPr>
        <sz val="10"/>
        <rFont val="ＭＳ ゴシック"/>
        <family val="3"/>
        <charset val="128"/>
      </rPr>
      <t>※事故防止、感染症対策、アレルギー対策等のマニュアルを含む</t>
    </r>
    <rPh sb="0" eb="1">
      <t>ショ</t>
    </rPh>
    <rPh sb="1" eb="3">
      <t>キテイ</t>
    </rPh>
    <rPh sb="4" eb="6">
      <t>カクシュ</t>
    </rPh>
    <rPh sb="13" eb="15">
      <t>ジコ</t>
    </rPh>
    <rPh sb="15" eb="17">
      <t>ボウシ</t>
    </rPh>
    <rPh sb="18" eb="21">
      <t>カンセンショウ</t>
    </rPh>
    <rPh sb="21" eb="23">
      <t>タイサク</t>
    </rPh>
    <rPh sb="29" eb="31">
      <t>タイサク</t>
    </rPh>
    <rPh sb="31" eb="32">
      <t>トウ</t>
    </rPh>
    <rPh sb="39" eb="40">
      <t>フク</t>
    </rPh>
    <phoneticPr fontId="2"/>
  </si>
  <si>
    <r>
      <t xml:space="preserve">給食関係帳簿
</t>
    </r>
    <r>
      <rPr>
        <sz val="10"/>
        <rFont val="ＭＳ ゴシック"/>
        <family val="3"/>
        <charset val="128"/>
      </rPr>
      <t>※献立表、検食簿、給食日誌、栄養出納表、給食内容検討表、食品出納簿、発注・納品書等</t>
    </r>
    <rPh sb="0" eb="2">
      <t>キュウショク</t>
    </rPh>
    <rPh sb="2" eb="4">
      <t>カンケイ</t>
    </rPh>
    <rPh sb="4" eb="6">
      <t>チョウボ</t>
    </rPh>
    <rPh sb="8" eb="10">
      <t>コンダテ</t>
    </rPh>
    <rPh sb="10" eb="11">
      <t>ヒョウ</t>
    </rPh>
    <rPh sb="12" eb="14">
      <t>ケンショク</t>
    </rPh>
    <rPh sb="14" eb="15">
      <t>ボ</t>
    </rPh>
    <rPh sb="16" eb="18">
      <t>キュウショク</t>
    </rPh>
    <rPh sb="18" eb="20">
      <t>ニッシ</t>
    </rPh>
    <rPh sb="21" eb="23">
      <t>エイヨウ</t>
    </rPh>
    <rPh sb="23" eb="25">
      <t>スイトウ</t>
    </rPh>
    <rPh sb="25" eb="26">
      <t>ヒョウ</t>
    </rPh>
    <rPh sb="27" eb="29">
      <t>キュウショク</t>
    </rPh>
    <rPh sb="29" eb="31">
      <t>ナイヨウ</t>
    </rPh>
    <rPh sb="31" eb="33">
      <t>ケントウ</t>
    </rPh>
    <rPh sb="33" eb="34">
      <t>ヒョウ</t>
    </rPh>
    <rPh sb="35" eb="37">
      <t>ショクヒン</t>
    </rPh>
    <rPh sb="37" eb="40">
      <t>スイトウボ</t>
    </rPh>
    <rPh sb="41" eb="43">
      <t>ハッチュウ</t>
    </rPh>
    <rPh sb="44" eb="47">
      <t>ノウヒンショ</t>
    </rPh>
    <rPh sb="47" eb="48">
      <t>トウ</t>
    </rPh>
    <phoneticPr fontId="2"/>
  </si>
  <si>
    <r>
      <t xml:space="preserve">健康管理関係書類
</t>
    </r>
    <r>
      <rPr>
        <sz val="10"/>
        <rFont val="ＭＳ ゴシック"/>
        <family val="3"/>
        <charset val="128"/>
      </rPr>
      <t>※健康診断、生活管理指導表等</t>
    </r>
    <rPh sb="0" eb="2">
      <t>ケンコウ</t>
    </rPh>
    <rPh sb="2" eb="4">
      <t>カンリ</t>
    </rPh>
    <rPh sb="4" eb="6">
      <t>カンケイ</t>
    </rPh>
    <rPh sb="6" eb="8">
      <t>ショルイ</t>
    </rPh>
    <rPh sb="10" eb="12">
      <t>ケンコウ</t>
    </rPh>
    <rPh sb="12" eb="14">
      <t>シンダン</t>
    </rPh>
    <rPh sb="15" eb="17">
      <t>セイカツ</t>
    </rPh>
    <rPh sb="17" eb="19">
      <t>カンリ</t>
    </rPh>
    <rPh sb="19" eb="21">
      <t>シドウ</t>
    </rPh>
    <rPh sb="21" eb="22">
      <t>ヒョウ</t>
    </rPh>
    <rPh sb="22" eb="23">
      <t>トウ</t>
    </rPh>
    <phoneticPr fontId="2"/>
  </si>
  <si>
    <t>特定教育・保育施設及び特定地域型保育事業並びに特定子ども・子育て支援施設等の運営に関する基準（平成26年4月30日 内閣府令第39号）　（子ども・子育て支援法第34条第2項に基づき同基準に従い定める市町村条例）</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rPh sb="47" eb="49">
      <t>ヘイセイ</t>
    </rPh>
    <rPh sb="51" eb="52">
      <t>ネン</t>
    </rPh>
    <rPh sb="53" eb="54">
      <t>ガツ</t>
    </rPh>
    <rPh sb="56" eb="57">
      <t>ニチ</t>
    </rPh>
    <rPh sb="58" eb="62">
      <t>ナイカクフレイ</t>
    </rPh>
    <rPh sb="62" eb="63">
      <t>ダイ</t>
    </rPh>
    <rPh sb="65" eb="66">
      <t>ゴウ</t>
    </rPh>
    <rPh sb="69" eb="70">
      <t>コ</t>
    </rPh>
    <rPh sb="73" eb="75">
      <t>コソダ</t>
    </rPh>
    <rPh sb="76" eb="78">
      <t>シエン</t>
    </rPh>
    <rPh sb="78" eb="79">
      <t>ホウ</t>
    </rPh>
    <rPh sb="79" eb="80">
      <t>ダイ</t>
    </rPh>
    <rPh sb="82" eb="83">
      <t>ジョウ</t>
    </rPh>
    <rPh sb="83" eb="84">
      <t>ダイ</t>
    </rPh>
    <rPh sb="85" eb="86">
      <t>コウ</t>
    </rPh>
    <rPh sb="87" eb="88">
      <t>モト</t>
    </rPh>
    <rPh sb="90" eb="91">
      <t>ドウ</t>
    </rPh>
    <rPh sb="91" eb="93">
      <t>キジュン</t>
    </rPh>
    <rPh sb="94" eb="95">
      <t>シタガ</t>
    </rPh>
    <rPh sb="96" eb="97">
      <t>サダ</t>
    </rPh>
    <rPh sb="99" eb="102">
      <t>シチョウソン</t>
    </rPh>
    <rPh sb="102" eb="104">
      <t>ジョウレイ</t>
    </rPh>
    <phoneticPr fontId="2"/>
  </si>
  <si>
    <t>施設運営の基本方針（保育方針、保育目標、全体的な計画等）は職員等に周知されているか。</t>
    <rPh sb="10" eb="12">
      <t>ホイク</t>
    </rPh>
    <rPh sb="12" eb="14">
      <t>ホウシン</t>
    </rPh>
    <rPh sb="15" eb="17">
      <t>ホイク</t>
    </rPh>
    <rPh sb="17" eb="19">
      <t>モクヒョウ</t>
    </rPh>
    <rPh sb="20" eb="23">
      <t>ゼンタイテキ</t>
    </rPh>
    <rPh sb="24" eb="26">
      <t>ケイカク</t>
    </rPh>
    <rPh sb="26" eb="27">
      <t>トウ</t>
    </rPh>
    <phoneticPr fontId="2"/>
  </si>
  <si>
    <r>
      <t xml:space="preserve">業務管理体制の整備等は法令に則り行われているか。
</t>
    </r>
    <r>
      <rPr>
        <sz val="8"/>
        <rFont val="HG丸ｺﾞｼｯｸM-PRO"/>
        <family val="3"/>
        <charset val="128"/>
      </rPr>
      <t>※公立（公設民営を含む）は記載不要</t>
    </r>
    <r>
      <rPr>
        <sz val="10"/>
        <rFont val="ＭＳ ゴシック"/>
        <family val="3"/>
        <charset val="128"/>
      </rPr>
      <t xml:space="preserve">
</t>
    </r>
    <rPh sb="0" eb="2">
      <t>ギョウム</t>
    </rPh>
    <rPh sb="2" eb="4">
      <t>カンリ</t>
    </rPh>
    <rPh sb="4" eb="6">
      <t>タイセイ</t>
    </rPh>
    <rPh sb="7" eb="9">
      <t>セイビ</t>
    </rPh>
    <rPh sb="9" eb="10">
      <t>トウ</t>
    </rPh>
    <rPh sb="11" eb="13">
      <t>ホウレイ</t>
    </rPh>
    <rPh sb="14" eb="15">
      <t>ノット</t>
    </rPh>
    <rPh sb="16" eb="17">
      <t>オコナ</t>
    </rPh>
    <rPh sb="34" eb="35">
      <t>フク</t>
    </rPh>
    <phoneticPr fontId="2"/>
  </si>
  <si>
    <t>職員の事務分掌の状況</t>
    <phoneticPr fontId="2"/>
  </si>
  <si>
    <t>自ら業務の質の評価（保育士等による保育内容等の自己評価、保育所による保育内容等の自己評価）を実施し、常にその改善を図っているか。</t>
    <rPh sb="0" eb="1">
      <t>ミズカ</t>
    </rPh>
    <rPh sb="2" eb="4">
      <t>ギョウム</t>
    </rPh>
    <rPh sb="5" eb="6">
      <t>シツ</t>
    </rPh>
    <rPh sb="7" eb="9">
      <t>ヒョウカ</t>
    </rPh>
    <rPh sb="10" eb="13">
      <t>ホイクシ</t>
    </rPh>
    <rPh sb="13" eb="14">
      <t>トウ</t>
    </rPh>
    <rPh sb="17" eb="19">
      <t>ホイク</t>
    </rPh>
    <rPh sb="19" eb="21">
      <t>ナイヨウ</t>
    </rPh>
    <rPh sb="21" eb="22">
      <t>トウ</t>
    </rPh>
    <rPh sb="23" eb="25">
      <t>ジコ</t>
    </rPh>
    <rPh sb="25" eb="27">
      <t>ヒョウカ</t>
    </rPh>
    <rPh sb="28" eb="30">
      <t>ホイク</t>
    </rPh>
    <rPh sb="30" eb="31">
      <t>ショ</t>
    </rPh>
    <rPh sb="34" eb="36">
      <t>ホイク</t>
    </rPh>
    <rPh sb="36" eb="38">
      <t>ナイヨウ</t>
    </rPh>
    <rPh sb="38" eb="39">
      <t>トウ</t>
    </rPh>
    <rPh sb="40" eb="42">
      <t>ジコ</t>
    </rPh>
    <rPh sb="42" eb="44">
      <t>ヒョウカ</t>
    </rPh>
    <rPh sb="46" eb="48">
      <t>ジッシ</t>
    </rPh>
    <rPh sb="50" eb="51">
      <t>ツネ</t>
    </rPh>
    <rPh sb="54" eb="56">
      <t>カイゼン</t>
    </rPh>
    <rPh sb="57" eb="58">
      <t>ズ</t>
    </rPh>
    <phoneticPr fontId="2"/>
  </si>
  <si>
    <t>県基準条例 第51条
社会福祉法 第78条
特定教育・保育施設運営基準 第16条（市町村基準条例）
保育指針 第1章3(4)(5)
自己評価ガイドライン</t>
    <rPh sb="41" eb="44">
      <t>シチョウソン</t>
    </rPh>
    <rPh sb="44" eb="46">
      <t>キジュン</t>
    </rPh>
    <rPh sb="46" eb="48">
      <t>ジョウレイ</t>
    </rPh>
    <rPh sb="66" eb="68">
      <t>ジコ</t>
    </rPh>
    <rPh sb="68" eb="70">
      <t>ヒョウカ</t>
    </rPh>
    <phoneticPr fontId="2"/>
  </si>
  <si>
    <t>常勤の保育士に代えて短時間勤務の保育士を充てる場合は、その勤務時間数の合計が常勤の保育士を充てる場合の勤務時間数を上回っているか。</t>
    <rPh sb="0" eb="2">
      <t>ジョウキン</t>
    </rPh>
    <rPh sb="3" eb="6">
      <t>ホイクシ</t>
    </rPh>
    <rPh sb="7" eb="8">
      <t>カ</t>
    </rPh>
    <rPh sb="10" eb="13">
      <t>タンジカン</t>
    </rPh>
    <rPh sb="13" eb="15">
      <t>キンム</t>
    </rPh>
    <rPh sb="16" eb="19">
      <t>ホイクシ</t>
    </rPh>
    <rPh sb="20" eb="21">
      <t>ア</t>
    </rPh>
    <rPh sb="23" eb="25">
      <t>バアイ</t>
    </rPh>
    <rPh sb="29" eb="31">
      <t>キンム</t>
    </rPh>
    <rPh sb="31" eb="33">
      <t>ジカン</t>
    </rPh>
    <rPh sb="33" eb="34">
      <t>スウ</t>
    </rPh>
    <rPh sb="35" eb="37">
      <t>ゴウケイ</t>
    </rPh>
    <rPh sb="38" eb="40">
      <t>ジョウキン</t>
    </rPh>
    <rPh sb="41" eb="44">
      <t>ホイクシ</t>
    </rPh>
    <rPh sb="45" eb="46">
      <t>ア</t>
    </rPh>
    <rPh sb="48" eb="50">
      <t>バアイ</t>
    </rPh>
    <rPh sb="51" eb="53">
      <t>キンム</t>
    </rPh>
    <rPh sb="53" eb="55">
      <t>ジカン</t>
    </rPh>
    <rPh sb="55" eb="56">
      <t>スウ</t>
    </rPh>
    <rPh sb="57" eb="59">
      <t>ウワマワ</t>
    </rPh>
    <phoneticPr fontId="2"/>
  </si>
  <si>
    <t>県基準条例 第9条
保育指針 第5章
特定教育・保育施設運営基準（市町村基準条例） 第21条
児発第471号通知 別紙1 2(2)第1-1[保育所](3)</t>
    <rPh sb="19" eb="21">
      <t>トクテイ</t>
    </rPh>
    <rPh sb="21" eb="23">
      <t>キョウイク</t>
    </rPh>
    <rPh sb="24" eb="26">
      <t>ホイク</t>
    </rPh>
    <rPh sb="26" eb="28">
      <t>シセツ</t>
    </rPh>
    <rPh sb="28" eb="30">
      <t>ウンエイ</t>
    </rPh>
    <rPh sb="30" eb="32">
      <t>キジュン</t>
    </rPh>
    <rPh sb="33" eb="36">
      <t>シチョウソン</t>
    </rPh>
    <rPh sb="36" eb="38">
      <t>キジュン</t>
    </rPh>
    <rPh sb="38" eb="40">
      <t>ジョウレイ</t>
    </rPh>
    <rPh sb="42" eb="43">
      <t>ダイ</t>
    </rPh>
    <rPh sb="45" eb="46">
      <t>ジョウ</t>
    </rPh>
    <phoneticPr fontId="2"/>
  </si>
  <si>
    <t>保育内容の状況</t>
    <phoneticPr fontId="2"/>
  </si>
  <si>
    <t>給食の状況</t>
    <rPh sb="0" eb="2">
      <t>キュウショク</t>
    </rPh>
    <rPh sb="3" eb="5">
      <t>ジョウキョウ</t>
    </rPh>
    <phoneticPr fontId="2"/>
  </si>
  <si>
    <t>調理業務の委託を行っているか。</t>
    <phoneticPr fontId="2"/>
  </si>
  <si>
    <t>満３歳以上児の給食について、外部搬入を行っている場合、県基準条例第46条各号に掲げる要件を満たしているか。</t>
    <rPh sb="0" eb="1">
      <t>マン</t>
    </rPh>
    <rPh sb="2" eb="5">
      <t>サイイジョウ</t>
    </rPh>
    <rPh sb="5" eb="6">
      <t>ジ</t>
    </rPh>
    <rPh sb="7" eb="9">
      <t>キュウショク</t>
    </rPh>
    <rPh sb="14" eb="16">
      <t>ガイブ</t>
    </rPh>
    <rPh sb="16" eb="18">
      <t>ハンニュウ</t>
    </rPh>
    <rPh sb="19" eb="20">
      <t>オコナ</t>
    </rPh>
    <rPh sb="24" eb="26">
      <t>バアイ</t>
    </rPh>
    <phoneticPr fontId="2"/>
  </si>
  <si>
    <t>保育指針 第3章2(2),3(2)
雇児保発0616第1号通知
子少発0427第1号通知
事故防止等ガイドライン
アレルギー対応ガイドライン</t>
    <rPh sb="0" eb="2">
      <t>ホイク</t>
    </rPh>
    <rPh sb="2" eb="4">
      <t>シシン</t>
    </rPh>
    <rPh sb="5" eb="6">
      <t>ダイ</t>
    </rPh>
    <rPh sb="7" eb="8">
      <t>ショウ</t>
    </rPh>
    <rPh sb="18" eb="19">
      <t>コ</t>
    </rPh>
    <rPh sb="19" eb="20">
      <t>ジ</t>
    </rPh>
    <rPh sb="20" eb="21">
      <t>ホ</t>
    </rPh>
    <rPh sb="21" eb="22">
      <t>ハツ</t>
    </rPh>
    <rPh sb="26" eb="27">
      <t>ダイ</t>
    </rPh>
    <rPh sb="28" eb="29">
      <t>ゴウ</t>
    </rPh>
    <rPh sb="29" eb="31">
      <t>ツウチ</t>
    </rPh>
    <rPh sb="32" eb="33">
      <t>コ</t>
    </rPh>
    <rPh sb="33" eb="34">
      <t>スク</t>
    </rPh>
    <rPh sb="34" eb="35">
      <t>ハツ</t>
    </rPh>
    <rPh sb="39" eb="40">
      <t>ダイ</t>
    </rPh>
    <rPh sb="41" eb="42">
      <t>ゴウ</t>
    </rPh>
    <rPh sb="42" eb="44">
      <t>ツウチ</t>
    </rPh>
    <rPh sb="62" eb="64">
      <t>タイオウ</t>
    </rPh>
    <phoneticPr fontId="2"/>
  </si>
  <si>
    <r>
      <t xml:space="preserve">感染経路（飛沫感染、空気感染、接触感染、経口感染、血液媒介感染、蚊媒介感染）それぞれに応じた対策をとっているか。
</t>
    </r>
    <r>
      <rPr>
        <sz val="8"/>
        <rFont val="HG丸ｺﾞｼｯｸM-PRO"/>
        <family val="3"/>
        <charset val="128"/>
      </rPr>
      <t>※咳エチケットや正しい手洗いの方法の周知徹底、子どもへの介助・指導等も含む</t>
    </r>
    <rPh sb="0" eb="2">
      <t>カンセン</t>
    </rPh>
    <rPh sb="2" eb="4">
      <t>ケイロ</t>
    </rPh>
    <rPh sb="5" eb="7">
      <t>ヒマツ</t>
    </rPh>
    <rPh sb="7" eb="9">
      <t>カンセン</t>
    </rPh>
    <rPh sb="10" eb="12">
      <t>クウキ</t>
    </rPh>
    <rPh sb="12" eb="14">
      <t>カンセン</t>
    </rPh>
    <rPh sb="15" eb="17">
      <t>セッショク</t>
    </rPh>
    <rPh sb="17" eb="19">
      <t>カンセン</t>
    </rPh>
    <rPh sb="20" eb="22">
      <t>ケイコウ</t>
    </rPh>
    <rPh sb="22" eb="24">
      <t>カンセン</t>
    </rPh>
    <rPh sb="25" eb="27">
      <t>ケツエキ</t>
    </rPh>
    <rPh sb="27" eb="29">
      <t>バイカイ</t>
    </rPh>
    <rPh sb="29" eb="31">
      <t>カンセン</t>
    </rPh>
    <rPh sb="32" eb="33">
      <t>カ</t>
    </rPh>
    <rPh sb="33" eb="35">
      <t>バイカイ</t>
    </rPh>
    <rPh sb="35" eb="37">
      <t>カンセン</t>
    </rPh>
    <rPh sb="43" eb="44">
      <t>オウ</t>
    </rPh>
    <rPh sb="46" eb="48">
      <t>タイサク</t>
    </rPh>
    <rPh sb="75" eb="77">
      <t>シュウチ</t>
    </rPh>
    <rPh sb="77" eb="79">
      <t>テッテイ</t>
    </rPh>
    <rPh sb="80" eb="81">
      <t>コ</t>
    </rPh>
    <rPh sb="85" eb="87">
      <t>カイジョ</t>
    </rPh>
    <rPh sb="88" eb="90">
      <t>シドウ</t>
    </rPh>
    <rPh sb="90" eb="91">
      <t>トウ</t>
    </rPh>
    <rPh sb="92" eb="93">
      <t>フク</t>
    </rPh>
    <phoneticPr fontId="2"/>
  </si>
  <si>
    <t>企業会計原則</t>
    <rPh sb="0" eb="2">
      <t>キギョウ</t>
    </rPh>
    <rPh sb="2" eb="4">
      <t>カイケイ</t>
    </rPh>
    <rPh sb="4" eb="6">
      <t>ゲンソク</t>
    </rPh>
    <phoneticPr fontId="2"/>
  </si>
  <si>
    <t>この表は、指導監査実施日の属する月の前月又は前々月において、勤務割当の基準となった4週間(勤務割当が1か月単位である場合は1か月分)について勤務実績を記載すること。</t>
    <rPh sb="2" eb="3">
      <t>ヒョウ</t>
    </rPh>
    <rPh sb="5" eb="7">
      <t>シドウ</t>
    </rPh>
    <rPh sb="7" eb="9">
      <t>カンサ</t>
    </rPh>
    <rPh sb="9" eb="12">
      <t>ジッシビ</t>
    </rPh>
    <rPh sb="13" eb="14">
      <t>ゾク</t>
    </rPh>
    <rPh sb="16" eb="17">
      <t>ツキ</t>
    </rPh>
    <rPh sb="18" eb="20">
      <t>ゼンゲツ</t>
    </rPh>
    <rPh sb="20" eb="21">
      <t>マタ</t>
    </rPh>
    <rPh sb="22" eb="24">
      <t>ゼンゼン</t>
    </rPh>
    <rPh sb="24" eb="25">
      <t>ゲツ</t>
    </rPh>
    <rPh sb="30" eb="32">
      <t>キンム</t>
    </rPh>
    <rPh sb="32" eb="34">
      <t>ワリアテ</t>
    </rPh>
    <rPh sb="35" eb="37">
      <t>キジュン</t>
    </rPh>
    <rPh sb="42" eb="44">
      <t>シュウカン</t>
    </rPh>
    <rPh sb="45" eb="47">
      <t>キンム</t>
    </rPh>
    <rPh sb="47" eb="49">
      <t>ワリアテ</t>
    </rPh>
    <rPh sb="52" eb="53">
      <t>ゲツ</t>
    </rPh>
    <rPh sb="53" eb="55">
      <t>タンイ</t>
    </rPh>
    <rPh sb="58" eb="60">
      <t>バアイ</t>
    </rPh>
    <rPh sb="63" eb="65">
      <t>ゲツブン</t>
    </rPh>
    <rPh sb="70" eb="72">
      <t>キンム</t>
    </rPh>
    <rPh sb="72" eb="74">
      <t>ジッセキ</t>
    </rPh>
    <phoneticPr fontId="8"/>
  </si>
  <si>
    <t>「年休の状況」欄は、前年度1年間（年休付与月から1年間）の年次有給休暇保有日数（繰越日数＋新規付与日数）を「保有」欄に記載し、取得した日数を「取得」欄に記載すること。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40" eb="42">
      <t>クリコシ</t>
    </rPh>
    <rPh sb="42" eb="44">
      <t>ニッスウ</t>
    </rPh>
    <rPh sb="45" eb="47">
      <t>シンキ</t>
    </rPh>
    <rPh sb="47" eb="49">
      <t>フヨ</t>
    </rPh>
    <rPh sb="49" eb="51">
      <t>ニッスウ</t>
    </rPh>
    <rPh sb="54" eb="56">
      <t>ホユウ</t>
    </rPh>
    <rPh sb="57" eb="58">
      <t>ラン</t>
    </rPh>
    <rPh sb="59" eb="61">
      <t>キサイ</t>
    </rPh>
    <rPh sb="63" eb="65">
      <t>シュトク</t>
    </rPh>
    <rPh sb="67" eb="69">
      <t>ニッスウ</t>
    </rPh>
    <rPh sb="71" eb="73">
      <t>シュトク</t>
    </rPh>
    <rPh sb="74" eb="75">
      <t>ラン</t>
    </rPh>
    <rPh sb="76" eb="78">
      <t>キサイ</t>
    </rPh>
    <phoneticPr fontId="8"/>
  </si>
  <si>
    <t>「年休の状況」欄は、前年度1年間（年休付与月から1年間）の年次有給休暇保有日数（繰越日数＋新規付与日数）を「保有」欄に記載し、取得した日数を「取得」欄に記載すること。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54" eb="56">
      <t>ホユウ</t>
    </rPh>
    <rPh sb="57" eb="58">
      <t>ラン</t>
    </rPh>
    <rPh sb="59" eb="61">
      <t>キサイ</t>
    </rPh>
    <rPh sb="63" eb="65">
      <t>シュトク</t>
    </rPh>
    <rPh sb="67" eb="69">
      <t>ニッスウ</t>
    </rPh>
    <rPh sb="71" eb="73">
      <t>シュトク</t>
    </rPh>
    <rPh sb="74" eb="75">
      <t>ラン</t>
    </rPh>
    <rPh sb="76" eb="78">
      <t>キサイ</t>
    </rPh>
    <phoneticPr fontId="8"/>
  </si>
  <si>
    <t>本調書（別表1-1～別表3も含む）と併せて提出してください</t>
    <rPh sb="0" eb="1">
      <t>ホン</t>
    </rPh>
    <rPh sb="1" eb="3">
      <t>チョウショ</t>
    </rPh>
    <rPh sb="4" eb="6">
      <t>ベッピョウ</t>
    </rPh>
    <rPh sb="10" eb="12">
      <t>ベッピョウ</t>
    </rPh>
    <rPh sb="14" eb="15">
      <t>フク</t>
    </rPh>
    <rPh sb="18" eb="19">
      <t>アワ</t>
    </rPh>
    <rPh sb="21" eb="23">
      <t>テイシュツ</t>
    </rPh>
    <phoneticPr fontId="2"/>
  </si>
  <si>
    <t>就業規則制定等の状況</t>
    <rPh sb="0" eb="2">
      <t>シュウギョウ</t>
    </rPh>
    <rPh sb="2" eb="4">
      <t>キソク</t>
    </rPh>
    <rPh sb="4" eb="6">
      <t>セイテイ</t>
    </rPh>
    <rPh sb="6" eb="7">
      <t>トウ</t>
    </rPh>
    <rPh sb="8" eb="10">
      <t>ジョウキョウ</t>
    </rPh>
    <phoneticPr fontId="2"/>
  </si>
  <si>
    <t>※公立（公設民営を除く）は36協定の項目及び立入調査指摘事項がある場合の項目を除き記載不要</t>
    <rPh sb="18" eb="20">
      <t>コウモク</t>
    </rPh>
    <rPh sb="20" eb="21">
      <t>オヨ</t>
    </rPh>
    <rPh sb="22" eb="24">
      <t>タチイリ</t>
    </rPh>
    <rPh sb="24" eb="26">
      <t>チョウサ</t>
    </rPh>
    <rPh sb="26" eb="28">
      <t>シテキ</t>
    </rPh>
    <rPh sb="28" eb="30">
      <t>ジコウ</t>
    </rPh>
    <rPh sb="33" eb="35">
      <t>バアイ</t>
    </rPh>
    <rPh sb="36" eb="38">
      <t>コウモク</t>
    </rPh>
    <phoneticPr fontId="2"/>
  </si>
  <si>
    <t>・3.3㎡以上/1人
　(H25.3.31以前建築：乳児室1.65㎡以上/1人)
・保育に必要な用具を備えること</t>
    <rPh sb="5" eb="7">
      <t>イジョウ</t>
    </rPh>
    <rPh sb="9" eb="10">
      <t>リ</t>
    </rPh>
    <phoneticPr fontId="2"/>
  </si>
  <si>
    <t>▶</t>
    <phoneticPr fontId="2"/>
  </si>
  <si>
    <t>▶</t>
    <phoneticPr fontId="2"/>
  </si>
  <si>
    <t>▶</t>
    <phoneticPr fontId="2"/>
  </si>
  <si>
    <t>給与規程に基づく人件費の支出がされているか。</t>
    <rPh sb="0" eb="2">
      <t>キュウヨ</t>
    </rPh>
    <rPh sb="2" eb="4">
      <t>キテイ</t>
    </rPh>
    <rPh sb="5" eb="6">
      <t>モト</t>
    </rPh>
    <rPh sb="8" eb="11">
      <t>ジンケンヒ</t>
    </rPh>
    <rPh sb="12" eb="14">
      <t>シシュツ</t>
    </rPh>
    <phoneticPr fontId="2"/>
  </si>
  <si>
    <t xml:space="preserve">給与規程
</t>
    <rPh sb="0" eb="2">
      <t>キュウヨ</t>
    </rPh>
    <rPh sb="2" eb="4">
      <t>キテイ</t>
    </rPh>
    <phoneticPr fontId="2"/>
  </si>
  <si>
    <t>府子本第646号通知</t>
    <rPh sb="0" eb="1">
      <t>フ</t>
    </rPh>
    <rPh sb="1" eb="2">
      <t>コ</t>
    </rPh>
    <rPh sb="2" eb="3">
      <t>ホン</t>
    </rPh>
    <rPh sb="3" eb="4">
      <t>ダイ</t>
    </rPh>
    <rPh sb="7" eb="8">
      <t>ゴウ</t>
    </rPh>
    <rPh sb="8" eb="10">
      <t>ツウチ</t>
    </rPh>
    <phoneticPr fontId="2"/>
  </si>
  <si>
    <t>新型コロナウイルス感染症により保育所等が臨時休園等を行った場合の公定価格等の取扱いについて（令和2年6月17日 府子本第646号ほか通知）</t>
    <rPh sb="0" eb="2">
      <t>シンガタ</t>
    </rPh>
    <rPh sb="9" eb="12">
      <t>カンセンショウ</t>
    </rPh>
    <rPh sb="15" eb="17">
      <t>ホイク</t>
    </rPh>
    <rPh sb="17" eb="18">
      <t>ショ</t>
    </rPh>
    <rPh sb="18" eb="19">
      <t>トウ</t>
    </rPh>
    <rPh sb="20" eb="22">
      <t>リンジ</t>
    </rPh>
    <rPh sb="22" eb="24">
      <t>キュウエン</t>
    </rPh>
    <rPh sb="24" eb="25">
      <t>トウ</t>
    </rPh>
    <rPh sb="26" eb="27">
      <t>オコナ</t>
    </rPh>
    <rPh sb="29" eb="31">
      <t>バアイ</t>
    </rPh>
    <rPh sb="32" eb="34">
      <t>コウテイ</t>
    </rPh>
    <rPh sb="34" eb="36">
      <t>カカク</t>
    </rPh>
    <rPh sb="36" eb="37">
      <t>トウ</t>
    </rPh>
    <rPh sb="38" eb="40">
      <t>トリアツカ</t>
    </rPh>
    <rPh sb="46" eb="48">
      <t>レイワ</t>
    </rPh>
    <rPh sb="49" eb="50">
      <t>ネン</t>
    </rPh>
    <rPh sb="51" eb="52">
      <t>ガツ</t>
    </rPh>
    <rPh sb="54" eb="55">
      <t>ニチ</t>
    </rPh>
    <rPh sb="56" eb="57">
      <t>フ</t>
    </rPh>
    <rPh sb="57" eb="58">
      <t>コ</t>
    </rPh>
    <rPh sb="58" eb="59">
      <t>ホン</t>
    </rPh>
    <rPh sb="59" eb="60">
      <t>ダイ</t>
    </rPh>
    <rPh sb="63" eb="64">
      <t>ゴウ</t>
    </rPh>
    <rPh sb="66" eb="68">
      <t>ツウチ</t>
    </rPh>
    <phoneticPr fontId="2"/>
  </si>
  <si>
    <t>子母発0331第1号通知</t>
    <rPh sb="0" eb="1">
      <t>コ</t>
    </rPh>
    <rPh sb="1" eb="2">
      <t>ハハ</t>
    </rPh>
    <rPh sb="2" eb="3">
      <t>ハツ</t>
    </rPh>
    <rPh sb="7" eb="8">
      <t>ダイ</t>
    </rPh>
    <rPh sb="9" eb="10">
      <t>ゴウ</t>
    </rPh>
    <rPh sb="10" eb="12">
      <t>ツウチ</t>
    </rPh>
    <phoneticPr fontId="2"/>
  </si>
  <si>
    <t>「児童福祉施設における「食事摂取基準」を活用した食事計画について」（令和2年3月31日 子母発0331第1号通知）</t>
    <rPh sb="1" eb="3">
      <t>ジドウ</t>
    </rPh>
    <rPh sb="3" eb="5">
      <t>フクシ</t>
    </rPh>
    <rPh sb="5" eb="7">
      <t>シセツ</t>
    </rPh>
    <rPh sb="12" eb="14">
      <t>ショクジ</t>
    </rPh>
    <rPh sb="14" eb="16">
      <t>セッシュ</t>
    </rPh>
    <rPh sb="16" eb="18">
      <t>キジュン</t>
    </rPh>
    <rPh sb="20" eb="22">
      <t>カツヨウ</t>
    </rPh>
    <rPh sb="24" eb="26">
      <t>ショクジ</t>
    </rPh>
    <rPh sb="26" eb="28">
      <t>ケイカク</t>
    </rPh>
    <rPh sb="34" eb="36">
      <t>レイワ</t>
    </rPh>
    <rPh sb="37" eb="38">
      <t>ネン</t>
    </rPh>
    <rPh sb="38" eb="39">
      <t>ヘイネン</t>
    </rPh>
    <rPh sb="39" eb="40">
      <t>ガツ</t>
    </rPh>
    <rPh sb="42" eb="43">
      <t>ニチ</t>
    </rPh>
    <rPh sb="44" eb="45">
      <t>コ</t>
    </rPh>
    <rPh sb="45" eb="46">
      <t>ボ</t>
    </rPh>
    <rPh sb="46" eb="47">
      <t>ハツ</t>
    </rPh>
    <rPh sb="51" eb="52">
      <t>ダイ</t>
    </rPh>
    <rPh sb="53" eb="54">
      <t>ゴウ</t>
    </rPh>
    <rPh sb="54" eb="56">
      <t>ツウチ</t>
    </rPh>
    <phoneticPr fontId="2"/>
  </si>
  <si>
    <t>子発0331第1号通知</t>
    <rPh sb="0" eb="1">
      <t>コ</t>
    </rPh>
    <rPh sb="1" eb="2">
      <t>ハツ</t>
    </rPh>
    <rPh sb="6" eb="7">
      <t>ダイ</t>
    </rPh>
    <rPh sb="8" eb="9">
      <t>ゴウ</t>
    </rPh>
    <rPh sb="9" eb="11">
      <t>ツウチ</t>
    </rPh>
    <phoneticPr fontId="2"/>
  </si>
  <si>
    <t>「児童福祉施設における食事の提供に関する援助及び指導について」（令和2年3月31日 子発0331第1号ほか通知）</t>
    <rPh sb="1" eb="3">
      <t>ジドウ</t>
    </rPh>
    <rPh sb="3" eb="5">
      <t>フクシ</t>
    </rPh>
    <rPh sb="5" eb="7">
      <t>シセツ</t>
    </rPh>
    <rPh sb="11" eb="13">
      <t>ショクジ</t>
    </rPh>
    <rPh sb="14" eb="16">
      <t>テイキョウ</t>
    </rPh>
    <rPh sb="17" eb="18">
      <t>カン</t>
    </rPh>
    <rPh sb="20" eb="22">
      <t>エンジョ</t>
    </rPh>
    <rPh sb="22" eb="23">
      <t>オヨ</t>
    </rPh>
    <rPh sb="24" eb="26">
      <t>シドウ</t>
    </rPh>
    <rPh sb="32" eb="34">
      <t>レイワ</t>
    </rPh>
    <rPh sb="35" eb="36">
      <t>ネン</t>
    </rPh>
    <rPh sb="36" eb="37">
      <t>ヘイネン</t>
    </rPh>
    <rPh sb="37" eb="38">
      <t>ガツ</t>
    </rPh>
    <rPh sb="40" eb="41">
      <t>ニチ</t>
    </rPh>
    <rPh sb="42" eb="43">
      <t>コ</t>
    </rPh>
    <rPh sb="43" eb="44">
      <t>ハツ</t>
    </rPh>
    <rPh sb="48" eb="49">
      <t>ダイ</t>
    </rPh>
    <rPh sb="50" eb="51">
      <t>ゴウ</t>
    </rPh>
    <rPh sb="53" eb="55">
      <t>ツウチ</t>
    </rPh>
    <phoneticPr fontId="2"/>
  </si>
  <si>
    <t>子ども・子育て支援法附則第6条
府子本第646号通知</t>
    <rPh sb="10" eb="12">
      <t>フソク</t>
    </rPh>
    <rPh sb="12" eb="13">
      <t>ダイ</t>
    </rPh>
    <rPh sb="16" eb="17">
      <t>フ</t>
    </rPh>
    <rPh sb="17" eb="18">
      <t>コ</t>
    </rPh>
    <rPh sb="18" eb="19">
      <t>ホン</t>
    </rPh>
    <rPh sb="19" eb="20">
      <t>ダイ</t>
    </rPh>
    <rPh sb="23" eb="24">
      <t>ゴウ</t>
    </rPh>
    <rPh sb="24" eb="26">
      <t>ツウチ</t>
    </rPh>
    <phoneticPr fontId="2"/>
  </si>
  <si>
    <t>（新型コロナウイルス感染症対策に伴い保育の提供の縮小等を行った期間においても委託費が通常どおり支給されていることから、適切に人件費が支出されているか。）</t>
    <rPh sb="1" eb="3">
      <t>シンガタ</t>
    </rPh>
    <rPh sb="10" eb="13">
      <t>カンセンショウ</t>
    </rPh>
    <rPh sb="13" eb="15">
      <t>タイサク</t>
    </rPh>
    <rPh sb="16" eb="17">
      <t>トモナ</t>
    </rPh>
    <rPh sb="18" eb="20">
      <t>ホイク</t>
    </rPh>
    <rPh sb="21" eb="23">
      <t>テイキョウ</t>
    </rPh>
    <rPh sb="24" eb="26">
      <t>シュクショウ</t>
    </rPh>
    <rPh sb="26" eb="27">
      <t>トウ</t>
    </rPh>
    <rPh sb="28" eb="29">
      <t>オコナ</t>
    </rPh>
    <rPh sb="31" eb="33">
      <t>キカン</t>
    </rPh>
    <rPh sb="38" eb="40">
      <t>イタク</t>
    </rPh>
    <rPh sb="40" eb="41">
      <t>ヒ</t>
    </rPh>
    <rPh sb="42" eb="44">
      <t>ツウジョウ</t>
    </rPh>
    <rPh sb="47" eb="49">
      <t>シキュウ</t>
    </rPh>
    <rPh sb="59" eb="61">
      <t>テキセツ</t>
    </rPh>
    <rPh sb="62" eb="65">
      <t>ジンケンヒ</t>
    </rPh>
    <rPh sb="66" eb="68">
      <t>シシュツ</t>
    </rPh>
    <phoneticPr fontId="2"/>
  </si>
  <si>
    <t>令和2年3月31日子母発0331第1号「児童福祉施設における「食事摂取基準」を活用した食事計画について」</t>
    <rPh sb="0" eb="2">
      <t>レイワ</t>
    </rPh>
    <rPh sb="3" eb="4">
      <t>ネン</t>
    </rPh>
    <rPh sb="9" eb="10">
      <t>コ</t>
    </rPh>
    <phoneticPr fontId="2"/>
  </si>
  <si>
    <t>県基準条例 第15条
子発0331第1号通知
子母発0331第1号通知
保育指針 第3章2
児発第471号通知 別紙1 2(1)第1-1(3)</t>
    <rPh sb="0" eb="1">
      <t>ケン</t>
    </rPh>
    <rPh sb="1" eb="3">
      <t>キジュン</t>
    </rPh>
    <rPh sb="3" eb="5">
      <t>ジョウレイ</t>
    </rPh>
    <rPh sb="6" eb="7">
      <t>ダイ</t>
    </rPh>
    <rPh sb="9" eb="10">
      <t>ジョウ</t>
    </rPh>
    <rPh sb="11" eb="12">
      <t>コ</t>
    </rPh>
    <rPh sb="23" eb="24">
      <t>コ</t>
    </rPh>
    <rPh sb="36" eb="38">
      <t>ホイク</t>
    </rPh>
    <rPh sb="38" eb="40">
      <t>シシン</t>
    </rPh>
    <rPh sb="41" eb="42">
      <t>ダイ</t>
    </rPh>
    <rPh sb="43" eb="44">
      <t>ショウ</t>
    </rPh>
    <phoneticPr fontId="2"/>
  </si>
  <si>
    <t>子どもの予防接種歴及び罹患歴を把握し、未接種の子どもの保護者に対して予防接種の重要性等を周知しているか。</t>
    <rPh sb="0" eb="1">
      <t>コ</t>
    </rPh>
    <rPh sb="4" eb="6">
      <t>ヨボウ</t>
    </rPh>
    <rPh sb="6" eb="8">
      <t>セッシュ</t>
    </rPh>
    <rPh sb="8" eb="9">
      <t>レキ</t>
    </rPh>
    <rPh sb="9" eb="10">
      <t>オヨ</t>
    </rPh>
    <rPh sb="11" eb="13">
      <t>リカン</t>
    </rPh>
    <rPh sb="13" eb="14">
      <t>レキ</t>
    </rPh>
    <rPh sb="15" eb="17">
      <t>ハアク</t>
    </rPh>
    <rPh sb="19" eb="20">
      <t>ミ</t>
    </rPh>
    <rPh sb="20" eb="22">
      <t>セッシュ</t>
    </rPh>
    <rPh sb="23" eb="24">
      <t>コ</t>
    </rPh>
    <rPh sb="27" eb="30">
      <t>ホゴシャ</t>
    </rPh>
    <rPh sb="31" eb="32">
      <t>タイ</t>
    </rPh>
    <rPh sb="34" eb="36">
      <t>ヨボウ</t>
    </rPh>
    <rPh sb="36" eb="38">
      <t>セッシュ</t>
    </rPh>
    <rPh sb="39" eb="42">
      <t>ジュウヨウセイ</t>
    </rPh>
    <rPh sb="42" eb="43">
      <t>トウ</t>
    </rPh>
    <rPh sb="44" eb="46">
      <t>シュウチ</t>
    </rPh>
    <phoneticPr fontId="2"/>
  </si>
  <si>
    <t>子発0319第1号</t>
    <rPh sb="0" eb="1">
      <t>コ</t>
    </rPh>
    <rPh sb="1" eb="2">
      <t>ハツ</t>
    </rPh>
    <rPh sb="6" eb="7">
      <t>ダイ</t>
    </rPh>
    <rPh sb="8" eb="9">
      <t>ゴウ</t>
    </rPh>
    <phoneticPr fontId="2"/>
  </si>
  <si>
    <t>「保育所等における短時間勤務の保育士の取扱いについて」（令和3年3月19日 子発0319第1号通知）</t>
    <rPh sb="1" eb="3">
      <t>ホイク</t>
    </rPh>
    <rPh sb="3" eb="4">
      <t>ショ</t>
    </rPh>
    <rPh sb="4" eb="5">
      <t>トウ</t>
    </rPh>
    <rPh sb="9" eb="12">
      <t>タンジカン</t>
    </rPh>
    <rPh sb="12" eb="14">
      <t>キンム</t>
    </rPh>
    <rPh sb="15" eb="18">
      <t>ホイクシ</t>
    </rPh>
    <rPh sb="19" eb="21">
      <t>トリアツカ</t>
    </rPh>
    <rPh sb="28" eb="29">
      <t>レイ</t>
    </rPh>
    <rPh sb="29" eb="30">
      <t>ワ</t>
    </rPh>
    <rPh sb="31" eb="32">
      <t>ネン</t>
    </rPh>
    <rPh sb="33" eb="34">
      <t>ガツ</t>
    </rPh>
    <rPh sb="36" eb="37">
      <t>ニチ</t>
    </rPh>
    <rPh sb="38" eb="39">
      <t>コ</t>
    </rPh>
    <rPh sb="39" eb="40">
      <t>ハツ</t>
    </rPh>
    <rPh sb="44" eb="45">
      <t>ダイ</t>
    </rPh>
    <rPh sb="46" eb="47">
      <t>ゴウ</t>
    </rPh>
    <rPh sb="47" eb="49">
      <t>ツウチ</t>
    </rPh>
    <phoneticPr fontId="2"/>
  </si>
  <si>
    <t xml:space="preserve">   無    有</t>
    <rPh sb="3" eb="4">
      <t>ム</t>
    </rPh>
    <rPh sb="8" eb="9">
      <t>ユウ</t>
    </rPh>
    <phoneticPr fontId="2"/>
  </si>
  <si>
    <t>実配置数－必要数 （A-B）</t>
    <rPh sb="0" eb="1">
      <t>ジツ</t>
    </rPh>
    <rPh sb="1" eb="3">
      <t>ハイチ</t>
    </rPh>
    <rPh sb="3" eb="4">
      <t>スウ</t>
    </rPh>
    <rPh sb="5" eb="8">
      <t>ヒツヨウスウ</t>
    </rPh>
    <phoneticPr fontId="2"/>
  </si>
  <si>
    <t>委託費における
施設長未配置の減算</t>
    <rPh sb="0" eb="2">
      <t>イタク</t>
    </rPh>
    <rPh sb="2" eb="3">
      <t>ヒ</t>
    </rPh>
    <rPh sb="8" eb="10">
      <t>シセツ</t>
    </rPh>
    <rPh sb="10" eb="11">
      <t>チョウ</t>
    </rPh>
    <rPh sb="11" eb="12">
      <t>ミ</t>
    </rPh>
    <rPh sb="12" eb="14">
      <t>ハイチ</t>
    </rPh>
    <rPh sb="15" eb="17">
      <t>ゲンサン</t>
    </rPh>
    <phoneticPr fontId="2"/>
  </si>
  <si>
    <t>やむを得ず１名の常勤の保育士に代えて２名の短時間勤務の保育士を充てる場合、以下の対応がされているか。</t>
    <rPh sb="3" eb="4">
      <t>エ</t>
    </rPh>
    <rPh sb="6" eb="7">
      <t>メイ</t>
    </rPh>
    <rPh sb="8" eb="10">
      <t>ジョウキン</t>
    </rPh>
    <rPh sb="11" eb="14">
      <t>ホイクシ</t>
    </rPh>
    <rPh sb="15" eb="16">
      <t>カ</t>
    </rPh>
    <rPh sb="19" eb="20">
      <t>メイ</t>
    </rPh>
    <rPh sb="21" eb="24">
      <t>タンジカン</t>
    </rPh>
    <rPh sb="24" eb="26">
      <t>キンム</t>
    </rPh>
    <rPh sb="27" eb="30">
      <t>ホイクシ</t>
    </rPh>
    <rPh sb="31" eb="32">
      <t>ア</t>
    </rPh>
    <rPh sb="34" eb="36">
      <t>バアイ</t>
    </rPh>
    <rPh sb="37" eb="39">
      <t>イカ</t>
    </rPh>
    <rPh sb="40" eb="42">
      <t>タイオウ</t>
    </rPh>
    <phoneticPr fontId="2"/>
  </si>
  <si>
    <t>食品衛生法施行規則別表第17</t>
    <rPh sb="0" eb="2">
      <t>ショクヒン</t>
    </rPh>
    <rPh sb="2" eb="5">
      <t>エイセイホウ</t>
    </rPh>
    <rPh sb="5" eb="7">
      <t>セコウ</t>
    </rPh>
    <rPh sb="7" eb="9">
      <t>キソク</t>
    </rPh>
    <rPh sb="9" eb="11">
      <t>ベッピョウ</t>
    </rPh>
    <rPh sb="11" eb="12">
      <t>ダイ</t>
    </rPh>
    <phoneticPr fontId="2"/>
  </si>
  <si>
    <t>食品衛生法第57条(第68条第3項準用)</t>
    <rPh sb="0" eb="2">
      <t>ショクヒン</t>
    </rPh>
    <rPh sb="2" eb="5">
      <t>エイセイホウ</t>
    </rPh>
    <rPh sb="5" eb="6">
      <t>ダイ</t>
    </rPh>
    <rPh sb="8" eb="9">
      <t>ジョウ</t>
    </rPh>
    <rPh sb="10" eb="11">
      <t>ダイ</t>
    </rPh>
    <rPh sb="13" eb="14">
      <t>ジョウ</t>
    </rPh>
    <rPh sb="14" eb="15">
      <t>ダイ</t>
    </rPh>
    <rPh sb="16" eb="17">
      <t>コウ</t>
    </rPh>
    <rPh sb="17" eb="19">
      <t>ジュンヨウ</t>
    </rPh>
    <phoneticPr fontId="2"/>
  </si>
  <si>
    <t>H25.3.31以前建築
乳児室 １人当たり面積</t>
    <rPh sb="8" eb="10">
      <t>イゼン</t>
    </rPh>
    <rPh sb="10" eb="12">
      <t>ケンチク</t>
    </rPh>
    <phoneticPr fontId="2"/>
  </si>
  <si>
    <t>ほふく室 １人当たり面積</t>
    <phoneticPr fontId="2"/>
  </si>
  <si>
    <t>乳児室 対象児童数
(認可定員と現員のうち大きい値)</t>
    <rPh sb="4" eb="6">
      <t>タイショウ</t>
    </rPh>
    <rPh sb="6" eb="8">
      <t>ジドウ</t>
    </rPh>
    <rPh sb="8" eb="9">
      <t>スウ</t>
    </rPh>
    <rPh sb="11" eb="13">
      <t>ニンカ</t>
    </rPh>
    <rPh sb="13" eb="15">
      <t>テイイン</t>
    </rPh>
    <rPh sb="16" eb="18">
      <t>ゲンイン</t>
    </rPh>
    <rPh sb="21" eb="22">
      <t>オオ</t>
    </rPh>
    <rPh sb="24" eb="25">
      <t>アタイ</t>
    </rPh>
    <phoneticPr fontId="2"/>
  </si>
  <si>
    <t>ほふく室 対象児童数
(認可定員と現員のうち大きい値)</t>
    <rPh sb="5" eb="7">
      <t>タイショウ</t>
    </rPh>
    <rPh sb="7" eb="9">
      <t>ジドウ</t>
    </rPh>
    <rPh sb="9" eb="10">
      <t>スウ</t>
    </rPh>
    <rPh sb="12" eb="14">
      <t>ニンカ</t>
    </rPh>
    <rPh sb="14" eb="16">
      <t>テイイン</t>
    </rPh>
    <rPh sb="17" eb="19">
      <t>ゲンイン</t>
    </rPh>
    <rPh sb="22" eb="23">
      <t>オオ</t>
    </rPh>
    <rPh sb="25" eb="26">
      <t>アタイ</t>
    </rPh>
    <phoneticPr fontId="2"/>
  </si>
  <si>
    <t>H25.3.31以前建築</t>
    <rPh sb="8" eb="10">
      <t>イゼン</t>
    </rPh>
    <rPh sb="10" eb="12">
      <t>ケンチク</t>
    </rPh>
    <phoneticPr fontId="2"/>
  </si>
  <si>
    <t>調理業務を委託していない場合、集団給食施設の届出を行っているか（令和３年６月１日以前から稼働している施設については令和３年１１月３０日までに届け出る）。</t>
    <rPh sb="0" eb="2">
      <t>チョウリ</t>
    </rPh>
    <rPh sb="2" eb="4">
      <t>ギョウム</t>
    </rPh>
    <rPh sb="5" eb="7">
      <t>イタク</t>
    </rPh>
    <rPh sb="12" eb="14">
      <t>バアイ</t>
    </rPh>
    <rPh sb="15" eb="17">
      <t>シュウダン</t>
    </rPh>
    <rPh sb="17" eb="19">
      <t>キュウショク</t>
    </rPh>
    <rPh sb="19" eb="21">
      <t>シセツ</t>
    </rPh>
    <rPh sb="22" eb="24">
      <t>トドケデ</t>
    </rPh>
    <rPh sb="25" eb="26">
      <t>オコナ</t>
    </rPh>
    <rPh sb="32" eb="34">
      <t>レイワ</t>
    </rPh>
    <rPh sb="35" eb="36">
      <t>ネン</t>
    </rPh>
    <rPh sb="37" eb="38">
      <t>ガツ</t>
    </rPh>
    <rPh sb="39" eb="40">
      <t>ニチ</t>
    </rPh>
    <rPh sb="40" eb="42">
      <t>イゼン</t>
    </rPh>
    <rPh sb="44" eb="46">
      <t>カドウ</t>
    </rPh>
    <rPh sb="50" eb="52">
      <t>シセツ</t>
    </rPh>
    <rPh sb="57" eb="59">
      <t>レイワ</t>
    </rPh>
    <rPh sb="60" eb="61">
      <t>ネン</t>
    </rPh>
    <rPh sb="63" eb="64">
      <t>ガツ</t>
    </rPh>
    <rPh sb="66" eb="67">
      <t>ニチ</t>
    </rPh>
    <rPh sb="70" eb="71">
      <t>トド</t>
    </rPh>
    <rPh sb="72" eb="73">
      <t>デ</t>
    </rPh>
    <phoneticPr fontId="2"/>
  </si>
  <si>
    <t>※所長研修の具体例
・厚生労働省又は同省が委託する者が実施する「保育所長等研修」
・（福）全国社会福祉協議会中央福祉学院が実施する「社会福祉施設長資格認定講習課程」</t>
    <phoneticPr fontId="2"/>
  </si>
  <si>
    <t>②</t>
    <phoneticPr fontId="2"/>
  </si>
  <si>
    <t>＜給料(本俸)の状況＞</t>
    <rPh sb="4" eb="5">
      <t>モト</t>
    </rPh>
    <rPh sb="5" eb="6">
      <t>ボウ</t>
    </rPh>
    <phoneticPr fontId="2"/>
  </si>
  <si>
    <t>給食材料検収記録簿</t>
    <rPh sb="4" eb="6">
      <t>ケンシュウ</t>
    </rPh>
    <rPh sb="6" eb="9">
      <t>キロクボ</t>
    </rPh>
    <phoneticPr fontId="2"/>
  </si>
  <si>
    <t>※1　関税暫定措置法（昭和35年法律第36号）が適用される品目（脱脂粉乳）に限る。</t>
    <rPh sb="3" eb="5">
      <t>カンゼイ</t>
    </rPh>
    <rPh sb="5" eb="7">
      <t>ザンテイ</t>
    </rPh>
    <rPh sb="7" eb="9">
      <t>ソチ</t>
    </rPh>
    <rPh sb="9" eb="10">
      <t>ホウ</t>
    </rPh>
    <rPh sb="11" eb="13">
      <t>ショウワ</t>
    </rPh>
    <rPh sb="15" eb="16">
      <t>ネン</t>
    </rPh>
    <rPh sb="16" eb="18">
      <t>ホウリツ</t>
    </rPh>
    <rPh sb="18" eb="19">
      <t>ダイ</t>
    </rPh>
    <rPh sb="21" eb="22">
      <t>ゴウ</t>
    </rPh>
    <rPh sb="24" eb="26">
      <t>テキヨウ</t>
    </rPh>
    <rPh sb="29" eb="31">
      <t>ヒンモク</t>
    </rPh>
    <rPh sb="32" eb="34">
      <t>ダッシ</t>
    </rPh>
    <rPh sb="34" eb="36">
      <t>フンニュウ</t>
    </rPh>
    <rPh sb="38" eb="39">
      <t>カギ</t>
    </rPh>
    <phoneticPr fontId="2"/>
  </si>
  <si>
    <t>前回指導監査実施年月日：　　　　年　　月　　日　</t>
    <rPh sb="0" eb="2">
      <t>ゼンカイ</t>
    </rPh>
    <rPh sb="2" eb="4">
      <t>シドウ</t>
    </rPh>
    <rPh sb="4" eb="6">
      <t>カンサ</t>
    </rPh>
    <rPh sb="6" eb="8">
      <t>ジッシ</t>
    </rPh>
    <rPh sb="8" eb="11">
      <t>ネンガッピ</t>
    </rPh>
    <rPh sb="16" eb="17">
      <t>ネン</t>
    </rPh>
    <rPh sb="19" eb="20">
      <t>ガツ</t>
    </rPh>
    <rPh sb="22" eb="23">
      <t>ニチ</t>
    </rPh>
    <phoneticPr fontId="2"/>
  </si>
  <si>
    <t>入所児童に対する虐待やその心身に有害な影響を与える行為の防止に関する措置を講じているか。</t>
    <rPh sb="0" eb="2">
      <t>ニュウショ</t>
    </rPh>
    <rPh sb="2" eb="4">
      <t>ジドウ</t>
    </rPh>
    <rPh sb="5" eb="6">
      <t>タイ</t>
    </rPh>
    <rPh sb="8" eb="10">
      <t>ギャクタイ</t>
    </rPh>
    <rPh sb="13" eb="15">
      <t>シンシン</t>
    </rPh>
    <rPh sb="16" eb="18">
      <t>ユウガイ</t>
    </rPh>
    <rPh sb="19" eb="21">
      <t>エイキョウ</t>
    </rPh>
    <rPh sb="22" eb="23">
      <t>アタ</t>
    </rPh>
    <rPh sb="25" eb="27">
      <t>コウイ</t>
    </rPh>
    <rPh sb="28" eb="30">
      <t>ボウシ</t>
    </rPh>
    <rPh sb="31" eb="32">
      <t>カン</t>
    </rPh>
    <rPh sb="34" eb="36">
      <t>ソチ</t>
    </rPh>
    <rPh sb="37" eb="38">
      <t>コウ</t>
    </rPh>
    <phoneticPr fontId="2"/>
  </si>
  <si>
    <t>保育士に対し、子どもの人権・人格の尊重の観点に照らして適切な保育についての教育・研修の実施</t>
    <rPh sb="0" eb="3">
      <t>ホイクシ</t>
    </rPh>
    <rPh sb="4" eb="5">
      <t>タイ</t>
    </rPh>
    <rPh sb="7" eb="8">
      <t>コ</t>
    </rPh>
    <rPh sb="11" eb="13">
      <t>ジンケン</t>
    </rPh>
    <rPh sb="14" eb="16">
      <t>ジンカク</t>
    </rPh>
    <rPh sb="17" eb="19">
      <t>ソンチョウ</t>
    </rPh>
    <rPh sb="20" eb="22">
      <t>カンテン</t>
    </rPh>
    <rPh sb="23" eb="24">
      <t>テ</t>
    </rPh>
    <rPh sb="27" eb="29">
      <t>テキセツ</t>
    </rPh>
    <rPh sb="30" eb="32">
      <t>ホイク</t>
    </rPh>
    <rPh sb="37" eb="39">
      <t>キョウイク</t>
    </rPh>
    <rPh sb="40" eb="42">
      <t>ケンシュウ</t>
    </rPh>
    <rPh sb="43" eb="45">
      <t>ジッシ</t>
    </rPh>
    <phoneticPr fontId="2"/>
  </si>
  <si>
    <t>第三者評価や公開保育等を活用し、日々の保育のあり方に関する保育士の気づきを促す</t>
    <rPh sb="0" eb="3">
      <t>ダイサンシャ</t>
    </rPh>
    <rPh sb="3" eb="5">
      <t>ヒョウカ</t>
    </rPh>
    <rPh sb="6" eb="8">
      <t>コウカイ</t>
    </rPh>
    <rPh sb="8" eb="10">
      <t>ホイク</t>
    </rPh>
    <rPh sb="10" eb="11">
      <t>トウ</t>
    </rPh>
    <rPh sb="12" eb="14">
      <t>カツヨウ</t>
    </rPh>
    <rPh sb="16" eb="18">
      <t>ヒビ</t>
    </rPh>
    <rPh sb="19" eb="21">
      <t>ホイク</t>
    </rPh>
    <rPh sb="24" eb="25">
      <t>カタ</t>
    </rPh>
    <rPh sb="26" eb="27">
      <t>カン</t>
    </rPh>
    <rPh sb="29" eb="32">
      <t>ホイクシ</t>
    </rPh>
    <rPh sb="33" eb="34">
      <t>キ</t>
    </rPh>
    <rPh sb="37" eb="38">
      <t>ウナガ</t>
    </rPh>
    <phoneticPr fontId="2"/>
  </si>
  <si>
    <t>不適切な保育が生じないような職場環境の整備(不適切な保育防止担当者の設置や、不適切な行為が疑われる場合の報告プロセスの整備等)</t>
    <rPh sb="0" eb="3">
      <t>フテキセツ</t>
    </rPh>
    <rPh sb="4" eb="6">
      <t>ホイク</t>
    </rPh>
    <rPh sb="7" eb="8">
      <t>ショウ</t>
    </rPh>
    <rPh sb="14" eb="16">
      <t>ショクバ</t>
    </rPh>
    <rPh sb="16" eb="18">
      <t>カンキョウ</t>
    </rPh>
    <rPh sb="19" eb="21">
      <t>セイビ</t>
    </rPh>
    <rPh sb="22" eb="25">
      <t>フテキセツ</t>
    </rPh>
    <rPh sb="26" eb="28">
      <t>ホイク</t>
    </rPh>
    <rPh sb="28" eb="30">
      <t>ボウシ</t>
    </rPh>
    <rPh sb="30" eb="33">
      <t>タントウシャ</t>
    </rPh>
    <rPh sb="34" eb="36">
      <t>セッチ</t>
    </rPh>
    <rPh sb="38" eb="41">
      <t>フテキセツ</t>
    </rPh>
    <rPh sb="42" eb="44">
      <t>コウイ</t>
    </rPh>
    <rPh sb="45" eb="46">
      <t>ウタガ</t>
    </rPh>
    <rPh sb="49" eb="51">
      <t>バアイ</t>
    </rPh>
    <rPh sb="52" eb="54">
      <t>ホウコク</t>
    </rPh>
    <rPh sb="59" eb="61">
      <t>セイビ</t>
    </rPh>
    <rPh sb="61" eb="62">
      <t>トウ</t>
    </rPh>
    <phoneticPr fontId="2"/>
  </si>
  <si>
    <t>不適切な保育が生じないような職員体制の整備(保育士が余裕を持って子どもと向き合える体制の整備等）</t>
    <rPh sb="0" eb="3">
      <t>フテキセツ</t>
    </rPh>
    <rPh sb="4" eb="6">
      <t>ホイク</t>
    </rPh>
    <rPh sb="7" eb="8">
      <t>ショウ</t>
    </rPh>
    <rPh sb="14" eb="16">
      <t>ショクイン</t>
    </rPh>
    <rPh sb="16" eb="18">
      <t>タイセイ</t>
    </rPh>
    <rPh sb="19" eb="21">
      <t>セイビ</t>
    </rPh>
    <rPh sb="22" eb="25">
      <t>ホイクシ</t>
    </rPh>
    <rPh sb="26" eb="28">
      <t>ヨユウ</t>
    </rPh>
    <rPh sb="29" eb="30">
      <t>モ</t>
    </rPh>
    <rPh sb="32" eb="33">
      <t>コ</t>
    </rPh>
    <rPh sb="36" eb="37">
      <t>ム</t>
    </rPh>
    <rPh sb="38" eb="39">
      <t>ア</t>
    </rPh>
    <rPh sb="41" eb="43">
      <t>タイセイ</t>
    </rPh>
    <rPh sb="44" eb="46">
      <t>セイビ</t>
    </rPh>
    <rPh sb="46" eb="47">
      <t>トウ</t>
    </rPh>
    <phoneticPr fontId="2"/>
  </si>
  <si>
    <t>保育計画の作成や振り返りに当たっては、不適切な保育が生じないよう配慮する</t>
    <rPh sb="0" eb="2">
      <t>ホイク</t>
    </rPh>
    <rPh sb="2" eb="4">
      <t>ケイカク</t>
    </rPh>
    <rPh sb="5" eb="7">
      <t>サクセイ</t>
    </rPh>
    <rPh sb="8" eb="9">
      <t>フ</t>
    </rPh>
    <rPh sb="10" eb="11">
      <t>カエ</t>
    </rPh>
    <rPh sb="13" eb="14">
      <t>ア</t>
    </rPh>
    <rPh sb="19" eb="22">
      <t>フテキセツ</t>
    </rPh>
    <rPh sb="23" eb="25">
      <t>ホイク</t>
    </rPh>
    <rPh sb="26" eb="27">
      <t>ショウ</t>
    </rPh>
    <rPh sb="32" eb="34">
      <t>ハイリョ</t>
    </rPh>
    <phoneticPr fontId="2"/>
  </si>
  <si>
    <t>※参考：「不適切な保育の未然防止及び発生時の対応についての手引き（令和3年3月株式会社キャンサースキャン（令和2年度子ども・子育て支援推進調査研究事業））</t>
    <rPh sb="5" eb="8">
      <t>フテキセツ</t>
    </rPh>
    <rPh sb="9" eb="11">
      <t>ホイク</t>
    </rPh>
    <rPh sb="12" eb="14">
      <t>ミゼン</t>
    </rPh>
    <rPh sb="14" eb="16">
      <t>ボウシ</t>
    </rPh>
    <rPh sb="16" eb="17">
      <t>オヨ</t>
    </rPh>
    <rPh sb="18" eb="20">
      <t>ハッセイ</t>
    </rPh>
    <rPh sb="20" eb="21">
      <t>ジ</t>
    </rPh>
    <rPh sb="22" eb="24">
      <t>タイオウ</t>
    </rPh>
    <rPh sb="29" eb="31">
      <t>テビ</t>
    </rPh>
    <rPh sb="33" eb="35">
      <t>レイワ</t>
    </rPh>
    <rPh sb="36" eb="37">
      <t>ネン</t>
    </rPh>
    <rPh sb="38" eb="39">
      <t>ガツ</t>
    </rPh>
    <rPh sb="39" eb="43">
      <t>カブシキガイシャ</t>
    </rPh>
    <rPh sb="53" eb="55">
      <t>レイワ</t>
    </rPh>
    <rPh sb="56" eb="58">
      <t>ネンド</t>
    </rPh>
    <rPh sb="58" eb="59">
      <t>コ</t>
    </rPh>
    <rPh sb="62" eb="64">
      <t>コソダ</t>
    </rPh>
    <rPh sb="65" eb="67">
      <t>シエン</t>
    </rPh>
    <rPh sb="67" eb="69">
      <t>スイシン</t>
    </rPh>
    <rPh sb="69" eb="71">
      <t>チョウサ</t>
    </rPh>
    <rPh sb="71" eb="73">
      <t>ケンキュウ</t>
    </rPh>
    <rPh sb="73" eb="75">
      <t>ジギョウ</t>
    </rPh>
    <phoneticPr fontId="2"/>
  </si>
  <si>
    <t>不適切な保育が疑われる事案の発生時の対応に関する措置を講じているか。</t>
    <rPh sb="0" eb="3">
      <t>フテキセツ</t>
    </rPh>
    <rPh sb="4" eb="6">
      <t>ホイク</t>
    </rPh>
    <rPh sb="7" eb="8">
      <t>ウタガ</t>
    </rPh>
    <rPh sb="11" eb="13">
      <t>ジアン</t>
    </rPh>
    <rPh sb="14" eb="16">
      <t>ハッセイ</t>
    </rPh>
    <rPh sb="16" eb="17">
      <t>ジ</t>
    </rPh>
    <rPh sb="18" eb="20">
      <t>タイオウ</t>
    </rPh>
    <rPh sb="21" eb="22">
      <t>カン</t>
    </rPh>
    <rPh sb="24" eb="26">
      <t>ソチ</t>
    </rPh>
    <rPh sb="27" eb="28">
      <t>コウ</t>
    </rPh>
    <phoneticPr fontId="2"/>
  </si>
  <si>
    <t>不適切な保育の事案の発生をいち早く把握するための相談・連絡体制の整備</t>
    <rPh sb="0" eb="3">
      <t>フテキセツ</t>
    </rPh>
    <rPh sb="4" eb="6">
      <t>ホイク</t>
    </rPh>
    <rPh sb="7" eb="9">
      <t>ジアン</t>
    </rPh>
    <rPh sb="10" eb="12">
      <t>ハッセイ</t>
    </rPh>
    <rPh sb="15" eb="16">
      <t>ハヤ</t>
    </rPh>
    <rPh sb="17" eb="19">
      <t>ハアク</t>
    </rPh>
    <rPh sb="24" eb="26">
      <t>ソウダン</t>
    </rPh>
    <rPh sb="27" eb="29">
      <t>レンラク</t>
    </rPh>
    <rPh sb="29" eb="31">
      <t>タイセイ</t>
    </rPh>
    <rPh sb="32" eb="34">
      <t>セイビ</t>
    </rPh>
    <phoneticPr fontId="2"/>
  </si>
  <si>
    <t>不適切な保育が疑われる事案を確認した場合、市町村への情報提供及び対応に対する相談の実施</t>
    <rPh sb="0" eb="3">
      <t>フテキセツ</t>
    </rPh>
    <rPh sb="4" eb="6">
      <t>ホイク</t>
    </rPh>
    <rPh sb="7" eb="8">
      <t>ウタガ</t>
    </rPh>
    <rPh sb="11" eb="13">
      <t>ジアン</t>
    </rPh>
    <rPh sb="14" eb="16">
      <t>カクニン</t>
    </rPh>
    <rPh sb="18" eb="20">
      <t>バアイ</t>
    </rPh>
    <rPh sb="21" eb="24">
      <t>シチョウソン</t>
    </rPh>
    <rPh sb="26" eb="28">
      <t>ジョウホウ</t>
    </rPh>
    <rPh sb="28" eb="30">
      <t>テイキョウ</t>
    </rPh>
    <rPh sb="30" eb="31">
      <t>オヨ</t>
    </rPh>
    <rPh sb="32" eb="34">
      <t>タイオウ</t>
    </rPh>
    <rPh sb="35" eb="36">
      <t>タイ</t>
    </rPh>
    <rPh sb="38" eb="40">
      <t>ソウダン</t>
    </rPh>
    <rPh sb="41" eb="43">
      <t>ジッシ</t>
    </rPh>
    <phoneticPr fontId="2"/>
  </si>
  <si>
    <t>保育所を利用する子どもへの心のケアや、保護者への丁寧な説明</t>
    <rPh sb="0" eb="2">
      <t>ホイク</t>
    </rPh>
    <rPh sb="2" eb="3">
      <t>ショ</t>
    </rPh>
    <rPh sb="4" eb="6">
      <t>リヨウ</t>
    </rPh>
    <rPh sb="8" eb="9">
      <t>コ</t>
    </rPh>
    <rPh sb="13" eb="14">
      <t>ココロ</t>
    </rPh>
    <rPh sb="19" eb="22">
      <t>ホゴシャ</t>
    </rPh>
    <rPh sb="24" eb="26">
      <t>テイネイ</t>
    </rPh>
    <rPh sb="27" eb="29">
      <t>セツメイ</t>
    </rPh>
    <phoneticPr fontId="2"/>
  </si>
  <si>
    <t>再発防止のための計画の作成、保育内容の改善</t>
    <rPh sb="0" eb="2">
      <t>サイハツ</t>
    </rPh>
    <rPh sb="2" eb="4">
      <t>ボウシ</t>
    </rPh>
    <rPh sb="8" eb="10">
      <t>ケイカク</t>
    </rPh>
    <rPh sb="11" eb="13">
      <t>サクセイ</t>
    </rPh>
    <rPh sb="14" eb="16">
      <t>ホイク</t>
    </rPh>
    <rPh sb="16" eb="18">
      <t>ナイヨウ</t>
    </rPh>
    <rPh sb="19" eb="21">
      <t>カイゼン</t>
    </rPh>
    <phoneticPr fontId="2"/>
  </si>
  <si>
    <t>他の施設</t>
    <rPh sb="0" eb="1">
      <t>タ</t>
    </rPh>
    <rPh sb="2" eb="4">
      <t>シセツ</t>
    </rPh>
    <phoneticPr fontId="8"/>
  </si>
  <si>
    <t xml:space="preserve">虐待行為その他児童の心身に有害な影響を与える行為をしている
</t>
    <rPh sb="0" eb="2">
      <t>ギャクタイ</t>
    </rPh>
    <rPh sb="2" eb="4">
      <t>コウイ</t>
    </rPh>
    <rPh sb="6" eb="7">
      <t>タ</t>
    </rPh>
    <rPh sb="7" eb="9">
      <t>ジドウ</t>
    </rPh>
    <rPh sb="10" eb="12">
      <t>シンシン</t>
    </rPh>
    <rPh sb="13" eb="15">
      <t>ユウガイ</t>
    </rPh>
    <rPh sb="16" eb="18">
      <t>エイキョウ</t>
    </rPh>
    <rPh sb="19" eb="20">
      <t>アタ</t>
    </rPh>
    <rPh sb="22" eb="24">
      <t>コウイ</t>
    </rPh>
    <phoneticPr fontId="2"/>
  </si>
  <si>
    <t xml:space="preserve">必要な対策を講じていない
</t>
    <phoneticPr fontId="2"/>
  </si>
  <si>
    <t>対策の例</t>
    <rPh sb="0" eb="2">
      <t>タイサク</t>
    </rPh>
    <rPh sb="3" eb="4">
      <t>レイ</t>
    </rPh>
    <phoneticPr fontId="2"/>
  </si>
  <si>
    <t>＜事案の発生時の措置の内容＞</t>
    <rPh sb="1" eb="3">
      <t>ジアン</t>
    </rPh>
    <rPh sb="4" eb="6">
      <t>ハッセイ</t>
    </rPh>
    <rPh sb="6" eb="7">
      <t>ジ</t>
    </rPh>
    <rPh sb="8" eb="10">
      <t>ソチ</t>
    </rPh>
    <rPh sb="11" eb="13">
      <t>ナイヨウ</t>
    </rPh>
    <phoneticPr fontId="2"/>
  </si>
  <si>
    <t>＜所内における虐待防止等の防止措置の内容＞</t>
    <rPh sb="1" eb="2">
      <t>ショ</t>
    </rPh>
    <rPh sb="2" eb="3">
      <t>ナイ</t>
    </rPh>
    <rPh sb="7" eb="9">
      <t>ギャクタイ</t>
    </rPh>
    <rPh sb="9" eb="11">
      <t>ボウシ</t>
    </rPh>
    <rPh sb="11" eb="12">
      <t>トウ</t>
    </rPh>
    <rPh sb="13" eb="15">
      <t>ボウシ</t>
    </rPh>
    <rPh sb="15" eb="17">
      <t>ソチ</t>
    </rPh>
    <rPh sb="18" eb="20">
      <t>ナイヨウ</t>
    </rPh>
    <phoneticPr fontId="2"/>
  </si>
  <si>
    <t>「勤続年数」欄は、当該施設における勤続年数を「当該施設」欄に記載し、当該施設以外の施設における勤続年数を「他の施設」欄に記載すること。</t>
    <rPh sb="1" eb="3">
      <t>キンゾク</t>
    </rPh>
    <rPh sb="3" eb="5">
      <t>ネンスウ</t>
    </rPh>
    <rPh sb="6" eb="7">
      <t>ラン</t>
    </rPh>
    <rPh sb="9" eb="11">
      <t>トウガイ</t>
    </rPh>
    <rPh sb="11" eb="13">
      <t>シセツ</t>
    </rPh>
    <rPh sb="17" eb="19">
      <t>キンゾク</t>
    </rPh>
    <rPh sb="19" eb="21">
      <t>ネンスウ</t>
    </rPh>
    <rPh sb="23" eb="25">
      <t>トウガイ</t>
    </rPh>
    <rPh sb="25" eb="27">
      <t>シセツ</t>
    </rPh>
    <rPh sb="28" eb="29">
      <t>ラン</t>
    </rPh>
    <rPh sb="30" eb="32">
      <t>キサイ</t>
    </rPh>
    <rPh sb="34" eb="36">
      <t>トウガイ</t>
    </rPh>
    <rPh sb="36" eb="38">
      <t>シセツ</t>
    </rPh>
    <rPh sb="38" eb="40">
      <t>イガイ</t>
    </rPh>
    <rPh sb="41" eb="43">
      <t>シセツ</t>
    </rPh>
    <rPh sb="47" eb="49">
      <t>キンゾク</t>
    </rPh>
    <rPh sb="49" eb="51">
      <t>ネンスウ</t>
    </rPh>
    <rPh sb="53" eb="54">
      <t>タ</t>
    </rPh>
    <rPh sb="55" eb="57">
      <t>シセツ</t>
    </rPh>
    <rPh sb="58" eb="59">
      <t>ラン</t>
    </rPh>
    <rPh sb="60" eb="62">
      <t>キサイ</t>
    </rPh>
    <phoneticPr fontId="8"/>
  </si>
  <si>
    <r>
      <t xml:space="preserve">前年度の事業報告書
</t>
    </r>
    <r>
      <rPr>
        <sz val="9"/>
        <rFont val="ＭＳ ゴシック"/>
        <family val="3"/>
        <charset val="128"/>
      </rPr>
      <t>※社会福祉法人は現況報告書(別紙1のみ）、社会福祉法人以外は保育所を経営する事業に係る現況報告書（現況報告書様式のみ）も添付すること。</t>
    </r>
    <rPh sb="11" eb="13">
      <t>シャカイ</t>
    </rPh>
    <rPh sb="13" eb="15">
      <t>フクシ</t>
    </rPh>
    <rPh sb="15" eb="17">
      <t>ホウジン</t>
    </rPh>
    <rPh sb="18" eb="20">
      <t>ゲンキョウ</t>
    </rPh>
    <rPh sb="20" eb="23">
      <t>ホウコクショ</t>
    </rPh>
    <rPh sb="24" eb="26">
      <t>ベッシ</t>
    </rPh>
    <rPh sb="31" eb="33">
      <t>シャカイ</t>
    </rPh>
    <rPh sb="33" eb="35">
      <t>フクシ</t>
    </rPh>
    <rPh sb="35" eb="37">
      <t>ホウジン</t>
    </rPh>
    <rPh sb="37" eb="39">
      <t>イガイ</t>
    </rPh>
    <rPh sb="40" eb="42">
      <t>ホイク</t>
    </rPh>
    <rPh sb="42" eb="43">
      <t>ジョ</t>
    </rPh>
    <rPh sb="44" eb="46">
      <t>ケイエイ</t>
    </rPh>
    <rPh sb="48" eb="50">
      <t>ジギョウ</t>
    </rPh>
    <rPh sb="51" eb="52">
      <t>カカ</t>
    </rPh>
    <rPh sb="53" eb="55">
      <t>ゲンキョウ</t>
    </rPh>
    <rPh sb="55" eb="58">
      <t>ホウコクショ</t>
    </rPh>
    <rPh sb="59" eb="61">
      <t>ゲンキョウ</t>
    </rPh>
    <rPh sb="61" eb="64">
      <t>ホウコクショ</t>
    </rPh>
    <rPh sb="64" eb="66">
      <t>ヨウシキ</t>
    </rPh>
    <rPh sb="70" eb="72">
      <t>テンプ</t>
    </rPh>
    <phoneticPr fontId="2"/>
  </si>
  <si>
    <r>
      <t xml:space="preserve">給与関係書類
</t>
    </r>
    <r>
      <rPr>
        <sz val="10"/>
        <rFont val="ＭＳ ゴシック"/>
        <family val="3"/>
        <charset val="128"/>
      </rPr>
      <t>※保育士処遇改善事業費補助金実績報告書（私立のみ）を含む</t>
    </r>
    <rPh sb="0" eb="2">
      <t>キュウヨ</t>
    </rPh>
    <rPh sb="2" eb="4">
      <t>カンケイ</t>
    </rPh>
    <rPh sb="4" eb="6">
      <t>ショルイ</t>
    </rPh>
    <rPh sb="8" eb="10">
      <t>ホイク</t>
    </rPh>
    <rPh sb="10" eb="11">
      <t>シ</t>
    </rPh>
    <rPh sb="11" eb="13">
      <t>ショグウ</t>
    </rPh>
    <rPh sb="13" eb="15">
      <t>カイゼン</t>
    </rPh>
    <rPh sb="15" eb="17">
      <t>ジギョウ</t>
    </rPh>
    <rPh sb="17" eb="18">
      <t>ヒ</t>
    </rPh>
    <rPh sb="18" eb="21">
      <t>ホジョキン</t>
    </rPh>
    <rPh sb="21" eb="23">
      <t>ジッセキ</t>
    </rPh>
    <rPh sb="23" eb="26">
      <t>ホウコクショ</t>
    </rPh>
    <rPh sb="27" eb="29">
      <t>シリツ</t>
    </rPh>
    <rPh sb="33" eb="34">
      <t>フク</t>
    </rPh>
    <phoneticPr fontId="2"/>
  </si>
  <si>
    <t>　　　　　　　　 監査の方法：　実地　・　書面　　</t>
    <rPh sb="9" eb="11">
      <t>カンサ</t>
    </rPh>
    <rPh sb="12" eb="14">
      <t>ホウホウ</t>
    </rPh>
    <rPh sb="16" eb="18">
      <t>ジッチ</t>
    </rPh>
    <rPh sb="21" eb="23">
      <t>ショメン</t>
    </rPh>
    <phoneticPr fontId="2"/>
  </si>
  <si>
    <t>定期的に外部評価として保育所を利用している保護者や保育所の関係者（保育所職員を除く）又は外部の者による評価を受け、その結果を公表し、常にその改善を図るよう努めているか。</t>
    <rPh sb="6" eb="8">
      <t>ヒョウカ</t>
    </rPh>
    <rPh sb="11" eb="13">
      <t>ホイク</t>
    </rPh>
    <rPh sb="13" eb="14">
      <t>ショ</t>
    </rPh>
    <rPh sb="15" eb="17">
      <t>リヨウ</t>
    </rPh>
    <rPh sb="21" eb="24">
      <t>ホゴシャ</t>
    </rPh>
    <rPh sb="25" eb="27">
      <t>ホイク</t>
    </rPh>
    <rPh sb="27" eb="28">
      <t>ショ</t>
    </rPh>
    <rPh sb="29" eb="32">
      <t>カンケイシャ</t>
    </rPh>
    <rPh sb="33" eb="35">
      <t>ホイク</t>
    </rPh>
    <rPh sb="35" eb="36">
      <t>ショ</t>
    </rPh>
    <rPh sb="36" eb="38">
      <t>ショクイン</t>
    </rPh>
    <rPh sb="39" eb="40">
      <t>ノゾ</t>
    </rPh>
    <rPh sb="42" eb="43">
      <t>マタ</t>
    </rPh>
    <rPh sb="44" eb="46">
      <t>ガイブ</t>
    </rPh>
    <phoneticPr fontId="2"/>
  </si>
  <si>
    <t>保育指針 第5章2
児発第471号通知 別紙1 2(1)第2-1(6)
[参考]
府子本第571号通知 別紙2Ⅱ1(2)(ｲ)ⅰ
認可要綱 第2-8</t>
    <rPh sb="0" eb="2">
      <t>ホイク</t>
    </rPh>
    <rPh sb="2" eb="4">
      <t>シシン</t>
    </rPh>
    <rPh sb="5" eb="6">
      <t>ダイ</t>
    </rPh>
    <rPh sb="7" eb="8">
      <t>ショウ</t>
    </rPh>
    <rPh sb="37" eb="39">
      <t>サンコウ</t>
    </rPh>
    <rPh sb="65" eb="67">
      <t>ニンカ</t>
    </rPh>
    <rPh sb="67" eb="69">
      <t>ヨウコウ</t>
    </rPh>
    <rPh sb="70" eb="71">
      <t>ダイ</t>
    </rPh>
    <phoneticPr fontId="2"/>
  </si>
  <si>
    <r>
      <t>短時間勤務の保育士</t>
    </r>
    <r>
      <rPr>
        <sz val="9"/>
        <rFont val="ＭＳ ゴシック"/>
        <family val="3"/>
        <charset val="128"/>
      </rPr>
      <t>(※１)</t>
    </r>
    <r>
      <rPr>
        <sz val="10"/>
        <rFont val="ＭＳ ゴシック"/>
        <family val="3"/>
        <charset val="128"/>
      </rPr>
      <t>を保育士必要数に充てている場合、常勤の保育士が各組に１名以上（乳児を含む組で、当該組の年齢別配置基準により算定される必要配置数が２名以上となる場合は２名以上）配置されているか。
（市町村がやむを得ないと認める場合</t>
    </r>
    <r>
      <rPr>
        <sz val="9"/>
        <rFont val="ＭＳ ゴシック"/>
        <family val="3"/>
        <charset val="128"/>
      </rPr>
      <t>(※２)</t>
    </r>
    <r>
      <rPr>
        <sz val="10"/>
        <rFont val="ＭＳ ゴシック"/>
        <family val="3"/>
        <charset val="128"/>
      </rPr>
      <t>を除く）</t>
    </r>
    <rPh sb="0" eb="3">
      <t>タンジカン</t>
    </rPh>
    <rPh sb="3" eb="5">
      <t>キンム</t>
    </rPh>
    <rPh sb="6" eb="9">
      <t>ホイクシ</t>
    </rPh>
    <rPh sb="14" eb="17">
      <t>ホイクシ</t>
    </rPh>
    <rPh sb="17" eb="20">
      <t>ヒツヨウスウ</t>
    </rPh>
    <rPh sb="21" eb="22">
      <t>ア</t>
    </rPh>
    <rPh sb="26" eb="28">
      <t>バアイ</t>
    </rPh>
    <rPh sb="29" eb="31">
      <t>ジョウキン</t>
    </rPh>
    <rPh sb="32" eb="35">
      <t>ホイクシ</t>
    </rPh>
    <rPh sb="36" eb="37">
      <t>カク</t>
    </rPh>
    <rPh sb="37" eb="38">
      <t>クミ</t>
    </rPh>
    <rPh sb="40" eb="43">
      <t>メイイジョウ</t>
    </rPh>
    <rPh sb="47" eb="48">
      <t>フク</t>
    </rPh>
    <rPh sb="49" eb="50">
      <t>クミ</t>
    </rPh>
    <rPh sb="52" eb="54">
      <t>トウガイ</t>
    </rPh>
    <rPh sb="54" eb="55">
      <t>クミ</t>
    </rPh>
    <rPh sb="56" eb="58">
      <t>ネンレイ</t>
    </rPh>
    <rPh sb="58" eb="59">
      <t>ベツ</t>
    </rPh>
    <rPh sb="59" eb="61">
      <t>ハイチ</t>
    </rPh>
    <rPh sb="61" eb="63">
      <t>キジュン</t>
    </rPh>
    <rPh sb="66" eb="68">
      <t>サンテイ</t>
    </rPh>
    <rPh sb="71" eb="73">
      <t>ヒツヨウ</t>
    </rPh>
    <rPh sb="73" eb="75">
      <t>ハイチ</t>
    </rPh>
    <rPh sb="75" eb="76">
      <t>スウ</t>
    </rPh>
    <rPh sb="78" eb="81">
      <t>メイイジョウ</t>
    </rPh>
    <rPh sb="84" eb="86">
      <t>バアイ</t>
    </rPh>
    <rPh sb="88" eb="91">
      <t>メイイジョウ</t>
    </rPh>
    <rPh sb="92" eb="94">
      <t>ハイチ</t>
    </rPh>
    <rPh sb="103" eb="106">
      <t>シチョウソン</t>
    </rPh>
    <rPh sb="110" eb="111">
      <t>エ</t>
    </rPh>
    <rPh sb="114" eb="115">
      <t>ミト</t>
    </rPh>
    <rPh sb="117" eb="119">
      <t>バアイ</t>
    </rPh>
    <rPh sb="124" eb="125">
      <t>ノゾ</t>
    </rPh>
    <phoneticPr fontId="2"/>
  </si>
  <si>
    <r>
      <rPr>
        <b/>
        <sz val="9"/>
        <rFont val="HG丸ｺﾞｼｯｸM-PRO"/>
        <family val="3"/>
        <charset val="128"/>
      </rPr>
      <t>(※２)市町村がやむを得ないと認める場合（子発0319第1号通知）</t>
    </r>
    <r>
      <rPr>
        <sz val="9"/>
        <rFont val="HG丸ｺﾞｼｯｸM-PRO"/>
        <family val="3"/>
        <charset val="128"/>
      </rPr>
      <t xml:space="preserve">
　　常勤保育士の確保が困難であることにより、保育所に空き定員があるにもかかわらず
　　待機児童が発生している場合には、1名の常勤の保育士に代えて2名の短時間勤務の
　　保育士を充てることは可。</t>
    </r>
    <phoneticPr fontId="2"/>
  </si>
  <si>
    <t>子発0319第1号通知
認可審査基準 第10条第3号</t>
    <rPh sb="0" eb="1">
      <t>コ</t>
    </rPh>
    <rPh sb="1" eb="2">
      <t>ハツ</t>
    </rPh>
    <rPh sb="6" eb="7">
      <t>ダイ</t>
    </rPh>
    <rPh sb="8" eb="9">
      <t>ゴウ</t>
    </rPh>
    <rPh sb="9" eb="11">
      <t>ツウチ</t>
    </rPh>
    <rPh sb="12" eb="14">
      <t>ニンカ</t>
    </rPh>
    <phoneticPr fontId="2"/>
  </si>
  <si>
    <t>　　・ 常勤の保育士の確保するための取組を行うこと。
　　・ 同一の組を担当する短時間勤務の保育士が共同で指導計画及び保育の記録を作成することを通して、一貫した保育の
　　　 提供及び保護者支援を可能とする機会を確保すること
　　・ 保育士の交代に当たって、引継ぎを適切に行うための時間を確保すること
　　・ 安定的に保育を提供する観点から、同一の組に対して日によって異なる短時間勤務の保育士を配置することがないこと。
　　・ 短時間勤務の保育士に対して、雇用形態や賃金について適正な処遇がされていること。</t>
    <rPh sb="4" eb="6">
      <t>ジョウキン</t>
    </rPh>
    <rPh sb="7" eb="10">
      <t>ホイクシ</t>
    </rPh>
    <rPh sb="11" eb="13">
      <t>カクホ</t>
    </rPh>
    <rPh sb="18" eb="20">
      <t>トリク</t>
    </rPh>
    <rPh sb="21" eb="22">
      <t>オコナ</t>
    </rPh>
    <rPh sb="31" eb="33">
      <t>ドウイツ</t>
    </rPh>
    <rPh sb="34" eb="35">
      <t>クミ</t>
    </rPh>
    <rPh sb="36" eb="38">
      <t>タントウ</t>
    </rPh>
    <rPh sb="40" eb="43">
      <t>タンジカン</t>
    </rPh>
    <rPh sb="43" eb="45">
      <t>キンム</t>
    </rPh>
    <rPh sb="46" eb="49">
      <t>ホイクシ</t>
    </rPh>
    <rPh sb="50" eb="52">
      <t>キョウドウ</t>
    </rPh>
    <rPh sb="53" eb="55">
      <t>シドウ</t>
    </rPh>
    <rPh sb="55" eb="57">
      <t>ケイカク</t>
    </rPh>
    <rPh sb="57" eb="58">
      <t>オヨ</t>
    </rPh>
    <rPh sb="59" eb="61">
      <t>ホイク</t>
    </rPh>
    <rPh sb="62" eb="64">
      <t>キロク</t>
    </rPh>
    <rPh sb="65" eb="67">
      <t>サクセイ</t>
    </rPh>
    <rPh sb="72" eb="73">
      <t>トオ</t>
    </rPh>
    <rPh sb="76" eb="78">
      <t>イッカン</t>
    </rPh>
    <rPh sb="80" eb="82">
      <t>ホイク</t>
    </rPh>
    <rPh sb="88" eb="90">
      <t>テイキョウ</t>
    </rPh>
    <rPh sb="90" eb="91">
      <t>オヨ</t>
    </rPh>
    <rPh sb="92" eb="95">
      <t>ホゴシャ</t>
    </rPh>
    <rPh sb="95" eb="97">
      <t>シエン</t>
    </rPh>
    <rPh sb="98" eb="100">
      <t>カノウ</t>
    </rPh>
    <rPh sb="103" eb="105">
      <t>キカイ</t>
    </rPh>
    <rPh sb="106" eb="108">
      <t>カクホ</t>
    </rPh>
    <rPh sb="117" eb="120">
      <t>ホイクシ</t>
    </rPh>
    <rPh sb="121" eb="123">
      <t>コウタイ</t>
    </rPh>
    <rPh sb="124" eb="125">
      <t>ア</t>
    </rPh>
    <rPh sb="129" eb="131">
      <t>ヒキツ</t>
    </rPh>
    <rPh sb="133" eb="135">
      <t>テキセツ</t>
    </rPh>
    <rPh sb="136" eb="137">
      <t>オコナ</t>
    </rPh>
    <rPh sb="141" eb="143">
      <t>ジカン</t>
    </rPh>
    <rPh sb="144" eb="146">
      <t>カクホ</t>
    </rPh>
    <rPh sb="155" eb="158">
      <t>アンテイテキ</t>
    </rPh>
    <rPh sb="159" eb="161">
      <t>ホイク</t>
    </rPh>
    <rPh sb="162" eb="164">
      <t>テイキョウ</t>
    </rPh>
    <rPh sb="166" eb="168">
      <t>カンテン</t>
    </rPh>
    <rPh sb="171" eb="173">
      <t>ドウイツ</t>
    </rPh>
    <rPh sb="174" eb="175">
      <t>クミ</t>
    </rPh>
    <rPh sb="176" eb="177">
      <t>タイ</t>
    </rPh>
    <rPh sb="179" eb="180">
      <t>ヒ</t>
    </rPh>
    <rPh sb="184" eb="185">
      <t>コト</t>
    </rPh>
    <rPh sb="187" eb="190">
      <t>タンジカン</t>
    </rPh>
    <rPh sb="190" eb="192">
      <t>キンム</t>
    </rPh>
    <rPh sb="193" eb="196">
      <t>ホイクシ</t>
    </rPh>
    <rPh sb="197" eb="199">
      <t>ハイチ</t>
    </rPh>
    <rPh sb="214" eb="217">
      <t>タンジカン</t>
    </rPh>
    <rPh sb="217" eb="219">
      <t>キンム</t>
    </rPh>
    <rPh sb="220" eb="223">
      <t>ホイクシ</t>
    </rPh>
    <rPh sb="224" eb="225">
      <t>タイ</t>
    </rPh>
    <rPh sb="228" eb="230">
      <t>コヨウ</t>
    </rPh>
    <rPh sb="230" eb="232">
      <t>ケイタイ</t>
    </rPh>
    <rPh sb="233" eb="235">
      <t>チンギン</t>
    </rPh>
    <rPh sb="239" eb="241">
      <t>テキセイ</t>
    </rPh>
    <rPh sb="242" eb="244">
      <t>ショグウ</t>
    </rPh>
    <phoneticPr fontId="2"/>
  </si>
  <si>
    <t>施設及び設備は、県基準条例等に定める基準を満たしているか。
※保育室等の必要面積については、それぞれ壁芯からの面積ではなく、有効内法面積で算出すること。</t>
    <rPh sb="0" eb="2">
      <t>シセツ</t>
    </rPh>
    <rPh sb="2" eb="3">
      <t>オヨ</t>
    </rPh>
    <rPh sb="4" eb="6">
      <t>セツビ</t>
    </rPh>
    <rPh sb="8" eb="9">
      <t>ケン</t>
    </rPh>
    <rPh sb="9" eb="11">
      <t>キジュン</t>
    </rPh>
    <rPh sb="11" eb="13">
      <t>ジョウレイ</t>
    </rPh>
    <rPh sb="13" eb="14">
      <t>トウ</t>
    </rPh>
    <rPh sb="15" eb="16">
      <t>サダ</t>
    </rPh>
    <rPh sb="18" eb="20">
      <t>キジュン</t>
    </rPh>
    <rPh sb="21" eb="22">
      <t>ミ</t>
    </rPh>
    <rPh sb="31" eb="33">
      <t>ホイク</t>
    </rPh>
    <rPh sb="33" eb="34">
      <t>シツ</t>
    </rPh>
    <rPh sb="34" eb="35">
      <t>トウ</t>
    </rPh>
    <rPh sb="36" eb="38">
      <t>ヒツヨウ</t>
    </rPh>
    <rPh sb="38" eb="40">
      <t>メンセキ</t>
    </rPh>
    <rPh sb="50" eb="52">
      <t>カベシン</t>
    </rPh>
    <rPh sb="55" eb="57">
      <t>メンセキ</t>
    </rPh>
    <rPh sb="62" eb="64">
      <t>ユウコウ</t>
    </rPh>
    <rPh sb="64" eb="65">
      <t>ウチ</t>
    </rPh>
    <rPh sb="65" eb="66">
      <t>ホウ</t>
    </rPh>
    <rPh sb="66" eb="68">
      <t>メンセキ</t>
    </rPh>
    <rPh sb="69" eb="71">
      <t>サンシュツ</t>
    </rPh>
    <phoneticPr fontId="2"/>
  </si>
  <si>
    <r>
      <t xml:space="preserve">消防器具の自主点検は定期的に実施しているか。
</t>
    </r>
    <r>
      <rPr>
        <sz val="9"/>
        <rFont val="HG丸ｺﾞｼｯｸM-PRO"/>
        <family val="3"/>
        <charset val="128"/>
      </rPr>
      <t>　※機器点検は6月ごとに年2回、総合点検は1年に1回
　※延べ面積千平方メートル以上の施設においては消防設備士又は
　　消防設備点検資格者による点検</t>
    </r>
    <rPh sb="25" eb="27">
      <t>キキ</t>
    </rPh>
    <rPh sb="27" eb="29">
      <t>テンケン</t>
    </rPh>
    <rPh sb="31" eb="32">
      <t>ガツ</t>
    </rPh>
    <rPh sb="35" eb="36">
      <t>ネン</t>
    </rPh>
    <rPh sb="37" eb="38">
      <t>カイ</t>
    </rPh>
    <rPh sb="39" eb="41">
      <t>ソウゴウ</t>
    </rPh>
    <rPh sb="41" eb="43">
      <t>テンケン</t>
    </rPh>
    <rPh sb="45" eb="46">
      <t>ネン</t>
    </rPh>
    <rPh sb="48" eb="49">
      <t>カイ</t>
    </rPh>
    <rPh sb="52" eb="53">
      <t>ノ</t>
    </rPh>
    <rPh sb="54" eb="56">
      <t>メンセキ</t>
    </rPh>
    <rPh sb="56" eb="59">
      <t>センヘイホウ</t>
    </rPh>
    <rPh sb="63" eb="65">
      <t>イジョウ</t>
    </rPh>
    <rPh sb="66" eb="68">
      <t>シセツ</t>
    </rPh>
    <rPh sb="73" eb="75">
      <t>ショウボウ</t>
    </rPh>
    <rPh sb="75" eb="77">
      <t>セツビ</t>
    </rPh>
    <rPh sb="77" eb="78">
      <t>シ</t>
    </rPh>
    <rPh sb="78" eb="79">
      <t>マタ</t>
    </rPh>
    <rPh sb="83" eb="85">
      <t>ショウボウ</t>
    </rPh>
    <rPh sb="85" eb="87">
      <t>セツビ</t>
    </rPh>
    <rPh sb="87" eb="89">
      <t>テンケン</t>
    </rPh>
    <rPh sb="89" eb="92">
      <t>シカクシャ</t>
    </rPh>
    <rPh sb="95" eb="97">
      <t>テンケン</t>
    </rPh>
    <phoneticPr fontId="2"/>
  </si>
  <si>
    <t>消防法 第17条の3の3
消防法施行令第36条
消防法施行規則 第31条の6
消防庁告示 第9号　
児発第471号通知 別紙1 2(1)第2-3, 2(2)第2-3
[参考]
認可要綱 第2-11</t>
    <rPh sb="0" eb="2">
      <t>ショウボウ</t>
    </rPh>
    <rPh sb="2" eb="3">
      <t>ホウ</t>
    </rPh>
    <rPh sb="4" eb="5">
      <t>ダイ</t>
    </rPh>
    <rPh sb="7" eb="8">
      <t>ジョウ</t>
    </rPh>
    <rPh sb="13" eb="16">
      <t>ショウボウホウ</t>
    </rPh>
    <rPh sb="16" eb="19">
      <t>セコウレイ</t>
    </rPh>
    <rPh sb="19" eb="20">
      <t>ダイ</t>
    </rPh>
    <rPh sb="22" eb="23">
      <t>ジョウ</t>
    </rPh>
    <rPh sb="24" eb="27">
      <t>ショウボウホウ</t>
    </rPh>
    <rPh sb="27" eb="29">
      <t>シコウ</t>
    </rPh>
    <rPh sb="29" eb="31">
      <t>キソク</t>
    </rPh>
    <rPh sb="32" eb="33">
      <t>ダイ</t>
    </rPh>
    <rPh sb="35" eb="36">
      <t>ジョウ</t>
    </rPh>
    <rPh sb="39" eb="42">
      <t>ショウボウチョウ</t>
    </rPh>
    <rPh sb="42" eb="44">
      <t>コクジ</t>
    </rPh>
    <rPh sb="45" eb="46">
      <t>ダイ</t>
    </rPh>
    <rPh sb="47" eb="48">
      <t>ゴウ</t>
    </rPh>
    <phoneticPr fontId="2"/>
  </si>
  <si>
    <t>食品衛生責任者の状況（調理業務委託を行っていない場合）</t>
    <rPh sb="11" eb="13">
      <t>チョウリ</t>
    </rPh>
    <rPh sb="13" eb="15">
      <t>ギョウム</t>
    </rPh>
    <rPh sb="15" eb="17">
      <t>イタク</t>
    </rPh>
    <rPh sb="18" eb="19">
      <t>オコナ</t>
    </rPh>
    <rPh sb="24" eb="26">
      <t>バアイ</t>
    </rPh>
    <phoneticPr fontId="2"/>
  </si>
  <si>
    <t>県基準条例 第47条第1項
食品衛生法施行規則別表第17</t>
    <rPh sb="0" eb="1">
      <t>ケン</t>
    </rPh>
    <rPh sb="1" eb="3">
      <t>キジュン</t>
    </rPh>
    <rPh sb="3" eb="5">
      <t>ジョウレイ</t>
    </rPh>
    <rPh sb="6" eb="7">
      <t>ダイ</t>
    </rPh>
    <rPh sb="9" eb="10">
      <t>ジョウ</t>
    </rPh>
    <rPh sb="10" eb="11">
      <t>ダイ</t>
    </rPh>
    <rPh sb="12" eb="13">
      <t>コウ</t>
    </rPh>
    <phoneticPr fontId="2"/>
  </si>
  <si>
    <t>調理従事者及び調乳者（食品に接触する可能性のある者含む）の検便
（月１回以上）の実施状況（前年度実績）</t>
    <rPh sb="11" eb="13">
      <t>ショクヒン</t>
    </rPh>
    <rPh sb="14" eb="16">
      <t>セッショク</t>
    </rPh>
    <rPh sb="18" eb="21">
      <t>カノウセイ</t>
    </rPh>
    <rPh sb="24" eb="25">
      <t>モノ</t>
    </rPh>
    <rPh sb="25" eb="26">
      <t>フク</t>
    </rPh>
    <phoneticPr fontId="2"/>
  </si>
  <si>
    <t>県基準条例 第15,19条
社援施第65号通知
子発0331第1号通知
関税暫定措置法施行令 第33条第5項
児発第471号通知 別紙1 2(1)第1-1(3),第2-1(3) ,2(2)第2[共通事項](3)(4)
[参考]
認可要綱 第2-11</t>
    <rPh sb="0" eb="1">
      <t>ケン</t>
    </rPh>
    <rPh sb="1" eb="3">
      <t>キジュン</t>
    </rPh>
    <rPh sb="3" eb="5">
      <t>ジョウレイ</t>
    </rPh>
    <rPh sb="6" eb="7">
      <t>ダイ</t>
    </rPh>
    <rPh sb="12" eb="13">
      <t>ジョウ</t>
    </rPh>
    <rPh sb="14" eb="15">
      <t>シャ</t>
    </rPh>
    <rPh sb="15" eb="16">
      <t>エン</t>
    </rPh>
    <rPh sb="16" eb="17">
      <t>シ</t>
    </rPh>
    <rPh sb="17" eb="18">
      <t>ダイ</t>
    </rPh>
    <rPh sb="20" eb="21">
      <t>ゴウ</t>
    </rPh>
    <rPh sb="24" eb="25">
      <t>コ</t>
    </rPh>
    <rPh sb="25" eb="26">
      <t>ハツ</t>
    </rPh>
    <rPh sb="30" eb="31">
      <t>ダイ</t>
    </rPh>
    <rPh sb="32" eb="33">
      <t>ゴウ</t>
    </rPh>
    <rPh sb="33" eb="35">
      <t>ツウチ</t>
    </rPh>
    <rPh sb="47" eb="48">
      <t>ダイ</t>
    </rPh>
    <rPh sb="50" eb="51">
      <t>ジョウ</t>
    </rPh>
    <rPh sb="51" eb="52">
      <t>ダイ</t>
    </rPh>
    <rPh sb="53" eb="54">
      <t>コウ</t>
    </rPh>
    <phoneticPr fontId="2"/>
  </si>
  <si>
    <t>脱脂粉乳受払簿
※１</t>
    <phoneticPr fontId="2"/>
  </si>
  <si>
    <r>
      <t xml:space="preserve">日時、残食の状況
</t>
    </r>
    <r>
      <rPr>
        <sz val="9"/>
        <rFont val="ＭＳ ゴシック"/>
        <family val="3"/>
        <charset val="128"/>
      </rPr>
      <t>※給食日誌等で代用可。（その場合、書類の整備は省略）</t>
    </r>
    <rPh sb="10" eb="12">
      <t>キュウショク</t>
    </rPh>
    <rPh sb="12" eb="14">
      <t>ニッシ</t>
    </rPh>
    <rPh sb="14" eb="15">
      <t>トウ</t>
    </rPh>
    <rPh sb="16" eb="18">
      <t>ダイヨウ</t>
    </rPh>
    <rPh sb="18" eb="19">
      <t>カ</t>
    </rPh>
    <rPh sb="23" eb="25">
      <t>バアイ</t>
    </rPh>
    <rPh sb="26" eb="28">
      <t>ショルイ</t>
    </rPh>
    <rPh sb="29" eb="31">
      <t>セイビ</t>
    </rPh>
    <rPh sb="32" eb="34">
      <t>ショウリャク</t>
    </rPh>
    <phoneticPr fontId="2"/>
  </si>
  <si>
    <t>屋外遊戯場面積(又は屋外遊戯場に代わるべき場所の面積)</t>
    <rPh sb="0" eb="2">
      <t>オクガイ</t>
    </rPh>
    <rPh sb="2" eb="4">
      <t>ユウギ</t>
    </rPh>
    <rPh sb="4" eb="5">
      <t>ジョウ</t>
    </rPh>
    <rPh sb="5" eb="7">
      <t>メンセキ</t>
    </rPh>
    <rPh sb="8" eb="9">
      <t>マタ</t>
    </rPh>
    <rPh sb="10" eb="12">
      <t>オクガイ</t>
    </rPh>
    <rPh sb="12" eb="14">
      <t>ユウギ</t>
    </rPh>
    <rPh sb="14" eb="15">
      <t>ジョウ</t>
    </rPh>
    <rPh sb="16" eb="17">
      <t>カ</t>
    </rPh>
    <rPh sb="21" eb="23">
      <t>バショ</t>
    </rPh>
    <rPh sb="24" eb="26">
      <t>メンセキ</t>
    </rPh>
    <phoneticPr fontId="2"/>
  </si>
  <si>
    <t>耐火建築物（建築基準法第2条第9号の2）又は 準耐火建築物（同条第9号の3 イ）である。
（保育室等を３階に以上に設ける場合は耐火建築物）</t>
    <rPh sb="46" eb="49">
      <t>ホイクシツ</t>
    </rPh>
    <rPh sb="49" eb="50">
      <t>トウ</t>
    </rPh>
    <rPh sb="52" eb="53">
      <t>カイ</t>
    </rPh>
    <rPh sb="54" eb="56">
      <t>イジョウ</t>
    </rPh>
    <rPh sb="57" eb="58">
      <t>モウ</t>
    </rPh>
    <rPh sb="60" eb="62">
      <t>バアイ</t>
    </rPh>
    <rPh sb="63" eb="65">
      <t>タイカ</t>
    </rPh>
    <rPh sb="65" eb="67">
      <t>ケンチク</t>
    </rPh>
    <rPh sb="67" eb="68">
      <t>ブツ</t>
    </rPh>
    <phoneticPr fontId="2"/>
  </si>
  <si>
    <t>時間帯別 保育士実配置数 (A)</t>
    <rPh sb="0" eb="3">
      <t>ジカンタイ</t>
    </rPh>
    <rPh sb="3" eb="4">
      <t>ベツ</t>
    </rPh>
    <rPh sb="5" eb="8">
      <t>ホイクシ</t>
    </rPh>
    <rPh sb="8" eb="9">
      <t>ジツ</t>
    </rPh>
    <rPh sb="9" eb="11">
      <t>ハイチ</t>
    </rPh>
    <rPh sb="11" eb="12">
      <t>スウ</t>
    </rPh>
    <phoneticPr fontId="8"/>
  </si>
  <si>
    <t>時間帯別 保育士配置必要数 (B)</t>
    <rPh sb="0" eb="3">
      <t>ジカンタイ</t>
    </rPh>
    <rPh sb="3" eb="4">
      <t>ベツ</t>
    </rPh>
    <rPh sb="5" eb="8">
      <t>ホイクシ</t>
    </rPh>
    <rPh sb="8" eb="10">
      <t>ハイチ</t>
    </rPh>
    <rPh sb="10" eb="13">
      <t>ヒツヨウスウ</t>
    </rPh>
    <phoneticPr fontId="2"/>
  </si>
  <si>
    <t>１　この表は、別表２－２で作成した4週間（または1か月）の勤務割当のうち、平日における最も平均的な時間割当日の勤務状況について記載（分園がある場合、本園と分園を別葉と）すること。</t>
    <rPh sb="4" eb="5">
      <t>ヒョウ</t>
    </rPh>
    <rPh sb="7" eb="8">
      <t>ベツ</t>
    </rPh>
    <rPh sb="8" eb="9">
      <t>ヒョウ</t>
    </rPh>
    <rPh sb="13" eb="15">
      <t>サクセイ</t>
    </rPh>
    <rPh sb="18" eb="20">
      <t>シュウカン</t>
    </rPh>
    <rPh sb="26" eb="27">
      <t>ゲツ</t>
    </rPh>
    <rPh sb="29" eb="31">
      <t>キンム</t>
    </rPh>
    <rPh sb="31" eb="33">
      <t>ワリアテ</t>
    </rPh>
    <rPh sb="37" eb="39">
      <t>ヘイジツ</t>
    </rPh>
    <rPh sb="43" eb="44">
      <t>モット</t>
    </rPh>
    <rPh sb="45" eb="48">
      <t>ヘイキンテキ</t>
    </rPh>
    <rPh sb="49" eb="52">
      <t>ジカンワリ</t>
    </rPh>
    <rPh sb="52" eb="54">
      <t>トウジツ</t>
    </rPh>
    <rPh sb="55" eb="57">
      <t>キンム</t>
    </rPh>
    <rPh sb="57" eb="59">
      <t>ジョウキョウ</t>
    </rPh>
    <rPh sb="63" eb="65">
      <t>キサイ</t>
    </rPh>
    <rPh sb="66" eb="68">
      <t>ブンエン</t>
    </rPh>
    <rPh sb="71" eb="73">
      <t>バアイ</t>
    </rPh>
    <rPh sb="74" eb="75">
      <t>ホン</t>
    </rPh>
    <rPh sb="75" eb="76">
      <t>エン</t>
    </rPh>
    <rPh sb="77" eb="79">
      <t>ブンエン</t>
    </rPh>
    <rPh sb="80" eb="82">
      <t>ベツヨウ</t>
    </rPh>
    <phoneticPr fontId="8"/>
  </si>
  <si>
    <t>１　この表は、別表２－２で作成した4週間（または1か月）の勤務割当のうち、平日における最も平均的な時間割当日の勤務状況について記載すること。</t>
    <rPh sb="4" eb="5">
      <t>ヒョウ</t>
    </rPh>
    <rPh sb="7" eb="8">
      <t>ベツ</t>
    </rPh>
    <rPh sb="8" eb="9">
      <t>ヒョウ</t>
    </rPh>
    <rPh sb="13" eb="15">
      <t>サクセイ</t>
    </rPh>
    <rPh sb="18" eb="20">
      <t>シュウカン</t>
    </rPh>
    <rPh sb="26" eb="27">
      <t>ゲツ</t>
    </rPh>
    <rPh sb="29" eb="31">
      <t>キンム</t>
    </rPh>
    <rPh sb="31" eb="33">
      <t>ワリアテ</t>
    </rPh>
    <rPh sb="37" eb="39">
      <t>ヘイジツ</t>
    </rPh>
    <rPh sb="43" eb="44">
      <t>モット</t>
    </rPh>
    <rPh sb="45" eb="48">
      <t>ヘイキンテキ</t>
    </rPh>
    <rPh sb="49" eb="52">
      <t>ジカンワリ</t>
    </rPh>
    <rPh sb="52" eb="54">
      <t>トウジツ</t>
    </rPh>
    <rPh sb="55" eb="57">
      <t>キンム</t>
    </rPh>
    <rPh sb="57" eb="59">
      <t>ジョウキョウ</t>
    </rPh>
    <rPh sb="63" eb="65">
      <t>キサイ</t>
    </rPh>
    <phoneticPr fontId="8"/>
  </si>
  <si>
    <t>当該施設</t>
    <rPh sb="0" eb="2">
      <t>トウガイ</t>
    </rPh>
    <rPh sb="2" eb="4">
      <t>シセツ</t>
    </rPh>
    <phoneticPr fontId="8"/>
  </si>
  <si>
    <t>＜初任給本俸月額の推移＞</t>
    <phoneticPr fontId="2"/>
  </si>
  <si>
    <t>本俸月額　（日給・時間給）　(円)</t>
    <rPh sb="0" eb="1">
      <t>ホン</t>
    </rPh>
    <rPh sb="2" eb="4">
      <t>ゲツガク</t>
    </rPh>
    <rPh sb="6" eb="8">
      <t>ニッキュウ</t>
    </rPh>
    <rPh sb="9" eb="12">
      <t>ジカンキュウ</t>
    </rPh>
    <rPh sb="15" eb="16">
      <t>エン</t>
    </rPh>
    <phoneticPr fontId="8"/>
  </si>
  <si>
    <t>イからチまで</t>
    <phoneticPr fontId="2"/>
  </si>
  <si>
    <t>苦情解決結果の公表の実施の有無</t>
    <rPh sb="0" eb="2">
      <t>クジョウ</t>
    </rPh>
    <rPh sb="2" eb="4">
      <t>カイケツ</t>
    </rPh>
    <rPh sb="4" eb="6">
      <t>ケッカ</t>
    </rPh>
    <rPh sb="7" eb="9">
      <t>コウヒョウ</t>
    </rPh>
    <rPh sb="10" eb="12">
      <t>ジッシ</t>
    </rPh>
    <rPh sb="13" eb="15">
      <t>ウム</t>
    </rPh>
    <phoneticPr fontId="2"/>
  </si>
  <si>
    <t xml:space="preserve">
（事案がない場合は公表に係る規定の有無）</t>
    <phoneticPr fontId="2"/>
  </si>
  <si>
    <t>安全計画の状況</t>
    <rPh sb="0" eb="4">
      <t>アンゼンケイカク</t>
    </rPh>
    <rPh sb="5" eb="7">
      <t>ジョウキョウ</t>
    </rPh>
    <phoneticPr fontId="2"/>
  </si>
  <si>
    <t>安全計画を策定しているか。</t>
    <rPh sb="0" eb="4">
      <t>アンゼンケイカク</t>
    </rPh>
    <rPh sb="5" eb="7">
      <t>サクテイ</t>
    </rPh>
    <phoneticPr fontId="2"/>
  </si>
  <si>
    <t>県基準条例　第7条の3第1～4項
保育指針 第3章
事故防止等ガイドライン</t>
    <rPh sb="0" eb="1">
      <t>ケン</t>
    </rPh>
    <rPh sb="1" eb="3">
      <t>キジュン</t>
    </rPh>
    <rPh sb="3" eb="5">
      <t>ジョウレイ</t>
    </rPh>
    <rPh sb="6" eb="7">
      <t>ダイ</t>
    </rPh>
    <rPh sb="8" eb="9">
      <t>ジョウ</t>
    </rPh>
    <rPh sb="11" eb="12">
      <t>ダイ</t>
    </rPh>
    <rPh sb="15" eb="16">
      <t>コウ</t>
    </rPh>
    <rPh sb="17" eb="19">
      <t>ホイク</t>
    </rPh>
    <rPh sb="19" eb="21">
      <t>シシン</t>
    </rPh>
    <rPh sb="22" eb="23">
      <t>ダイ</t>
    </rPh>
    <rPh sb="24" eb="25">
      <t>ショウ</t>
    </rPh>
    <rPh sb="26" eb="28">
      <t>ジコ</t>
    </rPh>
    <rPh sb="28" eb="31">
      <t>ボウシナド</t>
    </rPh>
    <phoneticPr fontId="2"/>
  </si>
  <si>
    <t>策定していない</t>
    <rPh sb="0" eb="2">
      <t>サクテイ</t>
    </rPh>
    <phoneticPr fontId="2"/>
  </si>
  <si>
    <t>職員に対し、安全計画について周知するとともに、研修や訓練を定期的に実施しているか。</t>
    <rPh sb="0" eb="2">
      <t>ショクイン</t>
    </rPh>
    <rPh sb="3" eb="4">
      <t>タイ</t>
    </rPh>
    <rPh sb="6" eb="10">
      <t>アンゼンケイカク</t>
    </rPh>
    <rPh sb="14" eb="16">
      <t>シュウチ</t>
    </rPh>
    <rPh sb="23" eb="25">
      <t>ケンシュウ</t>
    </rPh>
    <rPh sb="26" eb="28">
      <t>クンレン</t>
    </rPh>
    <rPh sb="29" eb="32">
      <t>テイキテキ</t>
    </rPh>
    <rPh sb="33" eb="35">
      <t>ジッシ</t>
    </rPh>
    <phoneticPr fontId="2"/>
  </si>
  <si>
    <t>周知を図っていない
研修や訓練を実施していない</t>
    <rPh sb="0" eb="2">
      <t>シュウチ</t>
    </rPh>
    <rPh sb="3" eb="4">
      <t>ハカ</t>
    </rPh>
    <rPh sb="10" eb="12">
      <t>ケンシュウ</t>
    </rPh>
    <rPh sb="13" eb="15">
      <t>クンレン</t>
    </rPh>
    <rPh sb="16" eb="18">
      <t>ジッシ</t>
    </rPh>
    <phoneticPr fontId="2"/>
  </si>
  <si>
    <t>保護者に対し、安全計画に基づく取組の内容等について周知を図っているか。</t>
    <rPh sb="0" eb="3">
      <t>ホゴシャ</t>
    </rPh>
    <rPh sb="4" eb="5">
      <t>タイ</t>
    </rPh>
    <rPh sb="7" eb="11">
      <t>アンゼンケイカク</t>
    </rPh>
    <rPh sb="12" eb="13">
      <t>モト</t>
    </rPh>
    <rPh sb="15" eb="16">
      <t>ト</t>
    </rPh>
    <rPh sb="16" eb="17">
      <t>クミ</t>
    </rPh>
    <rPh sb="18" eb="21">
      <t>ナイヨウトウ</t>
    </rPh>
    <rPh sb="25" eb="27">
      <t>シュウチ</t>
    </rPh>
    <rPh sb="28" eb="29">
      <t>ハカ</t>
    </rPh>
    <phoneticPr fontId="2"/>
  </si>
  <si>
    <t>自己評価を実施していない
評価を踏まえた改善を図っていない</t>
    <rPh sb="22" eb="23">
      <t>シャ</t>
    </rPh>
    <rPh sb="23" eb="24">
      <t>エン</t>
    </rPh>
    <rPh sb="24" eb="25">
      <t>ダイゴウツウチ</t>
    </rPh>
    <phoneticPr fontId="2"/>
  </si>
  <si>
    <t>自動車の状況</t>
    <rPh sb="0" eb="3">
      <t>ジドウシャ</t>
    </rPh>
    <phoneticPr fontId="2"/>
  </si>
  <si>
    <t>児童の施設外での活動、取組等のための移動その他の児童の移動のために自動車を運行しているか。</t>
    <rPh sb="0" eb="2">
      <t>ジドウ</t>
    </rPh>
    <rPh sb="3" eb="6">
      <t>シセツガイ</t>
    </rPh>
    <rPh sb="8" eb="10">
      <t>カツドウ</t>
    </rPh>
    <rPh sb="11" eb="13">
      <t>トリクミ</t>
    </rPh>
    <rPh sb="13" eb="14">
      <t>トウ</t>
    </rPh>
    <rPh sb="18" eb="20">
      <t>イドウ</t>
    </rPh>
    <rPh sb="22" eb="23">
      <t>タ</t>
    </rPh>
    <rPh sb="24" eb="26">
      <t>ジドウ</t>
    </rPh>
    <rPh sb="27" eb="29">
      <t>イドウ</t>
    </rPh>
    <rPh sb="33" eb="36">
      <t>ジドウシャ</t>
    </rPh>
    <rPh sb="37" eb="39">
      <t>ウンコウ</t>
    </rPh>
    <phoneticPr fontId="2"/>
  </si>
  <si>
    <t>▶有償で運行している場合、陸運支局の許可を得ているか。</t>
    <rPh sb="1" eb="3">
      <t>ユウショウ</t>
    </rPh>
    <rPh sb="4" eb="6">
      <t>ウンコウ</t>
    </rPh>
    <rPh sb="10" eb="12">
      <t>バアイ</t>
    </rPh>
    <rPh sb="13" eb="15">
      <t>リクウン</t>
    </rPh>
    <rPh sb="15" eb="17">
      <t>シキョク</t>
    </rPh>
    <rPh sb="18" eb="20">
      <t>キョカ</t>
    </rPh>
    <rPh sb="21" eb="22">
      <t>エ</t>
    </rPh>
    <phoneticPr fontId="2"/>
  </si>
  <si>
    <t>　以下、自動車を運行している施設のみ記載</t>
    <rPh sb="1" eb="3">
      <t>イカ</t>
    </rPh>
    <rPh sb="4" eb="7">
      <t>ジドウシャ</t>
    </rPh>
    <rPh sb="8" eb="10">
      <t>ウンコウ</t>
    </rPh>
    <rPh sb="14" eb="16">
      <t>シセツ</t>
    </rPh>
    <rPh sb="18" eb="20">
      <t>キサイ</t>
    </rPh>
    <phoneticPr fontId="2"/>
  </si>
  <si>
    <t>自動車を運行するときは、児童の乗車及び降車の際に、点呼その他の児童の所在を確実に把握することができる方法により、児童の所在を確認しているか。</t>
    <rPh sb="0" eb="3">
      <t>ジドウシャ</t>
    </rPh>
    <rPh sb="4" eb="6">
      <t>ウンコウ</t>
    </rPh>
    <rPh sb="12" eb="14">
      <t>ジドウ</t>
    </rPh>
    <rPh sb="15" eb="17">
      <t>ジョウシャ</t>
    </rPh>
    <rPh sb="17" eb="18">
      <t>オヨ</t>
    </rPh>
    <rPh sb="19" eb="21">
      <t>コウシャ</t>
    </rPh>
    <rPh sb="22" eb="23">
      <t>サイ</t>
    </rPh>
    <rPh sb="25" eb="27">
      <t>テンコ</t>
    </rPh>
    <rPh sb="29" eb="30">
      <t>タ</t>
    </rPh>
    <rPh sb="31" eb="33">
      <t>ジドウ</t>
    </rPh>
    <rPh sb="34" eb="36">
      <t>ショザイ</t>
    </rPh>
    <rPh sb="37" eb="39">
      <t>カクジツ</t>
    </rPh>
    <rPh sb="40" eb="42">
      <t>ハアク</t>
    </rPh>
    <rPh sb="50" eb="52">
      <t>ホウホウ</t>
    </rPh>
    <rPh sb="56" eb="58">
      <t>ジドウ</t>
    </rPh>
    <rPh sb="59" eb="61">
      <t>ショザイ</t>
    </rPh>
    <rPh sb="62" eb="64">
      <t>カクニン</t>
    </rPh>
    <phoneticPr fontId="2"/>
  </si>
  <si>
    <t>確認をしていない
確認が不十分である</t>
    <rPh sb="0" eb="2">
      <t>カクニン</t>
    </rPh>
    <rPh sb="9" eb="11">
      <t>カクニン</t>
    </rPh>
    <rPh sb="12" eb="15">
      <t>フジュウブン</t>
    </rPh>
    <phoneticPr fontId="2"/>
  </si>
  <si>
    <t>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にブザーその他の車内の児童の見落としを防止する装置を備え、これを用いて児童の降車時に所定の確認を行っているか。</t>
    <rPh sb="0" eb="2">
      <t>ジドウ</t>
    </rPh>
    <rPh sb="3" eb="5">
      <t>ソウゲイ</t>
    </rPh>
    <rPh sb="6" eb="8">
      <t>モクテキ</t>
    </rPh>
    <rPh sb="11" eb="14">
      <t>ジドウシャ</t>
    </rPh>
    <rPh sb="149" eb="151">
      <t>ジドウ</t>
    </rPh>
    <rPh sb="152" eb="155">
      <t>コウシャジ</t>
    </rPh>
    <rPh sb="156" eb="158">
      <t>ショテイ</t>
    </rPh>
    <phoneticPr fontId="2"/>
  </si>
  <si>
    <t>ブザーやその他の防止装置を設置していない
所定の確認を行っていない</t>
    <rPh sb="6" eb="7">
      <t>タ</t>
    </rPh>
    <rPh sb="8" eb="12">
      <t>ボウシソウチ</t>
    </rPh>
    <rPh sb="13" eb="15">
      <t>セッチ</t>
    </rPh>
    <rPh sb="21" eb="23">
      <t>ショテイ</t>
    </rPh>
    <rPh sb="24" eb="26">
      <t>カクニン</t>
    </rPh>
    <rPh sb="27" eb="28">
      <t>オコナ</t>
    </rPh>
    <phoneticPr fontId="2"/>
  </si>
  <si>
    <t xml:space="preserve"> いる    いない</t>
    <phoneticPr fontId="2"/>
  </si>
  <si>
    <t>1.  階段、ベランダ、屋上、窓等は転落防止策がなされている
    か。</t>
    <rPh sb="22" eb="23">
      <t>サク</t>
    </rPh>
    <phoneticPr fontId="2"/>
  </si>
  <si>
    <t>13. マンホールのふたは容易に開けられる状態になっていない
    か。</t>
    <rPh sb="21" eb="23">
      <t>ジョウタイ</t>
    </rPh>
    <phoneticPr fontId="2"/>
  </si>
  <si>
    <t>21. その他
（　　　　   　　　　　　　　　　　　　　　　　　）</t>
    <phoneticPr fontId="2"/>
  </si>
  <si>
    <t>防火管理講習受講年月日</t>
    <rPh sb="2" eb="4">
      <t>カンリ</t>
    </rPh>
    <rPh sb="8" eb="11">
      <t>ネンガッピ</t>
    </rPh>
    <phoneticPr fontId="2"/>
  </si>
  <si>
    <t>その他（　　　　　）</t>
    <rPh sb="2" eb="3">
      <t>タ</t>
    </rPh>
    <phoneticPr fontId="2"/>
  </si>
  <si>
    <t xml:space="preserve">    いる   いない</t>
    <phoneticPr fontId="2"/>
  </si>
  <si>
    <t>定期的に安全計画の見直しを行い、必要に応じて、安全計画の変更を行っているか。</t>
    <rPh sb="0" eb="3">
      <t>テイキテキ</t>
    </rPh>
    <rPh sb="4" eb="8">
      <t>アンゼンケイカク</t>
    </rPh>
    <rPh sb="9" eb="11">
      <t>ミナオ</t>
    </rPh>
    <rPh sb="13" eb="14">
      <t>オコナ</t>
    </rPh>
    <rPh sb="16" eb="18">
      <t>ヒツヨウ</t>
    </rPh>
    <rPh sb="19" eb="20">
      <t>オウ</t>
    </rPh>
    <rPh sb="23" eb="27">
      <t>アンゼンケイカク</t>
    </rPh>
    <rPh sb="28" eb="30">
      <t>ヘンコウ</t>
    </rPh>
    <rPh sb="31" eb="32">
      <t>オコナ</t>
    </rPh>
    <phoneticPr fontId="2"/>
  </si>
  <si>
    <t xml:space="preserve">   いる   いない
   該当なし</t>
    <rPh sb="15" eb="17">
      <t>ガイトウ</t>
    </rPh>
    <phoneticPr fontId="2"/>
  </si>
  <si>
    <t>必要に応じ、安全計画の変更を行っていない</t>
    <rPh sb="0" eb="2">
      <t>ヒツヨウ</t>
    </rPh>
    <rPh sb="3" eb="4">
      <t>オウ</t>
    </rPh>
    <rPh sb="6" eb="10">
      <t>アンゼンケイカク</t>
    </rPh>
    <rPh sb="11" eb="13">
      <t>ヘンコウ</t>
    </rPh>
    <rPh sb="14" eb="15">
      <t>オコナ</t>
    </rPh>
    <phoneticPr fontId="2"/>
  </si>
  <si>
    <t>感染症等の予防の状況</t>
    <rPh sb="0" eb="3">
      <t>カンセンショウ</t>
    </rPh>
    <rPh sb="3" eb="4">
      <t>トウ</t>
    </rPh>
    <rPh sb="5" eb="7">
      <t>ヨボウ</t>
    </rPh>
    <rPh sb="8" eb="10">
      <t>ジョウキョウ</t>
    </rPh>
    <phoneticPr fontId="2"/>
  </si>
  <si>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2"/>
  </si>
  <si>
    <t>通園バスの状況</t>
    <phoneticPr fontId="2"/>
  </si>
  <si>
    <t>通園バスを運行しているか（保育所が運営する場合に限る）。</t>
    <rPh sb="13" eb="15">
      <t>ホイク</t>
    </rPh>
    <rPh sb="15" eb="16">
      <t>ジョ</t>
    </rPh>
    <rPh sb="17" eb="19">
      <t>ウンエイ</t>
    </rPh>
    <rPh sb="21" eb="23">
      <t>バアイ</t>
    </rPh>
    <rPh sb="24" eb="25">
      <t>カギ</t>
    </rPh>
    <phoneticPr fontId="2"/>
  </si>
  <si>
    <t>児保第14号通知
道路運送法 第78条第3号</t>
    <rPh sb="0" eb="1">
      <t>ジ</t>
    </rPh>
    <rPh sb="1" eb="2">
      <t>ホ</t>
    </rPh>
    <rPh sb="2" eb="3">
      <t>ダイ</t>
    </rPh>
    <rPh sb="5" eb="6">
      <t>ゴウ</t>
    </rPh>
    <rPh sb="6" eb="8">
      <t>ツウチ</t>
    </rPh>
    <rPh sb="9" eb="11">
      <t>ドウロ</t>
    </rPh>
    <rPh sb="11" eb="13">
      <t>ウンソウ</t>
    </rPh>
    <rPh sb="13" eb="14">
      <t>ホウ</t>
    </rPh>
    <rPh sb="15" eb="16">
      <t>ダイ</t>
    </rPh>
    <rPh sb="18" eb="19">
      <t>ジョウ</t>
    </rPh>
    <rPh sb="19" eb="20">
      <t>ダイ</t>
    </rPh>
    <rPh sb="21" eb="22">
      <t>ゴウ</t>
    </rPh>
    <phoneticPr fontId="2"/>
  </si>
  <si>
    <t>有償で運行している場合、陸運支局の許可を得ているか。</t>
    <rPh sb="0" eb="2">
      <t>ユウショウ</t>
    </rPh>
    <rPh sb="3" eb="5">
      <t>ウンコウ</t>
    </rPh>
    <rPh sb="9" eb="11">
      <t>バアイ</t>
    </rPh>
    <rPh sb="12" eb="14">
      <t>リクウン</t>
    </rPh>
    <rPh sb="14" eb="16">
      <t>シキョク</t>
    </rPh>
    <rPh sb="17" eb="19">
      <t>キョカ</t>
    </rPh>
    <rPh sb="20" eb="21">
      <t>エ</t>
    </rPh>
    <phoneticPr fontId="2"/>
  </si>
  <si>
    <t>児童の通園、園外における学習のための移動その他の児童の移動のために自動車を運行するときは、児童の乗車及び降車の際に、点呼その他の児童の所在を確実に把握することができる方法により、児童の所在を適切に確認しているか。</t>
    <phoneticPr fontId="2"/>
  </si>
  <si>
    <t>送迎用バスの置き去り防止</t>
    <rPh sb="0" eb="2">
      <t>ソウゲイ</t>
    </rPh>
    <rPh sb="2" eb="3">
      <t>ヨウ</t>
    </rPh>
    <rPh sb="6" eb="7">
      <t>オ</t>
    </rPh>
    <rPh sb="8" eb="9">
      <t>ザ</t>
    </rPh>
    <rPh sb="10" eb="12">
      <t>ボウシ</t>
    </rPh>
    <phoneticPr fontId="2"/>
  </si>
  <si>
    <t>県基準条例第7条の4第1～2項</t>
    <rPh sb="0" eb="1">
      <t>ケン</t>
    </rPh>
    <rPh sb="1" eb="5">
      <t>キジュンジョウレイ</t>
    </rPh>
    <rPh sb="5" eb="6">
      <t>ダイ</t>
    </rPh>
    <rPh sb="7" eb="8">
      <t>ジョウ</t>
    </rPh>
    <rPh sb="10" eb="11">
      <t>ダイ</t>
    </rPh>
    <rPh sb="14" eb="15">
      <t>コウ</t>
    </rPh>
    <phoneticPr fontId="2"/>
  </si>
  <si>
    <t>業務継続計画の状況</t>
    <rPh sb="0" eb="2">
      <t>ギョウム</t>
    </rPh>
    <rPh sb="2" eb="4">
      <t>ケイゾク</t>
    </rPh>
    <rPh sb="4" eb="6">
      <t>ケイカク</t>
    </rPh>
    <rPh sb="7" eb="9">
      <t>ジョウキョウ</t>
    </rPh>
    <phoneticPr fontId="2"/>
  </si>
  <si>
    <t>ス</t>
    <phoneticPr fontId="2"/>
  </si>
  <si>
    <t>業務継続ガイドライン</t>
    <rPh sb="0" eb="2">
      <t>ギョウム</t>
    </rPh>
    <rPh sb="2" eb="4">
      <t>ケイゾク</t>
    </rPh>
    <phoneticPr fontId="2"/>
  </si>
  <si>
    <t>児童福祉施設における業務継続ガイドライン（令和4年3月31日　令和3年度子ども・子育て支援推進調査研究事業）</t>
    <rPh sb="0" eb="2">
      <t>ジドウ</t>
    </rPh>
    <rPh sb="2" eb="4">
      <t>フクシ</t>
    </rPh>
    <rPh sb="4" eb="6">
      <t>シセツ</t>
    </rPh>
    <rPh sb="10" eb="12">
      <t>ギョウム</t>
    </rPh>
    <rPh sb="12" eb="14">
      <t>ケイゾク</t>
    </rPh>
    <phoneticPr fontId="2"/>
  </si>
  <si>
    <t>県基準条例　第13条第1～3項
業務継続ガイドライン</t>
    <rPh sb="0" eb="1">
      <t>ケン</t>
    </rPh>
    <rPh sb="1" eb="3">
      <t>キジュン</t>
    </rPh>
    <rPh sb="3" eb="5">
      <t>ジョウレイ</t>
    </rPh>
    <rPh sb="6" eb="7">
      <t>ダイ</t>
    </rPh>
    <rPh sb="9" eb="10">
      <t>ジョウ</t>
    </rPh>
    <rPh sb="10" eb="11">
      <t>ダイ</t>
    </rPh>
    <rPh sb="14" eb="15">
      <t>コウ</t>
    </rPh>
    <rPh sb="16" eb="18">
      <t>ギョウム</t>
    </rPh>
    <rPh sb="18" eb="20">
      <t>ケイゾク</t>
    </rPh>
    <phoneticPr fontId="2"/>
  </si>
  <si>
    <t>記録を作成していない</t>
    <rPh sb="0" eb="2">
      <t>キロク</t>
    </rPh>
    <rPh sb="3" eb="5">
      <t>サクセイ</t>
    </rPh>
    <phoneticPr fontId="2"/>
  </si>
  <si>
    <t>把握・説明していない</t>
    <rPh sb="0" eb="2">
      <t>ハアク</t>
    </rPh>
    <rPh sb="3" eb="5">
      <t>セツメイ</t>
    </rPh>
    <phoneticPr fontId="2"/>
  </si>
  <si>
    <r>
      <t>保育所運営委員会の設置の状況
　</t>
    </r>
    <r>
      <rPr>
        <sz val="9"/>
        <rFont val="HG丸ｺﾞｼｯｸM-PRO"/>
        <family val="3"/>
        <charset val="128"/>
      </rPr>
      <t>※公立、社会福祉法人及び学校法人は記載不要</t>
    </r>
    <rPh sb="0" eb="2">
      <t>ホイク</t>
    </rPh>
    <rPh sb="2" eb="3">
      <t>ショ</t>
    </rPh>
    <rPh sb="3" eb="5">
      <t>ウンエイ</t>
    </rPh>
    <rPh sb="5" eb="8">
      <t>イインカイ</t>
    </rPh>
    <rPh sb="9" eb="11">
      <t>セッチ</t>
    </rPh>
    <rPh sb="12" eb="14">
      <t>ジョウキョウ</t>
    </rPh>
    <rPh sb="17" eb="19">
      <t>コウリツ</t>
    </rPh>
    <rPh sb="20" eb="22">
      <t>シャカイ</t>
    </rPh>
    <rPh sb="22" eb="24">
      <t>フクシ</t>
    </rPh>
    <rPh sb="24" eb="26">
      <t>ホウジン</t>
    </rPh>
    <rPh sb="26" eb="27">
      <t>オヨ</t>
    </rPh>
    <rPh sb="28" eb="30">
      <t>ガッコウ</t>
    </rPh>
    <rPh sb="30" eb="32">
      <t>ホウジン</t>
    </rPh>
    <rPh sb="33" eb="35">
      <t>キサイ</t>
    </rPh>
    <rPh sb="35" eb="37">
      <t>フヨウ</t>
    </rPh>
    <phoneticPr fontId="2"/>
  </si>
  <si>
    <r>
      <t>前会計年度の計算書類は、会計年度終了後３か月以内に提出しているか。
提出年月日：　　年　　月　　日</t>
    </r>
    <r>
      <rPr>
        <sz val="10"/>
        <rFont val="HG丸ｺﾞｼｯｸM-PRO"/>
        <family val="3"/>
        <charset val="128"/>
      </rPr>
      <t xml:space="preserve">
［提出先］
社会福祉法人→法人の所轄庁
社会福祉法人以外→県（市町村経由）
※社会福祉法人以外は「保育所を経営する事業に係る現況報告書」を添付して提出</t>
    </r>
    <rPh sb="34" eb="36">
      <t>テイシュツ</t>
    </rPh>
    <rPh sb="36" eb="39">
      <t>ネンガッピ</t>
    </rPh>
    <rPh sb="42" eb="43">
      <t>ネン</t>
    </rPh>
    <rPh sb="45" eb="46">
      <t>ガツ</t>
    </rPh>
    <rPh sb="48" eb="49">
      <t>ヒ</t>
    </rPh>
    <rPh sb="51" eb="53">
      <t>テイシュツ</t>
    </rPh>
    <rPh sb="53" eb="54">
      <t>サキ</t>
    </rPh>
    <rPh sb="56" eb="58">
      <t>シャカイ</t>
    </rPh>
    <rPh sb="58" eb="60">
      <t>フクシ</t>
    </rPh>
    <rPh sb="60" eb="62">
      <t>ホウジン</t>
    </rPh>
    <rPh sb="63" eb="65">
      <t>ホウジン</t>
    </rPh>
    <rPh sb="66" eb="69">
      <t>ショカツチョウ</t>
    </rPh>
    <rPh sb="70" eb="72">
      <t>シャカイ</t>
    </rPh>
    <rPh sb="72" eb="74">
      <t>フクシ</t>
    </rPh>
    <rPh sb="74" eb="76">
      <t>ホウジン</t>
    </rPh>
    <rPh sb="76" eb="78">
      <t>イガイ</t>
    </rPh>
    <rPh sb="79" eb="80">
      <t>ケン</t>
    </rPh>
    <rPh sb="81" eb="84">
      <t>シチョウソン</t>
    </rPh>
    <rPh sb="84" eb="86">
      <t>ケイユ</t>
    </rPh>
    <rPh sb="89" eb="91">
      <t>シャカイ</t>
    </rPh>
    <rPh sb="91" eb="93">
      <t>フクシ</t>
    </rPh>
    <rPh sb="93" eb="95">
      <t>ホウジン</t>
    </rPh>
    <rPh sb="95" eb="97">
      <t>イガイ</t>
    </rPh>
    <rPh sb="99" eb="101">
      <t>ホイク</t>
    </rPh>
    <rPh sb="101" eb="102">
      <t>ショ</t>
    </rPh>
    <rPh sb="103" eb="105">
      <t>ケイエイ</t>
    </rPh>
    <rPh sb="107" eb="109">
      <t>ジギョウ</t>
    </rPh>
    <rPh sb="110" eb="111">
      <t>カカ</t>
    </rPh>
    <rPh sb="112" eb="114">
      <t>ゲンキョウ</t>
    </rPh>
    <rPh sb="114" eb="116">
      <t>ホウコク</t>
    </rPh>
    <rPh sb="119" eb="121">
      <t>テンプ</t>
    </rPh>
    <rPh sb="123" eb="125">
      <t>テイシュツ</t>
    </rPh>
    <phoneticPr fontId="2"/>
  </si>
  <si>
    <t>社会福祉法人会計基準</t>
    <rPh sb="0" eb="2">
      <t>シャカイ</t>
    </rPh>
    <rPh sb="2" eb="4">
      <t>フクシ</t>
    </rPh>
    <rPh sb="4" eb="6">
      <t>ホウジン</t>
    </rPh>
    <rPh sb="6" eb="8">
      <t>カイケイ</t>
    </rPh>
    <rPh sb="8" eb="10">
      <t>キジュン</t>
    </rPh>
    <phoneticPr fontId="2"/>
  </si>
  <si>
    <r>
      <t>積立資産をそれぞれの積立目的以外の以下の経費等に使用する場合、県の事前承認を得ているか。
(</t>
    </r>
    <r>
      <rPr>
        <sz val="10"/>
        <rFont val="HG丸ｺﾞｼｯｸM-PRO"/>
        <family val="3"/>
        <charset val="128"/>
      </rPr>
      <t>ⅰ)経理等取扱い通知５に具体的事例として掲げられる当該保育所の運営や入所児童の処遇に必要な経費
(ⅱ)経理等通知別表２に掲げられる同一の設置者が設置する保育所等（特定教育・保育施設及び特定地域型保育事業。以下同じ）に係る経費</t>
    </r>
    <rPh sb="0" eb="2">
      <t>ツミタテ</t>
    </rPh>
    <rPh sb="2" eb="4">
      <t>シサン</t>
    </rPh>
    <rPh sb="10" eb="12">
      <t>ツミタテ</t>
    </rPh>
    <rPh sb="12" eb="14">
      <t>モクテキ</t>
    </rPh>
    <rPh sb="14" eb="16">
      <t>イガイ</t>
    </rPh>
    <rPh sb="17" eb="19">
      <t>イカ</t>
    </rPh>
    <rPh sb="20" eb="22">
      <t>ケイヒ</t>
    </rPh>
    <rPh sb="22" eb="23">
      <t>トウ</t>
    </rPh>
    <rPh sb="24" eb="26">
      <t>シヨウ</t>
    </rPh>
    <rPh sb="28" eb="30">
      <t>バアイ</t>
    </rPh>
    <rPh sb="31" eb="32">
      <t>ケン</t>
    </rPh>
    <rPh sb="33" eb="35">
      <t>ジゼン</t>
    </rPh>
    <rPh sb="35" eb="37">
      <t>ショウニン</t>
    </rPh>
    <rPh sb="38" eb="39">
      <t>エ</t>
    </rPh>
    <rPh sb="66" eb="67">
      <t>カカ</t>
    </rPh>
    <rPh sb="71" eb="73">
      <t>トウガイ</t>
    </rPh>
    <rPh sb="73" eb="75">
      <t>ホイク</t>
    </rPh>
    <rPh sb="75" eb="76">
      <t>ショ</t>
    </rPh>
    <rPh sb="106" eb="107">
      <t>カカ</t>
    </rPh>
    <rPh sb="148" eb="150">
      <t>イカ</t>
    </rPh>
    <rPh sb="150" eb="151">
      <t>オナ</t>
    </rPh>
    <phoneticPr fontId="2"/>
  </si>
  <si>
    <r>
      <t>委託費を、以下の経費等に充当しているか。
(</t>
    </r>
    <r>
      <rPr>
        <sz val="10"/>
        <rFont val="HG丸ｺﾞｼｯｸM-PRO"/>
        <family val="3"/>
        <charset val="128"/>
      </rPr>
      <t xml:space="preserve">ⅰ)経理等通知別表２に掲げられる同一の設置者が設置する保育所等に係る経費
</t>
    </r>
    <r>
      <rPr>
        <sz val="9"/>
        <rFont val="HG丸ｺﾞｼｯｸM-PRO"/>
        <family val="3"/>
        <charset val="128"/>
      </rPr>
      <t>※ 別表２の３の保育所等の施設・設備整備の積立支出は、保育所の拠点区分（又はサービス区分）に「保育所施設・設備整備積立資産積立支出」の科目を設けて行い、貸借対照表の固定資産の部に「保育所施設・設備整備積立資産」を、純資産の部に「保育所施設・設備整備積立金」をそれぞれ設けて行うこと。</t>
    </r>
    <rPh sb="0" eb="2">
      <t>イタク</t>
    </rPh>
    <rPh sb="2" eb="3">
      <t>ヒ</t>
    </rPh>
    <rPh sb="5" eb="7">
      <t>イカ</t>
    </rPh>
    <rPh sb="8" eb="10">
      <t>ケイヒ</t>
    </rPh>
    <rPh sb="10" eb="11">
      <t>トウ</t>
    </rPh>
    <rPh sb="12" eb="14">
      <t>ジュウトウ</t>
    </rPh>
    <rPh sb="33" eb="34">
      <t>カカ</t>
    </rPh>
    <rPh sb="38" eb="40">
      <t>ドウイツ</t>
    </rPh>
    <rPh sb="61" eb="63">
      <t>ベッピョウ</t>
    </rPh>
    <rPh sb="67" eb="69">
      <t>ホイク</t>
    </rPh>
    <rPh sb="69" eb="70">
      <t>ショ</t>
    </rPh>
    <rPh sb="70" eb="71">
      <t>トウ</t>
    </rPh>
    <rPh sb="72" eb="74">
      <t>シセツ</t>
    </rPh>
    <rPh sb="75" eb="77">
      <t>セツビ</t>
    </rPh>
    <rPh sb="77" eb="79">
      <t>セイビ</t>
    </rPh>
    <rPh sb="80" eb="82">
      <t>ツミタテ</t>
    </rPh>
    <rPh sb="82" eb="84">
      <t>シシュツ</t>
    </rPh>
    <rPh sb="86" eb="88">
      <t>ホイク</t>
    </rPh>
    <rPh sb="88" eb="89">
      <t>ショ</t>
    </rPh>
    <rPh sb="90" eb="92">
      <t>キョテン</t>
    </rPh>
    <rPh sb="92" eb="94">
      <t>クブン</t>
    </rPh>
    <rPh sb="95" eb="96">
      <t>マタ</t>
    </rPh>
    <rPh sb="101" eb="103">
      <t>クブン</t>
    </rPh>
    <rPh sb="106" eb="108">
      <t>ホイク</t>
    </rPh>
    <rPh sb="108" eb="109">
      <t>ショ</t>
    </rPh>
    <rPh sb="109" eb="111">
      <t>シセツ</t>
    </rPh>
    <rPh sb="112" eb="114">
      <t>セツビ</t>
    </rPh>
    <rPh sb="114" eb="116">
      <t>セイビ</t>
    </rPh>
    <rPh sb="116" eb="118">
      <t>ツミタテ</t>
    </rPh>
    <rPh sb="120" eb="122">
      <t>ツミタテ</t>
    </rPh>
    <rPh sb="122" eb="124">
      <t>シシュツ</t>
    </rPh>
    <rPh sb="126" eb="128">
      <t>カモク</t>
    </rPh>
    <rPh sb="129" eb="130">
      <t>モウ</t>
    </rPh>
    <rPh sb="132" eb="133">
      <t>オコナ</t>
    </rPh>
    <rPh sb="135" eb="140">
      <t>タイシャクタイショウヒョウ</t>
    </rPh>
    <rPh sb="141" eb="143">
      <t>コテイ</t>
    </rPh>
    <rPh sb="143" eb="145">
      <t>シサン</t>
    </rPh>
    <rPh sb="146" eb="147">
      <t>ブ</t>
    </rPh>
    <rPh sb="149" eb="151">
      <t>ホイク</t>
    </rPh>
    <rPh sb="151" eb="152">
      <t>ショ</t>
    </rPh>
    <rPh sb="152" eb="154">
      <t>シセツ</t>
    </rPh>
    <rPh sb="155" eb="157">
      <t>セツビ</t>
    </rPh>
    <rPh sb="157" eb="159">
      <t>セイビ</t>
    </rPh>
    <rPh sb="159" eb="161">
      <t>ツミタテ</t>
    </rPh>
    <rPh sb="161" eb="163">
      <t>シサン</t>
    </rPh>
    <rPh sb="166" eb="169">
      <t>ジュンシサン</t>
    </rPh>
    <rPh sb="170" eb="171">
      <t>ブ</t>
    </rPh>
    <rPh sb="173" eb="175">
      <t>ホイク</t>
    </rPh>
    <rPh sb="175" eb="176">
      <t>ショ</t>
    </rPh>
    <rPh sb="179" eb="181">
      <t>セツビ</t>
    </rPh>
    <rPh sb="181" eb="183">
      <t>セイビ</t>
    </rPh>
    <rPh sb="183" eb="185">
      <t>ツミタテ</t>
    </rPh>
    <rPh sb="185" eb="186">
      <t>キン</t>
    </rPh>
    <rPh sb="192" eb="193">
      <t>モウ</t>
    </rPh>
    <rPh sb="195" eb="196">
      <t>オコナ</t>
    </rPh>
    <phoneticPr fontId="2"/>
  </si>
  <si>
    <r>
      <t xml:space="preserve">委託費を、以下の経費等に充当しているか。
</t>
    </r>
    <r>
      <rPr>
        <sz val="10"/>
        <rFont val="HG丸ｺﾞｼｯｸM-PRO"/>
        <family val="3"/>
        <charset val="128"/>
      </rPr>
      <t xml:space="preserve">(ⅰ)経理等通知別表３に掲げられる同一の設置者が運営する子育て支援事業に係る経費
</t>
    </r>
    <r>
      <rPr>
        <sz val="10"/>
        <rFont val="ＭＳ ゴシック"/>
        <family val="3"/>
        <charset val="128"/>
      </rPr>
      <t>(</t>
    </r>
    <r>
      <rPr>
        <sz val="10"/>
        <rFont val="HG丸ｺﾞｼｯｸM-PRO"/>
        <family val="3"/>
        <charset val="128"/>
      </rPr>
      <t>ⅱ)経理等通知別表４に掲げられる同一の設置者が運営する社会福祉施設等に係る経費</t>
    </r>
    <rPh sb="33" eb="34">
      <t>カカ</t>
    </rPh>
    <rPh sb="38" eb="40">
      <t>ドウイツ</t>
    </rPh>
    <rPh sb="41" eb="44">
      <t>セッチシャ</t>
    </rPh>
    <rPh sb="45" eb="47">
      <t>ウンエイ</t>
    </rPh>
    <rPh sb="49" eb="51">
      <t>コソダ</t>
    </rPh>
    <rPh sb="54" eb="56">
      <t>ジギョウ</t>
    </rPh>
    <rPh sb="57" eb="58">
      <t>カカ</t>
    </rPh>
    <rPh sb="90" eb="92">
      <t>シャカイ</t>
    </rPh>
    <rPh sb="96" eb="97">
      <t>トウ</t>
    </rPh>
    <rPh sb="98" eb="99">
      <t>カカ</t>
    </rPh>
    <rPh sb="100" eb="102">
      <t>ケイヒ</t>
    </rPh>
    <phoneticPr fontId="2"/>
  </si>
  <si>
    <r>
      <t>委託費を、以下の経費等に充当しているか。
(</t>
    </r>
    <r>
      <rPr>
        <sz val="10"/>
        <rFont val="HG丸ｺﾞｼｯｸM-PRO"/>
        <family val="3"/>
        <charset val="128"/>
      </rPr>
      <t xml:space="preserve">ⅰ)経理等通知別表５に掲げられる同一の設置者が設置する保育所等に係る経費
</t>
    </r>
    <r>
      <rPr>
        <sz val="10"/>
        <rFont val="ＭＳ ゴシック"/>
        <family val="3"/>
        <charset val="128"/>
      </rPr>
      <t>(</t>
    </r>
    <r>
      <rPr>
        <sz val="10"/>
        <rFont val="HG丸ｺﾞｼｯｸM-PRO"/>
        <family val="3"/>
        <charset val="128"/>
      </rPr>
      <t>ⅱ)経理等通知別表３に掲げられる同一の設置者が実施する子育て支援事業に係る経費</t>
    </r>
    <rPh sb="33" eb="34">
      <t>カカ</t>
    </rPh>
    <rPh sb="38" eb="40">
      <t>ドウイツ</t>
    </rPh>
    <rPh sb="41" eb="44">
      <t>セッチシャ</t>
    </rPh>
    <rPh sb="45" eb="47">
      <t>セッチ</t>
    </rPh>
    <rPh sb="49" eb="51">
      <t>ホイク</t>
    </rPh>
    <rPh sb="51" eb="52">
      <t>ショ</t>
    </rPh>
    <rPh sb="54" eb="55">
      <t>カカ</t>
    </rPh>
    <rPh sb="56" eb="58">
      <t>ケイヒ</t>
    </rPh>
    <rPh sb="76" eb="78">
      <t>ドウイツ</t>
    </rPh>
    <rPh sb="79" eb="82">
      <t>セッチシャ</t>
    </rPh>
    <rPh sb="83" eb="85">
      <t>ジッシ</t>
    </rPh>
    <rPh sb="87" eb="89">
      <t>コソダ</t>
    </rPh>
    <rPh sb="92" eb="94">
      <t>ジギョウ</t>
    </rPh>
    <rPh sb="95" eb="96">
      <t>カカ</t>
    </rPh>
    <rPh sb="97" eb="99">
      <t>ケイヒ</t>
    </rPh>
    <phoneticPr fontId="2"/>
  </si>
  <si>
    <r>
      <t>積立資産をそれぞれの積立目的以外に使用する場合、その使用目的、取り崩す金額、時期等が、当該保育所設置主体の経営上やむを得ない場合に限られており、県（社会福祉法人又は学校法人は理事会）の事前承認を得ているか。
なお、積立目的以外に使用する場合とは、保育所施設・設備整備積立資産を以下の経費に充当する等、法人の経営上やむを得ない場合に限られる。
(</t>
    </r>
    <r>
      <rPr>
        <sz val="10"/>
        <rFont val="HG丸ｺﾞｼｯｸM-PRO"/>
        <family val="3"/>
        <charset val="128"/>
      </rPr>
      <t>ⅰ)同一の設置者の当該保育所以外の社会福祉施設等、特定教育・保育施設及び特定地域型保育事業の新築又は増改築に係る経費（土地取得費を含む）</t>
    </r>
    <phoneticPr fontId="2"/>
  </si>
  <si>
    <r>
      <t>経理等通知３(1)に基づき、以下の経費等に充当するため前期末支払資金残高を取り崩しているか。
(</t>
    </r>
    <r>
      <rPr>
        <sz val="10"/>
        <rFont val="HG丸ｺﾞｼｯｸM-PRO"/>
        <family val="3"/>
        <charset val="128"/>
      </rPr>
      <t>ⅰ)経理等取扱い通知５に具体的事例として掲げられる当該保育所の運営や入所児童の処遇に必要な経費
(ⅱ)経理等通知１の</t>
    </r>
    <r>
      <rPr>
        <sz val="10"/>
        <rFont val="ＭＳ ゴシック"/>
        <family val="3"/>
        <charset val="128"/>
      </rPr>
      <t>(4)</t>
    </r>
    <r>
      <rPr>
        <sz val="10"/>
        <rFont val="HG丸ｺﾞｼｯｸM-PRO"/>
        <family val="3"/>
        <charset val="128"/>
      </rPr>
      <t>による別表２に掲げられる同一の設置者が設置する保育所等に係る経費</t>
    </r>
    <rPh sb="14" eb="16">
      <t>イカ</t>
    </rPh>
    <rPh sb="17" eb="19">
      <t>ケイヒ</t>
    </rPh>
    <rPh sb="19" eb="20">
      <t>トウ</t>
    </rPh>
    <rPh sb="21" eb="23">
      <t>ジュウトウ</t>
    </rPh>
    <rPh sb="68" eb="69">
      <t>カカ</t>
    </rPh>
    <rPh sb="73" eb="75">
      <t>トウガイ</t>
    </rPh>
    <rPh sb="75" eb="77">
      <t>ホイク</t>
    </rPh>
    <rPh sb="77" eb="78">
      <t>ショ</t>
    </rPh>
    <rPh sb="116" eb="117">
      <t>カカ</t>
    </rPh>
    <phoneticPr fontId="2"/>
  </si>
  <si>
    <r>
      <t xml:space="preserve">取り崩している場合、以下の場合を除き、県の事前承認を得ているか。
</t>
    </r>
    <r>
      <rPr>
        <sz val="10"/>
        <rFont val="HG丸ｺﾞｼｯｸM-PRO"/>
        <family val="3"/>
        <charset val="128"/>
      </rPr>
      <t>［事前承認が省略できる場合］
(ⅰ)自然災害その他やむを得ない事由による場合
(ⅱ)取り崩す額の合計額が、当該施設拠点区分の事業活動収入計（予算額）の３％以下である場合</t>
    </r>
    <phoneticPr fontId="2"/>
  </si>
  <si>
    <r>
      <t>経理等通知３(2)に基づき、以下の経費に充当するため、前期末支払資金残高を取り崩しているか。
(</t>
    </r>
    <r>
      <rPr>
        <sz val="10"/>
        <rFont val="HG丸ｺﾞｼｯｸM-PRO"/>
        <family val="3"/>
        <charset val="128"/>
      </rPr>
      <t xml:space="preserve">ⅰ)当該保育所を設置する法人本部の運営に要する経費
(ⅱ)同一の設置者が運営する第１種社会福祉事業又は第２種社会福祉事業並びに子育て支援事業の運営、施設設備の整備等に要する経費
</t>
    </r>
    <r>
      <rPr>
        <sz val="10"/>
        <rFont val="ＭＳ ゴシック"/>
        <family val="3"/>
        <charset val="128"/>
      </rPr>
      <t>(</t>
    </r>
    <r>
      <rPr>
        <sz val="10"/>
        <rFont val="HG丸ｺﾞｼｯｸM-PRO"/>
        <family val="3"/>
        <charset val="128"/>
      </rPr>
      <t>ⅲ)同一の設置者が運営する公益事業（子育て支援事業を除く）の運営、施設設備の整備等に要する経費</t>
    </r>
    <rPh sb="14" eb="16">
      <t>イカ</t>
    </rPh>
    <rPh sb="17" eb="19">
      <t>ケイヒ</t>
    </rPh>
    <rPh sb="20" eb="22">
      <t>ジュウトウ</t>
    </rPh>
    <rPh sb="27" eb="30">
      <t>ゼンキマツ</t>
    </rPh>
    <rPh sb="30" eb="32">
      <t>シハライ</t>
    </rPh>
    <rPh sb="32" eb="34">
      <t>シキン</t>
    </rPh>
    <rPh sb="34" eb="36">
      <t>ザンダカ</t>
    </rPh>
    <rPh sb="37" eb="38">
      <t>ト</t>
    </rPh>
    <rPh sb="39" eb="40">
      <t>クズ</t>
    </rPh>
    <phoneticPr fontId="2"/>
  </si>
  <si>
    <t>保育所等における虐待等の防止及び発生時の対応等に関するガイドライン（令和5年5月　こども家庭庁）</t>
    <rPh sb="0" eb="2">
      <t>ホイク</t>
    </rPh>
    <rPh sb="2" eb="3">
      <t>ショ</t>
    </rPh>
    <rPh sb="3" eb="4">
      <t>トウ</t>
    </rPh>
    <rPh sb="8" eb="10">
      <t>ギャクタイ</t>
    </rPh>
    <rPh sb="10" eb="11">
      <t>トウ</t>
    </rPh>
    <rPh sb="12" eb="14">
      <t>ボウシ</t>
    </rPh>
    <rPh sb="14" eb="15">
      <t>オヨ</t>
    </rPh>
    <rPh sb="16" eb="18">
      <t>ハッセイ</t>
    </rPh>
    <rPh sb="18" eb="19">
      <t>ジ</t>
    </rPh>
    <rPh sb="20" eb="22">
      <t>タイオウ</t>
    </rPh>
    <rPh sb="22" eb="23">
      <t>トウ</t>
    </rPh>
    <rPh sb="24" eb="25">
      <t>カン</t>
    </rPh>
    <phoneticPr fontId="2"/>
  </si>
  <si>
    <t>虐待防止ガイドライン</t>
    <rPh sb="0" eb="2">
      <t>ギャクタイ</t>
    </rPh>
    <rPh sb="2" eb="4">
      <t>ボウシ</t>
    </rPh>
    <phoneticPr fontId="2"/>
  </si>
  <si>
    <t>保護者に対し、口頭での説明、保健だより等の文書での説明、掲示等を通じて、分かりやすく感染症予防について周知を図っているか。</t>
    <rPh sb="0" eb="3">
      <t>ホゴシャ</t>
    </rPh>
    <rPh sb="4" eb="5">
      <t>タイ</t>
    </rPh>
    <rPh sb="7" eb="9">
      <t>コウトウ</t>
    </rPh>
    <rPh sb="11" eb="13">
      <t>セツメイ</t>
    </rPh>
    <rPh sb="14" eb="16">
      <t>ホケン</t>
    </rPh>
    <rPh sb="19" eb="20">
      <t>トウ</t>
    </rPh>
    <rPh sb="21" eb="23">
      <t>ブンショ</t>
    </rPh>
    <rPh sb="25" eb="27">
      <t>セツメイ</t>
    </rPh>
    <rPh sb="28" eb="30">
      <t>ケイジ</t>
    </rPh>
    <rPh sb="30" eb="31">
      <t>トウ</t>
    </rPh>
    <rPh sb="32" eb="33">
      <t>ツウ</t>
    </rPh>
    <rPh sb="36" eb="37">
      <t>ワ</t>
    </rPh>
    <rPh sb="42" eb="45">
      <t>カンセンショウ</t>
    </rPh>
    <rPh sb="45" eb="47">
      <t>ヨボウ</t>
    </rPh>
    <rPh sb="51" eb="53">
      <t>シュウチ</t>
    </rPh>
    <rPh sb="54" eb="55">
      <t>ハカ</t>
    </rPh>
    <phoneticPr fontId="2"/>
  </si>
  <si>
    <t>令和６年度用</t>
    <rPh sb="0" eb="2">
      <t>レイワ</t>
    </rPh>
    <rPh sb="3" eb="5">
      <t>ネンド</t>
    </rPh>
    <rPh sb="5" eb="6">
      <t>ヨウ</t>
    </rPh>
    <phoneticPr fontId="2"/>
  </si>
  <si>
    <t>県基準条例 第11,12条
保育指針 第1章1(5)
特定教育・保育施設運営基準（市町村基準条例）第24,25条
児発第471号通知 別紙1 2(2)第1-1(6)
虐待防止ガイドライン</t>
    <rPh sb="0" eb="1">
      <t>ケン</t>
    </rPh>
    <rPh sb="1" eb="3">
      <t>キジュン</t>
    </rPh>
    <rPh sb="3" eb="5">
      <t>ジョウレイ</t>
    </rPh>
    <rPh sb="6" eb="7">
      <t>ダイ</t>
    </rPh>
    <rPh sb="12" eb="13">
      <t>ジョウ</t>
    </rPh>
    <rPh sb="49" eb="50">
      <t>ダイ</t>
    </rPh>
    <rPh sb="55" eb="56">
      <t>ジョウ</t>
    </rPh>
    <phoneticPr fontId="2"/>
  </si>
  <si>
    <t>県基準条例第7条の4第1～2項
児保第14号通知
道路運送法 第78条第3号</t>
    <rPh sb="0" eb="1">
      <t>ケン</t>
    </rPh>
    <rPh sb="1" eb="5">
      <t>キジュンジョウレイ</t>
    </rPh>
    <rPh sb="5" eb="6">
      <t>ダイ</t>
    </rPh>
    <rPh sb="7" eb="8">
      <t>ジョウ</t>
    </rPh>
    <rPh sb="10" eb="11">
      <t>ダイ</t>
    </rPh>
    <rPh sb="14" eb="15">
      <t>コウ</t>
    </rPh>
    <rPh sb="16" eb="17">
      <t>ジ</t>
    </rPh>
    <rPh sb="17" eb="18">
      <t>ホ</t>
    </rPh>
    <rPh sb="18" eb="19">
      <t>ダイ</t>
    </rPh>
    <rPh sb="21" eb="22">
      <t>ゴウ</t>
    </rPh>
    <rPh sb="22" eb="24">
      <t>ツウチ</t>
    </rPh>
    <rPh sb="25" eb="27">
      <t>ドウロ</t>
    </rPh>
    <rPh sb="27" eb="29">
      <t>ウンソウ</t>
    </rPh>
    <rPh sb="29" eb="30">
      <t>ホウ</t>
    </rPh>
    <rPh sb="31" eb="32">
      <t>ダイ</t>
    </rPh>
    <rPh sb="34" eb="35">
      <t>ジョウ</t>
    </rPh>
    <rPh sb="35" eb="36">
      <t>ダイ</t>
    </rPh>
    <rPh sb="37" eb="38">
      <t>ゴウ</t>
    </rPh>
    <phoneticPr fontId="2"/>
  </si>
  <si>
    <t>業務継続計画を策定し、必要な措置を講ずるよう努めているか。</t>
    <rPh sb="0" eb="2">
      <t>ギョウム</t>
    </rPh>
    <rPh sb="2" eb="4">
      <t>ケイゾク</t>
    </rPh>
    <rPh sb="4" eb="6">
      <t>ケイカク</t>
    </rPh>
    <rPh sb="7" eb="9">
      <t>サクテイ</t>
    </rPh>
    <rPh sb="11" eb="13">
      <t>ヒツヨウ</t>
    </rPh>
    <rPh sb="14" eb="16">
      <t>ソチ</t>
    </rPh>
    <rPh sb="17" eb="18">
      <t>コウ</t>
    </rPh>
    <rPh sb="22" eb="23">
      <t>ツト</t>
    </rPh>
    <phoneticPr fontId="2"/>
  </si>
  <si>
    <t>業務継続計画を策定し、必要な措置を講ずるよう努めていない。</t>
    <rPh sb="0" eb="2">
      <t>ギョウム</t>
    </rPh>
    <rPh sb="2" eb="4">
      <t>ケイゾク</t>
    </rPh>
    <rPh sb="4" eb="6">
      <t>ケイカク</t>
    </rPh>
    <rPh sb="7" eb="9">
      <t>サクテイ</t>
    </rPh>
    <rPh sb="11" eb="13">
      <t>ヒツヨウ</t>
    </rPh>
    <rPh sb="14" eb="16">
      <t>ソチ</t>
    </rPh>
    <rPh sb="17" eb="18">
      <t>コウ</t>
    </rPh>
    <rPh sb="22" eb="23">
      <t>ツト</t>
    </rPh>
    <phoneticPr fontId="2"/>
  </si>
  <si>
    <t>職員に対し、業務継続計画について周知するとともに、研修や訓練を定期的な実施に努めているか。</t>
    <rPh sb="0" eb="2">
      <t>ショクイン</t>
    </rPh>
    <rPh sb="3" eb="4">
      <t>タイ</t>
    </rPh>
    <rPh sb="6" eb="8">
      <t>ギョウム</t>
    </rPh>
    <rPh sb="8" eb="10">
      <t>ケイゾク</t>
    </rPh>
    <rPh sb="10" eb="12">
      <t>ケイカク</t>
    </rPh>
    <rPh sb="16" eb="18">
      <t>シュウチ</t>
    </rPh>
    <rPh sb="25" eb="27">
      <t>ケンシュウ</t>
    </rPh>
    <rPh sb="28" eb="30">
      <t>クンレン</t>
    </rPh>
    <rPh sb="31" eb="34">
      <t>テイキテキ</t>
    </rPh>
    <rPh sb="35" eb="37">
      <t>ジッシ</t>
    </rPh>
    <rPh sb="38" eb="39">
      <t>ツト</t>
    </rPh>
    <phoneticPr fontId="2"/>
  </si>
  <si>
    <t>計画の周知に努めていない。
研修・訓練の実施に努めていない。</t>
    <rPh sb="0" eb="2">
      <t>ケイカク</t>
    </rPh>
    <rPh sb="3" eb="5">
      <t>シュウチ</t>
    </rPh>
    <rPh sb="6" eb="7">
      <t>ツト</t>
    </rPh>
    <rPh sb="14" eb="16">
      <t>ケンシュウ</t>
    </rPh>
    <rPh sb="17" eb="19">
      <t>クンレン</t>
    </rPh>
    <rPh sb="20" eb="22">
      <t>ジッシ</t>
    </rPh>
    <rPh sb="23" eb="24">
      <t>ツト</t>
    </rPh>
    <phoneticPr fontId="2"/>
  </si>
  <si>
    <t>定期的に業務継続計画の見直しを行い、必要に応じて、業務継続計画の変更を行うことに努めているか。</t>
    <rPh sb="0" eb="3">
      <t>テイキテキ</t>
    </rPh>
    <rPh sb="4" eb="6">
      <t>ギョウム</t>
    </rPh>
    <rPh sb="6" eb="8">
      <t>ケイゾク</t>
    </rPh>
    <rPh sb="8" eb="10">
      <t>ケイカク</t>
    </rPh>
    <rPh sb="11" eb="13">
      <t>ミナオ</t>
    </rPh>
    <rPh sb="15" eb="16">
      <t>オコナ</t>
    </rPh>
    <rPh sb="18" eb="20">
      <t>ヒツヨウ</t>
    </rPh>
    <rPh sb="21" eb="22">
      <t>オウ</t>
    </rPh>
    <rPh sb="25" eb="27">
      <t>ギョウム</t>
    </rPh>
    <rPh sb="27" eb="29">
      <t>ケイゾク</t>
    </rPh>
    <rPh sb="29" eb="31">
      <t>ケイカク</t>
    </rPh>
    <rPh sb="32" eb="34">
      <t>ヘンコウ</t>
    </rPh>
    <rPh sb="35" eb="36">
      <t>オコナ</t>
    </rPh>
    <rPh sb="40" eb="41">
      <t>ツト</t>
    </rPh>
    <phoneticPr fontId="2"/>
  </si>
  <si>
    <t>業務継続計画の見直しや変更に努めていない。</t>
    <rPh sb="0" eb="2">
      <t>ギョウム</t>
    </rPh>
    <rPh sb="2" eb="4">
      <t>ケイゾク</t>
    </rPh>
    <rPh sb="4" eb="6">
      <t>ケイカク</t>
    </rPh>
    <rPh sb="7" eb="9">
      <t>ミナオ</t>
    </rPh>
    <rPh sb="11" eb="13">
      <t>ヘンコウ</t>
    </rPh>
    <rPh sb="14" eb="15">
      <t>ツト</t>
    </rPh>
    <phoneticPr fontId="2"/>
  </si>
  <si>
    <r>
      <rPr>
        <b/>
        <sz val="9"/>
        <rFont val="HG丸ｺﾞｼｯｸM-PRO"/>
        <family val="3"/>
        <charset val="128"/>
      </rPr>
      <t>(※１)短時間勤務の保育士（子発0319第1号通知）</t>
    </r>
    <r>
      <rPr>
        <sz val="9"/>
        <rFont val="HG丸ｺﾞｼｯｸM-PRO"/>
        <family val="3"/>
        <charset val="128"/>
      </rPr>
      <t xml:space="preserve">
　　常勤の保育士（当該保育所等の就業規則において定められている常勤の従業者が勤務すべき
　　時間数（１か月に勤務すべき時間数が120 時間以上であるものに限る。）に達している者
　　又は当該者以外の者であって、１日６時間以上かつ月20日以上勤務するもの）以外の者</t>
    </r>
    <rPh sb="4" eb="7">
      <t>タンジカン</t>
    </rPh>
    <rPh sb="7" eb="9">
      <t>キンム</t>
    </rPh>
    <phoneticPr fontId="2"/>
  </si>
  <si>
    <t>保育指針 第3章1(1) 第4章2(3)
児童福祉法 第25条
児童虐待防止法 第6条
児発第471号通知 別紙1 2(2)第2[共通事項](8)
虐待防止ガイドライン</t>
    <rPh sb="0" eb="2">
      <t>ホイク</t>
    </rPh>
    <rPh sb="2" eb="4">
      <t>シシン</t>
    </rPh>
    <rPh sb="5" eb="6">
      <t>ダイ</t>
    </rPh>
    <rPh sb="7" eb="8">
      <t>ショウ</t>
    </rPh>
    <rPh sb="13" eb="14">
      <t>ダイ</t>
    </rPh>
    <rPh sb="15" eb="16">
      <t>ショウ</t>
    </rPh>
    <rPh sb="21" eb="23">
      <t>ジドウ</t>
    </rPh>
    <rPh sb="23" eb="25">
      <t>フクシ</t>
    </rPh>
    <rPh sb="25" eb="26">
      <t>ホウ</t>
    </rPh>
    <rPh sb="27" eb="28">
      <t>ダイ</t>
    </rPh>
    <rPh sb="30" eb="31">
      <t>ジョウ</t>
    </rPh>
    <rPh sb="32" eb="34">
      <t>ジドウ</t>
    </rPh>
    <rPh sb="34" eb="36">
      <t>ギャクタイ</t>
    </rPh>
    <rPh sb="36" eb="39">
      <t>ボウシホウ</t>
    </rPh>
    <rPh sb="40" eb="41">
      <t>ダイ</t>
    </rPh>
    <rPh sb="42" eb="43">
      <t>ジョウ</t>
    </rPh>
    <rPh sb="44" eb="45">
      <t>ジ</t>
    </rPh>
    <rPh sb="45" eb="46">
      <t>ハツ</t>
    </rPh>
    <rPh sb="46" eb="47">
      <t>ダイ</t>
    </rPh>
    <rPh sb="50" eb="51">
      <t>ゴウ</t>
    </rPh>
    <rPh sb="51" eb="53">
      <t>ツウチ</t>
    </rPh>
    <phoneticPr fontId="2"/>
  </si>
  <si>
    <t>食品衛生責任者を選任していない</t>
    <rPh sb="0" eb="2">
      <t>ショクヒン</t>
    </rPh>
    <rPh sb="2" eb="4">
      <t>エイセイ</t>
    </rPh>
    <rPh sb="4" eb="7">
      <t>セキニンシャ</t>
    </rPh>
    <rPh sb="8" eb="10">
      <t>センニン</t>
    </rPh>
    <phoneticPr fontId="2"/>
  </si>
  <si>
    <t>感染症及び食中毒対策の状況</t>
    <rPh sb="0" eb="3">
      <t>カンセンショウ</t>
    </rPh>
    <rPh sb="3" eb="4">
      <t>オヨ</t>
    </rPh>
    <rPh sb="5" eb="8">
      <t>ショクチュウドク</t>
    </rPh>
    <rPh sb="8" eb="10">
      <t>タイサク</t>
    </rPh>
    <rPh sb="11" eb="13">
      <t>ジョウキョウ</t>
    </rPh>
    <phoneticPr fontId="2"/>
  </si>
  <si>
    <t>施設において感染症及び食中毒が発生し、又はまん延しないように、職員に対し、感染症及び食中毒の予防及びまん延の防止のための研修並びに感染症の予防及びまん延の防止のための訓練を定期的な実施に努めているか。</t>
    <rPh sb="0" eb="2">
      <t>シセツ</t>
    </rPh>
    <rPh sb="6" eb="9">
      <t>カンセンショウ</t>
    </rPh>
    <rPh sb="15" eb="17">
      <t>ハッセイ</t>
    </rPh>
    <rPh sb="19" eb="20">
      <t>マタ</t>
    </rPh>
    <rPh sb="23" eb="24">
      <t>エン</t>
    </rPh>
    <rPh sb="31" eb="33">
      <t>ショクイン</t>
    </rPh>
    <rPh sb="34" eb="35">
      <t>タイ</t>
    </rPh>
    <rPh sb="37" eb="40">
      <t>カンセンショウ</t>
    </rPh>
    <rPh sb="40" eb="41">
      <t>オヨ</t>
    </rPh>
    <rPh sb="42" eb="45">
      <t>ショクチュウドク</t>
    </rPh>
    <rPh sb="46" eb="48">
      <t>ヨボウ</t>
    </rPh>
    <rPh sb="48" eb="49">
      <t>オヨ</t>
    </rPh>
    <rPh sb="52" eb="53">
      <t>エン</t>
    </rPh>
    <rPh sb="54" eb="56">
      <t>ボウシ</t>
    </rPh>
    <rPh sb="60" eb="62">
      <t>ケンシュウ</t>
    </rPh>
    <rPh sb="62" eb="63">
      <t>ナラ</t>
    </rPh>
    <rPh sb="65" eb="68">
      <t>カンセンショウ</t>
    </rPh>
    <rPh sb="69" eb="71">
      <t>ヨボウ</t>
    </rPh>
    <rPh sb="71" eb="72">
      <t>オヨ</t>
    </rPh>
    <rPh sb="75" eb="76">
      <t>エン</t>
    </rPh>
    <rPh sb="77" eb="79">
      <t>ボウシ</t>
    </rPh>
    <rPh sb="83" eb="85">
      <t>クンレン</t>
    </rPh>
    <rPh sb="86" eb="89">
      <t>テイキテキ</t>
    </rPh>
    <rPh sb="90" eb="92">
      <t>ジッシ</t>
    </rPh>
    <rPh sb="93" eb="94">
      <t>ツト</t>
    </rPh>
    <phoneticPr fontId="2"/>
  </si>
  <si>
    <t>研修並びに訓練の実施に努めていない。</t>
    <rPh sb="0" eb="2">
      <t>ケンシュウ</t>
    </rPh>
    <rPh sb="2" eb="3">
      <t>ナラ</t>
    </rPh>
    <rPh sb="5" eb="7">
      <t>クンレン</t>
    </rPh>
    <rPh sb="8" eb="10">
      <t>ジッシ</t>
    </rPh>
    <rPh sb="11" eb="12">
      <t>ツト</t>
    </rPh>
    <phoneticPr fontId="2"/>
  </si>
  <si>
    <t>通園のための自動車の運行については、「送迎用バスの置き去り防止を支援する安全装置のガイドライン」（令和４年１２月２０日　国土交通省）に適合する児童の見落としを防止する装置を装備し、これを用いて児童の所在を適切に確認しているか（当該装置の装備が義務付けられている場合に限る。）。</t>
    <phoneticPr fontId="2"/>
  </si>
  <si>
    <t>調理の業務委託が行われている場合、契約内容等が遵守されているか。</t>
    <phoneticPr fontId="2"/>
  </si>
  <si>
    <t>児発第471号通知 別紙1 2(2)第2[共通事項](7)</t>
    <phoneticPr fontId="2"/>
  </si>
  <si>
    <t>契約内容等が遵守されていない</t>
    <rPh sb="0" eb="2">
      <t>ケイヤク</t>
    </rPh>
    <rPh sb="2" eb="4">
      <t>ナイヨウ</t>
    </rPh>
    <rPh sb="4" eb="5">
      <t>トウ</t>
    </rPh>
    <rPh sb="6" eb="8">
      <t>ジュンシュ</t>
    </rPh>
    <phoneticPr fontId="2"/>
  </si>
  <si>
    <t>認定こども園条例</t>
    <rPh sb="0" eb="2">
      <t>ニンテイ</t>
    </rPh>
    <rPh sb="5" eb="6">
      <t>エン</t>
    </rPh>
    <rPh sb="6" eb="8">
      <t>ジョウレイ</t>
    </rPh>
    <phoneticPr fontId="2"/>
  </si>
  <si>
    <t>認定こども園の認定の要件を定める条例（千葉県）</t>
    <rPh sb="0" eb="2">
      <t>ニンテイ</t>
    </rPh>
    <rPh sb="5" eb="6">
      <t>エン</t>
    </rPh>
    <rPh sb="7" eb="9">
      <t>ニンテイ</t>
    </rPh>
    <rPh sb="10" eb="12">
      <t>ヨウケン</t>
    </rPh>
    <rPh sb="13" eb="14">
      <t>サダ</t>
    </rPh>
    <rPh sb="16" eb="18">
      <t>ジョウレイ</t>
    </rPh>
    <rPh sb="19" eb="22">
      <t>チバケン</t>
    </rPh>
    <phoneticPr fontId="2"/>
  </si>
  <si>
    <t>朝夕等の児童が少数となる時間帯において教育及び保育従事者の配置を1人とする場合に、当該職員に加えて知事が幼稚園の教員免許状又は保育士の資格を有する者と同等の知識及び経験を有すると認める者を配置していない</t>
    <rPh sb="0" eb="2">
      <t>アサユウ</t>
    </rPh>
    <rPh sb="2" eb="3">
      <t>トウ</t>
    </rPh>
    <rPh sb="4" eb="6">
      <t>ジドウ</t>
    </rPh>
    <rPh sb="7" eb="9">
      <t>ショウスウ</t>
    </rPh>
    <rPh sb="12" eb="15">
      <t>ジカンタイ</t>
    </rPh>
    <rPh sb="19" eb="21">
      <t>キョウイク</t>
    </rPh>
    <rPh sb="21" eb="22">
      <t>オヨ</t>
    </rPh>
    <rPh sb="23" eb="25">
      <t>ホイク</t>
    </rPh>
    <rPh sb="25" eb="28">
      <t>ジュウジシャ</t>
    </rPh>
    <rPh sb="29" eb="31">
      <t>ハイチ</t>
    </rPh>
    <rPh sb="33" eb="34">
      <t>リ</t>
    </rPh>
    <rPh sb="37" eb="39">
      <t>バアイ</t>
    </rPh>
    <rPh sb="41" eb="43">
      <t>トウガイ</t>
    </rPh>
    <rPh sb="43" eb="45">
      <t>ショクイン</t>
    </rPh>
    <rPh sb="46" eb="47">
      <t>クワ</t>
    </rPh>
    <rPh sb="49" eb="51">
      <t>チジ</t>
    </rPh>
    <rPh sb="75" eb="77">
      <t>ドウトウ</t>
    </rPh>
    <rPh sb="78" eb="80">
      <t>チシキ</t>
    </rPh>
    <rPh sb="80" eb="81">
      <t>オヨ</t>
    </rPh>
    <rPh sb="82" eb="84">
      <t>ケイケン</t>
    </rPh>
    <rPh sb="85" eb="86">
      <t>ユウ</t>
    </rPh>
    <rPh sb="89" eb="90">
      <t>ミト</t>
    </rPh>
    <rPh sb="92" eb="93">
      <t>モノ</t>
    </rPh>
    <rPh sb="94" eb="96">
      <t>ハイチ</t>
    </rPh>
    <phoneticPr fontId="2"/>
  </si>
  <si>
    <t>子第591号通知</t>
    <phoneticPr fontId="2"/>
  </si>
  <si>
    <t>「「認定こども園の認定の要件を定める条例の一部を改正する条例」及び「幼保連携型認定こども園の学級の編制、職員、設備及び運営に関する基準を定める条例の一部を改正する条例」の公布について」（平成28年7月7日 子第591号通知）</t>
    <phoneticPr fontId="2"/>
  </si>
  <si>
    <t>認定こども園条例附則第2条
子第591号通知</t>
    <rPh sb="0" eb="2">
      <t>ニンテイ</t>
    </rPh>
    <rPh sb="5" eb="6">
      <t>エン</t>
    </rPh>
    <rPh sb="6" eb="8">
      <t>ジョウレイ</t>
    </rPh>
    <rPh sb="8" eb="10">
      <t>フソク</t>
    </rPh>
    <rPh sb="10" eb="11">
      <t>ダイ</t>
    </rPh>
    <rPh sb="12" eb="13">
      <t>ジョウ</t>
    </rPh>
    <rPh sb="14" eb="15">
      <t>コ</t>
    </rPh>
    <rPh sb="19" eb="20">
      <t>ゴウ</t>
    </rPh>
    <rPh sb="20" eb="22">
      <t>ツウチ</t>
    </rPh>
    <phoneticPr fontId="2"/>
  </si>
  <si>
    <t>＜朝夕の教育及び保育従事者配置状況＞</t>
    <rPh sb="1" eb="3">
      <t>アサユウ</t>
    </rPh>
    <rPh sb="4" eb="6">
      <t>キョウイク</t>
    </rPh>
    <rPh sb="6" eb="7">
      <t>オヨ</t>
    </rPh>
    <rPh sb="8" eb="10">
      <t>ホイク</t>
    </rPh>
    <rPh sb="10" eb="13">
      <t>ジュウジシャ</t>
    </rPh>
    <rPh sb="13" eb="15">
      <t>ハイチ</t>
    </rPh>
    <rPh sb="15" eb="17">
      <t>ジョウキョウ</t>
    </rPh>
    <phoneticPr fontId="2"/>
  </si>
  <si>
    <t>※最も少ない配置体制の日の状況を記入</t>
    <phoneticPr fontId="2"/>
  </si>
  <si>
    <t>教育及び保育従事者</t>
    <rPh sb="0" eb="2">
      <t>キョウイク</t>
    </rPh>
    <rPh sb="2" eb="3">
      <t>オヨ</t>
    </rPh>
    <rPh sb="4" eb="6">
      <t>ホイク</t>
    </rPh>
    <rPh sb="6" eb="9">
      <t>ジュウジシャ</t>
    </rPh>
    <phoneticPr fontId="2"/>
  </si>
  <si>
    <t>認定こども園条例附則第3条～第6条
子第591号通知</t>
    <rPh sb="0" eb="2">
      <t>ニンテイ</t>
    </rPh>
    <rPh sb="5" eb="6">
      <t>エン</t>
    </rPh>
    <rPh sb="6" eb="8">
      <t>ジョウレイ</t>
    </rPh>
    <rPh sb="8" eb="10">
      <t>フソク</t>
    </rPh>
    <rPh sb="10" eb="11">
      <t>ダイ</t>
    </rPh>
    <rPh sb="12" eb="13">
      <t>ジョウ</t>
    </rPh>
    <rPh sb="14" eb="15">
      <t>ダイ</t>
    </rPh>
    <rPh sb="16" eb="17">
      <t>ジョウ</t>
    </rPh>
    <rPh sb="18" eb="19">
      <t>コ</t>
    </rPh>
    <rPh sb="19" eb="20">
      <t>ダイ</t>
    </rPh>
    <rPh sb="23" eb="24">
      <t>ゴウ</t>
    </rPh>
    <rPh sb="24" eb="26">
      <t>ツウチ</t>
    </rPh>
    <phoneticPr fontId="2"/>
  </si>
  <si>
    <t>認定こども園条例附則第3条又は第4条又は第5条又は第6条の規定により、幼稚園の教員免許状又は保育士の資格を有する者に代えることができる者を配置する場合、全ての時間帯において、年齢別配置基準により算定される必要配置数の2/3以上は幼稚園の教員免許状又は保育士の資格を有する者を配置しているか。</t>
    <rPh sb="23" eb="24">
      <t>マタ</t>
    </rPh>
    <rPh sb="25" eb="26">
      <t>ダイ</t>
    </rPh>
    <rPh sb="27" eb="28">
      <t>ジョウ</t>
    </rPh>
    <phoneticPr fontId="2"/>
  </si>
  <si>
    <t>幼稚園の教員免許状又は保育士の資格を有する者を、必要配置数の2/3以上配置していない時間帯がある</t>
    <rPh sb="0" eb="3">
      <t>ヨウチエン</t>
    </rPh>
    <rPh sb="4" eb="6">
      <t>キョウイン</t>
    </rPh>
    <rPh sb="6" eb="9">
      <t>メンキョジョウ</t>
    </rPh>
    <rPh sb="9" eb="10">
      <t>マタ</t>
    </rPh>
    <rPh sb="11" eb="14">
      <t>ホイクシ</t>
    </rPh>
    <rPh sb="15" eb="17">
      <t>シカク</t>
    </rPh>
    <rPh sb="18" eb="19">
      <t>ユウ</t>
    </rPh>
    <rPh sb="21" eb="22">
      <t>モノ</t>
    </rPh>
    <rPh sb="24" eb="26">
      <t>ヒツヨウ</t>
    </rPh>
    <rPh sb="26" eb="28">
      <t>ハイチ</t>
    </rPh>
    <rPh sb="28" eb="29">
      <t>スウ</t>
    </rPh>
    <rPh sb="33" eb="35">
      <t>イジョウ</t>
    </rPh>
    <rPh sb="35" eb="37">
      <t>ハイチ</t>
    </rPh>
    <rPh sb="42" eb="45">
      <t>ジカンタイ</t>
    </rPh>
    <phoneticPr fontId="2"/>
  </si>
  <si>
    <t>１　開園時間・教育及び保育時間</t>
    <rPh sb="2" eb="4">
      <t>カイエン</t>
    </rPh>
    <rPh sb="4" eb="6">
      <t>ジカン</t>
    </rPh>
    <rPh sb="7" eb="9">
      <t>キョウイク</t>
    </rPh>
    <rPh sb="9" eb="10">
      <t>オヨ</t>
    </rPh>
    <rPh sb="11" eb="13">
      <t>ホイク</t>
    </rPh>
    <rPh sb="13" eb="15">
      <t>ジカン</t>
    </rPh>
    <phoneticPr fontId="2"/>
  </si>
  <si>
    <t>開園時間</t>
    <rPh sb="0" eb="2">
      <t>カイエン</t>
    </rPh>
    <rPh sb="2" eb="4">
      <t>ジカン</t>
    </rPh>
    <phoneticPr fontId="2"/>
  </si>
  <si>
    <t>教育時間</t>
    <rPh sb="0" eb="2">
      <t>キョウイク</t>
    </rPh>
    <rPh sb="2" eb="4">
      <t>ジカン</t>
    </rPh>
    <phoneticPr fontId="2"/>
  </si>
  <si>
    <r>
      <rPr>
        <sz val="11"/>
        <rFont val="ＭＳ ゴシック"/>
        <family val="3"/>
        <charset val="128"/>
      </rPr>
      <t>休園日（前年度及び本年度）</t>
    </r>
    <r>
      <rPr>
        <sz val="10"/>
        <rFont val="ＭＳ ゴシック"/>
        <family val="3"/>
        <charset val="128"/>
      </rPr>
      <t xml:space="preserve">
</t>
    </r>
    <r>
      <rPr>
        <sz val="8"/>
        <rFont val="ＭＳ ゴシック"/>
        <family val="3"/>
        <charset val="128"/>
      </rPr>
      <t>※日曜・国民の祝日及び休日・年末年始(12/29～1/3)除く</t>
    </r>
    <rPh sb="0" eb="1">
      <t>キュウ</t>
    </rPh>
    <rPh sb="1" eb="2">
      <t>エン</t>
    </rPh>
    <rPh sb="2" eb="3">
      <t>ニチ</t>
    </rPh>
    <rPh sb="4" eb="7">
      <t>ゼンネンド</t>
    </rPh>
    <rPh sb="7" eb="8">
      <t>オヨ</t>
    </rPh>
    <rPh sb="9" eb="12">
      <t>ホンネンド</t>
    </rPh>
    <rPh sb="15" eb="17">
      <t>ニチヨウ</t>
    </rPh>
    <rPh sb="18" eb="20">
      <t>コクミン</t>
    </rPh>
    <rPh sb="21" eb="23">
      <t>シュクジツ</t>
    </rPh>
    <rPh sb="23" eb="24">
      <t>オヨ</t>
    </rPh>
    <rPh sb="25" eb="27">
      <t>キュウジツ</t>
    </rPh>
    <rPh sb="28" eb="30">
      <t>ネンマツ</t>
    </rPh>
    <rPh sb="30" eb="32">
      <t>ネンシ</t>
    </rPh>
    <rPh sb="43" eb="44">
      <t>ノゾ</t>
    </rPh>
    <phoneticPr fontId="2"/>
  </si>
  <si>
    <t>休園理由</t>
    <rPh sb="0" eb="1">
      <t>キュウ</t>
    </rPh>
    <rPh sb="1" eb="2">
      <t>エン</t>
    </rPh>
    <rPh sb="2" eb="4">
      <t>リユウ</t>
    </rPh>
    <phoneticPr fontId="2"/>
  </si>
  <si>
    <t>３　定員・現員・学級数</t>
    <rPh sb="2" eb="4">
      <t>テイイン</t>
    </rPh>
    <rPh sb="5" eb="7">
      <t>ゲンイン</t>
    </rPh>
    <rPh sb="8" eb="10">
      <t>ガッキュウ</t>
    </rPh>
    <rPh sb="10" eb="11">
      <t>スウ</t>
    </rPh>
    <phoneticPr fontId="2"/>
  </si>
  <si>
    <t>認可定員
(人)</t>
    <rPh sb="0" eb="2">
      <t>ニンカ</t>
    </rPh>
    <rPh sb="2" eb="4">
      <t>テイイン</t>
    </rPh>
    <rPh sb="6" eb="7">
      <t>ヒト</t>
    </rPh>
    <phoneticPr fontId="2"/>
  </si>
  <si>
    <t>保育認定子ども</t>
    <rPh sb="0" eb="2">
      <t>ホイク</t>
    </rPh>
    <rPh sb="2" eb="4">
      <t>ニンテイ</t>
    </rPh>
    <rPh sb="4" eb="5">
      <t>コ</t>
    </rPh>
    <phoneticPr fontId="2"/>
  </si>
  <si>
    <t>教育標準時間認定子ども</t>
    <rPh sb="0" eb="2">
      <t>キョウイク</t>
    </rPh>
    <rPh sb="2" eb="4">
      <t>ヒョウジュン</t>
    </rPh>
    <rPh sb="4" eb="6">
      <t>ジカン</t>
    </rPh>
    <rPh sb="6" eb="8">
      <t>ニンテイ</t>
    </rPh>
    <rPh sb="8" eb="9">
      <t>コ</t>
    </rPh>
    <phoneticPr fontId="2"/>
  </si>
  <si>
    <t>利用定員
(人)</t>
    <rPh sb="0" eb="2">
      <t>リヨウ</t>
    </rPh>
    <rPh sb="2" eb="4">
      <t>テイイン</t>
    </rPh>
    <phoneticPr fontId="2"/>
  </si>
  <si>
    <t>保育認定子ども (a)</t>
    <rPh sb="0" eb="2">
      <t>ホイク</t>
    </rPh>
    <rPh sb="2" eb="4">
      <t>ニンテイ</t>
    </rPh>
    <rPh sb="4" eb="5">
      <t>コ</t>
    </rPh>
    <phoneticPr fontId="2"/>
  </si>
  <si>
    <t>教育標準時間認定子ども (b)</t>
    <rPh sb="0" eb="2">
      <t>キョウイク</t>
    </rPh>
    <rPh sb="2" eb="4">
      <t>ヒョウジュン</t>
    </rPh>
    <rPh sb="4" eb="6">
      <t>ジカン</t>
    </rPh>
    <rPh sb="6" eb="8">
      <t>ニンテイ</t>
    </rPh>
    <rPh sb="8" eb="9">
      <t>コ</t>
    </rPh>
    <phoneticPr fontId="2"/>
  </si>
  <si>
    <t>現　員
(人)</t>
    <rPh sb="0" eb="1">
      <t>ゲン</t>
    </rPh>
    <rPh sb="2" eb="3">
      <t>イン</t>
    </rPh>
    <phoneticPr fontId="2"/>
  </si>
  <si>
    <t>保育認定子ども (c)</t>
    <rPh sb="0" eb="2">
      <t>ホイク</t>
    </rPh>
    <rPh sb="2" eb="4">
      <t>ニンテイ</t>
    </rPh>
    <rPh sb="4" eb="5">
      <t>コ</t>
    </rPh>
    <phoneticPr fontId="2"/>
  </si>
  <si>
    <t>教育標準時間認定子ども (d)</t>
    <rPh sb="0" eb="2">
      <t>キョウイク</t>
    </rPh>
    <rPh sb="2" eb="4">
      <t>ヒョウジュン</t>
    </rPh>
    <rPh sb="4" eb="6">
      <t>ジカン</t>
    </rPh>
    <rPh sb="6" eb="8">
      <t>ニンテイ</t>
    </rPh>
    <rPh sb="8" eb="9">
      <t>コ</t>
    </rPh>
    <phoneticPr fontId="2"/>
  </si>
  <si>
    <t>計　(b)</t>
    <rPh sb="0" eb="1">
      <t>ケイ</t>
    </rPh>
    <phoneticPr fontId="2"/>
  </si>
  <si>
    <t>保育認定子ども 在所率(％) (c)/(a)</t>
    <rPh sb="0" eb="2">
      <t>ホイク</t>
    </rPh>
    <rPh sb="2" eb="4">
      <t>ニンテイ</t>
    </rPh>
    <rPh sb="4" eb="5">
      <t>コ</t>
    </rPh>
    <rPh sb="8" eb="10">
      <t>ザイショ</t>
    </rPh>
    <rPh sb="10" eb="11">
      <t>リツ</t>
    </rPh>
    <phoneticPr fontId="2"/>
  </si>
  <si>
    <t>教育標準時間認定子ども 在所率(％) (d)/(b)</t>
    <rPh sb="0" eb="2">
      <t>キョウイク</t>
    </rPh>
    <rPh sb="2" eb="4">
      <t>ヒョウジュン</t>
    </rPh>
    <rPh sb="4" eb="6">
      <t>ジカン</t>
    </rPh>
    <rPh sb="6" eb="8">
      <t>ニンテイ</t>
    </rPh>
    <rPh sb="8" eb="9">
      <t>コ</t>
    </rPh>
    <rPh sb="12" eb="14">
      <t>ザイショ</t>
    </rPh>
    <rPh sb="14" eb="15">
      <t>リツ</t>
    </rPh>
    <phoneticPr fontId="2"/>
  </si>
  <si>
    <t>学級数</t>
    <rPh sb="0" eb="2">
      <t>ガッキュウ</t>
    </rPh>
    <rPh sb="2" eb="3">
      <t>スウ</t>
    </rPh>
    <phoneticPr fontId="2"/>
  </si>
  <si>
    <t>園長</t>
    <rPh sb="0" eb="2">
      <t>エンチョウ</t>
    </rPh>
    <phoneticPr fontId="2"/>
  </si>
  <si>
    <t>主任保育士</t>
    <rPh sb="0" eb="5">
      <t>シュニンホイクシ</t>
    </rPh>
    <phoneticPr fontId="2"/>
  </si>
  <si>
    <t>幼稚園教諭・助教諭</t>
    <rPh sb="0" eb="3">
      <t>ヨウチエン</t>
    </rPh>
    <rPh sb="3" eb="5">
      <t>キョウユ</t>
    </rPh>
    <rPh sb="6" eb="9">
      <t>ジョキョウユ</t>
    </rPh>
    <phoneticPr fontId="2"/>
  </si>
  <si>
    <t>養護教諭・小学校教諭</t>
    <rPh sb="0" eb="2">
      <t>ヨウゴ</t>
    </rPh>
    <rPh sb="2" eb="4">
      <t>キョウユ</t>
    </rPh>
    <rPh sb="5" eb="8">
      <t>ショウガッコウ</t>
    </rPh>
    <rPh sb="8" eb="10">
      <t>キョウユ</t>
    </rPh>
    <phoneticPr fontId="2"/>
  </si>
  <si>
    <t>その他
(         )</t>
    <rPh sb="2" eb="3">
      <t>タ</t>
    </rPh>
    <phoneticPr fontId="2"/>
  </si>
  <si>
    <t>（注）・教育・通常保育及び延長保育以外の実施事業（地域子育て支援拠点事業、病児(病後児)保育事業、その他子育て支援事業
　　　　等）に専従する職員は、事業担当職員に含めること。</t>
    <rPh sb="4" eb="6">
      <t>キョウイク</t>
    </rPh>
    <rPh sb="40" eb="42">
      <t>ビョウゴ</t>
    </rPh>
    <rPh sb="42" eb="43">
      <t>ジ</t>
    </rPh>
    <phoneticPr fontId="2"/>
  </si>
  <si>
    <t>① 教育及び保育従事者必要数</t>
    <rPh sb="2" eb="4">
      <t>キョウイク</t>
    </rPh>
    <rPh sb="4" eb="5">
      <t>オヨ</t>
    </rPh>
    <rPh sb="6" eb="8">
      <t>ホイク</t>
    </rPh>
    <rPh sb="8" eb="11">
      <t>ジュウジシャ</t>
    </rPh>
    <rPh sb="11" eb="14">
      <t>ヒツヨウスウ</t>
    </rPh>
    <phoneticPr fontId="2"/>
  </si>
  <si>
    <t>園児現員</t>
    <rPh sb="0" eb="2">
      <t>エンジ</t>
    </rPh>
    <rPh sb="2" eb="4">
      <t>ゲンイン</t>
    </rPh>
    <phoneticPr fontId="2"/>
  </si>
  <si>
    <t>（注）・必要数は、年齢別にそれぞれ小数点１位まで計算（小数点２位以下
　　　　切捨）し、合計した値の小数点１位を四捨五入して算出する。
　　　・年齢は、満年齢ではなく教育及び保育の実施年齢とする。
　　　・左記の必要数が学級数を下回るときは、学級数を必要数とする。</t>
    <phoneticPr fontId="2"/>
  </si>
  <si>
    <t>上記に加えて
 ・保育認定子どもに係る利用定員90人以下の施設：１人加配
 ・保育標準時間認定子どもを受け入れる施設：１人加配
 ・園長が選任でない場合：１人加配
 ・全施設：主幹保育教諭等を専任化させるための代替保育教諭等を２人加配（うち１人は非常勤講師等でも可）
 ・教育標準時間認定子どもに係る利用定員が35人以下又は121人以上の施設：上記に加えて非常勤講師を加配</t>
    <phoneticPr fontId="2"/>
  </si>
  <si>
    <r>
      <t xml:space="preserve">資格
</t>
    </r>
    <r>
      <rPr>
        <sz val="4.5"/>
        <rFont val="ＭＳ ゴシック"/>
        <family val="3"/>
        <charset val="128"/>
      </rPr>
      <t>(該当に○)</t>
    </r>
    <rPh sb="0" eb="2">
      <t>シカク</t>
    </rPh>
    <rPh sb="4" eb="6">
      <t>ガイトウ</t>
    </rPh>
    <phoneticPr fontId="2"/>
  </si>
  <si>
    <t>附則特例に
該当の場合</t>
    <rPh sb="0" eb="2">
      <t>フソク</t>
    </rPh>
    <rPh sb="2" eb="4">
      <t>トクレイ</t>
    </rPh>
    <rPh sb="6" eb="8">
      <t>ガイトウ</t>
    </rPh>
    <rPh sb="9" eb="11">
      <t>バアイ</t>
    </rPh>
    <phoneticPr fontId="2"/>
  </si>
  <si>
    <r>
      <t xml:space="preserve">担当業務
</t>
    </r>
    <r>
      <rPr>
        <sz val="6"/>
        <rFont val="ＭＳ ゴシック"/>
        <family val="3"/>
        <charset val="128"/>
      </rPr>
      <t>(例:主幹保育教諭,
●歳児担任,ﾌﾘｰ)</t>
    </r>
    <rPh sb="0" eb="2">
      <t>タントウ</t>
    </rPh>
    <rPh sb="2" eb="4">
      <t>ギョウム</t>
    </rPh>
    <rPh sb="6" eb="7">
      <t>レイ</t>
    </rPh>
    <rPh sb="8" eb="10">
      <t>シュカン</t>
    </rPh>
    <rPh sb="10" eb="12">
      <t>ホイク</t>
    </rPh>
    <rPh sb="12" eb="14">
      <t>キョウユ</t>
    </rPh>
    <rPh sb="17" eb="19">
      <t>サイジ</t>
    </rPh>
    <rPh sb="19" eb="21">
      <t>タンニン</t>
    </rPh>
    <phoneticPr fontId="2"/>
  </si>
  <si>
    <r>
      <t xml:space="preserve">労働条件
</t>
    </r>
    <r>
      <rPr>
        <sz val="7"/>
        <rFont val="ＭＳ ゴシック"/>
        <family val="3"/>
        <charset val="128"/>
      </rPr>
      <t>※月は４週としても可</t>
    </r>
    <rPh sb="0" eb="2">
      <t>ロウドウ</t>
    </rPh>
    <rPh sb="2" eb="4">
      <t>ジョウケン</t>
    </rPh>
    <rPh sb="6" eb="7">
      <t>ツキ</t>
    </rPh>
    <rPh sb="9" eb="10">
      <t>シュウ</t>
    </rPh>
    <rPh sb="14" eb="15">
      <t>カ</t>
    </rPh>
    <phoneticPr fontId="2"/>
  </si>
  <si>
    <t>幼</t>
    <rPh sb="0" eb="1">
      <t>ヨウ</t>
    </rPh>
    <phoneticPr fontId="2"/>
  </si>
  <si>
    <t>保</t>
    <rPh sb="0" eb="1">
      <t>ホ</t>
    </rPh>
    <phoneticPr fontId="8"/>
  </si>
  <si>
    <r>
      <t>（２）調理員</t>
    </r>
    <r>
      <rPr>
        <sz val="9"/>
        <rFont val="HG丸ｺﾞｼｯｸM-PRO"/>
        <family val="3"/>
        <charset val="128"/>
      </rPr>
      <t>　</t>
    </r>
    <r>
      <rPr>
        <sz val="10"/>
        <rFont val="HG丸ｺﾞｼｯｸM-PRO"/>
        <family val="3"/>
        <charset val="128"/>
      </rPr>
      <t>［認可審査基準第12条、府子本第571号通知 別紙3 Ⅱ1］</t>
    </r>
    <rPh sb="3" eb="6">
      <t>チョウリイン</t>
    </rPh>
    <rPh sb="8" eb="10">
      <t>ニンカ</t>
    </rPh>
    <rPh sb="10" eb="12">
      <t>シンサ</t>
    </rPh>
    <rPh sb="12" eb="14">
      <t>キジュン</t>
    </rPh>
    <rPh sb="14" eb="15">
      <t>ダイ</t>
    </rPh>
    <rPh sb="17" eb="18">
      <t>ジョウ</t>
    </rPh>
    <phoneticPr fontId="2"/>
  </si>
  <si>
    <t>保育認定子ども
利用定員</t>
    <rPh sb="0" eb="2">
      <t>ホイク</t>
    </rPh>
    <rPh sb="2" eb="4">
      <t>ニンテイ</t>
    </rPh>
    <rPh sb="4" eb="5">
      <t>コ</t>
    </rPh>
    <rPh sb="8" eb="10">
      <t>リヨウ</t>
    </rPh>
    <rPh sb="10" eb="12">
      <t>テイイン</t>
    </rPh>
    <phoneticPr fontId="2"/>
  </si>
  <si>
    <r>
      <t xml:space="preserve">（３）学校医・学校歯科医・学校薬剤師
</t>
    </r>
    <r>
      <rPr>
        <sz val="10"/>
        <rFont val="HG丸ｺﾞｼｯｸM-PRO"/>
        <family val="3"/>
        <charset val="128"/>
      </rPr>
      <t>　　［学校保健安全法第23条、府子本第571号通知 別紙3 Ⅱ1］</t>
    </r>
    <rPh sb="3" eb="5">
      <t>ガッコウ</t>
    </rPh>
    <rPh sb="5" eb="6">
      <t>イ</t>
    </rPh>
    <rPh sb="7" eb="9">
      <t>ガッコウ</t>
    </rPh>
    <rPh sb="9" eb="12">
      <t>シカイ</t>
    </rPh>
    <rPh sb="13" eb="15">
      <t>ガッコウ</t>
    </rPh>
    <rPh sb="15" eb="18">
      <t>ヤクザイシ</t>
    </rPh>
    <rPh sb="22" eb="24">
      <t>ガッコウ</t>
    </rPh>
    <rPh sb="24" eb="26">
      <t>ホケン</t>
    </rPh>
    <rPh sb="26" eb="29">
      <t>アンゼンホウ</t>
    </rPh>
    <rPh sb="29" eb="30">
      <t>ダイ</t>
    </rPh>
    <rPh sb="32" eb="33">
      <t>ジョウ</t>
    </rPh>
    <phoneticPr fontId="2"/>
  </si>
  <si>
    <r>
      <t xml:space="preserve">（４）事務職員 及び 非常勤事務職員
</t>
    </r>
    <r>
      <rPr>
        <sz val="9"/>
        <rFont val="ＭＳ ゴシック"/>
        <family val="3"/>
        <charset val="128"/>
      </rPr>
      <t xml:space="preserve">  </t>
    </r>
    <r>
      <rPr>
        <sz val="9"/>
        <rFont val="HG丸ｺﾞｼｯｸM-PRO"/>
        <family val="3"/>
        <charset val="128"/>
      </rPr>
      <t>　</t>
    </r>
    <r>
      <rPr>
        <sz val="10"/>
        <rFont val="HG丸ｺﾞｼｯｸM-PRO"/>
        <family val="3"/>
        <charset val="128"/>
      </rPr>
      <t>［府子本第571号通知 別紙3 Ⅱ1］</t>
    </r>
    <rPh sb="3" eb="5">
      <t>ジム</t>
    </rPh>
    <rPh sb="5" eb="7">
      <t>ショクイン</t>
    </rPh>
    <rPh sb="8" eb="9">
      <t>オヨ</t>
    </rPh>
    <rPh sb="11" eb="14">
      <t>ヒジョウキン</t>
    </rPh>
    <rPh sb="14" eb="16">
      <t>ジム</t>
    </rPh>
    <rPh sb="16" eb="18">
      <t>ショクイン</t>
    </rPh>
    <phoneticPr fontId="2"/>
  </si>
  <si>
    <t>委嘱期間</t>
    <rPh sb="0" eb="2">
      <t>イショク</t>
    </rPh>
    <rPh sb="2" eb="4">
      <t>キカン</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</si>
  <si>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</si>
  <si>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</si>
  <si>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</si>
  <si>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② 教育及び保育従事者配置数（園長除く。認定こども園条例附則に基づく特例に該当する職員含む）</t>
    <rPh sb="2" eb="4">
      <t>キョウイク</t>
    </rPh>
    <rPh sb="4" eb="5">
      <t>オヨ</t>
    </rPh>
    <rPh sb="6" eb="8">
      <t>ホイク</t>
    </rPh>
    <rPh sb="8" eb="11">
      <t>ジュウジシャ</t>
    </rPh>
    <rPh sb="11" eb="13">
      <t>ハイチ</t>
    </rPh>
    <rPh sb="13" eb="14">
      <t>スウ</t>
    </rPh>
    <rPh sb="15" eb="17">
      <t>エンチョウ</t>
    </rPh>
    <rPh sb="17" eb="18">
      <t>ノゾ</t>
    </rPh>
    <rPh sb="20" eb="22">
      <t>ニンテイ</t>
    </rPh>
    <rPh sb="25" eb="26">
      <t>エン</t>
    </rPh>
    <rPh sb="26" eb="28">
      <t>ジョウレイ</t>
    </rPh>
    <rPh sb="34" eb="36">
      <t>トクレイ</t>
    </rPh>
    <rPh sb="37" eb="39">
      <t>ガイトウ</t>
    </rPh>
    <rPh sb="41" eb="43">
      <t>ショクイン</t>
    </rPh>
    <phoneticPr fontId="2"/>
  </si>
  <si>
    <t>（注）認定こども園条例附則に基づく特例に該当する職員の該当番号は以下の番号を記入すること。（※記入例：１①、２②イ）
　　　　（※開所時間を通じた教育及び保育従事者の必要配置数から、利用定員に対する必要配置数を差し引いた人数まで）
１　保育士の資格を有する者に代えることができる者
① 幼稚園の教員免許状又は小学校教諭若しくは養護教諭の普通免許状を有する者（当該施設において主幹養護教諭又は養護教諭として従事している者を除く）
② 保健師、看護師又は准看護師（一名に限り、教育及び保育従事者に代えることができる者とみなすことができる。ただし、満一歳未満の園児の数が四人未満である保育所型認定こども園については、子育てに関する知識及び経験を有する保健師等を配置し、かつ、当該保健師等が保育を行うに当たって当該認定こども園の保育士の資格を有する者による支援を受けることができる体制を確保しなければならない。）
２　幼稚園の教員免許状又は保育士の資格を有する者に代えることができる者（補助者として従事する場合を除き、教育課程に基づく教育には従事不可）
① 小学校教諭若しくは養護教諭の普通免許状を有する者
② 知事が幼稚園の教員免許状又は保育士の資格を有する者との知識及び経験を有すると認める者（1日8時間を超えて開所する等により、開所時間を通じて必要となる職員の総数が、利用定員により算出される職員の総数を超えるとき、その超える数の範囲内）
　ア　保育所又は認定こども園で保育業務に従事した期間が十分にある者（常勤（1日6時間以上かつ月20日以上）で1年以上）
　イ　子育て支援員研修のうち地域型保育コースを修了した者
　ウ　家庭的保育者（家庭的保育事業の設備及び運営に関する基準 第23条第2項）</t>
    <rPh sb="1" eb="2">
      <t>チュウ</t>
    </rPh>
    <rPh sb="3" eb="5">
      <t>ニンテイ</t>
    </rPh>
    <rPh sb="8" eb="9">
      <t>エン</t>
    </rPh>
    <rPh sb="9" eb="11">
      <t>ジョウレイ</t>
    </rPh>
    <rPh sb="11" eb="13">
      <t>フソク</t>
    </rPh>
    <rPh sb="14" eb="15">
      <t>モト</t>
    </rPh>
    <rPh sb="17" eb="19">
      <t>トクレイ</t>
    </rPh>
    <rPh sb="20" eb="22">
      <t>ガイトウ</t>
    </rPh>
    <rPh sb="24" eb="26">
      <t>ショクイン</t>
    </rPh>
    <rPh sb="27" eb="29">
      <t>ガイトウ</t>
    </rPh>
    <rPh sb="29" eb="31">
      <t>バンゴウ</t>
    </rPh>
    <rPh sb="32" eb="34">
      <t>イカ</t>
    </rPh>
    <rPh sb="35" eb="37">
      <t>バンゴウ</t>
    </rPh>
    <rPh sb="38" eb="40">
      <t>キニュウ</t>
    </rPh>
    <rPh sb="49" eb="50">
      <t>レイ</t>
    </rPh>
    <phoneticPr fontId="2"/>
  </si>
  <si>
    <t>保育所型認定こども園指導監査調書</t>
    <rPh sb="0" eb="2">
      <t>ホイク</t>
    </rPh>
    <rPh sb="2" eb="3">
      <t>ショ</t>
    </rPh>
    <rPh sb="3" eb="4">
      <t>ガタ</t>
    </rPh>
    <rPh sb="4" eb="6">
      <t>ニンテイ</t>
    </rPh>
    <rPh sb="9" eb="10">
      <t>エン</t>
    </rPh>
    <rPh sb="10" eb="12">
      <t>シドウ</t>
    </rPh>
    <rPh sb="12" eb="14">
      <t>カンサ</t>
    </rPh>
    <rPh sb="14" eb="16">
      <t>チョウショ</t>
    </rPh>
    <phoneticPr fontId="2"/>
  </si>
  <si>
    <r>
      <t>（２）調理員</t>
    </r>
    <r>
      <rPr>
        <sz val="9"/>
        <rFont val="HG丸ｺﾞｼｯｸM-PRO"/>
        <family val="3"/>
        <charset val="128"/>
      </rPr>
      <t>　</t>
    </r>
    <r>
      <rPr>
        <sz val="10"/>
        <rFont val="HG丸ｺﾞｼｯｸM-PRO"/>
        <family val="3"/>
        <charset val="128"/>
      </rPr>
      <t>［認可審査基準第11条、府子本第571号通知 別紙3 Ⅱ1］</t>
    </r>
    <rPh sb="3" eb="6">
      <t>チョウリイン</t>
    </rPh>
    <phoneticPr fontId="2"/>
  </si>
  <si>
    <r>
      <t xml:space="preserve">（３）嘱託医・嘱託歯科医
</t>
    </r>
    <r>
      <rPr>
        <sz val="10"/>
        <rFont val="HG丸ｺﾞｼｯｸM-PRO"/>
        <family val="3"/>
        <charset val="128"/>
      </rPr>
      <t>　　［県基準条例第47条第1項、認可審査基準第12条、
　　　府子本第571号通知 別紙3 Ⅱ1］</t>
    </r>
    <rPh sb="3" eb="6">
      <t>ショクタクイ</t>
    </rPh>
    <rPh sb="7" eb="9">
      <t>ショクタク</t>
    </rPh>
    <rPh sb="9" eb="12">
      <t>シカイ</t>
    </rPh>
    <rPh sb="29" eb="31">
      <t>ニンカ</t>
    </rPh>
    <rPh sb="31" eb="33">
      <t>シンサ</t>
    </rPh>
    <rPh sb="33" eb="35">
      <t>キジュン</t>
    </rPh>
    <rPh sb="35" eb="36">
      <t>ダイ</t>
    </rPh>
    <rPh sb="38" eb="39">
      <t>ジョウ</t>
    </rPh>
    <phoneticPr fontId="2"/>
  </si>
  <si>
    <r>
      <t>（４）事務職員</t>
    </r>
    <r>
      <rPr>
        <sz val="9"/>
        <rFont val="HG丸ｺﾞｼｯｸM-PRO"/>
        <family val="3"/>
        <charset val="128"/>
      </rPr>
      <t>　</t>
    </r>
    <r>
      <rPr>
        <sz val="10"/>
        <rFont val="HG丸ｺﾞｼｯｸM-PRO"/>
        <family val="3"/>
        <charset val="128"/>
      </rPr>
      <t>［府子本第571号通知 別紙3 Ⅱ1］</t>
    </r>
    <rPh sb="3" eb="5">
      <t>ジム</t>
    </rPh>
    <rPh sb="5" eb="7">
      <t>ショクイン</t>
    </rPh>
    <phoneticPr fontId="2"/>
  </si>
  <si>
    <t>会計２</t>
    <rPh sb="0" eb="2">
      <t>カイケイ</t>
    </rPh>
    <phoneticPr fontId="2"/>
  </si>
  <si>
    <t>会計処理の状況</t>
    <rPh sb="0" eb="2">
      <t>カイケイ</t>
    </rPh>
    <rPh sb="2" eb="4">
      <t>ショリ</t>
    </rPh>
    <rPh sb="5" eb="7">
      <t>ジョウキョウ</t>
    </rPh>
    <phoneticPr fontId="2"/>
  </si>
  <si>
    <t>（注）会計２の根拠法令等及び評価基準は社会福祉法人会計基準について記載。他の会計基準は各基準の規定及び経理規程等に基づくものとする。</t>
    <rPh sb="1" eb="2">
      <t>チュウ</t>
    </rPh>
    <rPh sb="3" eb="5">
      <t>カイケイ</t>
    </rPh>
    <rPh sb="7" eb="9">
      <t>コンキョ</t>
    </rPh>
    <rPh sb="9" eb="11">
      <t>ホウレイ</t>
    </rPh>
    <rPh sb="11" eb="12">
      <t>トウ</t>
    </rPh>
    <rPh sb="12" eb="13">
      <t>オヨ</t>
    </rPh>
    <rPh sb="14" eb="16">
      <t>ヒョウカ</t>
    </rPh>
    <rPh sb="16" eb="18">
      <t>キジュン</t>
    </rPh>
    <rPh sb="19" eb="21">
      <t>シャカイ</t>
    </rPh>
    <rPh sb="21" eb="23">
      <t>フクシ</t>
    </rPh>
    <rPh sb="23" eb="25">
      <t>ホウジン</t>
    </rPh>
    <rPh sb="25" eb="27">
      <t>カイケイ</t>
    </rPh>
    <rPh sb="27" eb="29">
      <t>キジュン</t>
    </rPh>
    <rPh sb="33" eb="35">
      <t>キサイ</t>
    </rPh>
    <rPh sb="36" eb="37">
      <t>タ</t>
    </rPh>
    <rPh sb="38" eb="40">
      <t>カイケイ</t>
    </rPh>
    <rPh sb="40" eb="42">
      <t>キジュン</t>
    </rPh>
    <rPh sb="43" eb="44">
      <t>カク</t>
    </rPh>
    <rPh sb="44" eb="46">
      <t>キジュン</t>
    </rPh>
    <rPh sb="47" eb="49">
      <t>キテイ</t>
    </rPh>
    <rPh sb="49" eb="50">
      <t>オヨ</t>
    </rPh>
    <rPh sb="51" eb="53">
      <t>ケイリ</t>
    </rPh>
    <rPh sb="53" eb="55">
      <t>キテイ</t>
    </rPh>
    <rPh sb="55" eb="56">
      <t>トウ</t>
    </rPh>
    <rPh sb="57" eb="58">
      <t>モト</t>
    </rPh>
    <phoneticPr fontId="2"/>
  </si>
  <si>
    <r>
      <t xml:space="preserve">金銭（現金、預金等）は、経理規程に基づき適正に取り扱っているか。
</t>
    </r>
    <r>
      <rPr>
        <sz val="9"/>
        <rFont val="HG丸ｺﾞｼｯｸM-PRO"/>
        <family val="3"/>
        <charset val="128"/>
      </rPr>
      <t>・金銭の収納に際しては、領収書を発行しているか。
・入金した金銭は、直接支出に充てることなく、経理規程で定めた期間内（収入後</t>
    </r>
    <r>
      <rPr>
        <u/>
        <sz val="9"/>
        <rFont val="HG丸ｺﾞｼｯｸM-PRO"/>
        <family val="3"/>
        <charset val="128"/>
      </rPr>
      <t>　　　</t>
    </r>
    <r>
      <rPr>
        <sz val="9"/>
        <rFont val="HG丸ｺﾞｼｯｸM-PRO"/>
        <family val="3"/>
        <charset val="128"/>
      </rPr>
      <t>日以内）に金融機関に預け入れているか。
・金銭の支払いを行う場合、会計責任者の承認を得ているか。
・金銭の支払いについて領収書を徴しているか。（振込を証する書類も可）
・現金出納帳を作成し、現金の残高を管理しているか。
・毎日、金銭の残高と帳簿残高を照合し、会計責任者に報告しているか。
・現金過不足が生じた場合、速やかに原因を調査した上、遅滞なく会計責任者に報告し、必要な指示を受けているか。
　（※参考：モデル経理規程 第23,24,26,30,31条）</t>
    </r>
    <rPh sb="0" eb="2">
      <t>キンセン</t>
    </rPh>
    <rPh sb="3" eb="5">
      <t>ゲンキン</t>
    </rPh>
    <rPh sb="6" eb="8">
      <t>ヨキン</t>
    </rPh>
    <rPh sb="8" eb="9">
      <t>トウ</t>
    </rPh>
    <rPh sb="12" eb="14">
      <t>ケイリ</t>
    </rPh>
    <rPh sb="14" eb="16">
      <t>キテイ</t>
    </rPh>
    <rPh sb="17" eb="18">
      <t>モト</t>
    </rPh>
    <rPh sb="20" eb="22">
      <t>テキセイ</t>
    </rPh>
    <rPh sb="23" eb="24">
      <t>ト</t>
    </rPh>
    <rPh sb="25" eb="26">
      <t>アツカ</t>
    </rPh>
    <rPh sb="34" eb="36">
      <t>キンセン</t>
    </rPh>
    <rPh sb="37" eb="39">
      <t>シュウノウ</t>
    </rPh>
    <rPh sb="40" eb="41">
      <t>サイ</t>
    </rPh>
    <rPh sb="45" eb="48">
      <t>リョウシュウショ</t>
    </rPh>
    <rPh sb="49" eb="51">
      <t>ハッコウ</t>
    </rPh>
    <rPh sb="59" eb="61">
      <t>ニュウキン</t>
    </rPh>
    <rPh sb="63" eb="65">
      <t>キンセン</t>
    </rPh>
    <rPh sb="67" eb="69">
      <t>チョクセツ</t>
    </rPh>
    <rPh sb="69" eb="71">
      <t>シシュツ</t>
    </rPh>
    <rPh sb="72" eb="73">
      <t>ア</t>
    </rPh>
    <rPh sb="80" eb="82">
      <t>ケイリ</t>
    </rPh>
    <rPh sb="82" eb="84">
      <t>キテイ</t>
    </rPh>
    <rPh sb="85" eb="86">
      <t>サダ</t>
    </rPh>
    <rPh sb="88" eb="91">
      <t>キカンナイ</t>
    </rPh>
    <rPh sb="92" eb="94">
      <t>シュウニュウ</t>
    </rPh>
    <rPh sb="94" eb="95">
      <t>ゴ</t>
    </rPh>
    <rPh sb="98" eb="99">
      <t>ニチ</t>
    </rPh>
    <rPh sb="99" eb="101">
      <t>イナイ</t>
    </rPh>
    <rPh sb="103" eb="105">
      <t>キンユウ</t>
    </rPh>
    <rPh sb="105" eb="107">
      <t>キカン</t>
    </rPh>
    <rPh sb="108" eb="109">
      <t>アズ</t>
    </rPh>
    <rPh sb="110" eb="111">
      <t>イ</t>
    </rPh>
    <rPh sb="119" eb="121">
      <t>キンセン</t>
    </rPh>
    <rPh sb="122" eb="124">
      <t>シハラ</t>
    </rPh>
    <rPh sb="126" eb="127">
      <t>オコナ</t>
    </rPh>
    <rPh sb="128" eb="130">
      <t>バアイ</t>
    </rPh>
    <rPh sb="131" eb="133">
      <t>カイケイ</t>
    </rPh>
    <rPh sb="133" eb="136">
      <t>セキニンシャ</t>
    </rPh>
    <rPh sb="137" eb="139">
      <t>ショウニン</t>
    </rPh>
    <rPh sb="140" eb="141">
      <t>エ</t>
    </rPh>
    <rPh sb="148" eb="150">
      <t>キンセン</t>
    </rPh>
    <rPh sb="151" eb="153">
      <t>シハラ</t>
    </rPh>
    <rPh sb="158" eb="161">
      <t>リョウシュウショ</t>
    </rPh>
    <rPh sb="162" eb="163">
      <t>チョウ</t>
    </rPh>
    <rPh sb="170" eb="172">
      <t>フリコミ</t>
    </rPh>
    <rPh sb="173" eb="174">
      <t>ショウ</t>
    </rPh>
    <rPh sb="176" eb="178">
      <t>ショルイ</t>
    </rPh>
    <rPh sb="179" eb="180">
      <t>カ</t>
    </rPh>
    <rPh sb="183" eb="185">
      <t>ゲンキン</t>
    </rPh>
    <rPh sb="185" eb="188">
      <t>スイトウチョウ</t>
    </rPh>
    <rPh sb="189" eb="191">
      <t>サクセイ</t>
    </rPh>
    <rPh sb="193" eb="195">
      <t>ゲンキン</t>
    </rPh>
    <rPh sb="196" eb="198">
      <t>ザンダカ</t>
    </rPh>
    <rPh sb="199" eb="201">
      <t>カンリ</t>
    </rPh>
    <rPh sb="209" eb="211">
      <t>マイニチ</t>
    </rPh>
    <rPh sb="212" eb="214">
      <t>キンセン</t>
    </rPh>
    <rPh sb="215" eb="217">
      <t>ザンダカ</t>
    </rPh>
    <rPh sb="218" eb="220">
      <t>チョウボ</t>
    </rPh>
    <rPh sb="220" eb="222">
      <t>ザンダカ</t>
    </rPh>
    <rPh sb="223" eb="225">
      <t>ショウゴウ</t>
    </rPh>
    <rPh sb="227" eb="229">
      <t>カイケイ</t>
    </rPh>
    <rPh sb="229" eb="232">
      <t>セキニンシャ</t>
    </rPh>
    <rPh sb="233" eb="235">
      <t>ホウコク</t>
    </rPh>
    <rPh sb="243" eb="245">
      <t>ゲンキン</t>
    </rPh>
    <rPh sb="245" eb="248">
      <t>カブソク</t>
    </rPh>
    <rPh sb="249" eb="250">
      <t>ショウ</t>
    </rPh>
    <rPh sb="252" eb="254">
      <t>バアイ</t>
    </rPh>
    <rPh sb="255" eb="256">
      <t>スミ</t>
    </rPh>
    <rPh sb="259" eb="261">
      <t>ゲンイン</t>
    </rPh>
    <rPh sb="262" eb="264">
      <t>チョウサ</t>
    </rPh>
    <rPh sb="266" eb="267">
      <t>ウエ</t>
    </rPh>
    <rPh sb="268" eb="270">
      <t>チタイ</t>
    </rPh>
    <rPh sb="272" eb="274">
      <t>カイケイ</t>
    </rPh>
    <rPh sb="278" eb="280">
      <t>ホウコク</t>
    </rPh>
    <rPh sb="282" eb="284">
      <t>ヒツヨウ</t>
    </rPh>
    <rPh sb="285" eb="287">
      <t>シジ</t>
    </rPh>
    <rPh sb="288" eb="289">
      <t>ウ</t>
    </rPh>
    <phoneticPr fontId="2"/>
  </si>
  <si>
    <t>経理規程
児発第471号通知 別紙1 2(2)第2-1(2)</t>
    <rPh sb="0" eb="2">
      <t>ケイリ</t>
    </rPh>
    <rPh sb="2" eb="4">
      <t>キテイ</t>
    </rPh>
    <phoneticPr fontId="2"/>
  </si>
  <si>
    <t>取扱いが不適正である
取扱いが一部不適正である</t>
    <rPh sb="0" eb="1">
      <t>ト</t>
    </rPh>
    <rPh sb="1" eb="2">
      <t>アツカ</t>
    </rPh>
    <rPh sb="4" eb="7">
      <t>フテキセイ</t>
    </rPh>
    <rPh sb="11" eb="13">
      <t>トリアツカ</t>
    </rPh>
    <rPh sb="15" eb="17">
      <t>イチブ</t>
    </rPh>
    <rPh sb="17" eb="20">
      <t>フテキセイ</t>
    </rPh>
    <phoneticPr fontId="2"/>
  </si>
  <si>
    <r>
      <t xml:space="preserve">小口現金は、経理規程に基づき適正に取り扱っているか。
</t>
    </r>
    <r>
      <rPr>
        <sz val="9"/>
        <rFont val="HG丸ｺﾞｼｯｸM-PRO"/>
        <family val="3"/>
        <charset val="128"/>
      </rPr>
      <t>・小口現金の額は、経理規程で定める限度額（</t>
    </r>
    <r>
      <rPr>
        <u/>
        <sz val="9"/>
        <rFont val="HG丸ｺﾞｼｯｸM-PRO"/>
        <family val="3"/>
        <charset val="128"/>
      </rPr>
      <t>　　　　　　　</t>
    </r>
    <r>
      <rPr>
        <sz val="9"/>
        <rFont val="HG丸ｺﾞｼｯｸM-PRO"/>
        <family val="3"/>
        <charset val="128"/>
      </rPr>
      <t>円）を超えていないか。
・小口現金出納帳により管理し、毎月末日及び不足の都度精算を行い、出納帳に記帳しているか。
　（※参考：モデル経理規程 第28条）</t>
    </r>
    <rPh sb="0" eb="2">
      <t>コグチ</t>
    </rPh>
    <rPh sb="2" eb="4">
      <t>ゲンキン</t>
    </rPh>
    <rPh sb="6" eb="8">
      <t>ケイリ</t>
    </rPh>
    <rPh sb="8" eb="10">
      <t>キテイ</t>
    </rPh>
    <rPh sb="11" eb="12">
      <t>モト</t>
    </rPh>
    <rPh sb="14" eb="16">
      <t>テキセイ</t>
    </rPh>
    <rPh sb="17" eb="18">
      <t>ト</t>
    </rPh>
    <rPh sb="19" eb="20">
      <t>アツカ</t>
    </rPh>
    <rPh sb="28" eb="30">
      <t>コグチ</t>
    </rPh>
    <rPh sb="30" eb="32">
      <t>ゲンキン</t>
    </rPh>
    <rPh sb="33" eb="34">
      <t>ガク</t>
    </rPh>
    <rPh sb="36" eb="38">
      <t>ケイリ</t>
    </rPh>
    <rPh sb="38" eb="40">
      <t>キテイ</t>
    </rPh>
    <rPh sb="41" eb="42">
      <t>サダ</t>
    </rPh>
    <rPh sb="44" eb="46">
      <t>ゲンド</t>
    </rPh>
    <rPh sb="46" eb="47">
      <t>ガク</t>
    </rPh>
    <rPh sb="55" eb="56">
      <t>エン</t>
    </rPh>
    <rPh sb="58" eb="59">
      <t>コ</t>
    </rPh>
    <rPh sb="68" eb="70">
      <t>コグチ</t>
    </rPh>
    <rPh sb="70" eb="72">
      <t>ゲンキン</t>
    </rPh>
    <rPh sb="72" eb="75">
      <t>スイトウチョウ</t>
    </rPh>
    <rPh sb="78" eb="80">
      <t>カンリ</t>
    </rPh>
    <rPh sb="82" eb="84">
      <t>マイツキ</t>
    </rPh>
    <rPh sb="84" eb="86">
      <t>マツジツ</t>
    </rPh>
    <rPh sb="86" eb="87">
      <t>オヨ</t>
    </rPh>
    <rPh sb="88" eb="90">
      <t>フソク</t>
    </rPh>
    <rPh sb="91" eb="93">
      <t>ツド</t>
    </rPh>
    <rPh sb="93" eb="95">
      <t>セイサン</t>
    </rPh>
    <rPh sb="96" eb="97">
      <t>オコナ</t>
    </rPh>
    <rPh sb="99" eb="101">
      <t>スイトウ</t>
    </rPh>
    <rPh sb="103" eb="105">
      <t>キチョウ</t>
    </rPh>
    <phoneticPr fontId="2"/>
  </si>
  <si>
    <t>会計３</t>
    <rPh sb="0" eb="2">
      <t>カイケイ</t>
    </rPh>
    <phoneticPr fontId="2"/>
  </si>
  <si>
    <t>４　その他</t>
    <rPh sb="4" eb="5">
      <t>タ</t>
    </rPh>
    <phoneticPr fontId="2"/>
  </si>
  <si>
    <r>
      <t xml:space="preserve">委託費の経理等の状況　
</t>
    </r>
    <r>
      <rPr>
        <sz val="10"/>
        <rFont val="HG丸ｺﾞｼｯｸM-PRO"/>
        <family val="3"/>
        <charset val="128"/>
      </rPr>
      <t>※以下は、子ども・子育て支援法附則第6条の規定による私立保育所に対する委託費が対象のため、公設民営の施設は記載不要
※前年度会計分について記載すること</t>
    </r>
    <rPh sb="0" eb="2">
      <t>イタク</t>
    </rPh>
    <rPh sb="2" eb="3">
      <t>ヒ</t>
    </rPh>
    <rPh sb="4" eb="6">
      <t>ケイリ</t>
    </rPh>
    <rPh sb="6" eb="7">
      <t>トウ</t>
    </rPh>
    <rPh sb="8" eb="10">
      <t>ジョウキョウ</t>
    </rPh>
    <rPh sb="13" eb="15">
      <t>イカ</t>
    </rPh>
    <rPh sb="33" eb="35">
      <t>キテイ</t>
    </rPh>
    <rPh sb="38" eb="40">
      <t>シリツ</t>
    </rPh>
    <rPh sb="40" eb="42">
      <t>ホイク</t>
    </rPh>
    <rPh sb="42" eb="43">
      <t>ショ</t>
    </rPh>
    <rPh sb="44" eb="45">
      <t>タイ</t>
    </rPh>
    <rPh sb="51" eb="53">
      <t>タイショウ</t>
    </rPh>
    <rPh sb="57" eb="59">
      <t>コウセツ</t>
    </rPh>
    <rPh sb="59" eb="61">
      <t>ミンエイ</t>
    </rPh>
    <rPh sb="62" eb="64">
      <t>シセツ</t>
    </rPh>
    <rPh sb="65" eb="67">
      <t>キサイ</t>
    </rPh>
    <rPh sb="67" eb="69">
      <t>フヨウ</t>
    </rPh>
    <phoneticPr fontId="2"/>
  </si>
  <si>
    <t>（施設で管理している）現金出納帳、小口現金出納帳</t>
    <rPh sb="11" eb="13">
      <t>ゲンキン</t>
    </rPh>
    <rPh sb="13" eb="15">
      <t>スイトウ</t>
    </rPh>
    <rPh sb="17" eb="19">
      <t>コグチ</t>
    </rPh>
    <rPh sb="19" eb="21">
      <t>ゲンキン</t>
    </rPh>
    <rPh sb="21" eb="24">
      <t>スイトウチョウ</t>
    </rPh>
    <phoneticPr fontId="2"/>
  </si>
  <si>
    <t>年２回以上の定期健康診断において、内科検診（小児科医又は内科医が実施する健康診断）を年２回、歯科検診（歯科医が実施する健康診断）を年１回以上実施しているか。</t>
    <rPh sb="0" eb="1">
      <t>ネン</t>
    </rPh>
    <rPh sb="2" eb="3">
      <t>カイ</t>
    </rPh>
    <rPh sb="3" eb="5">
      <t>イジョウ</t>
    </rPh>
    <rPh sb="6" eb="8">
      <t>テイキ</t>
    </rPh>
    <rPh sb="8" eb="10">
      <t>ケンコウ</t>
    </rPh>
    <rPh sb="10" eb="12">
      <t>シンダン</t>
    </rPh>
    <phoneticPr fontId="2"/>
  </si>
  <si>
    <t>入所時及び年2回以上の健康診断を実施していない
健康診断の実施に不十分な点がある</t>
    <rPh sb="0" eb="2">
      <t>ニュウショ</t>
    </rPh>
    <rPh sb="2" eb="3">
      <t>ジ</t>
    </rPh>
    <rPh sb="3" eb="4">
      <t>オヨ</t>
    </rPh>
    <rPh sb="5" eb="6">
      <t>ネン</t>
    </rPh>
    <rPh sb="7" eb="10">
      <t>カイイジョウ</t>
    </rPh>
    <rPh sb="11" eb="13">
      <t>ケンコウ</t>
    </rPh>
    <rPh sb="13" eb="15">
      <t>シンダン</t>
    </rPh>
    <rPh sb="16" eb="18">
      <t>ジッシ</t>
    </rPh>
    <rPh sb="25" eb="27">
      <t>ケンコウ</t>
    </rPh>
    <rPh sb="27" eb="29">
      <t>シンダン</t>
    </rPh>
    <rPh sb="30" eb="32">
      <t>ジッシ</t>
    </rPh>
    <rPh sb="33" eb="36">
      <t>フジュウブン</t>
    </rPh>
    <rPh sb="37" eb="38">
      <t>テン</t>
    </rPh>
    <phoneticPr fontId="2"/>
  </si>
  <si>
    <t>-
○</t>
    <phoneticPr fontId="2"/>
  </si>
  <si>
    <t>○
-</t>
    <phoneticPr fontId="2"/>
  </si>
  <si>
    <t>内科検診を年２回、歯科検診を年１回以上実施していない</t>
    <phoneticPr fontId="2"/>
  </si>
  <si>
    <r>
      <t xml:space="preserve">（施設で管理している）各種預金通帳
</t>
    </r>
    <r>
      <rPr>
        <sz val="10"/>
        <rFont val="ＭＳ ゴシック"/>
        <family val="3"/>
        <charset val="128"/>
      </rPr>
      <t>※監査日前日（直近）まで記帳されたもの</t>
    </r>
    <rPh sb="1" eb="3">
      <t>シセツ</t>
    </rPh>
    <rPh sb="4" eb="6">
      <t>カンリ</t>
    </rPh>
    <rPh sb="11" eb="13">
      <t>カクシュ</t>
    </rPh>
    <rPh sb="13" eb="15">
      <t>ヨキン</t>
    </rPh>
    <rPh sb="15" eb="17">
      <t>ツウチョウ</t>
    </rPh>
    <rPh sb="19" eb="21">
      <t>カンサ</t>
    </rPh>
    <rPh sb="21" eb="22">
      <t>ビ</t>
    </rPh>
    <rPh sb="22" eb="24">
      <t>ゼンジツ</t>
    </rPh>
    <rPh sb="25" eb="27">
      <t>チョッキン</t>
    </rPh>
    <rPh sb="30" eb="32">
      <t>キチョウ</t>
    </rPh>
    <phoneticPr fontId="2"/>
  </si>
  <si>
    <r>
      <t xml:space="preserve">（施設で管理している）預金残高証明書
</t>
    </r>
    <r>
      <rPr>
        <sz val="10"/>
        <rFont val="ＭＳ ゴシック"/>
        <family val="3"/>
        <charset val="128"/>
      </rPr>
      <t>※会計年度末現在のもの</t>
    </r>
    <rPh sb="11" eb="13">
      <t>ヨキン</t>
    </rPh>
    <rPh sb="13" eb="15">
      <t>ザンダカ</t>
    </rPh>
    <rPh sb="15" eb="18">
      <t>ショウメイショ</t>
    </rPh>
    <rPh sb="20" eb="22">
      <t>カイケイ</t>
    </rPh>
    <rPh sb="22" eb="24">
      <t>ネンド</t>
    </rPh>
    <rPh sb="24" eb="25">
      <t>マツ</t>
    </rPh>
    <rPh sb="25" eb="27">
      <t>ゲンザイ</t>
    </rPh>
    <phoneticPr fontId="2"/>
  </si>
  <si>
    <t>（会計３「委託費の経理等の状況」に関連する）諸帳簿、証拠書類等</t>
    <rPh sb="1" eb="3">
      <t>カイケイ</t>
    </rPh>
    <rPh sb="17" eb="19">
      <t>カンレン</t>
    </rPh>
    <rPh sb="22" eb="23">
      <t>ショ</t>
    </rPh>
    <rPh sb="23" eb="25">
      <t>チョウボ</t>
    </rPh>
    <rPh sb="26" eb="28">
      <t>ショウコ</t>
    </rPh>
    <rPh sb="28" eb="30">
      <t>ショルイ</t>
    </rPh>
    <rPh sb="30" eb="31">
      <t>トウ</t>
    </rPh>
    <phoneticPr fontId="2"/>
  </si>
  <si>
    <t>こ成安第142号通知</t>
    <phoneticPr fontId="2"/>
  </si>
  <si>
    <t>「特定教育・保育施設等における事故の報告等について」（令和5年12月14日 こ成安第142号ほか通知）</t>
    <phoneticPr fontId="2"/>
  </si>
  <si>
    <r>
      <t xml:space="preserve">自主点検欄
</t>
    </r>
    <r>
      <rPr>
        <sz val="8"/>
        <rFont val="ＭＳ ゴシック"/>
        <family val="3"/>
        <charset val="128"/>
      </rPr>
      <t>※該当ない項目は記載不要</t>
    </r>
    <rPh sb="0" eb="2">
      <t>ジシュ</t>
    </rPh>
    <rPh sb="2" eb="4">
      <t>テンケン</t>
    </rPh>
    <rPh sb="4" eb="5">
      <t>ラン</t>
    </rPh>
    <phoneticPr fontId="2"/>
  </si>
  <si>
    <r>
      <t>朝夕等の児童が少数となる時間帯において、教育及び保育従事者の年齢別配置基準により算定される必要配置数が１人となる場合でも、２人以上配置しているか。
なお、認定こども園条例附則第2条の適用により教育及び保育従事者の配置を１人とする場合、当該職員に加えて、知事が幼稚園の教員免許状又は保育士の資格を有する者と同等の知識及び経験を有すると認める者</t>
    </r>
    <r>
      <rPr>
        <sz val="9"/>
        <rFont val="ＭＳ ゴシック"/>
        <family val="3"/>
        <charset val="128"/>
      </rPr>
      <t>(※)</t>
    </r>
    <r>
      <rPr>
        <sz val="10"/>
        <rFont val="ＭＳ ゴシック"/>
        <family val="3"/>
        <charset val="128"/>
      </rPr>
      <t>を配置しているか。</t>
    </r>
    <rPh sb="30" eb="32">
      <t>ネンレイ</t>
    </rPh>
    <rPh sb="32" eb="33">
      <t>ベツ</t>
    </rPh>
    <rPh sb="33" eb="35">
      <t>ハイチ</t>
    </rPh>
    <rPh sb="35" eb="37">
      <t>キジュン</t>
    </rPh>
    <rPh sb="47" eb="49">
      <t>ハイチ</t>
    </rPh>
    <rPh sb="119" eb="121">
      <t>ショクイン</t>
    </rPh>
    <phoneticPr fontId="2"/>
  </si>
  <si>
    <r>
      <rPr>
        <b/>
        <sz val="9"/>
        <rFont val="HG丸ｺﾞｼｯｸM-PRO"/>
        <family val="3"/>
        <charset val="128"/>
      </rPr>
      <t>(※)知事が幼稚園の教員免許状又は保育士の資格を有する者と同等の知識及び経験を有すると認める者</t>
    </r>
    <r>
      <rPr>
        <sz val="9"/>
        <rFont val="HG丸ｺﾞｼｯｸM-PRO"/>
        <family val="3"/>
        <charset val="128"/>
      </rPr>
      <t xml:space="preserve">
　① 保育所又は認定こども園で保育業務に従事した期間が十分にある者（常勤で1年以上）
　　　※「常勤で1年以上」とは、1日6時間以上かつ月20日以上、常態的に継続して勤務
　　　　していることをいう
　② 子育て支援員研修のうち地域型保育コースを修了した者
　③ 家庭的保育者（家庭的保育事業の設備及び運営に関する基準 第23条第2項）</t>
    </r>
    <rPh sb="3" eb="5">
      <t>チジ</t>
    </rPh>
    <rPh sb="29" eb="31">
      <t>ドウトウ</t>
    </rPh>
    <rPh sb="32" eb="34">
      <t>チシキ</t>
    </rPh>
    <rPh sb="34" eb="35">
      <t>オヨ</t>
    </rPh>
    <rPh sb="36" eb="38">
      <t>ケイケン</t>
    </rPh>
    <rPh sb="39" eb="40">
      <t>ユウ</t>
    </rPh>
    <rPh sb="43" eb="44">
      <t>ミト</t>
    </rPh>
    <rPh sb="46" eb="47">
      <t>モノ</t>
    </rPh>
    <rPh sb="82" eb="84">
      <t>ジョウキン</t>
    </rPh>
    <rPh sb="86" eb="89">
      <t>ネンイジョウ</t>
    </rPh>
    <rPh sb="96" eb="98">
      <t>ジョウキン</t>
    </rPh>
    <rPh sb="100" eb="103">
      <t>ネンイジョウ</t>
    </rPh>
    <rPh sb="123" eb="125">
      <t>ジョウタイ</t>
    </rPh>
    <rPh sb="127" eb="129">
      <t>ケイゾク</t>
    </rPh>
    <rPh sb="187" eb="190">
      <t>カテイテキ</t>
    </rPh>
    <rPh sb="190" eb="192">
      <t>ホイク</t>
    </rPh>
    <rPh sb="192" eb="194">
      <t>ジギョウ</t>
    </rPh>
    <rPh sb="195" eb="197">
      <t>セツビ</t>
    </rPh>
    <rPh sb="197" eb="198">
      <t>オヨ</t>
    </rPh>
    <rPh sb="199" eb="201">
      <t>ウンエイ</t>
    </rPh>
    <rPh sb="202" eb="203">
      <t>カン</t>
    </rPh>
    <rPh sb="205" eb="207">
      <t>キジュン</t>
    </rPh>
    <rPh sb="208" eb="209">
      <t>ダイ</t>
    </rPh>
    <rPh sb="211" eb="212">
      <t>ジョウ</t>
    </rPh>
    <rPh sb="212" eb="213">
      <t>ダイ</t>
    </rPh>
    <rPh sb="214" eb="215">
      <t>コウ</t>
    </rPh>
    <phoneticPr fontId="2"/>
  </si>
  <si>
    <r>
      <rPr>
        <b/>
        <sz val="9"/>
        <rFont val="HG丸ｺﾞｼｯｸM-PRO"/>
        <family val="3"/>
        <charset val="128"/>
      </rPr>
      <t xml:space="preserve">(※)幼稚園の教員免許状又は保育士の資格を有する者に代えることができる者
</t>
    </r>
    <r>
      <rPr>
        <sz val="9"/>
        <rFont val="HG丸ｺﾞｼｯｸM-PRO"/>
        <family val="3"/>
        <charset val="128"/>
      </rPr>
      <t xml:space="preserve">
【１】保育士の資格を有する者に代えることができる者
① 幼稚園の教員免許状又は小学校教諭若しくは養護教諭の普通免許状を有する者
（当該施設において主幹養護教諭又は養護教諭として従事している者を除く）
② 保健師、看護師又は准看護師
（一名に限り、教育及び保育従事者に代えることができる者とみなすことができる。ただし、満一歳未満の園児の数が四人未満である保育所型認定こども園については、子育てに関する知識及び経験を有する保健師等を配置し、かつ、当該保健師等が保育を行うに当たって当該認定こども園の保育士の資格を有する者による支援を受けることができる体制を確保しなければならない。）
【２】幼稚園の教員免許状又は保育士の資格を有する者に代えることができる者
（補助者として従事する場合を除き、教育課程に基づく教育には従事不可）
① 小学校教諭若しくは養護教諭の普通免許状を有する者
② 知事が幼稚園の教員免許状又は保育士の資格を有する者との知識及び経験を有すると認める者
（1日8時間を超えて開所する等により、開所時間を通じて必要となる職員の総数が、利用定員により算出される職員の総数を超えるとき、その超える数の範囲内）</t>
    </r>
    <rPh sb="53" eb="54">
      <t>カ</t>
    </rPh>
    <rPh sb="62" eb="63">
      <t>シャ</t>
    </rPh>
    <rPh sb="355" eb="356">
      <t>カ</t>
    </rPh>
    <rPh sb="364" eb="365">
      <t>シャ</t>
    </rPh>
    <rPh sb="505" eb="507">
      <t>ショクイン</t>
    </rPh>
    <rPh sb="524" eb="526">
      <t>ショクイン</t>
    </rPh>
    <phoneticPr fontId="2"/>
  </si>
  <si>
    <r>
      <t>県基準条例 第16条,第47条第1項</t>
    </r>
    <r>
      <rPr>
        <strike/>
        <sz val="8"/>
        <rFont val="ＭＳ ゴシック"/>
        <family val="3"/>
        <charset val="128"/>
      </rPr>
      <t xml:space="preserve">
</t>
    </r>
    <r>
      <rPr>
        <sz val="8"/>
        <rFont val="ＭＳ ゴシック"/>
        <family val="3"/>
        <charset val="128"/>
      </rPr>
      <t>認可審査基準　第12条
[参考]
学校保健安全法 第13条
学校保健安全法施行規則 第5,6条</t>
    </r>
    <rPh sb="0" eb="1">
      <t>ケン</t>
    </rPh>
    <rPh sb="1" eb="3">
      <t>キジュン</t>
    </rPh>
    <rPh sb="3" eb="5">
      <t>ジョウレイ</t>
    </rPh>
    <rPh sb="6" eb="7">
      <t>ダイ</t>
    </rPh>
    <rPh sb="9" eb="10">
      <t>ジョウ</t>
    </rPh>
    <rPh sb="11" eb="12">
      <t>ダイ</t>
    </rPh>
    <rPh sb="14" eb="15">
      <t>ジョウ</t>
    </rPh>
    <rPh sb="15" eb="16">
      <t>ダイ</t>
    </rPh>
    <rPh sb="17" eb="18">
      <t>コウ</t>
    </rPh>
    <rPh sb="36" eb="38">
      <t>ガッコウ</t>
    </rPh>
    <rPh sb="38" eb="40">
      <t>ホケン</t>
    </rPh>
    <rPh sb="40" eb="42">
      <t>アンゼン</t>
    </rPh>
    <rPh sb="42" eb="43">
      <t>ホウ</t>
    </rPh>
    <rPh sb="44" eb="45">
      <t>ダイ</t>
    </rPh>
    <rPh sb="47" eb="48">
      <t>ジョウ</t>
    </rPh>
    <rPh sb="49" eb="51">
      <t>ガッコウ</t>
    </rPh>
    <rPh sb="51" eb="53">
      <t>ホケン</t>
    </rPh>
    <rPh sb="53" eb="55">
      <t>アンゼン</t>
    </rPh>
    <rPh sb="55" eb="56">
      <t>ホウ</t>
    </rPh>
    <rPh sb="56" eb="58">
      <t>シコウ</t>
    </rPh>
    <rPh sb="58" eb="60">
      <t>キソク</t>
    </rPh>
    <rPh sb="61" eb="62">
      <t>ダイ</t>
    </rPh>
    <rPh sb="65" eb="66">
      <t>ジョウ</t>
    </rPh>
    <phoneticPr fontId="2"/>
  </si>
  <si>
    <t>こ成安第142号通知</t>
    <rPh sb="8" eb="10">
      <t>ツウチ</t>
    </rPh>
    <phoneticPr fontId="2"/>
  </si>
  <si>
    <t>［報告対象となる重大事故］
　・死亡事故
　・意識不明事故（どんな刺激にも反応しない状態に陥ったもの）
　・治療に要する期間が 30 日以上の負傷や疾病を伴う重篤な事故
　※災害共済給付等の請求事案における重大事故対象事案の有無について確認すること。</t>
    <rPh sb="1" eb="3">
      <t>ホウコク</t>
    </rPh>
    <rPh sb="3" eb="5">
      <t>タイショウ</t>
    </rPh>
    <rPh sb="8" eb="10">
      <t>ジュウダイ</t>
    </rPh>
    <rPh sb="10" eb="12">
      <t>ジコ</t>
    </rPh>
    <rPh sb="16" eb="18">
      <t>シボウ</t>
    </rPh>
    <rPh sb="18" eb="20">
      <t>ジコ</t>
    </rPh>
    <rPh sb="87" eb="89">
      <t>サイガイ</t>
    </rPh>
    <rPh sb="89" eb="91">
      <t>キョウサイ</t>
    </rPh>
    <rPh sb="91" eb="93">
      <t>キュウフ</t>
    </rPh>
    <rPh sb="93" eb="94">
      <t>トウ</t>
    </rPh>
    <rPh sb="95" eb="97">
      <t>セイキュウ</t>
    </rPh>
    <rPh sb="97" eb="99">
      <t>ジアン</t>
    </rPh>
    <rPh sb="103" eb="105">
      <t>ジュウダイ</t>
    </rPh>
    <rPh sb="105" eb="107">
      <t>ジコ</t>
    </rPh>
    <rPh sb="107" eb="109">
      <t>タイショウ</t>
    </rPh>
    <rPh sb="109" eb="111">
      <t>ジアン</t>
    </rPh>
    <rPh sb="112" eb="114">
      <t>ウム</t>
    </rPh>
    <rPh sb="118" eb="120">
      <t>カクニン</t>
    </rPh>
    <phoneticPr fontId="2"/>
  </si>
  <si>
    <t>保育所型認定こども園の概況</t>
    <rPh sb="0" eb="2">
      <t>ホイク</t>
    </rPh>
    <rPh sb="2" eb="3">
      <t>ショ</t>
    </rPh>
    <rPh sb="3" eb="4">
      <t>ガタ</t>
    </rPh>
    <rPh sb="4" eb="6">
      <t>ニンテイ</t>
    </rPh>
    <rPh sb="9" eb="10">
      <t>エン</t>
    </rPh>
    <rPh sb="11" eb="12">
      <t>ガイ</t>
    </rPh>
    <rPh sb="12" eb="13">
      <t>キョウ</t>
    </rPh>
    <phoneticPr fontId="2"/>
  </si>
  <si>
    <r>
      <t>（１）教育及び保育従事者</t>
    </r>
    <r>
      <rPr>
        <sz val="10"/>
        <rFont val="HG丸ｺﾞｼｯｸM-PRO"/>
        <family val="3"/>
        <charset val="128"/>
      </rPr>
      <t>　［認定こども園条例第3条第1項第4号、府子本第571号通知 別紙3 Ⅱ1］</t>
    </r>
    <rPh sb="3" eb="5">
      <t>キョウイク</t>
    </rPh>
    <rPh sb="5" eb="6">
      <t>オヨ</t>
    </rPh>
    <rPh sb="7" eb="9">
      <t>ホイク</t>
    </rPh>
    <rPh sb="9" eb="12">
      <t>ジュウジシャ</t>
    </rPh>
    <rPh sb="14" eb="16">
      <t>ニンテイ</t>
    </rPh>
    <rPh sb="19" eb="20">
      <t>エン</t>
    </rPh>
    <rPh sb="20" eb="22">
      <t>ジョウレイ</t>
    </rPh>
    <rPh sb="22" eb="23">
      <t>ダイ</t>
    </rPh>
    <rPh sb="24" eb="25">
      <t>ジョウ</t>
    </rPh>
    <rPh sb="25" eb="26">
      <t>ダイ</t>
    </rPh>
    <rPh sb="27" eb="28">
      <t>コウ</t>
    </rPh>
    <rPh sb="28" eb="29">
      <t>ダイ</t>
    </rPh>
    <rPh sb="30" eb="31">
      <t>ゴウ</t>
    </rPh>
    <rPh sb="43" eb="45">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</si>
</sst>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_ ;[Red]\-#,##0\ "/>
    <numFmt numFmtId="179" formatCode="#,##0.0;[Red]\-#,##0.0"/>
  </numFmts>
  <fonts count="6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name val="ＭＳ ゴシック"/>
      <family val="3"/>
      <charset val="128"/>
    </font>
    <font>
      <sz val="9"/>
      <name val="ＭＳ ゴシック"/>
      <family val="3"/>
      <charset val="128"/>
    </font>
    <font>
      <sz val="10"/>
      <name val="HG丸ｺﾞｼｯｸM-PRO"/>
      <family val="3"/>
      <charset val="128"/>
    </font>
    <font>
      <sz val="11"/>
      <name val="ＭＳ Ｐゴシック"/>
      <family val="3"/>
      <charset val="128"/>
    </font>
    <font>
      <sz val="6"/>
      <name val="ＭＳ Ｐゴシック"/>
      <family val="3"/>
      <charset val="128"/>
    </font>
    <font>
      <sz val="18"/>
      <name val="ＭＳ ゴシック"/>
      <family val="3"/>
      <charset val="128"/>
    </font>
    <font>
      <sz val="18"/>
      <name val="Century"/>
      <family val="1"/>
    </font>
    <font>
      <sz val="11"/>
      <name val="Century"/>
      <family val="1"/>
    </font>
    <font>
      <sz val="11"/>
      <name val="ＭＳ Ｐ明朝"/>
      <family val="1"/>
      <charset val="128"/>
    </font>
    <font>
      <sz val="11"/>
      <name val="MS UI Gothic"/>
      <family val="3"/>
      <charset val="128"/>
    </font>
    <font>
      <sz val="11"/>
      <name val="HG丸ｺﾞｼｯｸM-PRO"/>
      <family val="3"/>
      <charset val="128"/>
    </font>
    <font>
      <sz val="10"/>
      <name val="ＭＳ Ｐゴシック"/>
      <family val="3"/>
      <charset val="128"/>
    </font>
    <font>
      <sz val="10"/>
      <name val="Century"/>
      <family val="1"/>
    </font>
    <font>
      <sz val="9"/>
      <name val="ＭＳ Ｐゴシック"/>
      <family val="3"/>
      <charset val="128"/>
    </font>
    <font>
      <b/>
      <sz val="10"/>
      <name val="ＭＳ Ｐゴシック"/>
      <family val="3"/>
      <charset val="128"/>
    </font>
    <font>
      <sz val="8"/>
      <name val="ＭＳ Ｐゴシック"/>
      <family val="3"/>
      <charset val="128"/>
    </font>
    <font>
      <sz val="11"/>
      <name val="ＭＳ 明朝"/>
      <family val="1"/>
      <charset val="128"/>
    </font>
    <font>
      <sz val="14"/>
      <name val="ＭＳ 明朝"/>
      <family val="1"/>
      <charset val="128"/>
    </font>
    <font>
      <sz val="20"/>
      <name val="HG丸ｺﾞｼｯｸM-PRO"/>
      <family val="3"/>
      <charset val="128"/>
    </font>
    <font>
      <sz val="11"/>
      <name val="ＭＳ ゴシック"/>
      <family val="3"/>
      <charset val="128"/>
    </font>
    <font>
      <sz val="11"/>
      <name val="AR P丸ゴシック体M"/>
      <family val="3"/>
      <charset val="128"/>
    </font>
    <font>
      <sz val="11"/>
      <name val="游ゴシック"/>
      <family val="2"/>
      <charset val="128"/>
      <scheme val="minor"/>
    </font>
    <font>
      <sz val="11"/>
      <name val="AR丸ゴシック体M"/>
      <family val="3"/>
      <charset val="128"/>
    </font>
    <font>
      <sz val="10"/>
      <name val="AR丸ゴシック体M"/>
      <family val="3"/>
      <charset val="128"/>
    </font>
    <font>
      <sz val="14"/>
      <name val="ＭＳ ゴシック"/>
      <family val="3"/>
      <charset val="128"/>
    </font>
    <font>
      <sz val="12"/>
      <name val="ＭＳ ゴシック"/>
      <family val="3"/>
      <charset val="128"/>
    </font>
    <font>
      <sz val="12"/>
      <name val="ＭＳ 明朝"/>
      <family val="1"/>
      <charset val="128"/>
    </font>
    <font>
      <sz val="10"/>
      <name val="AR P丸ゴシック体M"/>
      <family val="3"/>
      <charset val="128"/>
    </font>
    <font>
      <sz val="10"/>
      <name val="游ゴシック"/>
      <family val="2"/>
      <charset val="128"/>
      <scheme val="minor"/>
    </font>
    <font>
      <sz val="8"/>
      <name val="ＭＳ ゴシック"/>
      <family val="3"/>
      <charset val="128"/>
    </font>
    <font>
      <sz val="9"/>
      <name val="HG丸ｺﾞｼｯｸM-PRO"/>
      <family val="3"/>
      <charset val="128"/>
    </font>
    <font>
      <b/>
      <sz val="9"/>
      <name val="HG丸ｺﾞｼｯｸM-PRO"/>
      <family val="3"/>
      <charset val="128"/>
    </font>
    <font>
      <vertAlign val="superscript"/>
      <sz val="10"/>
      <name val="ＭＳ ゴシック"/>
      <family val="3"/>
      <charset val="128"/>
    </font>
    <font>
      <sz val="8"/>
      <name val="HG丸ｺﾞｼｯｸM-PRO"/>
      <family val="3"/>
      <charset val="128"/>
    </font>
    <font>
      <sz val="12"/>
      <name val="AR P丸ゴシック体M"/>
      <family val="3"/>
      <charset val="128"/>
    </font>
    <font>
      <sz val="12"/>
      <name val="游ゴシック"/>
      <family val="2"/>
      <charset val="128"/>
      <scheme val="minor"/>
    </font>
    <font>
      <sz val="8"/>
      <name val="游ゴシック"/>
      <family val="2"/>
      <charset val="128"/>
      <scheme val="minor"/>
    </font>
    <font>
      <sz val="9"/>
      <name val="游ゴシック"/>
      <family val="2"/>
      <charset val="128"/>
      <scheme val="minor"/>
    </font>
    <font>
      <u/>
      <sz val="9"/>
      <name val="HG丸ｺﾞｼｯｸM-PRO"/>
      <family val="3"/>
      <charset val="128"/>
    </font>
    <font>
      <sz val="7"/>
      <name val="ＭＳ ゴシック"/>
      <family val="3"/>
      <charset val="128"/>
    </font>
    <font>
      <b/>
      <sz val="11"/>
      <name val="ＭＳ ゴシック"/>
      <family val="3"/>
      <charset val="128"/>
    </font>
    <font>
      <sz val="16"/>
      <name val="ＭＳ ゴシック"/>
      <family val="3"/>
      <charset val="128"/>
    </font>
    <font>
      <b/>
      <sz val="11"/>
      <name val="ＭＳ Ｐゴシック"/>
      <family val="3"/>
      <charset val="128"/>
    </font>
    <font>
      <b/>
      <sz val="9"/>
      <name val="ＭＳ Ｐゴシック"/>
      <family val="3"/>
      <charset val="128"/>
    </font>
    <font>
      <b/>
      <sz val="10"/>
      <name val="ＭＳ ゴシック"/>
      <family val="3"/>
      <charset val="128"/>
    </font>
    <font>
      <b/>
      <sz val="11"/>
      <name val="ＭＳ 明朝"/>
      <family val="1"/>
      <charset val="128"/>
    </font>
    <font>
      <sz val="14"/>
      <name val="HG丸ｺﾞｼｯｸM-PRO"/>
      <family val="3"/>
      <charset val="128"/>
    </font>
    <font>
      <sz val="9"/>
      <name val="ＭＳ 明朝"/>
      <family val="1"/>
      <charset val="128"/>
    </font>
    <font>
      <u/>
      <sz val="10"/>
      <name val="ＭＳ ゴシック"/>
      <family val="3"/>
      <charset val="128"/>
    </font>
    <font>
      <strike/>
      <sz val="10"/>
      <name val="ＭＳ ゴシック"/>
      <family val="3"/>
      <charset val="128"/>
    </font>
    <font>
      <sz val="8"/>
      <name val="Wingdings"/>
      <charset val="2"/>
    </font>
    <font>
      <sz val="36"/>
      <name val="ＭＳ 明朝"/>
      <family val="1"/>
      <charset val="128"/>
    </font>
    <font>
      <sz val="24"/>
      <name val="ＭＳ 明朝"/>
      <family val="1"/>
      <charset val="128"/>
    </font>
    <font>
      <u/>
      <sz val="9"/>
      <name val="ＭＳ ゴシック"/>
      <family val="3"/>
      <charset val="128"/>
    </font>
    <font>
      <strike/>
      <sz val="8"/>
      <name val="ＭＳ ゴシック"/>
      <family val="3"/>
      <charset val="128"/>
    </font>
    <font>
      <strike/>
      <sz val="9"/>
      <name val="ＭＳ ゴシック"/>
      <family val="3"/>
      <charset val="128"/>
    </font>
    <font>
      <strike/>
      <sz val="12"/>
      <name val="ＭＳ 明朝"/>
      <family val="1"/>
      <charset val="128"/>
    </font>
    <font>
      <sz val="12"/>
      <name val="ＭＳ Ｐゴシック"/>
      <family val="3"/>
      <charset val="128"/>
    </font>
    <font>
      <sz val="4.5"/>
      <name val="ＭＳ ゴシック"/>
      <family val="3"/>
      <charset val="128"/>
    </font>
    <font>
      <sz val="6"/>
      <name val="ＭＳ ゴシック"/>
      <family val="3"/>
      <charset val="128"/>
    </font>
    <font>
      <strike/>
      <sz val="11"/>
      <name val="游ゴシック"/>
      <family val="2"/>
      <charset val="128"/>
      <scheme val="minor"/>
    </font>
    <font>
      <sz val="8.5"/>
      <name val="HG丸ｺﾞｼｯｸM-PRO"/>
      <family val="3"/>
      <charset val="128"/>
    </font>
    <font>
      <strike/>
      <sz val="8"/>
      <name val="游ゴシック"/>
      <family val="2"/>
      <charset val="128"/>
      <scheme val="minor"/>
    </font>
    <font>
      <strike/>
      <sz val="10"/>
      <name val="HG丸ｺﾞｼｯｸM-PRO"/>
      <family val="3"/>
      <charset val="128"/>
    </font>
  </fonts>
  <fills count="7">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15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thin">
        <color indexed="64"/>
      </top>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rgb="FFFF0000"/>
      </right>
      <top style="thin">
        <color indexed="64"/>
      </top>
      <bottom style="thin">
        <color indexed="64"/>
      </bottom>
      <diagonal/>
    </border>
    <border>
      <left style="thin">
        <color indexed="64"/>
      </left>
      <right style="hair">
        <color rgb="FFFF0000"/>
      </right>
      <top style="thin">
        <color indexed="64"/>
      </top>
      <bottom style="hair">
        <color indexed="64"/>
      </bottom>
      <diagonal/>
    </border>
    <border>
      <left style="thin">
        <color indexed="64"/>
      </left>
      <right style="hair">
        <color rgb="FFFF0000"/>
      </right>
      <top style="hair">
        <color indexed="64"/>
      </top>
      <bottom style="hair">
        <color indexed="64"/>
      </bottom>
      <diagonal/>
    </border>
    <border>
      <left style="thin">
        <color indexed="64"/>
      </left>
      <right style="hair">
        <color rgb="FFFF0000"/>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style="thin">
        <color indexed="64"/>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hair">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uble">
        <color indexed="64"/>
      </right>
      <top/>
      <bottom style="medium">
        <color indexed="64"/>
      </bottom>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medium">
        <color indexed="64"/>
      </bottom>
      <diagonal style="thin">
        <color indexed="64"/>
      </diagonal>
    </border>
    <border>
      <left/>
      <right style="double">
        <color indexed="64"/>
      </right>
      <top style="hair">
        <color indexed="64"/>
      </top>
      <bottom style="medium">
        <color indexed="64"/>
      </bottom>
      <diagonal/>
    </border>
    <border diagonalUp="1">
      <left/>
      <right/>
      <top/>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9" fontId="1" fillId="0" borderId="0" applyFont="0" applyFill="0" applyBorder="0" applyAlignment="0" applyProtection="0">
      <alignment vertical="center"/>
    </xf>
  </cellStyleXfs>
  <cellXfs count="2441">
    <xf numFmtId="0" fontId="0" fillId="0" borderId="0" xfId="0">
      <alignment vertical="center"/>
    </xf>
    <xf numFmtId="49" fontId="4" fillId="0" borderId="1" xfId="0" applyNumberFormat="1" applyFont="1" applyBorder="1">
      <alignment vertical="center"/>
    </xf>
    <xf numFmtId="0" fontId="4" fillId="0" borderId="0" xfId="0" applyFont="1" applyAlignment="1">
      <alignment vertical="center" wrapText="1"/>
    </xf>
    <xf numFmtId="0" fontId="4" fillId="0" borderId="0" xfId="0" applyFont="1">
      <alignment vertical="center"/>
    </xf>
    <xf numFmtId="0" fontId="4" fillId="0" borderId="1" xfId="0" applyFont="1" applyBorder="1" applyAlignment="1">
      <alignment vertical="center" wrapText="1"/>
    </xf>
    <xf numFmtId="49" fontId="4" fillId="0" borderId="0" xfId="0" applyNumberFormat="1" applyFont="1">
      <alignment vertical="center"/>
    </xf>
    <xf numFmtId="0" fontId="4" fillId="0" borderId="9" xfId="0" applyFont="1" applyBorder="1">
      <alignment vertical="center"/>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11" xfId="0" applyFont="1" applyBorder="1" applyAlignment="1">
      <alignment vertical="center" shrinkToFit="1"/>
    </xf>
    <xf numFmtId="0" fontId="10" fillId="3" borderId="0" xfId="2" applyFont="1" applyFill="1">
      <alignment vertical="center"/>
    </xf>
    <xf numFmtId="0" fontId="9" fillId="3" borderId="0" xfId="2" applyFont="1" applyFill="1">
      <alignment vertical="center"/>
    </xf>
    <xf numFmtId="0" fontId="9" fillId="0" borderId="0" xfId="2" applyFont="1">
      <alignment vertical="center"/>
    </xf>
    <xf numFmtId="0" fontId="11" fillId="3" borderId="0" xfId="2" applyFont="1" applyFill="1">
      <alignment vertical="center"/>
    </xf>
    <xf numFmtId="0" fontId="12" fillId="3" borderId="0" xfId="2" applyFont="1" applyFill="1">
      <alignment vertical="center"/>
    </xf>
    <xf numFmtId="0" fontId="7" fillId="3" borderId="0" xfId="2" applyFill="1" applyAlignment="1">
      <alignment horizontal="right" vertical="center"/>
    </xf>
    <xf numFmtId="0" fontId="7" fillId="3" borderId="0" xfId="2" applyFill="1" applyAlignment="1">
      <alignment horizontal="center" vertical="center"/>
    </xf>
    <xf numFmtId="0" fontId="13" fillId="3" borderId="0" xfId="2" applyFont="1" applyFill="1">
      <alignment vertical="center"/>
    </xf>
    <xf numFmtId="0" fontId="11" fillId="0" borderId="0" xfId="2" applyFont="1">
      <alignment vertical="center"/>
    </xf>
    <xf numFmtId="0" fontId="15" fillId="3" borderId="0" xfId="2" applyFont="1" applyFill="1">
      <alignment vertical="center"/>
    </xf>
    <xf numFmtId="0" fontId="15" fillId="0" borderId="0" xfId="2" applyFont="1">
      <alignment vertical="center"/>
    </xf>
    <xf numFmtId="0" fontId="15" fillId="0" borderId="0" xfId="2" applyFont="1" applyAlignment="1">
      <alignment horizontal="center" vertical="center"/>
    </xf>
    <xf numFmtId="0" fontId="17" fillId="3" borderId="0" xfId="2" applyFont="1" applyFill="1" applyAlignment="1">
      <alignment horizontal="right" vertical="center"/>
    </xf>
    <xf numFmtId="0" fontId="15" fillId="3" borderId="0" xfId="2" applyFont="1" applyFill="1" applyAlignment="1">
      <alignment horizontal="center" vertical="center"/>
    </xf>
    <xf numFmtId="0" fontId="15" fillId="3" borderId="18" xfId="2" applyFont="1" applyFill="1" applyBorder="1">
      <alignment vertical="center"/>
    </xf>
    <xf numFmtId="0" fontId="15" fillId="3" borderId="11" xfId="2" applyFont="1" applyFill="1" applyBorder="1">
      <alignment vertical="center"/>
    </xf>
    <xf numFmtId="0" fontId="15" fillId="3" borderId="19" xfId="2" applyFont="1" applyFill="1" applyBorder="1">
      <alignment vertical="center"/>
    </xf>
    <xf numFmtId="0" fontId="15" fillId="3" borderId="5" xfId="2" applyFont="1" applyFill="1" applyBorder="1">
      <alignment vertical="center"/>
    </xf>
    <xf numFmtId="0" fontId="15" fillId="3" borderId="7" xfId="2" applyFont="1" applyFill="1" applyBorder="1">
      <alignment vertical="center"/>
    </xf>
    <xf numFmtId="0" fontId="15" fillId="3" borderId="1" xfId="2" applyFont="1" applyFill="1" applyBorder="1">
      <alignment vertical="center"/>
    </xf>
    <xf numFmtId="0" fontId="15" fillId="3" borderId="9" xfId="2" applyFont="1" applyFill="1" applyBorder="1">
      <alignment vertical="center"/>
    </xf>
    <xf numFmtId="0" fontId="17" fillId="3" borderId="0" xfId="2" applyFont="1" applyFill="1">
      <alignment vertical="center"/>
    </xf>
    <xf numFmtId="0" fontId="17" fillId="0" borderId="0" xfId="2" applyFont="1" applyAlignment="1">
      <alignment horizontal="center" vertical="center"/>
    </xf>
    <xf numFmtId="0" fontId="17" fillId="0" borderId="0" xfId="2" applyFont="1">
      <alignment vertical="center"/>
    </xf>
    <xf numFmtId="0" fontId="16" fillId="0" borderId="0" xfId="2" applyFont="1">
      <alignment vertical="center"/>
    </xf>
    <xf numFmtId="0" fontId="17" fillId="3" borderId="0" xfId="2" applyFont="1" applyFill="1" applyAlignment="1">
      <alignment horizontal="center" vertical="center"/>
    </xf>
    <xf numFmtId="49" fontId="4" fillId="0" borderId="11" xfId="0" quotePrefix="1" applyNumberFormat="1" applyFont="1" applyBorder="1" applyAlignment="1">
      <alignment vertical="top"/>
    </xf>
    <xf numFmtId="49" fontId="4" fillId="0" borderId="0" xfId="0" quotePrefix="1" applyNumberFormat="1" applyFont="1" applyAlignment="1">
      <alignment vertical="top"/>
    </xf>
    <xf numFmtId="0" fontId="15" fillId="2" borderId="5" xfId="2" applyFont="1" applyFill="1" applyBorder="1">
      <alignment vertical="center"/>
    </xf>
    <xf numFmtId="0" fontId="15" fillId="2" borderId="6" xfId="2" applyFont="1" applyFill="1" applyBorder="1">
      <alignment vertical="center"/>
    </xf>
    <xf numFmtId="0" fontId="15" fillId="0" borderId="67" xfId="2" applyFont="1" applyBorder="1" applyAlignment="1">
      <alignment horizontal="center" vertical="center"/>
    </xf>
    <xf numFmtId="0" fontId="15" fillId="0" borderId="0" xfId="2" applyFont="1" applyAlignment="1">
      <alignment horizontal="center" vertical="center" shrinkToFit="1"/>
    </xf>
    <xf numFmtId="0" fontId="15" fillId="0" borderId="64" xfId="2" applyFont="1" applyBorder="1" applyAlignment="1">
      <alignment horizontal="center" vertical="center" shrinkToFit="1"/>
    </xf>
    <xf numFmtId="0" fontId="15" fillId="0" borderId="65" xfId="2" applyFont="1" applyBorder="1" applyAlignment="1">
      <alignment horizontal="center" vertical="center" shrinkToFit="1"/>
    </xf>
    <xf numFmtId="0" fontId="15" fillId="0" borderId="66" xfId="2" applyFont="1" applyBorder="1" applyAlignment="1">
      <alignment horizontal="center" vertical="center" shrinkToFit="1"/>
    </xf>
    <xf numFmtId="0" fontId="15" fillId="2" borderId="5" xfId="2" applyFont="1" applyFill="1" applyBorder="1" applyAlignment="1">
      <alignment vertical="center" shrinkToFit="1"/>
    </xf>
    <xf numFmtId="0" fontId="15" fillId="2" borderId="6" xfId="2" applyFont="1" applyFill="1" applyBorder="1" applyAlignment="1">
      <alignment vertical="center" shrinkToFit="1"/>
    </xf>
    <xf numFmtId="0" fontId="15" fillId="3" borderId="0" xfId="2" applyFont="1" applyFill="1" applyAlignment="1">
      <alignment horizontal="center" vertical="center" shrinkToFit="1"/>
    </xf>
    <xf numFmtId="0" fontId="15" fillId="3" borderId="0" xfId="2" applyFont="1" applyFill="1" applyAlignment="1">
      <alignment vertical="center" shrinkToFit="1"/>
    </xf>
    <xf numFmtId="0" fontId="17" fillId="2" borderId="64" xfId="2" applyFont="1" applyFill="1" applyBorder="1" applyAlignment="1">
      <alignment horizontal="center" vertical="center"/>
    </xf>
    <xf numFmtId="0" fontId="17" fillId="2" borderId="65" xfId="2" applyFont="1" applyFill="1" applyBorder="1" applyAlignment="1">
      <alignment horizontal="center" vertical="center"/>
    </xf>
    <xf numFmtId="0" fontId="17" fillId="2" borderId="66" xfId="2" applyFont="1" applyFill="1" applyBorder="1" applyAlignment="1">
      <alignment horizontal="center" vertical="center"/>
    </xf>
    <xf numFmtId="0" fontId="15" fillId="2" borderId="7" xfId="2" applyFont="1" applyFill="1" applyBorder="1" applyAlignment="1">
      <alignment vertical="center" wrapText="1"/>
    </xf>
    <xf numFmtId="0" fontId="15" fillId="2" borderId="19" xfId="2" applyFont="1" applyFill="1" applyBorder="1" applyAlignment="1">
      <alignment vertical="center" wrapText="1"/>
    </xf>
    <xf numFmtId="0" fontId="15" fillId="2" borderId="7" xfId="2" applyFont="1" applyFill="1" applyBorder="1" applyAlignment="1">
      <alignment vertical="center" shrinkToFit="1"/>
    </xf>
    <xf numFmtId="0" fontId="15" fillId="2" borderId="4" xfId="2" applyFont="1" applyFill="1" applyBorder="1" applyAlignment="1">
      <alignment vertical="center" shrinkToFit="1"/>
    </xf>
    <xf numFmtId="0" fontId="15" fillId="3" borderId="51" xfId="2" applyFont="1" applyFill="1" applyBorder="1" applyAlignment="1">
      <alignment horizontal="center" vertical="center" shrinkToFit="1"/>
    </xf>
    <xf numFmtId="0" fontId="15" fillId="3" borderId="78" xfId="2" applyFont="1" applyFill="1" applyBorder="1" applyAlignment="1">
      <alignment horizontal="center" vertical="center" shrinkToFit="1"/>
    </xf>
    <xf numFmtId="0" fontId="15" fillId="3" borderId="79" xfId="2" applyFont="1" applyFill="1" applyBorder="1" applyAlignment="1">
      <alignment horizontal="center" vertical="center" shrinkToFit="1"/>
    </xf>
    <xf numFmtId="0" fontId="15" fillId="3" borderId="80" xfId="2" applyFont="1" applyFill="1" applyBorder="1" applyAlignment="1">
      <alignment horizontal="center" vertical="center" shrinkToFit="1"/>
    </xf>
    <xf numFmtId="0" fontId="15" fillId="3" borderId="55" xfId="2" applyFont="1" applyFill="1" applyBorder="1" applyAlignment="1">
      <alignment horizontal="center" vertical="center" shrinkToFit="1"/>
    </xf>
    <xf numFmtId="0" fontId="15" fillId="3" borderId="81" xfId="2" applyFont="1" applyFill="1" applyBorder="1" applyAlignment="1">
      <alignment horizontal="center" vertical="center" shrinkToFit="1"/>
    </xf>
    <xf numFmtId="0" fontId="15" fillId="3" borderId="82" xfId="2" applyFont="1" applyFill="1" applyBorder="1" applyAlignment="1">
      <alignment horizontal="center" vertical="center" shrinkToFit="1"/>
    </xf>
    <xf numFmtId="0" fontId="15" fillId="3" borderId="83" xfId="2" applyFont="1" applyFill="1" applyBorder="1" applyAlignment="1">
      <alignment horizontal="center" vertical="center" shrinkToFit="1"/>
    </xf>
    <xf numFmtId="0" fontId="15" fillId="3" borderId="97" xfId="2" applyFont="1" applyFill="1" applyBorder="1" applyAlignment="1">
      <alignment horizontal="center" vertical="center" shrinkToFit="1"/>
    </xf>
    <xf numFmtId="0" fontId="15" fillId="3" borderId="98" xfId="2" applyFont="1" applyFill="1" applyBorder="1" applyAlignment="1">
      <alignment horizontal="center" vertical="center" shrinkToFit="1"/>
    </xf>
    <xf numFmtId="0" fontId="15" fillId="3" borderId="99" xfId="2" applyFont="1" applyFill="1" applyBorder="1" applyAlignment="1">
      <alignment horizontal="center" vertical="center" shrinkToFit="1"/>
    </xf>
    <xf numFmtId="0" fontId="15" fillId="3" borderId="100" xfId="2" applyFont="1" applyFill="1" applyBorder="1" applyAlignment="1">
      <alignment horizontal="center" vertical="center" shrinkToFit="1"/>
    </xf>
    <xf numFmtId="57" fontId="15" fillId="3" borderId="39" xfId="2" applyNumberFormat="1" applyFont="1" applyFill="1" applyBorder="1" applyAlignment="1">
      <alignment horizontal="center" vertical="center" shrinkToFit="1"/>
    </xf>
    <xf numFmtId="0" fontId="15" fillId="3" borderId="39" xfId="2" applyFont="1" applyFill="1" applyBorder="1" applyAlignment="1">
      <alignment horizontal="center" vertical="center" shrinkToFit="1"/>
    </xf>
    <xf numFmtId="0" fontId="17" fillId="3" borderId="40" xfId="2" applyFont="1" applyFill="1" applyBorder="1" applyAlignment="1">
      <alignment horizontal="center" vertical="center" shrinkToFit="1"/>
    </xf>
    <xf numFmtId="0" fontId="15" fillId="3" borderId="40" xfId="2" applyFont="1" applyFill="1" applyBorder="1" applyAlignment="1">
      <alignment horizontal="center" vertical="center" shrinkToFit="1"/>
    </xf>
    <xf numFmtId="0" fontId="17" fillId="3" borderId="54" xfId="2" applyFont="1" applyFill="1" applyBorder="1" applyAlignment="1">
      <alignment horizontal="center" vertical="center" shrinkToFit="1"/>
    </xf>
    <xf numFmtId="0" fontId="17" fillId="3" borderId="41" xfId="2" applyFont="1" applyFill="1" applyBorder="1" applyAlignment="1">
      <alignment horizontal="center" vertical="center" shrinkToFit="1"/>
    </xf>
    <xf numFmtId="38" fontId="15" fillId="3" borderId="78" xfId="1" applyFont="1" applyFill="1" applyBorder="1" applyAlignment="1">
      <alignment horizontal="right" vertical="center" shrinkToFit="1"/>
    </xf>
    <xf numFmtId="38" fontId="15" fillId="3" borderId="79" xfId="1" applyFont="1" applyFill="1" applyBorder="1" applyAlignment="1">
      <alignment horizontal="right" vertical="center" shrinkToFit="1"/>
    </xf>
    <xf numFmtId="38" fontId="15" fillId="3" borderId="80" xfId="1" applyFont="1" applyFill="1" applyBorder="1" applyAlignment="1">
      <alignment horizontal="right" vertical="center" shrinkToFit="1"/>
    </xf>
    <xf numFmtId="0" fontId="15" fillId="3" borderId="78" xfId="2" applyFont="1" applyFill="1" applyBorder="1" applyAlignment="1">
      <alignment horizontal="center" shrinkToFit="1"/>
    </xf>
    <xf numFmtId="0" fontId="15" fillId="3" borderId="80" xfId="2" applyFont="1" applyFill="1" applyBorder="1" applyAlignment="1">
      <alignment horizontal="center" shrinkToFit="1"/>
    </xf>
    <xf numFmtId="0" fontId="15" fillId="3" borderId="51" xfId="2" applyFont="1" applyFill="1" applyBorder="1" applyAlignment="1">
      <alignment horizontal="left" vertical="center" shrinkToFit="1"/>
    </xf>
    <xf numFmtId="57" fontId="15" fillId="3" borderId="42" xfId="2" applyNumberFormat="1" applyFont="1" applyFill="1" applyBorder="1" applyAlignment="1">
      <alignment horizontal="center" vertical="center" shrinkToFit="1"/>
    </xf>
    <xf numFmtId="0" fontId="15" fillId="3" borderId="42" xfId="2" applyFont="1" applyFill="1" applyBorder="1" applyAlignment="1">
      <alignment horizontal="center" vertical="center" shrinkToFit="1"/>
    </xf>
    <xf numFmtId="0" fontId="17" fillId="3" borderId="43" xfId="2" applyFont="1" applyFill="1" applyBorder="1" applyAlignment="1">
      <alignment horizontal="center" vertical="center" shrinkToFit="1"/>
    </xf>
    <xf numFmtId="0" fontId="15" fillId="3" borderId="43" xfId="2" applyFont="1" applyFill="1" applyBorder="1" applyAlignment="1">
      <alignment horizontal="center" vertical="center" shrinkToFit="1"/>
    </xf>
    <xf numFmtId="0" fontId="17" fillId="3" borderId="56" xfId="2" applyFont="1" applyFill="1" applyBorder="1" applyAlignment="1">
      <alignment horizontal="center" vertical="center" shrinkToFit="1"/>
    </xf>
    <xf numFmtId="0" fontId="17" fillId="3" borderId="44" xfId="2" applyFont="1" applyFill="1" applyBorder="1" applyAlignment="1">
      <alignment horizontal="center" vertical="center" shrinkToFit="1"/>
    </xf>
    <xf numFmtId="38" fontId="15" fillId="3" borderId="81" xfId="1" applyFont="1" applyFill="1" applyBorder="1" applyAlignment="1">
      <alignment horizontal="right" vertical="center" shrinkToFit="1"/>
    </xf>
    <xf numFmtId="38" fontId="15" fillId="3" borderId="82" xfId="1" applyFont="1" applyFill="1" applyBorder="1" applyAlignment="1">
      <alignment horizontal="right" vertical="center" shrinkToFit="1"/>
    </xf>
    <xf numFmtId="38" fontId="15" fillId="3" borderId="83" xfId="1" applyFont="1" applyFill="1" applyBorder="1" applyAlignment="1">
      <alignment horizontal="right" vertical="center" shrinkToFit="1"/>
    </xf>
    <xf numFmtId="0" fontId="15" fillId="3" borderId="81" xfId="2" applyFont="1" applyFill="1" applyBorder="1" applyAlignment="1">
      <alignment horizontal="center" shrinkToFit="1"/>
    </xf>
    <xf numFmtId="0" fontId="15" fillId="3" borderId="83" xfId="2" applyFont="1" applyFill="1" applyBorder="1" applyAlignment="1">
      <alignment horizontal="center" shrinkToFit="1"/>
    </xf>
    <xf numFmtId="0" fontId="15" fillId="3" borderId="55" xfId="2" applyFont="1" applyFill="1" applyBorder="1" applyAlignment="1">
      <alignment horizontal="left" vertical="center" shrinkToFit="1"/>
    </xf>
    <xf numFmtId="0" fontId="15" fillId="3" borderId="52" xfId="2" applyFont="1" applyFill="1" applyBorder="1" applyAlignment="1">
      <alignment horizontal="center" vertical="center" shrinkToFit="1"/>
    </xf>
    <xf numFmtId="57" fontId="15" fillId="3" borderId="38" xfId="2" applyNumberFormat="1" applyFont="1" applyFill="1" applyBorder="1" applyAlignment="1">
      <alignment horizontal="center" vertical="center" shrinkToFit="1"/>
    </xf>
    <xf numFmtId="0" fontId="15" fillId="3" borderId="38" xfId="2" applyFont="1" applyFill="1" applyBorder="1" applyAlignment="1">
      <alignment horizontal="center" vertical="center" shrinkToFit="1"/>
    </xf>
    <xf numFmtId="0" fontId="17" fillId="3" borderId="36" xfId="2" applyFont="1" applyFill="1" applyBorder="1" applyAlignment="1">
      <alignment horizontal="center" vertical="center" shrinkToFit="1"/>
    </xf>
    <xf numFmtId="0" fontId="15" fillId="3" borderId="36" xfId="2" applyFont="1" applyFill="1" applyBorder="1" applyAlignment="1">
      <alignment horizontal="center" vertical="center" shrinkToFit="1"/>
    </xf>
    <xf numFmtId="0" fontId="17" fillId="3" borderId="88" xfId="2" applyFont="1" applyFill="1" applyBorder="1" applyAlignment="1">
      <alignment horizontal="center" vertical="center" shrinkToFit="1"/>
    </xf>
    <xf numFmtId="0" fontId="17" fillId="3" borderId="37" xfId="2" applyFont="1" applyFill="1" applyBorder="1" applyAlignment="1">
      <alignment horizontal="center" vertical="center" shrinkToFit="1"/>
    </xf>
    <xf numFmtId="38" fontId="15" fillId="3" borderId="84" xfId="1" applyFont="1" applyFill="1" applyBorder="1" applyAlignment="1">
      <alignment horizontal="right" vertical="center" shrinkToFit="1"/>
    </xf>
    <xf numFmtId="38" fontId="15" fillId="3" borderId="85" xfId="1" applyFont="1" applyFill="1" applyBorder="1" applyAlignment="1">
      <alignment horizontal="right" vertical="center" shrinkToFit="1"/>
    </xf>
    <xf numFmtId="38" fontId="15" fillId="3" borderId="86" xfId="1" applyFont="1" applyFill="1" applyBorder="1" applyAlignment="1">
      <alignment horizontal="right" vertical="center" shrinkToFit="1"/>
    </xf>
    <xf numFmtId="0" fontId="15" fillId="3" borderId="84" xfId="2" applyFont="1" applyFill="1" applyBorder="1" applyAlignment="1">
      <alignment horizontal="center" shrinkToFit="1"/>
    </xf>
    <xf numFmtId="0" fontId="15" fillId="3" borderId="86" xfId="2" applyFont="1" applyFill="1" applyBorder="1" applyAlignment="1">
      <alignment horizontal="center" shrinkToFit="1"/>
    </xf>
    <xf numFmtId="0" fontId="15" fillId="3" borderId="52" xfId="2" applyFont="1" applyFill="1" applyBorder="1" applyAlignment="1">
      <alignment horizontal="left" vertical="center" shrinkToFit="1"/>
    </xf>
    <xf numFmtId="0" fontId="15" fillId="0" borderId="51" xfId="2" applyFont="1" applyBorder="1" applyAlignment="1">
      <alignment horizontal="center" vertical="center" shrinkToFit="1"/>
    </xf>
    <xf numFmtId="0" fontId="15" fillId="0" borderId="55" xfId="2" applyFont="1" applyBorder="1" applyAlignment="1">
      <alignment horizontal="center" vertical="center" shrinkToFit="1"/>
    </xf>
    <xf numFmtId="0" fontId="15" fillId="0" borderId="52" xfId="2" applyFont="1" applyBorder="1" applyAlignment="1">
      <alignment horizontal="center" vertical="center" shrinkToFit="1"/>
    </xf>
    <xf numFmtId="0" fontId="15" fillId="2" borderId="64" xfId="2" applyFont="1" applyFill="1" applyBorder="1" applyAlignment="1">
      <alignment horizontal="center" vertical="center" shrinkToFit="1"/>
    </xf>
    <xf numFmtId="0" fontId="15" fillId="2" borderId="65" xfId="2" applyFont="1" applyFill="1" applyBorder="1" applyAlignment="1">
      <alignment horizontal="center" vertical="center" shrinkToFit="1"/>
    </xf>
    <xf numFmtId="0" fontId="15" fillId="2" borderId="66" xfId="2" applyFont="1" applyFill="1" applyBorder="1" applyAlignment="1">
      <alignment horizontal="center" vertical="center" shrinkToFit="1"/>
    </xf>
    <xf numFmtId="0" fontId="7" fillId="0" borderId="64" xfId="2" applyBorder="1" applyAlignment="1">
      <alignment horizontal="center" vertical="center"/>
    </xf>
    <xf numFmtId="0" fontId="7" fillId="0" borderId="65" xfId="2" applyBorder="1" applyAlignment="1">
      <alignment horizontal="center" vertical="center"/>
    </xf>
    <xf numFmtId="0" fontId="15" fillId="3" borderId="78" xfId="2" applyFont="1" applyFill="1" applyBorder="1" applyAlignment="1">
      <alignment horizontal="center" vertical="center"/>
    </xf>
    <xf numFmtId="0" fontId="15" fillId="3" borderId="79" xfId="2" applyFont="1" applyFill="1" applyBorder="1" applyAlignment="1">
      <alignment horizontal="center" vertical="center"/>
    </xf>
    <xf numFmtId="0" fontId="15" fillId="3" borderId="81" xfId="2" applyFont="1" applyFill="1" applyBorder="1" applyAlignment="1">
      <alignment horizontal="center" vertical="center"/>
    </xf>
    <xf numFmtId="0" fontId="15" fillId="3" borderId="82" xfId="2" applyFont="1" applyFill="1" applyBorder="1" applyAlignment="1">
      <alignment horizontal="center" vertical="center"/>
    </xf>
    <xf numFmtId="0" fontId="15" fillId="3" borderId="84" xfId="2" applyFont="1" applyFill="1" applyBorder="1" applyAlignment="1">
      <alignment horizontal="center" vertical="center"/>
    </xf>
    <xf numFmtId="0" fontId="15" fillId="3" borderId="85" xfId="2" applyFont="1" applyFill="1" applyBorder="1" applyAlignment="1">
      <alignment horizontal="center" vertical="center"/>
    </xf>
    <xf numFmtId="49" fontId="4" fillId="0" borderId="0" xfId="0" applyNumberFormat="1" applyFont="1" applyAlignment="1">
      <alignment vertical="top"/>
    </xf>
    <xf numFmtId="0" fontId="4" fillId="0" borderId="1" xfId="0" applyFont="1" applyBorder="1" applyAlignment="1">
      <alignment vertical="top"/>
    </xf>
    <xf numFmtId="0" fontId="4" fillId="0" borderId="0" xfId="0" applyFont="1" applyAlignment="1">
      <alignment vertical="top"/>
    </xf>
    <xf numFmtId="0" fontId="4" fillId="0" borderId="9" xfId="0" applyFont="1" applyBorder="1" applyAlignment="1">
      <alignment vertical="top"/>
    </xf>
    <xf numFmtId="0" fontId="4" fillId="0" borderId="0" xfId="0" applyFont="1" applyAlignment="1">
      <alignment vertical="top" wrapText="1"/>
    </xf>
    <xf numFmtId="0" fontId="4" fillId="0" borderId="9" xfId="0" applyFont="1" applyBorder="1" applyAlignment="1">
      <alignment vertical="top" wrapText="1"/>
    </xf>
    <xf numFmtId="0" fontId="4" fillId="0" borderId="1" xfId="0" applyFont="1" applyBorder="1" applyAlignment="1">
      <alignment vertical="top" wrapText="1"/>
    </xf>
    <xf numFmtId="49" fontId="4" fillId="0" borderId="11" xfId="0" applyNumberFormat="1" applyFont="1" applyBorder="1" applyAlignment="1">
      <alignment vertical="top"/>
    </xf>
    <xf numFmtId="0" fontId="7" fillId="3" borderId="0" xfId="2" applyFill="1">
      <alignment vertical="center"/>
    </xf>
    <xf numFmtId="0" fontId="15" fillId="2" borderId="20" xfId="2" applyFont="1" applyFill="1" applyBorder="1" applyAlignment="1">
      <alignment horizontal="center" vertical="center" shrinkToFit="1"/>
    </xf>
    <xf numFmtId="0" fontId="15" fillId="2" borderId="20" xfId="2" applyFont="1" applyFill="1" applyBorder="1" applyAlignment="1">
      <alignment horizontal="center" vertical="center"/>
    </xf>
    <xf numFmtId="0" fontId="17" fillId="2" borderId="20" xfId="2" applyFont="1" applyFill="1" applyBorder="1" applyAlignment="1">
      <alignment horizontal="center" vertical="center" shrinkToFit="1"/>
    </xf>
    <xf numFmtId="0" fontId="4" fillId="0" borderId="11" xfId="0" applyFont="1" applyBorder="1" applyAlignment="1">
      <alignment vertical="top"/>
    </xf>
    <xf numFmtId="0" fontId="4" fillId="0" borderId="1" xfId="0" quotePrefix="1" applyFont="1" applyBorder="1" applyAlignment="1">
      <alignment vertical="top"/>
    </xf>
    <xf numFmtId="0" fontId="4" fillId="0" borderId="0" xfId="0" quotePrefix="1" applyFont="1" applyAlignment="1">
      <alignment vertical="top"/>
    </xf>
    <xf numFmtId="0" fontId="4" fillId="0" borderId="18" xfId="0" applyFont="1" applyBorder="1" applyAlignment="1">
      <alignment vertical="top"/>
    </xf>
    <xf numFmtId="0" fontId="4" fillId="0" borderId="19" xfId="0" applyFont="1" applyBorder="1" applyAlignment="1">
      <alignment vertical="top"/>
    </xf>
    <xf numFmtId="0" fontId="20" fillId="0" borderId="0" xfId="0" applyFont="1">
      <alignment vertical="center"/>
    </xf>
    <xf numFmtId="0" fontId="21" fillId="0" borderId="0" xfId="0" applyFont="1" applyAlignment="1">
      <alignment vertical="top"/>
    </xf>
    <xf numFmtId="0" fontId="25"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1" fillId="0" borderId="0" xfId="0" applyFont="1">
      <alignment vertical="center"/>
    </xf>
    <xf numFmtId="0" fontId="32" fillId="0" borderId="0" xfId="0" applyFont="1">
      <alignment vertical="center"/>
    </xf>
    <xf numFmtId="0" fontId="33" fillId="0" borderId="0" xfId="0" applyFont="1">
      <alignment vertical="center"/>
    </xf>
    <xf numFmtId="0" fontId="5" fillId="0" borderId="0" xfId="0" applyFont="1">
      <alignment vertical="center"/>
    </xf>
    <xf numFmtId="49" fontId="32" fillId="0" borderId="0" xfId="0" applyNumberFormat="1" applyFont="1">
      <alignment vertical="center"/>
    </xf>
    <xf numFmtId="49" fontId="4" fillId="0" borderId="5" xfId="0" applyNumberFormat="1" applyFont="1" applyBorder="1" applyAlignment="1">
      <alignment vertical="top"/>
    </xf>
    <xf numFmtId="49" fontId="4" fillId="0" borderId="6" xfId="0" applyNumberFormat="1" applyFont="1" applyBorder="1" applyAlignment="1">
      <alignment vertical="top"/>
    </xf>
    <xf numFmtId="49" fontId="4" fillId="0" borderId="7" xfId="0" applyNumberFormat="1"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xf>
    <xf numFmtId="0" fontId="33" fillId="0" borderId="5" xfId="0" applyFont="1" applyBorder="1" applyAlignment="1">
      <alignment vertical="top"/>
    </xf>
    <xf numFmtId="0" fontId="33" fillId="0" borderId="6" xfId="0" applyFont="1" applyBorder="1" applyAlignment="1">
      <alignment vertical="top"/>
    </xf>
    <xf numFmtId="0" fontId="33" fillId="0" borderId="7" xfId="0" applyFont="1" applyBorder="1" applyAlignment="1">
      <alignment vertical="top"/>
    </xf>
    <xf numFmtId="0" fontId="5" fillId="0" borderId="5" xfId="0" applyFont="1" applyBorder="1" applyAlignment="1">
      <alignment vertical="top"/>
    </xf>
    <xf numFmtId="0" fontId="5" fillId="0" borderId="1" xfId="0" applyFont="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49" fontId="4" fillId="0" borderId="9" xfId="0" applyNumberFormat="1" applyFont="1" applyBorder="1">
      <alignment vertical="center"/>
    </xf>
    <xf numFmtId="0" fontId="4" fillId="0" borderId="1" xfId="0" applyFont="1" applyBorder="1">
      <alignment vertical="center"/>
    </xf>
    <xf numFmtId="0" fontId="5" fillId="0" borderId="1" xfId="0" applyFont="1" applyBorder="1">
      <alignment vertical="center"/>
    </xf>
    <xf numFmtId="0" fontId="33" fillId="0" borderId="1" xfId="0" applyFont="1" applyBorder="1" applyAlignment="1">
      <alignment vertical="top"/>
    </xf>
    <xf numFmtId="0" fontId="33" fillId="0" borderId="0" xfId="0" applyFont="1" applyAlignment="1">
      <alignment vertical="top"/>
    </xf>
    <xf numFmtId="0" fontId="33" fillId="0" borderId="9" xfId="0" applyFont="1" applyBorder="1" applyAlignment="1">
      <alignment vertical="top"/>
    </xf>
    <xf numFmtId="49" fontId="4" fillId="0" borderId="18" xfId="0" applyNumberFormat="1" applyFont="1" applyBorder="1">
      <alignment vertical="center"/>
    </xf>
    <xf numFmtId="0" fontId="4" fillId="0" borderId="11" xfId="0" applyFont="1" applyBorder="1">
      <alignment vertical="center"/>
    </xf>
    <xf numFmtId="49" fontId="4" fillId="0" borderId="19" xfId="0" applyNumberFormat="1" applyFont="1" applyBorder="1">
      <alignment vertical="center"/>
    </xf>
    <xf numFmtId="0" fontId="5" fillId="0" borderId="18" xfId="0" applyFont="1" applyBorder="1">
      <alignment vertical="center"/>
    </xf>
    <xf numFmtId="0" fontId="4" fillId="0" borderId="5" xfId="0" applyFont="1" applyBorder="1">
      <alignment vertical="center"/>
    </xf>
    <xf numFmtId="0" fontId="33" fillId="0" borderId="1" xfId="0" applyFont="1" applyBorder="1" applyAlignment="1">
      <alignment vertical="top" wrapText="1"/>
    </xf>
    <xf numFmtId="0" fontId="33" fillId="0" borderId="0" xfId="0" applyFont="1" applyAlignment="1">
      <alignment vertical="top" wrapText="1"/>
    </xf>
    <xf numFmtId="0" fontId="33" fillId="0" borderId="9" xfId="0" applyFont="1" applyBorder="1" applyAlignment="1">
      <alignment vertical="top" wrapText="1"/>
    </xf>
    <xf numFmtId="0" fontId="4" fillId="0" borderId="0" xfId="0" applyFont="1" applyAlignment="1">
      <alignment horizontal="right" vertical="center"/>
    </xf>
    <xf numFmtId="0" fontId="5" fillId="0" borderId="1" xfId="0" applyFont="1" applyBorder="1" applyAlignment="1">
      <alignment vertical="top" wrapText="1"/>
    </xf>
    <xf numFmtId="0" fontId="5" fillId="0" borderId="10" xfId="0" applyFont="1" applyBorder="1" applyAlignment="1">
      <alignment vertical="top" wrapText="1"/>
    </xf>
    <xf numFmtId="49" fontId="4" fillId="0" borderId="18" xfId="0" applyNumberFormat="1" applyFont="1" applyBorder="1" applyAlignment="1">
      <alignment vertical="top"/>
    </xf>
    <xf numFmtId="49" fontId="4" fillId="0" borderId="19" xfId="0" applyNumberFormat="1" applyFont="1" applyBorder="1" applyAlignment="1">
      <alignment vertical="top"/>
    </xf>
    <xf numFmtId="0" fontId="5" fillId="0" borderId="18" xfId="0" applyFont="1" applyBorder="1" applyAlignment="1">
      <alignment vertical="top"/>
    </xf>
    <xf numFmtId="0" fontId="4" fillId="0" borderId="6" xfId="0" applyFont="1" applyBorder="1">
      <alignment vertical="center"/>
    </xf>
    <xf numFmtId="0" fontId="4" fillId="0" borderId="0" xfId="0" applyFont="1" applyAlignment="1">
      <alignment horizontal="center" vertical="top"/>
    </xf>
    <xf numFmtId="0" fontId="5" fillId="0" borderId="18" xfId="0" applyFont="1" applyBorder="1" applyAlignment="1">
      <alignment vertical="top" wrapText="1"/>
    </xf>
    <xf numFmtId="0" fontId="4" fillId="0" borderId="0" xfId="0" applyFont="1" applyAlignment="1">
      <alignment vertical="top" wrapText="1" shrinkToFit="1"/>
    </xf>
    <xf numFmtId="0" fontId="4" fillId="0" borderId="11" xfId="0" applyFont="1" applyBorder="1" applyAlignment="1">
      <alignment vertical="top" wrapText="1"/>
    </xf>
    <xf numFmtId="0" fontId="4" fillId="0" borderId="19" xfId="0" applyFont="1" applyBorder="1" applyAlignment="1">
      <alignment vertical="top" wrapText="1"/>
    </xf>
    <xf numFmtId="0" fontId="5" fillId="0" borderId="1" xfId="0" applyFont="1" applyBorder="1" applyAlignment="1">
      <alignment horizontal="center" vertical="top" wrapText="1"/>
    </xf>
    <xf numFmtId="0" fontId="25" fillId="0" borderId="0" xfId="0" applyFont="1" applyAlignment="1">
      <alignment vertical="top"/>
    </xf>
    <xf numFmtId="0" fontId="5" fillId="0" borderId="1" xfId="0" applyFont="1" applyBorder="1" applyAlignment="1">
      <alignment horizontal="center" vertical="top"/>
    </xf>
    <xf numFmtId="0" fontId="5" fillId="0" borderId="0" xfId="0" applyFont="1" applyAlignment="1">
      <alignment vertical="top" wrapText="1"/>
    </xf>
    <xf numFmtId="0" fontId="5" fillId="0" borderId="9" xfId="0" applyFont="1" applyBorder="1" applyAlignment="1">
      <alignment vertical="top" wrapText="1"/>
    </xf>
    <xf numFmtId="0" fontId="4" fillId="0" borderId="0" xfId="0" applyFont="1" applyAlignment="1">
      <alignment horizontal="center" vertical="center" shrinkToFit="1"/>
    </xf>
    <xf numFmtId="38" fontId="4" fillId="0" borderId="0" xfId="1" applyFont="1" applyBorder="1" applyAlignment="1">
      <alignment vertical="center" shrinkToFit="1"/>
    </xf>
    <xf numFmtId="0" fontId="33" fillId="0" borderId="18" xfId="0" applyFont="1" applyBorder="1" applyAlignment="1">
      <alignment vertical="top" wrapText="1"/>
    </xf>
    <xf numFmtId="0" fontId="33" fillId="0" borderId="11" xfId="0" applyFont="1" applyBorder="1" applyAlignment="1">
      <alignment vertical="top" wrapText="1"/>
    </xf>
    <xf numFmtId="0" fontId="33" fillId="0" borderId="19" xfId="0" applyFont="1" applyBorder="1" applyAlignment="1">
      <alignment vertical="top" wrapText="1"/>
    </xf>
    <xf numFmtId="0" fontId="5" fillId="0" borderId="0" xfId="0" applyFont="1" applyAlignment="1">
      <alignment vertical="top"/>
    </xf>
    <xf numFmtId="0" fontId="4" fillId="0" borderId="19" xfId="0" applyFont="1" applyBorder="1">
      <alignment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33" fillId="0" borderId="18" xfId="0" applyFont="1" applyBorder="1" applyAlignment="1">
      <alignment vertical="top"/>
    </xf>
    <xf numFmtId="0" fontId="33" fillId="0" borderId="11" xfId="0" applyFont="1" applyBorder="1" applyAlignment="1">
      <alignment vertical="top"/>
    </xf>
    <xf numFmtId="0" fontId="33" fillId="0" borderId="19" xfId="0" applyFont="1" applyBorder="1" applyAlignment="1">
      <alignment vertical="top"/>
    </xf>
    <xf numFmtId="0" fontId="33" fillId="0" borderId="1" xfId="0" applyFont="1" applyBorder="1">
      <alignment vertical="center"/>
    </xf>
    <xf numFmtId="0" fontId="33" fillId="0" borderId="9" xfId="0" applyFont="1" applyBorder="1">
      <alignment vertical="center"/>
    </xf>
    <xf numFmtId="49" fontId="4" fillId="0" borderId="11" xfId="0" applyNumberFormat="1" applyFont="1" applyBorder="1">
      <alignment vertical="center"/>
    </xf>
    <xf numFmtId="0" fontId="4" fillId="0" borderId="7" xfId="0" applyFont="1" applyBorder="1">
      <alignment vertical="center"/>
    </xf>
    <xf numFmtId="0" fontId="5" fillId="0" borderId="10" xfId="4" applyFont="1" applyBorder="1" applyAlignment="1">
      <alignment vertical="top" wrapText="1"/>
    </xf>
    <xf numFmtId="49" fontId="4" fillId="0" borderId="1" xfId="4" applyNumberFormat="1" applyFont="1" applyBorder="1" applyAlignment="1">
      <alignment vertical="top"/>
    </xf>
    <xf numFmtId="49" fontId="4" fillId="0" borderId="9" xfId="4" applyNumberFormat="1" applyFont="1" applyBorder="1" applyAlignment="1">
      <alignment vertical="top"/>
    </xf>
    <xf numFmtId="0" fontId="4" fillId="0" borderId="0" xfId="4" applyFont="1" applyAlignment="1">
      <alignment vertical="top"/>
    </xf>
    <xf numFmtId="0" fontId="4" fillId="0" borderId="9" xfId="0" applyFont="1" applyBorder="1" applyAlignment="1">
      <alignment vertical="top" wrapText="1" shrinkToFit="1"/>
    </xf>
    <xf numFmtId="0" fontId="5" fillId="0" borderId="10" xfId="0" applyFont="1" applyBorder="1" applyAlignment="1">
      <alignment vertical="top"/>
    </xf>
    <xf numFmtId="0" fontId="5" fillId="0" borderId="1" xfId="4" applyFont="1" applyBorder="1" applyAlignment="1">
      <alignment vertical="top" wrapText="1"/>
    </xf>
    <xf numFmtId="0" fontId="4" fillId="0" borderId="0" xfId="0" applyFont="1" applyAlignment="1">
      <alignment vertical="top" shrinkToFit="1"/>
    </xf>
    <xf numFmtId="0" fontId="4" fillId="0" borderId="9" xfId="0" applyFont="1" applyBorder="1" applyAlignment="1">
      <alignment horizontal="center" vertical="top"/>
    </xf>
    <xf numFmtId="0" fontId="34" fillId="0" borderId="1" xfId="0" applyFont="1" applyBorder="1" applyAlignment="1">
      <alignment vertical="top" wrapText="1"/>
    </xf>
    <xf numFmtId="0" fontId="34" fillId="0" borderId="0" xfId="0" applyFont="1" applyAlignment="1">
      <alignment vertical="top" wrapText="1"/>
    </xf>
    <xf numFmtId="0" fontId="34" fillId="0" borderId="9" xfId="0" applyFont="1" applyBorder="1" applyAlignment="1">
      <alignment vertical="top" wrapText="1"/>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5" fillId="0" borderId="24" xfId="0" applyFont="1" applyBorder="1">
      <alignment vertical="center"/>
    </xf>
    <xf numFmtId="0" fontId="37" fillId="0" borderId="0" xfId="0" applyFont="1" applyAlignment="1">
      <alignment vertical="top" wrapText="1"/>
    </xf>
    <xf numFmtId="0" fontId="40" fillId="0" borderId="0" xfId="0" applyFont="1">
      <alignment vertical="center"/>
    </xf>
    <xf numFmtId="0" fontId="41" fillId="0" borderId="0" xfId="0" applyFont="1">
      <alignment vertical="center"/>
    </xf>
    <xf numFmtId="49" fontId="4" fillId="0" borderId="5" xfId="0" applyNumberFormat="1" applyFont="1" applyBorder="1">
      <alignment vertical="center"/>
    </xf>
    <xf numFmtId="49" fontId="4" fillId="0" borderId="6" xfId="0" applyNumberFormat="1" applyFont="1" applyBorder="1">
      <alignment vertical="center"/>
    </xf>
    <xf numFmtId="49" fontId="4" fillId="0" borderId="7" xfId="0" applyNumberFormat="1" applyFont="1" applyBorder="1">
      <alignment vertical="center"/>
    </xf>
    <xf numFmtId="0" fontId="5" fillId="0" borderId="5" xfId="0" applyFont="1" applyBorder="1">
      <alignment vertical="center"/>
    </xf>
    <xf numFmtId="0" fontId="4" fillId="0" borderId="11" xfId="0" applyFont="1" applyBorder="1" applyAlignment="1">
      <alignment horizontal="center" vertical="top"/>
    </xf>
    <xf numFmtId="0" fontId="5" fillId="0" borderId="24" xfId="0" applyFont="1" applyBorder="1" applyAlignment="1">
      <alignment vertical="top" wrapText="1"/>
    </xf>
    <xf numFmtId="0" fontId="25" fillId="0" borderId="0" xfId="0" applyFont="1" applyAlignment="1">
      <alignment vertical="top" wrapText="1"/>
    </xf>
    <xf numFmtId="0" fontId="25" fillId="0" borderId="11" xfId="0" applyFont="1" applyBorder="1" applyAlignment="1">
      <alignment vertical="top" wrapText="1"/>
    </xf>
    <xf numFmtId="49" fontId="5" fillId="0" borderId="1" xfId="0" applyNumberFormat="1" applyFont="1" applyBorder="1">
      <alignment vertical="center"/>
    </xf>
    <xf numFmtId="49" fontId="5" fillId="0" borderId="0" xfId="0" applyNumberFormat="1" applyFont="1">
      <alignment vertical="center"/>
    </xf>
    <xf numFmtId="49" fontId="5" fillId="0" borderId="9" xfId="0" applyNumberFormat="1" applyFont="1" applyBorder="1">
      <alignment vertical="center"/>
    </xf>
    <xf numFmtId="49" fontId="4" fillId="0" borderId="0" xfId="0" applyNumberFormat="1" applyFont="1" applyAlignment="1">
      <alignment horizontal="center" vertical="center" shrinkToFit="1"/>
    </xf>
    <xf numFmtId="49" fontId="4" fillId="0" borderId="0" xfId="0" applyNumberFormat="1" applyFont="1" applyAlignment="1">
      <alignment vertical="center" wrapText="1" shrinkToFit="1"/>
    </xf>
    <xf numFmtId="49" fontId="4" fillId="0" borderId="11" xfId="0" applyNumberFormat="1" applyFont="1" applyBorder="1" applyAlignment="1">
      <alignment horizontal="center" vertical="center" shrinkToFit="1"/>
    </xf>
    <xf numFmtId="49" fontId="4" fillId="0" borderId="11" xfId="0" applyNumberFormat="1" applyFont="1" applyBorder="1" applyAlignment="1">
      <alignment vertical="center" wrapText="1" shrinkToFit="1"/>
    </xf>
    <xf numFmtId="49" fontId="33" fillId="0" borderId="11" xfId="0" applyNumberFormat="1" applyFont="1" applyBorder="1" applyAlignment="1">
      <alignment vertical="center" wrapText="1" shrinkToFit="1"/>
    </xf>
    <xf numFmtId="0" fontId="33" fillId="0" borderId="11" xfId="0" applyFont="1" applyBorder="1">
      <alignment vertical="center"/>
    </xf>
    <xf numFmtId="0" fontId="33" fillId="0" borderId="19" xfId="0" applyFont="1" applyBorder="1">
      <alignment vertical="center"/>
    </xf>
    <xf numFmtId="0" fontId="4" fillId="0" borderId="19" xfId="0" applyFont="1" applyBorder="1" applyAlignment="1">
      <alignment horizontal="center" vertical="top"/>
    </xf>
    <xf numFmtId="49" fontId="4" fillId="0" borderId="0" xfId="0" applyNumberFormat="1" applyFont="1" applyAlignment="1">
      <alignment horizontal="center" vertical="top" wrapText="1"/>
    </xf>
    <xf numFmtId="0" fontId="4" fillId="0" borderId="1" xfId="0" applyFont="1" applyBorder="1" applyAlignment="1">
      <alignment horizontal="center" vertical="top"/>
    </xf>
    <xf numFmtId="0" fontId="40" fillId="0" borderId="0" xfId="0" applyFont="1" applyAlignment="1">
      <alignment vertical="top"/>
    </xf>
    <xf numFmtId="0" fontId="40" fillId="0" borderId="9" xfId="0" applyFont="1" applyBorder="1" applyAlignment="1">
      <alignment vertical="top"/>
    </xf>
    <xf numFmtId="0" fontId="4" fillId="0" borderId="11" xfId="0" applyFont="1" applyBorder="1" applyAlignment="1"/>
    <xf numFmtId="0" fontId="4" fillId="0" borderId="11" xfId="0" applyFont="1" applyBorder="1" applyAlignment="1">
      <alignment vertical="center" wrapText="1"/>
    </xf>
    <xf numFmtId="49" fontId="4" fillId="0" borderId="0" xfId="0" applyNumberFormat="1" applyFont="1" applyAlignment="1">
      <alignment vertical="top" wrapText="1"/>
    </xf>
    <xf numFmtId="38" fontId="4" fillId="0" borderId="0" xfId="1" applyFont="1" applyFill="1" applyBorder="1" applyAlignment="1">
      <alignment horizontal="right" vertical="center" shrinkToFit="1"/>
    </xf>
    <xf numFmtId="0" fontId="4" fillId="0" borderId="0" xfId="0" applyFont="1" applyAlignment="1"/>
    <xf numFmtId="0" fontId="5" fillId="0" borderId="10" xfId="0" applyFont="1" applyBorder="1" applyAlignment="1">
      <alignment horizontal="left" vertical="top" wrapText="1"/>
    </xf>
    <xf numFmtId="49" fontId="32" fillId="0" borderId="18" xfId="0" applyNumberFormat="1" applyFont="1" applyBorder="1">
      <alignment vertical="center"/>
    </xf>
    <xf numFmtId="49" fontId="32" fillId="0" borderId="11" xfId="0" applyNumberFormat="1" applyFont="1" applyBorder="1">
      <alignment vertical="center"/>
    </xf>
    <xf numFmtId="0" fontId="32" fillId="0" borderId="11" xfId="0" applyFont="1" applyBorder="1">
      <alignment vertical="center"/>
    </xf>
    <xf numFmtId="49" fontId="32" fillId="0" borderId="1" xfId="0" applyNumberFormat="1" applyFont="1" applyBorder="1">
      <alignment vertical="center"/>
    </xf>
    <xf numFmtId="49" fontId="4" fillId="0" borderId="0" xfId="0" applyNumberFormat="1" applyFont="1" applyAlignment="1">
      <alignment vertical="center" shrinkToFit="1"/>
    </xf>
    <xf numFmtId="49" fontId="4" fillId="0" borderId="6" xfId="0" applyNumberFormat="1" applyFont="1" applyBorder="1" applyAlignment="1">
      <alignment horizontal="center" vertical="center" wrapText="1" shrinkToFit="1"/>
    </xf>
    <xf numFmtId="49" fontId="4" fillId="0" borderId="6" xfId="0" applyNumberFormat="1" applyFont="1" applyBorder="1" applyAlignment="1">
      <alignment horizontal="left" vertical="center" wrapText="1" shrinkToFit="1"/>
    </xf>
    <xf numFmtId="49" fontId="4" fillId="0" borderId="0" xfId="0" applyNumberFormat="1" applyFont="1" applyAlignment="1">
      <alignment horizontal="center" vertical="center" wrapText="1" shrinkToFit="1"/>
    </xf>
    <xf numFmtId="49" fontId="4" fillId="0" borderId="0" xfId="0" applyNumberFormat="1" applyFont="1" applyAlignment="1">
      <alignment horizontal="left" vertical="center" wrapText="1" shrinkToFit="1"/>
    </xf>
    <xf numFmtId="49" fontId="32" fillId="0" borderId="19" xfId="0" applyNumberFormat="1" applyFont="1" applyBorder="1">
      <alignment vertical="center"/>
    </xf>
    <xf numFmtId="0" fontId="32" fillId="0" borderId="19" xfId="0" applyFont="1" applyBorder="1">
      <alignment vertical="center"/>
    </xf>
    <xf numFmtId="0" fontId="32" fillId="0" borderId="24" xfId="0" applyFont="1" applyBorder="1">
      <alignment vertical="center"/>
    </xf>
    <xf numFmtId="0" fontId="23" fillId="0" borderId="0" xfId="0" applyFont="1">
      <alignment vertical="center"/>
    </xf>
    <xf numFmtId="0" fontId="23" fillId="0" borderId="11" xfId="0" applyFont="1" applyBorder="1">
      <alignment vertical="center"/>
    </xf>
    <xf numFmtId="0" fontId="23" fillId="0" borderId="1" xfId="0" applyFont="1" applyBorder="1">
      <alignment vertical="center"/>
    </xf>
    <xf numFmtId="0" fontId="23" fillId="0" borderId="0" xfId="0" applyFont="1" applyAlignment="1">
      <alignment horizontal="center" vertical="center"/>
    </xf>
    <xf numFmtId="0" fontId="23" fillId="0" borderId="0" xfId="0" applyFont="1" applyAlignment="1">
      <alignment vertical="center" shrinkToFit="1"/>
    </xf>
    <xf numFmtId="0" fontId="25" fillId="0" borderId="6" xfId="0" applyFont="1" applyBorder="1">
      <alignment vertical="center"/>
    </xf>
    <xf numFmtId="0" fontId="34" fillId="0" borderId="10" xfId="0" applyFont="1" applyBorder="1" applyAlignment="1">
      <alignment vertical="center" shrinkToFit="1"/>
    </xf>
    <xf numFmtId="0" fontId="34" fillId="0" borderId="40" xfId="0" quotePrefix="1" applyFont="1" applyBorder="1">
      <alignment vertical="center"/>
    </xf>
    <xf numFmtId="0" fontId="34" fillId="0" borderId="10" xfId="0" applyFont="1" applyBorder="1">
      <alignment vertical="center"/>
    </xf>
    <xf numFmtId="0" fontId="34" fillId="0" borderId="11" xfId="0" quotePrefix="1" applyFont="1" applyBorder="1">
      <alignment vertical="center"/>
    </xf>
    <xf numFmtId="0" fontId="34" fillId="0" borderId="10" xfId="0" applyFont="1" applyBorder="1" applyAlignment="1">
      <alignment vertical="center" wrapText="1"/>
    </xf>
    <xf numFmtId="0" fontId="34" fillId="0" borderId="43" xfId="0" quotePrefix="1" applyFont="1" applyBorder="1">
      <alignment vertical="center"/>
    </xf>
    <xf numFmtId="0" fontId="34" fillId="0" borderId="36" xfId="0" quotePrefix="1" applyFont="1" applyBorder="1">
      <alignment vertical="center"/>
    </xf>
    <xf numFmtId="0" fontId="34" fillId="0" borderId="63" xfId="0" quotePrefix="1" applyFont="1" applyBorder="1">
      <alignment vertical="center"/>
    </xf>
    <xf numFmtId="0" fontId="5" fillId="0" borderId="11" xfId="0" applyFont="1" applyBorder="1" applyAlignment="1">
      <alignment horizontal="center" vertical="center" textRotation="255" wrapText="1"/>
    </xf>
    <xf numFmtId="0" fontId="5" fillId="0" borderId="11" xfId="0" applyFont="1" applyBorder="1" applyAlignment="1">
      <alignment horizontal="center" vertical="center"/>
    </xf>
    <xf numFmtId="0" fontId="5" fillId="0" borderId="11" xfId="0" quotePrefix="1" applyFont="1" applyBorder="1">
      <alignment vertical="center"/>
    </xf>
    <xf numFmtId="0" fontId="5" fillId="0" borderId="11" xfId="0" applyFont="1" applyBorder="1">
      <alignment vertical="center"/>
    </xf>
    <xf numFmtId="0" fontId="5" fillId="0" borderId="19" xfId="0" applyFont="1" applyBorder="1" applyAlignment="1">
      <alignment horizontal="center" vertical="center"/>
    </xf>
    <xf numFmtId="0" fontId="5" fillId="0" borderId="0" xfId="0" applyFont="1" applyAlignment="1">
      <alignment horizontal="center" vertical="center" shrinkToFit="1"/>
    </xf>
    <xf numFmtId="0" fontId="37" fillId="0" borderId="0" xfId="0" applyFont="1" applyAlignment="1">
      <alignment vertical="top"/>
    </xf>
    <xf numFmtId="0" fontId="37" fillId="0" borderId="0" xfId="0" applyFont="1" applyAlignment="1">
      <alignment vertical="top" wrapText="1" shrinkToFit="1"/>
    </xf>
    <xf numFmtId="0" fontId="23" fillId="0" borderId="0" xfId="0" applyFont="1" applyAlignment="1">
      <alignment vertical="top" wrapText="1"/>
    </xf>
    <xf numFmtId="0" fontId="23" fillId="0" borderId="0" xfId="0" applyFont="1" applyAlignment="1">
      <alignment vertical="top"/>
    </xf>
    <xf numFmtId="0" fontId="46" fillId="3" borderId="0" xfId="2" applyFont="1" applyFill="1">
      <alignment vertical="center"/>
    </xf>
    <xf numFmtId="0" fontId="7" fillId="0" borderId="0" xfId="2">
      <alignment vertical="center"/>
    </xf>
    <xf numFmtId="49" fontId="7" fillId="3" borderId="40" xfId="2" applyNumberFormat="1" applyFill="1" applyBorder="1" applyAlignment="1">
      <alignment horizontal="center" vertical="center" shrinkToFit="1"/>
    </xf>
    <xf numFmtId="49" fontId="7" fillId="3" borderId="43" xfId="2" applyNumberFormat="1" applyFill="1" applyBorder="1" applyAlignment="1">
      <alignment horizontal="center" vertical="center" shrinkToFit="1"/>
    </xf>
    <xf numFmtId="0" fontId="7" fillId="2" borderId="33" xfId="2" applyFill="1" applyBorder="1" applyAlignment="1">
      <alignment horizontal="center" vertical="center"/>
    </xf>
    <xf numFmtId="49" fontId="7" fillId="3" borderId="63" xfId="2" applyNumberFormat="1" applyFill="1" applyBorder="1" applyAlignment="1">
      <alignment horizontal="center" vertical="center" shrinkToFit="1"/>
    </xf>
    <xf numFmtId="0" fontId="7" fillId="2" borderId="55" xfId="2" applyFill="1" applyBorder="1" applyAlignment="1">
      <alignment horizontal="center" vertical="center"/>
    </xf>
    <xf numFmtId="0" fontId="7" fillId="2" borderId="24" xfId="2" applyFill="1" applyBorder="1" applyAlignment="1">
      <alignment horizontal="center" vertical="center"/>
    </xf>
    <xf numFmtId="49" fontId="7" fillId="3" borderId="11" xfId="2" applyNumberFormat="1" applyFill="1" applyBorder="1" applyAlignment="1">
      <alignment horizontal="center" vertical="center" shrinkToFit="1"/>
    </xf>
    <xf numFmtId="0" fontId="7" fillId="0" borderId="0" xfId="2" applyAlignment="1">
      <alignment horizontal="center" vertical="center"/>
    </xf>
    <xf numFmtId="0" fontId="17" fillId="2" borderId="51" xfId="2" applyFont="1" applyFill="1" applyBorder="1" applyAlignment="1">
      <alignment horizontal="center" vertical="center" shrinkToFit="1"/>
    </xf>
    <xf numFmtId="0" fontId="15" fillId="3" borderId="80" xfId="2" applyFont="1" applyFill="1" applyBorder="1" applyAlignment="1">
      <alignment horizontal="center" vertical="center"/>
    </xf>
    <xf numFmtId="0" fontId="17" fillId="2" borderId="55" xfId="2" applyFont="1" applyFill="1" applyBorder="1" applyAlignment="1">
      <alignment horizontal="center" vertical="center" shrinkToFit="1"/>
    </xf>
    <xf numFmtId="0" fontId="15" fillId="3" borderId="83" xfId="2" applyFont="1" applyFill="1" applyBorder="1" applyAlignment="1">
      <alignment horizontal="center" vertical="center"/>
    </xf>
    <xf numFmtId="0" fontId="17" fillId="2" borderId="52" xfId="2" applyFont="1" applyFill="1" applyBorder="1" applyAlignment="1">
      <alignment horizontal="center" vertical="center" shrinkToFit="1"/>
    </xf>
    <xf numFmtId="0" fontId="15" fillId="3" borderId="86" xfId="2" applyFont="1" applyFill="1" applyBorder="1" applyAlignment="1">
      <alignment horizontal="center" vertical="center"/>
    </xf>
    <xf numFmtId="0" fontId="15" fillId="4" borderId="69" xfId="2" applyFont="1" applyFill="1" applyBorder="1" applyAlignment="1">
      <alignment horizontal="center" vertical="center" shrinkToFit="1"/>
    </xf>
    <xf numFmtId="0" fontId="15" fillId="4" borderId="65" xfId="2" applyFont="1" applyFill="1" applyBorder="1" applyAlignment="1">
      <alignment horizontal="center" vertical="center"/>
    </xf>
    <xf numFmtId="0" fontId="15" fillId="4" borderId="66" xfId="2" applyFont="1" applyFill="1" applyBorder="1" applyAlignment="1">
      <alignment horizontal="center" vertical="center"/>
    </xf>
    <xf numFmtId="0" fontId="15" fillId="2" borderId="8" xfId="2" applyFont="1" applyFill="1" applyBorder="1" applyAlignment="1">
      <alignment vertical="center" wrapText="1" shrinkToFit="1"/>
    </xf>
    <xf numFmtId="0" fontId="15" fillId="2" borderId="51" xfId="2" applyFont="1" applyFill="1" applyBorder="1" applyAlignment="1">
      <alignment horizontal="center" vertical="center" shrinkToFit="1"/>
    </xf>
    <xf numFmtId="0" fontId="15" fillId="5" borderId="70" xfId="2" applyFont="1" applyFill="1" applyBorder="1" applyAlignment="1">
      <alignment horizontal="center" vertical="center" shrinkToFit="1"/>
    </xf>
    <xf numFmtId="0" fontId="15" fillId="5" borderId="79" xfId="2" applyFont="1" applyFill="1" applyBorder="1" applyAlignment="1">
      <alignment horizontal="center" vertical="center"/>
    </xf>
    <xf numFmtId="0" fontId="15" fillId="5" borderId="80" xfId="2" applyFont="1" applyFill="1" applyBorder="1" applyAlignment="1">
      <alignment horizontal="center" vertical="center"/>
    </xf>
    <xf numFmtId="0" fontId="15" fillId="2" borderId="10" xfId="2" applyFont="1" applyFill="1" applyBorder="1" applyAlignment="1">
      <alignment vertical="center" shrinkToFit="1"/>
    </xf>
    <xf numFmtId="0" fontId="15" fillId="2" borderId="55" xfId="2" applyFont="1" applyFill="1" applyBorder="1" applyAlignment="1">
      <alignment horizontal="center" vertical="center" shrinkToFit="1"/>
    </xf>
    <xf numFmtId="0" fontId="15" fillId="5" borderId="71" xfId="2" applyFont="1" applyFill="1" applyBorder="1" applyAlignment="1">
      <alignment horizontal="center" vertical="center" shrinkToFit="1"/>
    </xf>
    <xf numFmtId="0" fontId="15" fillId="5" borderId="82" xfId="2" applyFont="1" applyFill="1" applyBorder="1" applyAlignment="1">
      <alignment horizontal="center" vertical="center"/>
    </xf>
    <xf numFmtId="0" fontId="15" fillId="5" borderId="83" xfId="2" applyFont="1" applyFill="1" applyBorder="1" applyAlignment="1">
      <alignment horizontal="center" vertical="center"/>
    </xf>
    <xf numFmtId="0" fontId="15" fillId="2" borderId="52" xfId="2" applyFont="1" applyFill="1" applyBorder="1" applyAlignment="1">
      <alignment horizontal="center" vertical="center" shrinkToFit="1"/>
    </xf>
    <xf numFmtId="0" fontId="15" fillId="5" borderId="72" xfId="2" applyFont="1" applyFill="1" applyBorder="1" applyAlignment="1">
      <alignment horizontal="center" vertical="center" shrinkToFit="1"/>
    </xf>
    <xf numFmtId="0" fontId="15" fillId="5" borderId="85" xfId="2" applyFont="1" applyFill="1" applyBorder="1" applyAlignment="1">
      <alignment horizontal="center" vertical="center"/>
    </xf>
    <xf numFmtId="0" fontId="15" fillId="5" borderId="86" xfId="2" applyFont="1" applyFill="1" applyBorder="1" applyAlignment="1">
      <alignment horizontal="center" vertical="center"/>
    </xf>
    <xf numFmtId="0" fontId="15" fillId="4" borderId="87" xfId="2" applyFont="1" applyFill="1" applyBorder="1" applyAlignment="1">
      <alignment horizontal="center" vertical="center" shrinkToFit="1"/>
    </xf>
    <xf numFmtId="0" fontId="15" fillId="4" borderId="73" xfId="2" applyFont="1" applyFill="1" applyBorder="1" applyAlignment="1">
      <alignment horizontal="center" vertical="center"/>
    </xf>
    <xf numFmtId="0" fontId="15" fillId="4" borderId="74" xfId="2" applyFont="1" applyFill="1" applyBorder="1" applyAlignment="1">
      <alignment horizontal="center" vertical="center"/>
    </xf>
    <xf numFmtId="0" fontId="7" fillId="0" borderId="104" xfId="2" applyBorder="1" applyAlignment="1">
      <alignment horizontal="center" vertical="center"/>
    </xf>
    <xf numFmtId="0" fontId="15" fillId="5" borderId="51" xfId="2" applyFont="1" applyFill="1" applyBorder="1" applyAlignment="1">
      <alignment horizontal="center" vertical="center" shrinkToFit="1"/>
    </xf>
    <xf numFmtId="0" fontId="15" fillId="5" borderId="0" xfId="2" applyFont="1" applyFill="1">
      <alignment vertical="center"/>
    </xf>
    <xf numFmtId="0" fontId="15" fillId="5" borderId="55" xfId="2" applyFont="1" applyFill="1" applyBorder="1" applyAlignment="1">
      <alignment horizontal="center" vertical="center" shrinkToFit="1"/>
    </xf>
    <xf numFmtId="0" fontId="15" fillId="5" borderId="52" xfId="2" applyFont="1" applyFill="1" applyBorder="1" applyAlignment="1">
      <alignment horizontal="center" vertical="center" shrinkToFit="1"/>
    </xf>
    <xf numFmtId="0" fontId="15" fillId="2" borderId="2" xfId="2" applyFont="1" applyFill="1" applyBorder="1" applyAlignment="1">
      <alignment vertical="center" shrinkToFit="1"/>
    </xf>
    <xf numFmtId="0" fontId="15" fillId="2" borderId="3" xfId="2" applyFont="1" applyFill="1" applyBorder="1" applyAlignment="1">
      <alignment vertical="center" shrinkToFit="1"/>
    </xf>
    <xf numFmtId="0" fontId="15" fillId="3" borderId="65" xfId="2" applyFont="1" applyFill="1" applyBorder="1" applyAlignment="1">
      <alignment horizontal="center" vertical="center"/>
    </xf>
    <xf numFmtId="0" fontId="15" fillId="3" borderId="85" xfId="2" applyFont="1" applyFill="1" applyBorder="1" applyAlignment="1">
      <alignment horizontal="center" vertical="center" shrinkToFit="1"/>
    </xf>
    <xf numFmtId="0" fontId="15" fillId="4" borderId="65" xfId="2" applyFont="1" applyFill="1" applyBorder="1" applyAlignment="1">
      <alignment horizontal="center" vertical="center" shrinkToFit="1"/>
    </xf>
    <xf numFmtId="0" fontId="15" fillId="5" borderId="79" xfId="2" applyFont="1" applyFill="1" applyBorder="1" applyAlignment="1">
      <alignment horizontal="center" vertical="center" shrinkToFit="1"/>
    </xf>
    <xf numFmtId="0" fontId="15" fillId="5" borderId="82" xfId="2" applyFont="1" applyFill="1" applyBorder="1" applyAlignment="1">
      <alignment horizontal="center" vertical="center" shrinkToFit="1"/>
    </xf>
    <xf numFmtId="0" fontId="15" fillId="5" borderId="85" xfId="2" applyFont="1" applyFill="1" applyBorder="1" applyAlignment="1">
      <alignment horizontal="center" vertical="center" shrinkToFit="1"/>
    </xf>
    <xf numFmtId="0" fontId="15" fillId="3" borderId="66" xfId="2" applyFont="1" applyFill="1" applyBorder="1" applyAlignment="1">
      <alignment horizontal="center" vertical="center"/>
    </xf>
    <xf numFmtId="0" fontId="15" fillId="3" borderId="86" xfId="2" applyFont="1" applyFill="1" applyBorder="1" applyAlignment="1">
      <alignment horizontal="center" vertical="center" shrinkToFit="1"/>
    </xf>
    <xf numFmtId="0" fontId="15" fillId="4" borderId="66" xfId="2" applyFont="1" applyFill="1" applyBorder="1" applyAlignment="1">
      <alignment horizontal="center" vertical="center" shrinkToFit="1"/>
    </xf>
    <xf numFmtId="0" fontId="15" fillId="5" borderId="80" xfId="2" applyFont="1" applyFill="1" applyBorder="1" applyAlignment="1">
      <alignment horizontal="center" vertical="center" shrinkToFit="1"/>
    </xf>
    <xf numFmtId="0" fontId="15" fillId="5" borderId="83" xfId="2" applyFont="1" applyFill="1" applyBorder="1" applyAlignment="1">
      <alignment horizontal="center" vertical="center" shrinkToFit="1"/>
    </xf>
    <xf numFmtId="0" fontId="15" fillId="5" borderId="86" xfId="2" applyFont="1" applyFill="1" applyBorder="1" applyAlignment="1">
      <alignment horizontal="center" vertical="center" shrinkToFit="1"/>
    </xf>
    <xf numFmtId="0" fontId="15" fillId="5" borderId="88" xfId="2" applyFont="1" applyFill="1" applyBorder="1" applyAlignment="1">
      <alignment horizontal="center" vertical="center" shrinkToFit="1"/>
    </xf>
    <xf numFmtId="0" fontId="15" fillId="3" borderId="54" xfId="2" applyFont="1" applyFill="1" applyBorder="1" applyAlignment="1">
      <alignment horizontal="center" vertical="center" shrinkToFit="1"/>
    </xf>
    <xf numFmtId="0" fontId="15" fillId="3" borderId="56" xfId="2" applyFont="1" applyFill="1" applyBorder="1" applyAlignment="1">
      <alignment horizontal="center" vertical="center" shrinkToFit="1"/>
    </xf>
    <xf numFmtId="0" fontId="15" fillId="3" borderId="88" xfId="2" applyFont="1" applyFill="1" applyBorder="1" applyAlignment="1">
      <alignment horizontal="center" vertical="center" shrinkToFit="1"/>
    </xf>
    <xf numFmtId="0" fontId="15" fillId="4" borderId="53" xfId="2" applyFont="1" applyFill="1" applyBorder="1" applyAlignment="1">
      <alignment horizontal="center" vertical="center" shrinkToFit="1"/>
    </xf>
    <xf numFmtId="0" fontId="15" fillId="5" borderId="54" xfId="2" applyFont="1" applyFill="1" applyBorder="1" applyAlignment="1">
      <alignment horizontal="center" vertical="center" shrinkToFit="1"/>
    </xf>
    <xf numFmtId="0" fontId="15" fillId="5" borderId="56" xfId="2" applyFont="1" applyFill="1" applyBorder="1" applyAlignment="1">
      <alignment horizontal="center" vertical="center" shrinkToFit="1"/>
    </xf>
    <xf numFmtId="0" fontId="15" fillId="3" borderId="84" xfId="2" applyFont="1" applyFill="1" applyBorder="1" applyAlignment="1">
      <alignment horizontal="center" vertical="center" shrinkToFit="1"/>
    </xf>
    <xf numFmtId="0" fontId="15" fillId="3" borderId="64" xfId="2" applyFont="1" applyFill="1" applyBorder="1" applyAlignment="1">
      <alignment horizontal="center" vertical="center" shrinkToFit="1"/>
    </xf>
    <xf numFmtId="0" fontId="15" fillId="3" borderId="65" xfId="2" applyFont="1" applyFill="1" applyBorder="1" applyAlignment="1">
      <alignment horizontal="center" vertical="center" shrinkToFit="1"/>
    </xf>
    <xf numFmtId="0" fontId="15" fillId="3" borderId="66" xfId="2" applyFont="1" applyFill="1" applyBorder="1" applyAlignment="1">
      <alignment horizontal="center" vertical="center" shrinkToFit="1"/>
    </xf>
    <xf numFmtId="0" fontId="34" fillId="3" borderId="0" xfId="2" applyFont="1" applyFill="1">
      <alignment vertical="center"/>
    </xf>
    <xf numFmtId="0" fontId="4" fillId="0" borderId="3" xfId="0" applyFont="1" applyBorder="1">
      <alignment vertical="center"/>
    </xf>
    <xf numFmtId="0" fontId="4" fillId="0" borderId="18" xfId="0" applyFont="1" applyBorder="1">
      <alignment vertical="center"/>
    </xf>
    <xf numFmtId="49" fontId="4" fillId="0" borderId="9" xfId="0" applyNumberFormat="1" applyFont="1" applyBorder="1" applyAlignment="1">
      <alignment vertical="top" wrapText="1"/>
    </xf>
    <xf numFmtId="38" fontId="4" fillId="0" borderId="11" xfId="1" applyFont="1" applyBorder="1" applyAlignment="1">
      <alignment vertical="center" shrinkToFit="1"/>
    </xf>
    <xf numFmtId="0" fontId="4" fillId="0" borderId="5" xfId="0" applyFont="1" applyBorder="1" applyAlignment="1">
      <alignment vertical="center" shrinkToFit="1"/>
    </xf>
    <xf numFmtId="0" fontId="40" fillId="0" borderId="9" xfId="0" applyFont="1" applyBorder="1">
      <alignment vertical="center"/>
    </xf>
    <xf numFmtId="49" fontId="4" fillId="0" borderId="11" xfId="0" applyNumberFormat="1" applyFont="1" applyBorder="1" applyAlignment="1">
      <alignment vertical="top" wrapText="1"/>
    </xf>
    <xf numFmtId="49" fontId="4" fillId="0" borderId="19" xfId="0" applyNumberFormat="1" applyFont="1" applyBorder="1" applyAlignment="1">
      <alignment vertical="top" wrapText="1"/>
    </xf>
    <xf numFmtId="0" fontId="33" fillId="0" borderId="18" xfId="0" applyFont="1" applyBorder="1">
      <alignment vertical="center"/>
    </xf>
    <xf numFmtId="0" fontId="40" fillId="0" borderId="11" xfId="0" applyFont="1" applyBorder="1">
      <alignment vertical="center"/>
    </xf>
    <xf numFmtId="0" fontId="40" fillId="0" borderId="19" xfId="0" applyFont="1" applyBorder="1">
      <alignment vertical="center"/>
    </xf>
    <xf numFmtId="0" fontId="7" fillId="2" borderId="51" xfId="2" applyFill="1" applyBorder="1" applyAlignment="1">
      <alignment horizontal="center" vertical="center"/>
    </xf>
    <xf numFmtId="0" fontId="4" fillId="0" borderId="0" xfId="0" applyFont="1" applyAlignment="1">
      <alignment horizontal="center" vertical="center" wrapText="1" justifyLastLine="1" shrinkToFit="1"/>
    </xf>
    <xf numFmtId="0" fontId="4" fillId="0" borderId="0" xfId="0" applyFont="1" applyAlignment="1">
      <alignment horizontal="center" vertical="center" justifyLastLine="1" shrinkToFit="1"/>
    </xf>
    <xf numFmtId="49" fontId="4" fillId="0" borderId="3" xfId="0" applyNumberFormat="1" applyFont="1" applyBorder="1" applyAlignment="1">
      <alignment vertical="center" wrapText="1" shrinkToFit="1"/>
    </xf>
    <xf numFmtId="38" fontId="4" fillId="0" borderId="11" xfId="1" applyFont="1" applyFill="1" applyBorder="1" applyAlignment="1">
      <alignment horizontal="right" vertical="center" shrinkToFit="1"/>
    </xf>
    <xf numFmtId="0" fontId="7" fillId="3" borderId="51" xfId="2" applyFill="1" applyBorder="1" applyAlignment="1">
      <alignment horizontal="center" vertical="center" shrinkToFit="1"/>
    </xf>
    <xf numFmtId="0" fontId="7" fillId="3" borderId="55" xfId="2" applyFill="1" applyBorder="1" applyAlignment="1">
      <alignment horizontal="center" vertical="center" shrinkToFit="1"/>
    </xf>
    <xf numFmtId="0" fontId="7" fillId="3" borderId="33" xfId="2" applyFill="1" applyBorder="1" applyAlignment="1">
      <alignment horizontal="center" vertical="center" shrinkToFit="1"/>
    </xf>
    <xf numFmtId="0" fontId="7" fillId="3" borderId="24" xfId="2" applyFill="1" applyBorder="1" applyAlignment="1">
      <alignment horizontal="center" vertical="center" shrinkToFit="1"/>
    </xf>
    <xf numFmtId="49" fontId="7" fillId="3" borderId="39" xfId="2" applyNumberFormat="1" applyFill="1" applyBorder="1" applyAlignment="1">
      <alignment horizontal="center" vertical="center" shrinkToFit="1"/>
    </xf>
    <xf numFmtId="49" fontId="7" fillId="3" borderId="41" xfId="2" applyNumberFormat="1" applyFill="1" applyBorder="1" applyAlignment="1">
      <alignment horizontal="center" vertical="center" shrinkToFit="1"/>
    </xf>
    <xf numFmtId="49" fontId="7" fillId="3" borderId="42" xfId="2" applyNumberFormat="1" applyFill="1" applyBorder="1" applyAlignment="1">
      <alignment horizontal="center" vertical="center" shrinkToFit="1"/>
    </xf>
    <xf numFmtId="49" fontId="7" fillId="3" borderId="44" xfId="2" applyNumberFormat="1" applyFill="1" applyBorder="1" applyAlignment="1">
      <alignment horizontal="center" vertical="center" shrinkToFit="1"/>
    </xf>
    <xf numFmtId="49" fontId="7" fillId="3" borderId="35" xfId="2" applyNumberFormat="1" applyFill="1" applyBorder="1" applyAlignment="1">
      <alignment horizontal="center" vertical="center" shrinkToFit="1"/>
    </xf>
    <xf numFmtId="49" fontId="7" fillId="3" borderId="34" xfId="2" applyNumberFormat="1" applyFill="1" applyBorder="1" applyAlignment="1">
      <alignment horizontal="center" vertical="center" shrinkToFit="1"/>
    </xf>
    <xf numFmtId="49" fontId="7" fillId="3" borderId="18" xfId="2" applyNumberFormat="1" applyFill="1" applyBorder="1" applyAlignment="1">
      <alignment horizontal="center" vertical="center" shrinkToFit="1"/>
    </xf>
    <xf numFmtId="49" fontId="7" fillId="3" borderId="19" xfId="2" applyNumberFormat="1" applyFill="1" applyBorder="1" applyAlignment="1">
      <alignment horizontal="center" vertical="center" shrinkToFit="1"/>
    </xf>
    <xf numFmtId="0" fontId="15" fillId="4" borderId="64" xfId="2" applyFont="1" applyFill="1" applyBorder="1" applyAlignment="1">
      <alignment horizontal="center" vertical="center" shrinkToFit="1"/>
    </xf>
    <xf numFmtId="0" fontId="15" fillId="3" borderId="105" xfId="2" applyFont="1" applyFill="1" applyBorder="1" applyAlignment="1">
      <alignment horizontal="center" vertical="center" shrinkToFit="1"/>
    </xf>
    <xf numFmtId="0" fontId="15" fillId="3" borderId="101" xfId="2" applyFont="1" applyFill="1" applyBorder="1" applyAlignment="1">
      <alignment horizontal="center" vertical="center" shrinkToFit="1"/>
    </xf>
    <xf numFmtId="0" fontId="15" fillId="3" borderId="106" xfId="2" applyFont="1" applyFill="1" applyBorder="1" applyAlignment="1">
      <alignment horizontal="center" vertical="center" shrinkToFit="1"/>
    </xf>
    <xf numFmtId="0" fontId="15" fillId="3" borderId="102" xfId="2" applyFont="1" applyFill="1" applyBorder="1" applyAlignment="1">
      <alignment horizontal="center" vertical="center" shrinkToFit="1"/>
    </xf>
    <xf numFmtId="0" fontId="15" fillId="3" borderId="107" xfId="2" applyFont="1" applyFill="1" applyBorder="1" applyAlignment="1">
      <alignment horizontal="center" vertical="center" shrinkToFit="1"/>
    </xf>
    <xf numFmtId="0" fontId="15" fillId="3" borderId="103" xfId="2" applyFont="1" applyFill="1" applyBorder="1" applyAlignment="1">
      <alignment horizontal="center" vertical="center" shrinkToFit="1"/>
    </xf>
    <xf numFmtId="0" fontId="15" fillId="3" borderId="51" xfId="2" applyFont="1" applyFill="1" applyBorder="1" applyAlignment="1">
      <alignment vertical="center" shrinkToFit="1"/>
    </xf>
    <xf numFmtId="0" fontId="15" fillId="3" borderId="55" xfId="2" applyFont="1" applyFill="1" applyBorder="1" applyAlignment="1">
      <alignment vertical="center" shrinkToFit="1"/>
    </xf>
    <xf numFmtId="0" fontId="15" fillId="3" borderId="52" xfId="2" applyFont="1" applyFill="1" applyBorder="1" applyAlignment="1">
      <alignment vertical="center" shrinkToFit="1"/>
    </xf>
    <xf numFmtId="0" fontId="15" fillId="3" borderId="78" xfId="2" applyFont="1" applyFill="1" applyBorder="1" applyAlignment="1">
      <alignment vertical="center" shrinkToFit="1"/>
    </xf>
    <xf numFmtId="0" fontId="15" fillId="3" borderId="79" xfId="2" applyFont="1" applyFill="1" applyBorder="1" applyAlignment="1">
      <alignment vertical="center" shrinkToFit="1"/>
    </xf>
    <xf numFmtId="0" fontId="15" fillId="3" borderId="80" xfId="2" applyFont="1" applyFill="1" applyBorder="1" applyAlignment="1">
      <alignment vertical="center" shrinkToFit="1"/>
    </xf>
    <xf numFmtId="0" fontId="15" fillId="3" borderId="81" xfId="2" applyFont="1" applyFill="1" applyBorder="1" applyAlignment="1">
      <alignment vertical="center" shrinkToFit="1"/>
    </xf>
    <xf numFmtId="0" fontId="15" fillId="3" borderId="82" xfId="2" applyFont="1" applyFill="1" applyBorder="1" applyAlignment="1">
      <alignment vertical="center" shrinkToFit="1"/>
    </xf>
    <xf numFmtId="0" fontId="15" fillId="3" borderId="83" xfId="2" applyFont="1" applyFill="1" applyBorder="1" applyAlignment="1">
      <alignment vertical="center" shrinkToFit="1"/>
    </xf>
    <xf numFmtId="0" fontId="15" fillId="3" borderId="84" xfId="2" applyFont="1" applyFill="1" applyBorder="1" applyAlignment="1">
      <alignment vertical="center" shrinkToFit="1"/>
    </xf>
    <xf numFmtId="0" fontId="15" fillId="3" borderId="85" xfId="2" applyFont="1" applyFill="1" applyBorder="1" applyAlignment="1">
      <alignment vertical="center" shrinkToFit="1"/>
    </xf>
    <xf numFmtId="0" fontId="15" fillId="3" borderId="86" xfId="2" applyFont="1" applyFill="1" applyBorder="1" applyAlignment="1">
      <alignment vertical="center" shrinkToFit="1"/>
    </xf>
    <xf numFmtId="0" fontId="15" fillId="4" borderId="77" xfId="2" applyFont="1" applyFill="1" applyBorder="1" applyAlignment="1">
      <alignment horizontal="center" vertical="center"/>
    </xf>
    <xf numFmtId="0" fontId="17" fillId="0" borderId="51" xfId="2" applyFont="1" applyBorder="1" applyAlignment="1">
      <alignment horizontal="center" vertical="center" shrinkToFit="1"/>
    </xf>
    <xf numFmtId="0" fontId="17" fillId="0" borderId="55" xfId="2" applyFont="1" applyBorder="1" applyAlignment="1">
      <alignment horizontal="center" vertical="center" shrinkToFit="1"/>
    </xf>
    <xf numFmtId="0" fontId="17" fillId="0" borderId="52" xfId="2" applyFont="1" applyBorder="1" applyAlignment="1">
      <alignment horizontal="center" vertical="center" shrinkToFit="1"/>
    </xf>
    <xf numFmtId="0" fontId="15" fillId="3" borderId="64" xfId="2" applyFont="1" applyFill="1" applyBorder="1" applyAlignment="1">
      <alignment horizontal="center" vertical="center"/>
    </xf>
    <xf numFmtId="0" fontId="5" fillId="0" borderId="0" xfId="3" applyFont="1">
      <alignment vertical="center"/>
    </xf>
    <xf numFmtId="0" fontId="37" fillId="0" borderId="0" xfId="3" applyFont="1" applyAlignment="1">
      <alignment vertical="top" wrapText="1" shrinkToFit="1"/>
    </xf>
    <xf numFmtId="0" fontId="23" fillId="0" borderId="0" xfId="3" applyFont="1">
      <alignment vertical="center"/>
    </xf>
    <xf numFmtId="0" fontId="4" fillId="0" borderId="0" xfId="3" applyFont="1">
      <alignment vertical="center"/>
    </xf>
    <xf numFmtId="0" fontId="4" fillId="0" borderId="0" xfId="3" applyFont="1" applyAlignment="1">
      <alignment vertical="center" shrinkToFit="1"/>
    </xf>
    <xf numFmtId="0" fontId="6" fillId="0" borderId="0" xfId="3" applyFont="1" applyAlignment="1">
      <alignment vertical="top" wrapText="1" shrinkToFit="1"/>
    </xf>
    <xf numFmtId="0" fontId="23" fillId="0" borderId="0" xfId="3" applyFont="1" applyAlignment="1">
      <alignment vertical="top" wrapText="1"/>
    </xf>
    <xf numFmtId="0" fontId="5" fillId="0" borderId="0" xfId="3" applyFont="1" applyAlignment="1">
      <alignment vertical="center" wrapText="1"/>
    </xf>
    <xf numFmtId="49" fontId="4" fillId="0" borderId="5" xfId="0" applyNumberFormat="1" applyFont="1" applyBorder="1" applyAlignment="1">
      <alignment vertical="center" wrapText="1" shrinkToFit="1"/>
    </xf>
    <xf numFmtId="0" fontId="5" fillId="0" borderId="9" xfId="0" applyFont="1" applyBorder="1" applyAlignment="1">
      <alignment vertical="top"/>
    </xf>
    <xf numFmtId="49" fontId="5" fillId="0" borderId="0" xfId="0" applyNumberFormat="1" applyFont="1" applyAlignment="1">
      <alignment horizontal="center" vertical="center"/>
    </xf>
    <xf numFmtId="49" fontId="4" fillId="0" borderId="84"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5" fillId="0" borderId="118" xfId="0" applyNumberFormat="1" applyFont="1" applyBorder="1" applyAlignment="1">
      <alignment horizontal="center" vertical="top"/>
    </xf>
    <xf numFmtId="49" fontId="5" fillId="0" borderId="9" xfId="0" applyNumberFormat="1" applyFont="1" applyBorder="1" applyAlignment="1">
      <alignment horizontal="center" vertical="top"/>
    </xf>
    <xf numFmtId="49" fontId="5" fillId="0" borderId="117" xfId="0" applyNumberFormat="1" applyFont="1" applyBorder="1" applyAlignment="1">
      <alignment horizontal="center" vertical="top"/>
    </xf>
    <xf numFmtId="49" fontId="5" fillId="0" borderId="11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7" xfId="0" applyNumberFormat="1" applyFont="1" applyBorder="1" applyAlignment="1">
      <alignment horizontal="center" vertical="top" wrapText="1"/>
    </xf>
    <xf numFmtId="49" fontId="5" fillId="0" borderId="9" xfId="0" applyNumberFormat="1" applyFont="1" applyBorder="1" applyAlignment="1">
      <alignment horizontal="center" vertical="top" wrapText="1"/>
    </xf>
    <xf numFmtId="49" fontId="5" fillId="0" borderId="75"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75"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75" xfId="0" applyNumberFormat="1" applyFont="1" applyBorder="1" applyAlignment="1">
      <alignment horizontal="center" vertical="top" wrapText="1"/>
    </xf>
    <xf numFmtId="49" fontId="5" fillId="0" borderId="117" xfId="4" applyNumberFormat="1" applyFont="1" applyBorder="1" applyAlignment="1">
      <alignment horizontal="center" vertical="top"/>
    </xf>
    <xf numFmtId="49" fontId="5" fillId="0" borderId="119" xfId="4" applyNumberFormat="1" applyFont="1" applyBorder="1" applyAlignment="1">
      <alignment horizontal="center" vertical="top" wrapText="1"/>
    </xf>
    <xf numFmtId="49" fontId="5" fillId="0" borderId="9" xfId="4" applyNumberFormat="1" applyFont="1" applyBorder="1" applyAlignment="1">
      <alignment horizontal="center" vertical="top" wrapText="1"/>
    </xf>
    <xf numFmtId="49" fontId="5" fillId="0" borderId="117" xfId="4" applyNumberFormat="1" applyFont="1" applyBorder="1" applyAlignment="1">
      <alignment horizontal="center" vertical="top" wrapText="1"/>
    </xf>
    <xf numFmtId="49" fontId="5" fillId="0" borderId="7" xfId="0" applyNumberFormat="1" applyFont="1" applyBorder="1" applyAlignment="1">
      <alignment horizontal="center" vertical="center"/>
    </xf>
    <xf numFmtId="49" fontId="25" fillId="0" borderId="117"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4" fillId="0" borderId="117"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5" fillId="0" borderId="19" xfId="0" applyNumberFormat="1" applyFont="1" applyBorder="1" applyAlignment="1">
      <alignment horizontal="center" vertical="top" wrapText="1"/>
    </xf>
    <xf numFmtId="49" fontId="32" fillId="0" borderId="0" xfId="0" applyNumberFormat="1" applyFont="1" applyAlignment="1">
      <alignment horizontal="center" vertical="center"/>
    </xf>
    <xf numFmtId="49" fontId="41" fillId="0" borderId="0" xfId="0" applyNumberFormat="1" applyFont="1" applyAlignment="1">
      <alignment horizontal="center" vertical="center"/>
    </xf>
    <xf numFmtId="49" fontId="5" fillId="0" borderId="118" xfId="0" applyNumberFormat="1" applyFont="1" applyBorder="1" applyAlignment="1">
      <alignment horizontal="center" vertical="center"/>
    </xf>
    <xf numFmtId="49" fontId="32" fillId="0" borderId="75" xfId="0" applyNumberFormat="1" applyFont="1" applyBorder="1" applyAlignment="1">
      <alignment horizontal="center" vertical="center"/>
    </xf>
    <xf numFmtId="49" fontId="32" fillId="0" borderId="19" xfId="0" applyNumberFormat="1" applyFont="1" applyBorder="1" applyAlignment="1">
      <alignment horizontal="center" vertical="center"/>
    </xf>
    <xf numFmtId="0" fontId="15" fillId="3" borderId="75" xfId="2" applyFont="1" applyFill="1" applyBorder="1" applyAlignment="1">
      <alignment horizontal="center" vertical="center"/>
    </xf>
    <xf numFmtId="0" fontId="15" fillId="3" borderId="76" xfId="2" applyFont="1" applyFill="1" applyBorder="1" applyAlignment="1">
      <alignment horizontal="center" vertical="center"/>
    </xf>
    <xf numFmtId="0" fontId="15" fillId="3" borderId="77" xfId="2" applyFont="1" applyFill="1" applyBorder="1" applyAlignment="1">
      <alignment horizontal="center" vertical="center"/>
    </xf>
    <xf numFmtId="49" fontId="4" fillId="0" borderId="0" xfId="0" applyNumberFormat="1" applyFont="1" applyAlignment="1">
      <alignment horizontal="center" vertical="center"/>
    </xf>
    <xf numFmtId="0" fontId="5" fillId="0" borderId="1" xfId="0" applyFont="1" applyBorder="1" applyAlignment="1">
      <alignment horizontal="left" vertical="top" wrapText="1"/>
    </xf>
    <xf numFmtId="0" fontId="5" fillId="0" borderId="11" xfId="0" applyFont="1" applyBorder="1" applyAlignment="1">
      <alignment vertical="top" wrapText="1"/>
    </xf>
    <xf numFmtId="0" fontId="20" fillId="0" borderId="18" xfId="0" applyFont="1" applyBorder="1" applyAlignment="1">
      <alignment horizontal="center" vertical="center" wrapText="1"/>
    </xf>
    <xf numFmtId="0" fontId="25" fillId="0" borderId="9" xfId="0" applyFont="1" applyBorder="1" applyAlignment="1">
      <alignment vertical="top"/>
    </xf>
    <xf numFmtId="0" fontId="25" fillId="0" borderId="19" xfId="0" applyFont="1" applyBorder="1" applyAlignment="1">
      <alignment horizontal="center" vertical="center" wrapText="1"/>
    </xf>
    <xf numFmtId="0" fontId="25" fillId="0" borderId="0" xfId="0" applyFont="1" applyAlignment="1">
      <alignment horizontal="right" vertical="center"/>
    </xf>
    <xf numFmtId="0" fontId="23" fillId="0" borderId="20" xfId="0" applyFont="1" applyBorder="1" applyAlignment="1">
      <alignment horizontal="center" vertical="center" shrinkToFit="1"/>
    </xf>
    <xf numFmtId="0" fontId="25" fillId="0" borderId="1" xfId="0" applyFont="1" applyBorder="1">
      <alignment vertical="center"/>
    </xf>
    <xf numFmtId="0" fontId="28" fillId="0" borderId="20" xfId="0" applyFont="1" applyBorder="1" applyAlignment="1">
      <alignment horizontal="center" vertical="center"/>
    </xf>
    <xf numFmtId="0" fontId="25" fillId="0" borderId="20" xfId="0" applyFont="1" applyBorder="1" applyAlignment="1">
      <alignment horizontal="center" vertical="center"/>
    </xf>
    <xf numFmtId="0" fontId="29" fillId="0" borderId="20" xfId="0" applyFont="1" applyBorder="1" applyAlignment="1">
      <alignment vertical="center" wrapText="1"/>
    </xf>
    <xf numFmtId="0" fontId="25" fillId="0" borderId="24" xfId="0" applyFont="1" applyBorder="1">
      <alignment vertical="center"/>
    </xf>
    <xf numFmtId="0" fontId="25" fillId="0" borderId="18" xfId="0" applyFont="1" applyBorder="1">
      <alignment vertical="center"/>
    </xf>
    <xf numFmtId="0" fontId="4" fillId="0" borderId="9" xfId="0" applyFont="1" applyBorder="1" applyAlignment="1">
      <alignment horizontal="center" vertical="center"/>
    </xf>
    <xf numFmtId="0" fontId="25" fillId="0" borderId="10" xfId="0" applyFont="1" applyBorder="1">
      <alignment vertical="center"/>
    </xf>
    <xf numFmtId="0" fontId="15" fillId="3" borderId="53" xfId="2" applyFont="1" applyFill="1" applyBorder="1" applyAlignment="1">
      <alignment horizontal="center" vertical="center"/>
    </xf>
    <xf numFmtId="0" fontId="15" fillId="3" borderId="54" xfId="2" applyFont="1" applyFill="1" applyBorder="1" applyAlignment="1">
      <alignment vertical="center" shrinkToFit="1"/>
    </xf>
    <xf numFmtId="0" fontId="15" fillId="3" borderId="56" xfId="2" applyFont="1" applyFill="1" applyBorder="1" applyAlignment="1">
      <alignment vertical="center" shrinkToFit="1"/>
    </xf>
    <xf numFmtId="0" fontId="15" fillId="3" borderId="88" xfId="2" applyFont="1" applyFill="1" applyBorder="1" applyAlignment="1">
      <alignment vertical="center" shrinkToFit="1"/>
    </xf>
    <xf numFmtId="0" fontId="15" fillId="2" borderId="11" xfId="2" applyFont="1" applyFill="1" applyBorder="1">
      <alignment vertical="center"/>
    </xf>
    <xf numFmtId="0" fontId="15" fillId="3" borderId="120" xfId="2" applyFont="1" applyFill="1" applyBorder="1" applyAlignment="1">
      <alignment horizontal="center" vertical="center" shrinkToFit="1"/>
    </xf>
    <xf numFmtId="0" fontId="15" fillId="4" borderId="77" xfId="2" applyFont="1" applyFill="1" applyBorder="1" applyAlignment="1">
      <alignment horizontal="center" vertical="center" shrinkToFit="1"/>
    </xf>
    <xf numFmtId="0" fontId="15" fillId="3" borderId="68" xfId="2" applyFont="1" applyFill="1" applyBorder="1" applyAlignment="1">
      <alignment horizontal="center" vertical="center" shrinkToFit="1"/>
    </xf>
    <xf numFmtId="0" fontId="15" fillId="3" borderId="68" xfId="2" applyFont="1" applyFill="1" applyBorder="1" applyAlignment="1">
      <alignment vertical="center" shrinkToFit="1"/>
    </xf>
    <xf numFmtId="0" fontId="15" fillId="3" borderId="129" xfId="2" applyFont="1" applyFill="1" applyBorder="1" applyAlignment="1">
      <alignment vertical="center" shrinkToFit="1"/>
    </xf>
    <xf numFmtId="0" fontId="15" fillId="3" borderId="130" xfId="2" applyFont="1" applyFill="1" applyBorder="1" applyAlignment="1">
      <alignment vertical="center" shrinkToFit="1"/>
    </xf>
    <xf numFmtId="0" fontId="15" fillId="3" borderId="95" xfId="2" applyFont="1" applyFill="1" applyBorder="1" applyAlignment="1">
      <alignment vertical="center" shrinkToFit="1"/>
    </xf>
    <xf numFmtId="0" fontId="15" fillId="3" borderId="131" xfId="2" applyFont="1" applyFill="1" applyBorder="1" applyAlignment="1">
      <alignment vertical="center" shrinkToFit="1"/>
    </xf>
    <xf numFmtId="2" fontId="5" fillId="0" borderId="6" xfId="0" applyNumberFormat="1" applyFont="1" applyBorder="1" applyAlignment="1">
      <alignment horizontal="center" vertical="center" wrapTex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33" fillId="0" borderId="1" xfId="0" applyFont="1" applyBorder="1" applyAlignment="1">
      <alignment vertical="center" wrapText="1"/>
    </xf>
    <xf numFmtId="0" fontId="33" fillId="0" borderId="0" xfId="0" applyFont="1" applyAlignment="1">
      <alignment vertical="center" wrapText="1"/>
    </xf>
    <xf numFmtId="0" fontId="33" fillId="0" borderId="9" xfId="0" applyFont="1" applyBorder="1" applyAlignment="1">
      <alignment vertical="center" wrapText="1"/>
    </xf>
    <xf numFmtId="0" fontId="52" fillId="0" borderId="0" xfId="0" applyFont="1" applyAlignment="1">
      <alignment vertical="top"/>
    </xf>
    <xf numFmtId="0" fontId="4" fillId="0" borderId="9" xfId="4" applyFont="1" applyBorder="1" applyAlignment="1">
      <alignment vertical="top"/>
    </xf>
    <xf numFmtId="0" fontId="4" fillId="0" borderId="3" xfId="0" applyFont="1" applyBorder="1" applyAlignment="1">
      <alignment vertical="top" wrapText="1"/>
    </xf>
    <xf numFmtId="0" fontId="9" fillId="3" borderId="0" xfId="2" applyFont="1" applyFill="1" applyAlignment="1">
      <alignment horizontal="center" vertical="center"/>
    </xf>
    <xf numFmtId="0" fontId="15" fillId="3" borderId="6" xfId="2" applyFont="1" applyFill="1" applyBorder="1">
      <alignment vertical="center"/>
    </xf>
    <xf numFmtId="0" fontId="48" fillId="3" borderId="11" xfId="2" applyFont="1" applyFill="1" applyBorder="1" applyAlignment="1">
      <alignment horizontal="right" vertical="center"/>
    </xf>
    <xf numFmtId="0" fontId="25" fillId="0" borderId="29" xfId="0" applyFont="1" applyBorder="1" applyAlignment="1">
      <alignment horizontal="center" vertical="center"/>
    </xf>
    <xf numFmtId="0" fontId="53" fillId="0" borderId="1" xfId="0" applyFont="1" applyBorder="1">
      <alignment vertical="center"/>
    </xf>
    <xf numFmtId="0" fontId="53" fillId="0" borderId="9" xfId="0" applyFont="1" applyBorder="1">
      <alignment vertical="center"/>
    </xf>
    <xf numFmtId="49" fontId="4" fillId="0" borderId="0" xfId="0" applyNumberFormat="1" applyFont="1" applyAlignment="1">
      <alignment horizontal="center" vertical="top"/>
    </xf>
    <xf numFmtId="0" fontId="4" fillId="0" borderId="4" xfId="0" applyFont="1" applyBorder="1">
      <alignment vertical="center"/>
    </xf>
    <xf numFmtId="0" fontId="4" fillId="0" borderId="7" xfId="0" applyFont="1" applyBorder="1" applyAlignment="1">
      <alignment horizontal="center" vertical="top"/>
    </xf>
    <xf numFmtId="49" fontId="4" fillId="0" borderId="4" xfId="0" applyNumberFormat="1" applyFont="1" applyBorder="1" applyAlignment="1">
      <alignment vertical="center" wrapText="1" shrinkToFit="1"/>
    </xf>
    <xf numFmtId="0" fontId="55" fillId="0" borderId="0" xfId="0" applyFont="1">
      <alignment vertical="center"/>
    </xf>
    <xf numFmtId="0" fontId="56" fillId="0" borderId="0" xfId="0" applyFont="1">
      <alignment vertical="center"/>
    </xf>
    <xf numFmtId="0" fontId="4" fillId="6" borderId="0" xfId="0" applyFont="1" applyFill="1" applyAlignment="1">
      <alignment vertical="top"/>
    </xf>
    <xf numFmtId="0" fontId="33" fillId="6" borderId="1" xfId="0" applyFont="1" applyFill="1" applyBorder="1" applyAlignment="1">
      <alignment vertical="top" wrapText="1"/>
    </xf>
    <xf numFmtId="0" fontId="33" fillId="6" borderId="0" xfId="0" applyFont="1" applyFill="1" applyAlignment="1">
      <alignment vertical="top" wrapText="1"/>
    </xf>
    <xf numFmtId="0" fontId="33" fillId="6" borderId="9" xfId="0" applyFont="1" applyFill="1" applyBorder="1" applyAlignment="1">
      <alignment vertical="top" wrapText="1"/>
    </xf>
    <xf numFmtId="0" fontId="5" fillId="6" borderId="1" xfId="0" applyFont="1" applyFill="1" applyBorder="1">
      <alignment vertical="center"/>
    </xf>
    <xf numFmtId="49" fontId="5" fillId="6" borderId="117" xfId="0" applyNumberFormat="1" applyFont="1" applyFill="1" applyBorder="1" applyAlignment="1">
      <alignment horizontal="center" vertical="center"/>
    </xf>
    <xf numFmtId="49" fontId="5" fillId="6" borderId="9" xfId="0" applyNumberFormat="1" applyFont="1" applyFill="1" applyBorder="1" applyAlignment="1">
      <alignment horizontal="center" vertical="center"/>
    </xf>
    <xf numFmtId="0" fontId="4" fillId="6" borderId="9" xfId="0" applyFont="1" applyFill="1" applyBorder="1">
      <alignment vertical="center"/>
    </xf>
    <xf numFmtId="49" fontId="4" fillId="0" borderId="9" xfId="0" quotePrefix="1" applyNumberFormat="1" applyFont="1" applyBorder="1" applyAlignment="1">
      <alignment horizontal="right" vertical="top"/>
    </xf>
    <xf numFmtId="0" fontId="5" fillId="0" borderId="10" xfId="0" applyFont="1" applyBorder="1" applyAlignment="1">
      <alignment horizontal="center" vertical="top"/>
    </xf>
    <xf numFmtId="0" fontId="5" fillId="6" borderId="10" xfId="0" applyFont="1" applyFill="1" applyBorder="1">
      <alignment vertical="center"/>
    </xf>
    <xf numFmtId="0" fontId="33" fillId="6" borderId="1" xfId="0" applyFont="1" applyFill="1" applyBorder="1" applyAlignment="1">
      <alignment vertical="center" wrapText="1"/>
    </xf>
    <xf numFmtId="0" fontId="33" fillId="6" borderId="0" xfId="0" applyFont="1" applyFill="1" applyAlignment="1">
      <alignment vertical="center" wrapText="1"/>
    </xf>
    <xf numFmtId="0" fontId="33" fillId="6"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4" fillId="0" borderId="11" xfId="0" applyFont="1" applyBorder="1" applyAlignment="1">
      <alignment vertical="top"/>
    </xf>
    <xf numFmtId="49" fontId="5" fillId="0" borderId="7" xfId="0" applyNumberFormat="1" applyFont="1" applyBorder="1" applyAlignment="1">
      <alignment horizontal="center" vertical="top"/>
    </xf>
    <xf numFmtId="0" fontId="4" fillId="0" borderId="6" xfId="0" applyFont="1" applyBorder="1" applyAlignment="1">
      <alignment vertical="top" wrapText="1"/>
    </xf>
    <xf numFmtId="0" fontId="4" fillId="0" borderId="7" xfId="0" applyFont="1" applyBorder="1" applyAlignment="1">
      <alignment vertical="top" wrapText="1"/>
    </xf>
    <xf numFmtId="0" fontId="5" fillId="0" borderId="8" xfId="0" applyFont="1" applyBorder="1" applyAlignment="1">
      <alignment vertical="top"/>
    </xf>
    <xf numFmtId="49" fontId="4" fillId="0" borderId="0" xfId="4" applyNumberFormat="1" applyFont="1" applyAlignment="1">
      <alignment vertical="top"/>
    </xf>
    <xf numFmtId="0" fontId="53" fillId="0" borderId="0" xfId="0" applyFont="1">
      <alignment vertical="center"/>
    </xf>
    <xf numFmtId="0" fontId="34" fillId="0" borderId="11" xfId="0" applyFont="1" applyBorder="1" applyAlignment="1">
      <alignment vertical="top" wrapText="1"/>
    </xf>
    <xf numFmtId="49" fontId="4" fillId="0" borderId="0" xfId="0" quotePrefix="1" applyNumberFormat="1" applyFont="1" applyAlignment="1">
      <alignment vertical="top" shrinkToFit="1"/>
    </xf>
    <xf numFmtId="49" fontId="4" fillId="0" borderId="0" xfId="0" applyNumberFormat="1" applyFont="1" applyAlignment="1">
      <alignment vertical="top" shrinkToFit="1"/>
    </xf>
    <xf numFmtId="49" fontId="4" fillId="0" borderId="0" xfId="0" quotePrefix="1" applyNumberFormat="1" applyFont="1" applyAlignment="1">
      <alignment horizontal="right" vertical="top"/>
    </xf>
    <xf numFmtId="0" fontId="34" fillId="0" borderId="0" xfId="0" applyFont="1" applyAlignment="1">
      <alignment vertical="center" wrapText="1"/>
    </xf>
    <xf numFmtId="0" fontId="34" fillId="0" borderId="9" xfId="0" applyFont="1" applyBorder="1" applyAlignment="1">
      <alignment vertical="center" wrapText="1"/>
    </xf>
    <xf numFmtId="49" fontId="4" fillId="0" borderId="6" xfId="0" quotePrefix="1" applyNumberFormat="1" applyFont="1" applyBorder="1" applyAlignment="1">
      <alignment vertical="top"/>
    </xf>
    <xf numFmtId="0" fontId="33" fillId="0" borderId="5" xfId="0" applyFont="1" applyBorder="1" applyAlignment="1">
      <alignment vertical="top" wrapText="1"/>
    </xf>
    <xf numFmtId="0" fontId="33" fillId="0" borderId="6" xfId="0" applyFont="1" applyBorder="1" applyAlignment="1">
      <alignment vertical="top" wrapText="1"/>
    </xf>
    <xf numFmtId="0" fontId="33" fillId="0" borderId="7" xfId="0" applyFont="1" applyBorder="1" applyAlignment="1">
      <alignment vertical="top" wrapText="1"/>
    </xf>
    <xf numFmtId="0" fontId="34" fillId="0" borderId="18" xfId="0" applyFont="1" applyBorder="1" applyAlignment="1">
      <alignment vertical="top" wrapText="1"/>
    </xf>
    <xf numFmtId="0" fontId="37" fillId="0" borderId="18" xfId="0" applyFont="1" applyBorder="1" applyAlignment="1">
      <alignment vertical="top" wrapText="1"/>
    </xf>
    <xf numFmtId="0" fontId="37" fillId="0" borderId="11" xfId="0" applyFont="1" applyBorder="1" applyAlignment="1">
      <alignment vertical="top" wrapText="1"/>
    </xf>
    <xf numFmtId="0" fontId="33" fillId="0" borderId="18" xfId="0" applyFont="1" applyBorder="1" applyAlignment="1">
      <alignment vertical="center" wrapText="1"/>
    </xf>
    <xf numFmtId="0" fontId="33" fillId="0" borderId="11" xfId="0" applyFont="1" applyBorder="1" applyAlignment="1">
      <alignment vertical="center" wrapText="1"/>
    </xf>
    <xf numFmtId="0" fontId="33" fillId="0" borderId="19" xfId="0" applyFont="1" applyBorder="1" applyAlignment="1">
      <alignment vertical="center" wrapText="1"/>
    </xf>
    <xf numFmtId="0" fontId="4" fillId="6" borderId="1" xfId="0" applyFont="1" applyFill="1" applyBorder="1">
      <alignment vertical="center"/>
    </xf>
    <xf numFmtId="0" fontId="4" fillId="6" borderId="0" xfId="0" applyFont="1" applyFill="1">
      <alignment vertical="center"/>
    </xf>
    <xf numFmtId="0" fontId="4" fillId="6" borderId="1" xfId="0" applyFont="1" applyFill="1" applyBorder="1" applyAlignment="1">
      <alignment vertical="top"/>
    </xf>
    <xf numFmtId="0" fontId="4" fillId="6" borderId="9" xfId="0" applyFont="1" applyFill="1" applyBorder="1" applyAlignment="1">
      <alignment vertical="top"/>
    </xf>
    <xf numFmtId="0" fontId="5" fillId="0" borderId="1" xfId="0" applyFont="1" applyBorder="1" applyAlignment="1">
      <alignment vertical="center" wrapText="1"/>
    </xf>
    <xf numFmtId="0" fontId="52" fillId="0" borderId="0" xfId="0" applyFont="1" applyAlignment="1">
      <alignment vertical="top" wrapText="1"/>
    </xf>
    <xf numFmtId="49" fontId="52" fillId="0" borderId="0" xfId="0" quotePrefix="1" applyNumberFormat="1" applyFont="1" applyAlignment="1">
      <alignment vertical="top"/>
    </xf>
    <xf numFmtId="0" fontId="52" fillId="0" borderId="9" xfId="0" applyFont="1" applyBorder="1" applyAlignment="1">
      <alignment vertical="top"/>
    </xf>
    <xf numFmtId="0" fontId="57" fillId="0" borderId="10" xfId="4" applyFont="1" applyBorder="1" applyAlignment="1">
      <alignment vertical="top" wrapText="1"/>
    </xf>
    <xf numFmtId="49" fontId="57" fillId="0" borderId="117" xfId="0" applyNumberFormat="1" applyFont="1" applyBorder="1" applyAlignment="1">
      <alignment horizontal="center" vertical="top"/>
    </xf>
    <xf numFmtId="49" fontId="57" fillId="0" borderId="9" xfId="0" applyNumberFormat="1" applyFont="1" applyBorder="1" applyAlignment="1">
      <alignment horizontal="center" vertical="top"/>
    </xf>
    <xf numFmtId="0" fontId="42" fillId="0" borderId="0" xfId="0" applyFont="1" applyAlignment="1">
      <alignment vertical="center" wrapText="1"/>
    </xf>
    <xf numFmtId="0" fontId="52" fillId="0" borderId="11" xfId="0" applyFont="1" applyBorder="1" applyAlignment="1">
      <alignment vertical="top"/>
    </xf>
    <xf numFmtId="0" fontId="52" fillId="0" borderId="19" xfId="0" applyFont="1" applyBorder="1" applyAlignment="1">
      <alignment vertical="top"/>
    </xf>
    <xf numFmtId="0" fontId="5" fillId="6" borderId="1" xfId="0" applyFont="1" applyFill="1" applyBorder="1" applyAlignment="1">
      <alignment vertical="top"/>
    </xf>
    <xf numFmtId="49" fontId="5" fillId="6" borderId="117" xfId="0" applyNumberFormat="1" applyFont="1" applyFill="1" applyBorder="1" applyAlignment="1">
      <alignment horizontal="center" vertical="top"/>
    </xf>
    <xf numFmtId="49" fontId="5" fillId="6" borderId="9" xfId="0" applyNumberFormat="1" applyFont="1" applyFill="1" applyBorder="1" applyAlignment="1">
      <alignment horizontal="center" vertical="top"/>
    </xf>
    <xf numFmtId="0" fontId="5" fillId="6" borderId="10" xfId="0" applyFont="1" applyFill="1" applyBorder="1" applyAlignment="1">
      <alignment horizontal="center" vertical="top"/>
    </xf>
    <xf numFmtId="0" fontId="5" fillId="6" borderId="10" xfId="0" applyFont="1" applyFill="1" applyBorder="1" applyAlignment="1">
      <alignment horizontal="left" vertical="center" wrapText="1"/>
    </xf>
    <xf numFmtId="0" fontId="5" fillId="6" borderId="10" xfId="0" applyFont="1" applyFill="1" applyBorder="1" applyAlignment="1">
      <alignment horizontal="left" vertical="top" wrapText="1"/>
    </xf>
    <xf numFmtId="0" fontId="33" fillId="0" borderId="1" xfId="0" applyFont="1" applyBorder="1" applyAlignment="1">
      <alignment horizontal="left" vertical="top" wrapText="1"/>
    </xf>
    <xf numFmtId="0" fontId="33" fillId="0" borderId="0" xfId="0" applyFont="1" applyAlignment="1">
      <alignment horizontal="left" vertical="top" wrapText="1"/>
    </xf>
    <xf numFmtId="0" fontId="33" fillId="0" borderId="9" xfId="0" applyFont="1" applyBorder="1" applyAlignment="1">
      <alignment horizontal="left" vertical="top" wrapText="1"/>
    </xf>
    <xf numFmtId="49" fontId="57" fillId="0" borderId="75" xfId="0" applyNumberFormat="1" applyFont="1" applyBorder="1" applyAlignment="1">
      <alignment horizontal="center" vertical="top"/>
    </xf>
    <xf numFmtId="49" fontId="57" fillId="0" borderId="19" xfId="0" applyNumberFormat="1" applyFont="1" applyBorder="1" applyAlignment="1">
      <alignment horizontal="center" vertical="top"/>
    </xf>
    <xf numFmtId="0" fontId="42" fillId="0" borderId="9" xfId="0" applyFont="1" applyBorder="1" applyAlignment="1">
      <alignment vertical="top" wrapText="1"/>
    </xf>
    <xf numFmtId="49" fontId="53" fillId="0" borderId="1" xfId="0" applyNumberFormat="1" applyFont="1" applyBorder="1">
      <alignment vertical="center"/>
    </xf>
    <xf numFmtId="49" fontId="53" fillId="0" borderId="0" xfId="0" applyNumberFormat="1" applyFont="1">
      <alignment vertical="center"/>
    </xf>
    <xf numFmtId="49" fontId="53" fillId="0" borderId="9" xfId="0" applyNumberFormat="1" applyFont="1" applyBorder="1">
      <alignment vertical="center"/>
    </xf>
    <xf numFmtId="49" fontId="57" fillId="0" borderId="117" xfId="0" applyNumberFormat="1" applyFont="1" applyBorder="1" applyAlignment="1">
      <alignment horizontal="center" vertical="center"/>
    </xf>
    <xf numFmtId="49" fontId="57" fillId="0" borderId="9" xfId="0" applyNumberFormat="1" applyFont="1" applyBorder="1" applyAlignment="1">
      <alignment horizontal="center" vertical="center"/>
    </xf>
    <xf numFmtId="49" fontId="59" fillId="0" borderId="117" xfId="0" applyNumberFormat="1" applyFont="1" applyBorder="1" applyAlignment="1">
      <alignment horizontal="center" vertical="center"/>
    </xf>
    <xf numFmtId="49" fontId="59" fillId="0" borderId="9" xfId="0" applyNumberFormat="1" applyFont="1" applyBorder="1" applyAlignment="1">
      <alignment horizontal="center" vertical="center"/>
    </xf>
    <xf numFmtId="49" fontId="53" fillId="0" borderId="18" xfId="0" applyNumberFormat="1" applyFont="1" applyBorder="1" applyAlignment="1">
      <alignment vertical="top"/>
    </xf>
    <xf numFmtId="49" fontId="53" fillId="0" borderId="11" xfId="0" applyNumberFormat="1" applyFont="1" applyBorder="1" applyAlignment="1">
      <alignment vertical="top"/>
    </xf>
    <xf numFmtId="49" fontId="53" fillId="0" borderId="19" xfId="0" applyNumberFormat="1" applyFont="1" applyBorder="1" applyAlignment="1">
      <alignment vertical="top"/>
    </xf>
    <xf numFmtId="0" fontId="53" fillId="0" borderId="11" xfId="0" applyFont="1" applyBorder="1" applyAlignment="1">
      <alignment vertical="top"/>
    </xf>
    <xf numFmtId="0" fontId="53" fillId="0" borderId="19" xfId="0" applyFont="1" applyBorder="1" applyAlignment="1">
      <alignment vertical="top"/>
    </xf>
    <xf numFmtId="0" fontId="53" fillId="0" borderId="18" xfId="0" applyFont="1" applyBorder="1" applyAlignment="1">
      <alignment vertical="top"/>
    </xf>
    <xf numFmtId="0" fontId="58" fillId="0" borderId="18" xfId="0" applyFont="1" applyBorder="1" applyAlignment="1">
      <alignment vertical="top"/>
    </xf>
    <xf numFmtId="0" fontId="58" fillId="0" borderId="11" xfId="0" applyFont="1" applyBorder="1" applyAlignment="1">
      <alignment vertical="top"/>
    </xf>
    <xf numFmtId="0" fontId="58" fillId="0" borderId="19" xfId="0" applyFont="1" applyBorder="1" applyAlignment="1">
      <alignment vertical="top"/>
    </xf>
    <xf numFmtId="0" fontId="59" fillId="0" borderId="18" xfId="0" applyFont="1" applyBorder="1" applyAlignment="1">
      <alignment vertical="top"/>
    </xf>
    <xf numFmtId="49" fontId="59" fillId="0" borderId="75" xfId="0" applyNumberFormat="1" applyFont="1" applyBorder="1" applyAlignment="1">
      <alignment horizontal="center" vertical="top"/>
    </xf>
    <xf numFmtId="49" fontId="59" fillId="0" borderId="19" xfId="0" applyNumberFormat="1" applyFont="1" applyBorder="1" applyAlignment="1">
      <alignment horizontal="center" vertical="top"/>
    </xf>
    <xf numFmtId="0" fontId="53" fillId="0" borderId="0" xfId="0" applyFont="1" applyAlignment="1">
      <alignment vertical="top"/>
    </xf>
    <xf numFmtId="49" fontId="5" fillId="0" borderId="117"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10" xfId="0" applyFont="1" applyBorder="1" applyAlignment="1">
      <alignment horizontal="left" vertical="center" wrapText="1"/>
    </xf>
    <xf numFmtId="0" fontId="5" fillId="0" borderId="24" xfId="0" applyFont="1" applyBorder="1" applyAlignment="1">
      <alignment horizontal="left" vertical="top" wrapText="1"/>
    </xf>
    <xf numFmtId="0" fontId="5" fillId="0" borderId="6" xfId="0" applyFont="1" applyBorder="1" applyAlignment="1">
      <alignment vertical="top" wrapText="1"/>
    </xf>
    <xf numFmtId="0" fontId="5" fillId="0" borderId="5" xfId="0" applyFont="1" applyBorder="1" applyAlignment="1">
      <alignment vertical="top" wrapText="1"/>
    </xf>
    <xf numFmtId="0" fontId="45" fillId="0" borderId="0" xfId="3" applyFont="1">
      <alignment vertical="center"/>
    </xf>
    <xf numFmtId="0" fontId="23" fillId="0" borderId="0" xfId="3" applyFont="1" applyAlignment="1">
      <alignment horizontal="center" vertical="center" shrinkToFit="1"/>
    </xf>
    <xf numFmtId="0" fontId="5" fillId="0" borderId="0" xfId="3" applyFont="1" applyAlignment="1">
      <alignment horizontal="center" vertical="center" shrinkToFit="1"/>
    </xf>
    <xf numFmtId="0" fontId="5" fillId="0" borderId="0" xfId="2" applyFont="1" applyAlignment="1">
      <alignment horizontal="center" vertical="center" shrinkToFit="1"/>
    </xf>
    <xf numFmtId="0" fontId="5" fillId="0" borderId="0" xfId="2" applyFont="1">
      <alignment vertical="center"/>
    </xf>
    <xf numFmtId="0" fontId="4" fillId="0" borderId="0" xfId="3" applyFont="1" applyAlignment="1">
      <alignment horizontal="center" vertical="center" shrinkToFit="1"/>
    </xf>
    <xf numFmtId="0" fontId="5" fillId="0" borderId="0" xfId="3" applyFont="1" applyAlignment="1">
      <alignment horizontal="center" vertical="center"/>
    </xf>
    <xf numFmtId="0" fontId="4" fillId="0" borderId="0" xfId="2" applyFont="1">
      <alignment vertical="center"/>
    </xf>
    <xf numFmtId="0" fontId="6" fillId="0" borderId="0" xfId="2" applyFont="1" applyAlignment="1">
      <alignment vertical="top" wrapText="1"/>
    </xf>
    <xf numFmtId="0" fontId="6" fillId="0" borderId="0" xfId="3" applyFont="1" applyAlignment="1">
      <alignment vertical="top" wrapText="1"/>
    </xf>
    <xf numFmtId="0" fontId="34" fillId="0" borderId="0" xfId="3" applyFont="1" applyAlignment="1">
      <alignment vertical="top" wrapText="1"/>
    </xf>
    <xf numFmtId="0" fontId="37" fillId="0" borderId="0" xfId="3" applyFont="1" applyAlignment="1">
      <alignment vertical="top"/>
    </xf>
    <xf numFmtId="0" fontId="25" fillId="0" borderId="0" xfId="3" applyFont="1">
      <alignment vertical="center"/>
    </xf>
    <xf numFmtId="0" fontId="32" fillId="0" borderId="0" xfId="3" applyFont="1" applyAlignment="1">
      <alignment vertical="center" wrapText="1"/>
    </xf>
    <xf numFmtId="0" fontId="4" fillId="0" borderId="0" xfId="3" applyFont="1" applyAlignment="1">
      <alignment vertical="center" wrapText="1"/>
    </xf>
    <xf numFmtId="0" fontId="4" fillId="0" borderId="0" xfId="3" applyFont="1" applyAlignment="1">
      <alignment vertical="top" wrapText="1"/>
    </xf>
    <xf numFmtId="0" fontId="33" fillId="0" borderId="0" xfId="3" applyFont="1" applyAlignment="1">
      <alignment vertical="top" wrapText="1"/>
    </xf>
    <xf numFmtId="0" fontId="5" fillId="0" borderId="0" xfId="3" applyFont="1" applyAlignment="1">
      <alignment vertical="top" shrinkToFit="1"/>
    </xf>
    <xf numFmtId="0" fontId="5" fillId="0" borderId="0" xfId="3" applyFont="1" applyAlignment="1">
      <alignment vertical="top" wrapText="1"/>
    </xf>
    <xf numFmtId="0" fontId="5" fillId="0" borderId="0" xfId="3" applyFont="1" applyAlignment="1">
      <alignment vertical="top"/>
    </xf>
    <xf numFmtId="0" fontId="4" fillId="0" borderId="0" xfId="3" applyFont="1" applyAlignment="1">
      <alignment vertical="top" shrinkToFit="1"/>
    </xf>
    <xf numFmtId="0" fontId="4" fillId="0" borderId="0" xfId="3" applyFont="1" applyAlignment="1">
      <alignment vertical="top" wrapText="1" shrinkToFit="1"/>
    </xf>
    <xf numFmtId="0" fontId="23" fillId="0" borderId="0" xfId="3" applyFont="1" applyAlignment="1">
      <alignment vertical="center" shrinkToFit="1"/>
    </xf>
    <xf numFmtId="49" fontId="37" fillId="0" borderId="117" xfId="0" applyNumberFormat="1" applyFont="1" applyBorder="1" applyAlignment="1">
      <alignment horizontal="center" vertical="top" wrapText="1" shrinkToFit="1"/>
    </xf>
    <xf numFmtId="49" fontId="37" fillId="0" borderId="9" xfId="0" applyNumberFormat="1" applyFont="1" applyBorder="1" applyAlignment="1">
      <alignment horizontal="center" vertical="top" wrapText="1" shrinkToFit="1"/>
    </xf>
    <xf numFmtId="0" fontId="64" fillId="0" borderId="1" xfId="0" applyFont="1" applyBorder="1">
      <alignment vertical="center"/>
    </xf>
    <xf numFmtId="0" fontId="25" fillId="0" borderId="29" xfId="0" applyFont="1" applyBorder="1">
      <alignment vertical="center"/>
    </xf>
    <xf numFmtId="0" fontId="64" fillId="0" borderId="18" xfId="0" applyFont="1" applyBorder="1">
      <alignment vertical="center"/>
    </xf>
    <xf numFmtId="49" fontId="4" fillId="0" borderId="6" xfId="0" applyNumberFormat="1" applyFont="1" applyBorder="1" applyAlignment="1">
      <alignment horizontal="center" vertical="center" shrinkToFit="1"/>
    </xf>
    <xf numFmtId="49" fontId="4" fillId="0" borderId="6" xfId="0" applyNumberFormat="1" applyFont="1" applyBorder="1" applyAlignment="1">
      <alignment vertical="top" wrapText="1"/>
    </xf>
    <xf numFmtId="0" fontId="33" fillId="0" borderId="5" xfId="0" applyFont="1" applyBorder="1">
      <alignment vertical="center"/>
    </xf>
    <xf numFmtId="0" fontId="40" fillId="0" borderId="6" xfId="0" applyFont="1" applyBorder="1">
      <alignment vertical="center"/>
    </xf>
    <xf numFmtId="0" fontId="5" fillId="0" borderId="1" xfId="0" applyFont="1" applyBorder="1" applyAlignment="1">
      <alignment horizontal="justify" vertical="top" wrapText="1"/>
    </xf>
    <xf numFmtId="0" fontId="4" fillId="0" borderId="6" xfId="0" applyFont="1" applyBorder="1" applyAlignment="1">
      <alignment horizontal="center" vertical="top"/>
    </xf>
    <xf numFmtId="0" fontId="5" fillId="0" borderId="6" xfId="0" applyFont="1" applyBorder="1" applyAlignment="1">
      <alignment vertical="top"/>
    </xf>
    <xf numFmtId="0" fontId="59" fillId="0" borderId="1" xfId="0" applyFont="1" applyBorder="1">
      <alignment vertical="center"/>
    </xf>
    <xf numFmtId="49" fontId="4" fillId="0" borderId="7" xfId="0" applyNumberFormat="1" applyFont="1" applyBorder="1" applyAlignment="1">
      <alignment vertical="top" wrapText="1"/>
    </xf>
    <xf numFmtId="0" fontId="40" fillId="0" borderId="6" xfId="0" applyFont="1" applyBorder="1" applyAlignment="1">
      <alignment vertical="top"/>
    </xf>
    <xf numFmtId="0" fontId="40" fillId="0" borderId="7" xfId="0" applyFont="1" applyBorder="1" applyAlignment="1">
      <alignment vertical="top"/>
    </xf>
    <xf numFmtId="0" fontId="5" fillId="0" borderId="8" xfId="0" applyFont="1" applyBorder="1" applyAlignment="1">
      <alignment vertical="top" wrapText="1"/>
    </xf>
    <xf numFmtId="49" fontId="5" fillId="0" borderId="118"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4" fillId="0" borderId="6" xfId="0" applyNumberFormat="1" applyFont="1" applyBorder="1" applyAlignment="1">
      <alignment vertical="center" wrapText="1" shrinkToFit="1"/>
    </xf>
    <xf numFmtId="49" fontId="33" fillId="0" borderId="6" xfId="0" applyNumberFormat="1" applyFont="1" applyBorder="1" applyAlignment="1">
      <alignment vertical="center" wrapText="1" shrinkToFit="1"/>
    </xf>
    <xf numFmtId="49" fontId="33" fillId="0" borderId="6" xfId="0" applyNumberFormat="1" applyFont="1" applyBorder="1" applyAlignment="1">
      <alignment horizontal="center" vertical="center" shrinkToFit="1"/>
    </xf>
    <xf numFmtId="49" fontId="5" fillId="0" borderId="18" xfId="0" applyNumberFormat="1" applyFont="1" applyBorder="1">
      <alignment vertical="center"/>
    </xf>
    <xf numFmtId="49" fontId="5" fillId="0" borderId="11" xfId="0" applyNumberFormat="1" applyFont="1" applyBorder="1">
      <alignment vertical="center"/>
    </xf>
    <xf numFmtId="49" fontId="5" fillId="0" borderId="19" xfId="0" applyNumberFormat="1" applyFont="1" applyBorder="1">
      <alignment vertical="center"/>
    </xf>
    <xf numFmtId="0" fontId="33" fillId="0" borderId="6" xfId="0" applyFont="1" applyBorder="1">
      <alignment vertical="center"/>
    </xf>
    <xf numFmtId="0" fontId="33" fillId="0" borderId="7" xfId="0" applyFont="1" applyBorder="1">
      <alignment vertical="center"/>
    </xf>
    <xf numFmtId="0" fontId="4" fillId="0" borderId="4" xfId="0" applyFont="1" applyBorder="1" applyAlignment="1">
      <alignment horizontal="center" vertical="top"/>
    </xf>
    <xf numFmtId="0" fontId="20" fillId="0" borderId="0" xfId="0" applyFont="1" applyAlignment="1">
      <alignment vertical="center" shrinkToFit="1"/>
    </xf>
    <xf numFmtId="0" fontId="25" fillId="0" borderId="0" xfId="0" applyFont="1" applyAlignment="1">
      <alignment vertical="center" shrinkToFit="1"/>
    </xf>
    <xf numFmtId="0" fontId="23" fillId="0" borderId="123" xfId="0" applyFont="1" applyBorder="1" applyAlignment="1">
      <alignment horizontal="center" vertical="center"/>
    </xf>
    <xf numFmtId="0" fontId="23" fillId="0" borderId="124" xfId="0" applyFont="1" applyBorder="1" applyAlignment="1">
      <alignment horizontal="center" vertical="center"/>
    </xf>
    <xf numFmtId="0" fontId="23" fillId="0" borderId="125" xfId="0" applyFont="1" applyBorder="1" applyAlignment="1">
      <alignment horizontal="center" vertical="center"/>
    </xf>
    <xf numFmtId="0" fontId="23" fillId="0" borderId="126"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xf>
    <xf numFmtId="0" fontId="23" fillId="0" borderId="11" xfId="0" applyFont="1" applyBorder="1" applyAlignment="1">
      <alignment horizontal="center" vertical="center"/>
    </xf>
    <xf numFmtId="0" fontId="23" fillId="0" borderId="127" xfId="0" applyFont="1" applyBorder="1" applyAlignment="1">
      <alignment horizontal="center" vertical="center"/>
    </xf>
    <xf numFmtId="0" fontId="23" fillId="0" borderId="128" xfId="0" applyFont="1" applyBorder="1" applyAlignment="1">
      <alignment horizontal="center" vertical="center"/>
    </xf>
    <xf numFmtId="0" fontId="23" fillId="0" borderId="135" xfId="0" applyFont="1" applyBorder="1" applyAlignment="1">
      <alignment horizontal="center" vertical="center"/>
    </xf>
    <xf numFmtId="0" fontId="23" fillId="0" borderId="156" xfId="0" applyFont="1" applyBorder="1" applyAlignment="1">
      <alignment horizontal="center" vertical="center"/>
    </xf>
    <xf numFmtId="0" fontId="23" fillId="0" borderId="136" xfId="0" applyFont="1" applyBorder="1" applyAlignment="1">
      <alignment horizontal="center" vertical="center"/>
    </xf>
    <xf numFmtId="0" fontId="23" fillId="0" borderId="0" xfId="0" applyFont="1" applyAlignment="1">
      <alignment horizontal="center" vertical="center"/>
    </xf>
    <xf numFmtId="0" fontId="5"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9" xfId="0" applyFont="1" applyBorder="1" applyAlignment="1">
      <alignment horizontal="center" vertical="center" wrapText="1"/>
    </xf>
    <xf numFmtId="0" fontId="5" fillId="0" borderId="137" xfId="0" applyFont="1" applyBorder="1" applyAlignment="1">
      <alignment horizontal="center" vertical="center" shrinkToFit="1"/>
    </xf>
    <xf numFmtId="0" fontId="23" fillId="0" borderId="121" xfId="0" applyFont="1" applyBorder="1" applyAlignment="1">
      <alignment horizontal="center" vertical="center" shrinkToFit="1"/>
    </xf>
    <xf numFmtId="0" fontId="23" fillId="0" borderId="138" xfId="0" applyFont="1" applyBorder="1" applyAlignment="1">
      <alignment horizontal="center" vertical="center" shrinkToFit="1"/>
    </xf>
    <xf numFmtId="0" fontId="25" fillId="0" borderId="139"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40" xfId="0" applyFont="1" applyBorder="1" applyAlignment="1">
      <alignment horizontal="center" vertical="center" shrinkToFit="1"/>
    </xf>
    <xf numFmtId="0" fontId="5" fillId="0" borderId="2" xfId="2" applyFont="1" applyBorder="1" applyAlignment="1">
      <alignment horizontal="center" vertical="center" shrinkToFit="1"/>
    </xf>
    <xf numFmtId="0" fontId="23" fillId="0" borderId="3" xfId="0" applyFont="1" applyBorder="1" applyAlignment="1">
      <alignment horizontal="center" vertical="center" shrinkToFit="1"/>
    </xf>
    <xf numFmtId="0" fontId="25" fillId="0" borderId="3" xfId="0" applyFont="1" applyBorder="1" applyAlignment="1">
      <alignment horizontal="center" vertical="center" shrinkToFit="1"/>
    </xf>
    <xf numFmtId="0" fontId="5" fillId="0" borderId="2" xfId="2" applyFont="1" applyBorder="1" applyAlignment="1">
      <alignment horizontal="center" vertical="center"/>
    </xf>
    <xf numFmtId="0" fontId="23" fillId="0" borderId="4" xfId="0" applyFont="1" applyBorder="1" applyAlignment="1">
      <alignment horizontal="center" vertical="center"/>
    </xf>
    <xf numFmtId="0" fontId="23" fillId="0" borderId="20" xfId="0" applyFont="1" applyBorder="1" applyAlignment="1">
      <alignment horizontal="left" vertical="center" wrapText="1"/>
    </xf>
    <xf numFmtId="0" fontId="23" fillId="0" borderId="20" xfId="0" applyFont="1" applyBorder="1" applyAlignment="1">
      <alignment vertical="center" wrapText="1"/>
    </xf>
    <xf numFmtId="0" fontId="23" fillId="0" borderId="5" xfId="2" applyFont="1" applyBorder="1" applyAlignment="1">
      <alignment horizontal="center" vertical="center"/>
    </xf>
    <xf numFmtId="0" fontId="23" fillId="0" borderId="141" xfId="0" applyFont="1" applyBorder="1" applyAlignment="1">
      <alignment horizontal="center" vertical="center" wrapText="1"/>
    </xf>
    <xf numFmtId="0" fontId="23" fillId="0" borderId="142" xfId="0" applyFont="1" applyBorder="1" applyAlignment="1">
      <alignment horizontal="center" vertical="center" wrapText="1"/>
    </xf>
    <xf numFmtId="0" fontId="23" fillId="0" borderId="143" xfId="0" applyFont="1" applyBorder="1" applyAlignment="1">
      <alignment horizontal="center" vertical="center" wrapText="1"/>
    </xf>
    <xf numFmtId="0" fontId="23" fillId="0" borderId="144" xfId="0" applyFont="1" applyBorder="1" applyAlignment="1">
      <alignment horizontal="center" vertical="center" wrapText="1"/>
    </xf>
    <xf numFmtId="0" fontId="23" fillId="0" borderId="145" xfId="0" applyFont="1" applyBorder="1" applyAlignment="1">
      <alignment horizontal="center" vertical="center" wrapText="1"/>
    </xf>
    <xf numFmtId="0" fontId="14" fillId="0" borderId="0" xfId="0" applyFont="1" applyAlignment="1">
      <alignment vertical="center" wrapText="1"/>
    </xf>
    <xf numFmtId="0" fontId="14" fillId="0" borderId="0" xfId="0" applyFont="1">
      <alignment vertical="center"/>
    </xf>
    <xf numFmtId="0" fontId="23" fillId="0" borderId="5" xfId="0" applyFont="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20" fillId="0" borderId="18" xfId="0" applyFont="1" applyBorder="1" applyAlignment="1">
      <alignment horizontal="center" vertical="center"/>
    </xf>
    <xf numFmtId="0" fontId="20" fillId="0" borderId="11" xfId="0" applyFont="1" applyBorder="1" applyAlignment="1">
      <alignment horizontal="center" vertical="center"/>
    </xf>
    <xf numFmtId="0" fontId="20" fillId="0" borderId="19" xfId="0" applyFont="1" applyBorder="1" applyAlignment="1">
      <alignment horizontal="center" vertical="center"/>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0" xfId="0" applyFont="1" applyAlignment="1">
      <alignment horizontal="center" vertical="center" shrinkToFit="1"/>
    </xf>
    <xf numFmtId="0" fontId="20" fillId="0" borderId="18"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5" xfId="0" applyFont="1" applyBorder="1">
      <alignment vertical="center"/>
    </xf>
    <xf numFmtId="0" fontId="20" fillId="0" borderId="6" xfId="0" applyFont="1" applyBorder="1">
      <alignment vertical="center"/>
    </xf>
    <xf numFmtId="0" fontId="20" fillId="0" borderId="7" xfId="0" applyFont="1" applyBorder="1">
      <alignment vertical="center"/>
    </xf>
    <xf numFmtId="0" fontId="20" fillId="0" borderId="1" xfId="0" applyFont="1" applyBorder="1">
      <alignment vertical="center"/>
    </xf>
    <xf numFmtId="0" fontId="20" fillId="0" borderId="0" xfId="0" applyFont="1">
      <alignment vertical="center"/>
    </xf>
    <xf numFmtId="0" fontId="20" fillId="0" borderId="9" xfId="0" applyFont="1" applyBorder="1">
      <alignment vertical="center"/>
    </xf>
    <xf numFmtId="0" fontId="20" fillId="0" borderId="18" xfId="0" applyFont="1" applyBorder="1">
      <alignment vertical="center"/>
    </xf>
    <xf numFmtId="0" fontId="20" fillId="0" borderId="11" xfId="0" applyFont="1" applyBorder="1">
      <alignment vertical="center"/>
    </xf>
    <xf numFmtId="0" fontId="20" fillId="0" borderId="19" xfId="0" applyFont="1" applyBorder="1">
      <alignment vertical="center"/>
    </xf>
    <xf numFmtId="0" fontId="20" fillId="0" borderId="1" xfId="0" applyFont="1" applyBorder="1" applyAlignment="1">
      <alignment vertical="top" wrapText="1"/>
    </xf>
    <xf numFmtId="0" fontId="20" fillId="0" borderId="0" xfId="0" applyFont="1" applyAlignment="1">
      <alignment vertical="top" wrapText="1"/>
    </xf>
    <xf numFmtId="0" fontId="20" fillId="0" borderId="9" xfId="0" applyFont="1" applyBorder="1" applyAlignment="1">
      <alignment vertical="top"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5" fillId="0" borderId="9" xfId="0" applyFont="1" applyBorder="1" applyAlignment="1">
      <alignment horizontal="center" vertical="center" wrapText="1"/>
    </xf>
    <xf numFmtId="0" fontId="23" fillId="0" borderId="1" xfId="2" applyFont="1" applyBorder="1" applyAlignment="1">
      <alignment horizontal="center" vertical="center"/>
    </xf>
    <xf numFmtId="0" fontId="50" fillId="0" borderId="0" xfId="0" applyFont="1" applyAlignment="1">
      <alignment horizontal="center" vertical="center"/>
    </xf>
    <xf numFmtId="0" fontId="22" fillId="0" borderId="0" xfId="0" applyFont="1" applyAlignment="1">
      <alignment horizontal="center" vertical="center"/>
    </xf>
    <xf numFmtId="0" fontId="23" fillId="0" borderId="6" xfId="2" applyFont="1" applyBorder="1" applyAlignment="1">
      <alignment horizontal="center" vertical="center"/>
    </xf>
    <xf numFmtId="0" fontId="23" fillId="0" borderId="7" xfId="2" applyFont="1" applyBorder="1" applyAlignment="1">
      <alignment horizontal="center" vertical="center"/>
    </xf>
    <xf numFmtId="0" fontId="23" fillId="0" borderId="0" xfId="2" applyFont="1" applyAlignment="1">
      <alignment horizontal="center" vertical="center"/>
    </xf>
    <xf numFmtId="0" fontId="23" fillId="0" borderId="9" xfId="2" applyFont="1" applyBorder="1" applyAlignment="1">
      <alignment horizontal="center" vertical="center"/>
    </xf>
    <xf numFmtId="0" fontId="23" fillId="0" borderId="18" xfId="2" applyFont="1" applyBorder="1" applyAlignment="1">
      <alignment horizontal="center" vertical="center"/>
    </xf>
    <xf numFmtId="0" fontId="23" fillId="0" borderId="11" xfId="2" applyFont="1" applyBorder="1" applyAlignment="1">
      <alignment horizontal="center" vertical="center"/>
    </xf>
    <xf numFmtId="0" fontId="23" fillId="0" borderId="19" xfId="2"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9" xfId="0" applyFont="1" applyBorder="1" applyAlignment="1">
      <alignment horizontal="center" vertical="center" wrapText="1"/>
    </xf>
    <xf numFmtId="14" fontId="49" fillId="0" borderId="0" xfId="0" applyNumberFormat="1" applyFont="1" applyAlignment="1">
      <alignment horizontal="center" vertical="center"/>
    </xf>
    <xf numFmtId="0" fontId="25" fillId="0" borderId="1" xfId="0" applyFont="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5" fillId="0" borderId="18" xfId="0" applyFont="1" applyBorder="1" applyAlignment="1">
      <alignment horizontal="center" vertical="center"/>
    </xf>
    <xf numFmtId="0" fontId="41" fillId="0" borderId="11" xfId="0" applyFont="1" applyBorder="1" applyAlignment="1">
      <alignment horizontal="center" vertical="center"/>
    </xf>
    <xf numFmtId="0" fontId="41" fillId="0" borderId="19" xfId="0" applyFont="1" applyBorder="1" applyAlignment="1">
      <alignment horizontal="center" vertical="center"/>
    </xf>
    <xf numFmtId="0" fontId="51" fillId="0" borderId="11" xfId="0" applyFont="1" applyBorder="1" applyAlignment="1">
      <alignment horizontal="center" vertical="center" wrapText="1"/>
    </xf>
    <xf numFmtId="0" fontId="5" fillId="0" borderId="5" xfId="2"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9" fillId="0" borderId="5" xfId="0" applyFont="1" applyBorder="1" applyAlignment="1">
      <alignment horizontal="left" vertical="center"/>
    </xf>
    <xf numFmtId="0" fontId="29" fillId="0" borderId="6" xfId="0" applyFont="1" applyBorder="1">
      <alignment vertical="center"/>
    </xf>
    <xf numFmtId="0" fontId="29" fillId="0" borderId="7" xfId="0" applyFont="1" applyBorder="1">
      <alignment vertical="center"/>
    </xf>
    <xf numFmtId="0" fontId="23" fillId="0" borderId="2" xfId="0" applyFont="1" applyBorder="1" applyAlignment="1">
      <alignment vertical="center" shrinkToFit="1"/>
    </xf>
    <xf numFmtId="0" fontId="23" fillId="0" borderId="3" xfId="0" applyFont="1" applyBorder="1" applyAlignment="1">
      <alignment vertical="center" shrinkToFit="1"/>
    </xf>
    <xf numFmtId="0" fontId="23" fillId="0" borderId="4" xfId="0" applyFont="1" applyBorder="1" applyAlignment="1">
      <alignment vertical="center" shrinkToFi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28" fillId="0" borderId="0" xfId="0" applyFont="1" applyAlignment="1">
      <alignment horizontal="center" vertical="center"/>
    </xf>
    <xf numFmtId="0" fontId="25" fillId="0" borderId="0" xfId="0" applyFont="1">
      <alignment vertical="center"/>
    </xf>
    <xf numFmtId="0" fontId="25" fillId="0" borderId="11" xfId="0" applyFont="1" applyBorder="1">
      <alignment vertical="center"/>
    </xf>
    <xf numFmtId="0" fontId="23" fillId="0" borderId="20" xfId="0" applyFont="1" applyBorder="1" applyAlignment="1">
      <alignment horizontal="center" vertical="center"/>
    </xf>
    <xf numFmtId="0" fontId="25" fillId="0" borderId="20" xfId="0" applyFont="1" applyBorder="1">
      <alignment vertical="center"/>
    </xf>
    <xf numFmtId="0" fontId="29" fillId="0" borderId="1" xfId="0" applyFont="1" applyBorder="1" applyAlignment="1">
      <alignment horizontal="left" vertical="center"/>
    </xf>
    <xf numFmtId="0" fontId="29" fillId="0" borderId="0" xfId="0" applyFont="1">
      <alignment vertical="center"/>
    </xf>
    <xf numFmtId="0" fontId="29" fillId="0" borderId="9" xfId="0" applyFont="1" applyBorder="1">
      <alignment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8" xfId="0" applyFont="1" applyBorder="1" applyAlignment="1">
      <alignment horizontal="center" vertical="center"/>
    </xf>
    <xf numFmtId="0" fontId="26" fillId="0" borderId="11" xfId="0" applyFont="1" applyBorder="1" applyAlignment="1">
      <alignment horizontal="center" vertical="center"/>
    </xf>
    <xf numFmtId="0" fontId="26" fillId="0" borderId="5" xfId="0" applyFont="1" applyBorder="1" applyAlignment="1">
      <alignment horizontal="center" vertical="center" wrapText="1"/>
    </xf>
    <xf numFmtId="0" fontId="26" fillId="0" borderId="7" xfId="0" applyFont="1" applyBorder="1" applyAlignment="1">
      <alignment horizontal="center" vertical="center"/>
    </xf>
    <xf numFmtId="0" fontId="26" fillId="0" borderId="19" xfId="0" applyFont="1" applyBorder="1" applyAlignment="1">
      <alignment horizontal="center" vertical="center"/>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0" fontId="20" fillId="0" borderId="0" xfId="0" applyFont="1" applyAlignment="1">
      <alignment horizontal="left" vertical="top" wrapText="1"/>
    </xf>
    <xf numFmtId="0" fontId="20" fillId="0" borderId="9" xfId="0" applyFont="1" applyBorder="1" applyAlignment="1">
      <alignment horizontal="left" vertical="top" wrapText="1"/>
    </xf>
    <xf numFmtId="0" fontId="20" fillId="0" borderId="0" xfId="0" applyFont="1" applyAlignment="1">
      <alignment horizontal="right" vertical="center"/>
    </xf>
    <xf numFmtId="0" fontId="24" fillId="0" borderId="0" xfId="0" applyFont="1">
      <alignment vertical="center"/>
    </xf>
    <xf numFmtId="0" fontId="20" fillId="0" borderId="18" xfId="0" applyFont="1" applyBorder="1" applyAlignment="1">
      <alignment horizontal="left" vertical="top" wrapText="1"/>
    </xf>
    <xf numFmtId="0" fontId="20" fillId="0" borderId="11" xfId="0" applyFont="1" applyBorder="1" applyAlignment="1">
      <alignment horizontal="left" vertical="top" wrapText="1"/>
    </xf>
    <xf numFmtId="0" fontId="20" fillId="0" borderId="19" xfId="0" applyFont="1" applyBorder="1" applyAlignment="1">
      <alignment horizontal="left" vertical="top" wrapText="1"/>
    </xf>
    <xf numFmtId="0" fontId="20" fillId="0" borderId="0" xfId="0" applyFont="1" applyAlignment="1">
      <alignment horizontal="left" vertical="center"/>
    </xf>
    <xf numFmtId="0" fontId="30" fillId="0" borderId="55" xfId="0" applyFont="1" applyBorder="1" applyAlignment="1">
      <alignment vertical="center" wrapText="1"/>
    </xf>
    <xf numFmtId="0" fontId="30" fillId="0" borderId="55" xfId="0" applyFont="1" applyBorder="1">
      <alignment vertical="center"/>
    </xf>
    <xf numFmtId="0" fontId="30" fillId="0" borderId="33" xfId="0" applyFont="1" applyBorder="1" applyAlignment="1">
      <alignment vertical="center" wrapText="1"/>
    </xf>
    <xf numFmtId="0" fontId="30" fillId="0" borderId="33" xfId="0" applyFont="1" applyBorder="1">
      <alignment vertical="center"/>
    </xf>
    <xf numFmtId="0" fontId="30" fillId="2" borderId="20" xfId="0" applyFont="1" applyFill="1" applyBorder="1" applyAlignment="1">
      <alignment horizontal="center" vertical="center"/>
    </xf>
    <xf numFmtId="0" fontId="30" fillId="0" borderId="51" xfId="0" applyFont="1" applyBorder="1">
      <alignment vertical="center"/>
    </xf>
    <xf numFmtId="0" fontId="30" fillId="0" borderId="55" xfId="0" applyFont="1" applyBorder="1" applyAlignment="1">
      <alignment vertical="center" shrinkToFit="1"/>
    </xf>
    <xf numFmtId="0" fontId="30" fillId="0" borderId="42" xfId="0" applyFont="1" applyBorder="1">
      <alignment vertical="center"/>
    </xf>
    <xf numFmtId="0" fontId="30" fillId="0" borderId="43" xfId="0" applyFont="1" applyBorder="1">
      <alignment vertical="center"/>
    </xf>
    <xf numFmtId="0" fontId="30" fillId="0" borderId="43" xfId="0" applyFont="1" applyBorder="1" applyAlignment="1">
      <alignment vertical="center" wrapText="1"/>
    </xf>
    <xf numFmtId="0" fontId="30" fillId="0" borderId="44" xfId="0" applyFont="1" applyBorder="1" applyAlignment="1">
      <alignment vertical="center" wrapText="1"/>
    </xf>
    <xf numFmtId="0" fontId="30" fillId="0" borderId="51" xfId="0" applyFont="1" applyBorder="1" applyAlignment="1">
      <alignment vertical="center" wrapText="1"/>
    </xf>
    <xf numFmtId="0" fontId="30" fillId="0" borderId="0" xfId="0" applyFont="1" applyAlignment="1">
      <alignment vertical="top" wrapText="1"/>
    </xf>
    <xf numFmtId="0" fontId="30" fillId="0" borderId="0" xfId="0" applyFont="1" applyAlignment="1">
      <alignment vertical="top"/>
    </xf>
    <xf numFmtId="0" fontId="30" fillId="0" borderId="11" xfId="0" applyFont="1" applyBorder="1" applyAlignment="1">
      <alignment vertical="top" wrapText="1"/>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30" fillId="0" borderId="40" xfId="0" applyFont="1" applyBorder="1">
      <alignment vertical="center"/>
    </xf>
    <xf numFmtId="0" fontId="30" fillId="0" borderId="41" xfId="0" applyFont="1" applyBorder="1">
      <alignment vertical="center"/>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6" xfId="0" applyFont="1" applyBorder="1" applyAlignment="1">
      <alignment vertical="center" wrapText="1"/>
    </xf>
    <xf numFmtId="0" fontId="30" fillId="0" borderId="37" xfId="0" applyFont="1" applyBorder="1" applyAlignment="1">
      <alignment vertical="center" wrapText="1"/>
    </xf>
    <xf numFmtId="0" fontId="30" fillId="0" borderId="44" xfId="0" applyFont="1" applyBorder="1">
      <alignment vertical="center"/>
    </xf>
    <xf numFmtId="0" fontId="30" fillId="0" borderId="42" xfId="0" applyFont="1" applyBorder="1" applyAlignment="1">
      <alignment vertical="center" wrapText="1"/>
    </xf>
    <xf numFmtId="0" fontId="30" fillId="0" borderId="68" xfId="0" applyFont="1" applyBorder="1">
      <alignment vertical="center"/>
    </xf>
    <xf numFmtId="0" fontId="30" fillId="0" borderId="68" xfId="0" applyFont="1" applyBorder="1" applyAlignment="1">
      <alignment vertical="center" shrinkToFit="1"/>
    </xf>
    <xf numFmtId="0" fontId="28" fillId="0" borderId="0" xfId="0" applyFont="1">
      <alignment vertical="center"/>
    </xf>
    <xf numFmtId="0" fontId="30" fillId="0" borderId="52" xfId="0" applyFont="1" applyBorder="1">
      <alignment vertical="center"/>
    </xf>
    <xf numFmtId="0" fontId="30" fillId="0" borderId="52" xfId="0" applyFont="1" applyBorder="1" applyAlignment="1">
      <alignment vertical="center" wrapText="1"/>
    </xf>
    <xf numFmtId="0" fontId="60" fillId="0" borderId="55" xfId="0" applyFont="1" applyBorder="1">
      <alignment vertical="center"/>
    </xf>
    <xf numFmtId="0" fontId="60" fillId="0" borderId="55" xfId="0" applyFont="1" applyBorder="1" applyAlignment="1">
      <alignment vertical="center" shrinkToFit="1"/>
    </xf>
    <xf numFmtId="0" fontId="60" fillId="0" borderId="55" xfId="0" applyFont="1" applyBorder="1" applyAlignment="1">
      <alignment vertical="center" wrapText="1"/>
    </xf>
    <xf numFmtId="0" fontId="4" fillId="0" borderId="1" xfId="0" applyFont="1" applyBorder="1" applyAlignment="1">
      <alignment vertical="top"/>
    </xf>
    <xf numFmtId="0" fontId="4" fillId="0" borderId="0" xfId="0" applyFont="1" applyAlignment="1">
      <alignment vertical="top"/>
    </xf>
    <xf numFmtId="0" fontId="4" fillId="0" borderId="9" xfId="0" applyFont="1" applyBorder="1" applyAlignment="1">
      <alignment vertical="top"/>
    </xf>
    <xf numFmtId="49" fontId="4" fillId="0" borderId="0" xfId="0" applyNumberFormat="1" applyFont="1" applyAlignment="1">
      <alignment vertical="top"/>
    </xf>
    <xf numFmtId="0" fontId="4" fillId="0" borderId="0" xfId="0" applyFont="1" applyAlignment="1">
      <alignment vertical="top" wrapText="1"/>
    </xf>
    <xf numFmtId="0" fontId="33" fillId="0" borderId="1" xfId="0" applyFont="1" applyBorder="1" applyAlignment="1">
      <alignment horizontal="left" vertical="top" wrapText="1"/>
    </xf>
    <xf numFmtId="0" fontId="33" fillId="0" borderId="0" xfId="0" applyFont="1" applyAlignment="1">
      <alignment horizontal="left" vertical="top" wrapText="1"/>
    </xf>
    <xf numFmtId="0" fontId="33" fillId="0" borderId="9" xfId="0" applyFont="1" applyBorder="1" applyAlignment="1">
      <alignment horizontal="left" vertical="top" wrapText="1"/>
    </xf>
    <xf numFmtId="0" fontId="4" fillId="0" borderId="1" xfId="0" applyFont="1" applyBorder="1" applyAlignment="1">
      <alignment vertical="top" wrapText="1"/>
    </xf>
    <xf numFmtId="0" fontId="37" fillId="0" borderId="0" xfId="0" applyFont="1" applyAlignment="1">
      <alignment vertical="top" wrapText="1"/>
    </xf>
    <xf numFmtId="0" fontId="4" fillId="0" borderId="55"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5" fillId="0" borderId="42" xfId="0" applyFont="1" applyBorder="1" applyAlignment="1">
      <alignment vertical="center" wrapText="1"/>
    </xf>
    <xf numFmtId="0" fontId="5" fillId="0" borderId="43" xfId="0" applyFont="1" applyBorder="1" applyAlignment="1">
      <alignment vertical="center" wrapText="1"/>
    </xf>
    <xf numFmtId="0" fontId="5" fillId="0" borderId="44" xfId="0" applyFont="1" applyBorder="1" applyAlignment="1">
      <alignment vertical="center" wrapText="1"/>
    </xf>
    <xf numFmtId="0" fontId="33" fillId="0" borderId="1" xfId="0" applyFont="1" applyBorder="1" applyAlignment="1">
      <alignment vertical="top"/>
    </xf>
    <xf numFmtId="0" fontId="33" fillId="0" borderId="0" xfId="0" applyFont="1" applyAlignment="1">
      <alignment vertical="top"/>
    </xf>
    <xf numFmtId="0" fontId="33" fillId="0" borderId="9" xfId="0" applyFont="1" applyBorder="1" applyAlignment="1">
      <alignment vertical="top"/>
    </xf>
    <xf numFmtId="49" fontId="4" fillId="0" borderId="0" xfId="0" quotePrefix="1" applyNumberFormat="1" applyFont="1" applyAlignment="1">
      <alignment vertical="top" shrinkToFit="1"/>
    </xf>
    <xf numFmtId="0" fontId="4" fillId="0" borderId="55" xfId="0" applyFont="1" applyBorder="1" applyAlignment="1">
      <alignment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5" fillId="2" borderId="51" xfId="0" applyFont="1" applyFill="1" applyBorder="1" applyAlignment="1">
      <alignment horizontal="center" vertical="center" wrapText="1"/>
    </xf>
    <xf numFmtId="0" fontId="33" fillId="0" borderId="18" xfId="0" applyFont="1" applyBorder="1" applyAlignment="1">
      <alignment vertical="top"/>
    </xf>
    <xf numFmtId="0" fontId="33" fillId="0" borderId="11" xfId="0" applyFont="1" applyBorder="1" applyAlignment="1">
      <alignment vertical="top"/>
    </xf>
    <xf numFmtId="0" fontId="33" fillId="0" borderId="19" xfId="0" applyFont="1" applyBorder="1" applyAlignment="1">
      <alignment vertical="top"/>
    </xf>
    <xf numFmtId="0" fontId="4" fillId="0" borderId="38"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9" xfId="0" applyFont="1" applyBorder="1" applyAlignment="1">
      <alignment vertical="top" wrapText="1"/>
    </xf>
    <xf numFmtId="0" fontId="33" fillId="0" borderId="1" xfId="0" applyFont="1" applyBorder="1" applyAlignment="1">
      <alignment vertical="top" wrapText="1"/>
    </xf>
    <xf numFmtId="0" fontId="33" fillId="0" borderId="0" xfId="0" applyFont="1" applyAlignment="1">
      <alignment vertical="top" wrapText="1"/>
    </xf>
    <xf numFmtId="0" fontId="33" fillId="0" borderId="9" xfId="0" applyFont="1" applyBorder="1" applyAlignment="1">
      <alignment vertical="top" wrapText="1"/>
    </xf>
    <xf numFmtId="0" fontId="37" fillId="0" borderId="11" xfId="0" applyFont="1" applyBorder="1">
      <alignment vertical="center"/>
    </xf>
    <xf numFmtId="0" fontId="4" fillId="0" borderId="1" xfId="0" applyFont="1" applyBorder="1" applyAlignment="1">
      <alignment horizontal="center" vertical="top"/>
    </xf>
    <xf numFmtId="0" fontId="4" fillId="0" borderId="0" xfId="0" applyFont="1" applyAlignment="1">
      <alignment horizontal="center" vertical="top"/>
    </xf>
    <xf numFmtId="0" fontId="4" fillId="0" borderId="9" xfId="0" applyFont="1" applyBorder="1" applyAlignment="1">
      <alignment horizontal="center" vertical="top"/>
    </xf>
    <xf numFmtId="0" fontId="4" fillId="0" borderId="35"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2" borderId="20" xfId="0" applyFont="1" applyFill="1" applyBorder="1" applyAlignment="1">
      <alignment horizontal="center" vertical="center" textRotation="255" shrinkToFit="1"/>
    </xf>
    <xf numFmtId="0" fontId="4" fillId="2" borderId="51" xfId="0" applyFont="1" applyFill="1" applyBorder="1" applyAlignment="1">
      <alignment horizontal="center" vertical="center"/>
    </xf>
    <xf numFmtId="49" fontId="4" fillId="2" borderId="5"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49" fontId="4" fillId="2" borderId="0" xfId="0" applyNumberFormat="1" applyFont="1" applyFill="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18" xfId="0" applyNumberFormat="1" applyFont="1" applyFill="1" applyBorder="1" applyAlignment="1">
      <alignment horizontal="center" vertical="center" shrinkToFit="1"/>
    </xf>
    <xf numFmtId="49" fontId="4" fillId="2" borderId="11" xfId="0" applyNumberFormat="1" applyFont="1" applyFill="1" applyBorder="1" applyAlignment="1">
      <alignment horizontal="center" vertical="center" shrinkToFit="1"/>
    </xf>
    <xf numFmtId="49" fontId="4" fillId="2" borderId="19" xfId="0" applyNumberFormat="1" applyFont="1" applyFill="1" applyBorder="1" applyAlignment="1">
      <alignment horizontal="center" vertical="center" shrinkToFit="1"/>
    </xf>
    <xf numFmtId="49" fontId="4" fillId="2" borderId="51" xfId="0" applyNumberFormat="1" applyFont="1" applyFill="1" applyBorder="1" applyAlignment="1">
      <alignment horizontal="center" vertical="center" shrinkToFit="1"/>
    </xf>
    <xf numFmtId="49" fontId="4" fillId="0" borderId="39" xfId="0" applyNumberFormat="1" applyFont="1" applyBorder="1" applyAlignment="1">
      <alignment horizontal="right" vertical="center" shrinkToFit="1"/>
    </xf>
    <xf numFmtId="49" fontId="4" fillId="0" borderId="40" xfId="0" applyNumberFormat="1" applyFont="1" applyBorder="1" applyAlignment="1">
      <alignment horizontal="right" vertical="center" shrinkToFit="1"/>
    </xf>
    <xf numFmtId="49" fontId="4" fillId="0" borderId="41" xfId="0" applyNumberFormat="1" applyFont="1" applyBorder="1" applyAlignment="1">
      <alignment horizontal="right" vertical="center" shrinkToFit="1"/>
    </xf>
    <xf numFmtId="0" fontId="4" fillId="0" borderId="38"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52" xfId="0" applyFont="1" applyBorder="1" applyAlignment="1">
      <alignment horizontal="center" vertical="center"/>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34" fillId="0" borderId="0" xfId="4" applyFont="1" applyAlignment="1">
      <alignment vertical="top" wrapText="1"/>
    </xf>
    <xf numFmtId="0" fontId="34" fillId="0" borderId="9" xfId="4" applyFont="1" applyBorder="1" applyAlignment="1">
      <alignment vertical="top" wrapText="1"/>
    </xf>
    <xf numFmtId="0" fontId="4" fillId="0" borderId="11" xfId="0" applyFont="1" applyBorder="1">
      <alignment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49" fontId="4" fillId="0" borderId="6" xfId="0" quotePrefix="1" applyNumberFormat="1" applyFont="1" applyBorder="1" applyAlignment="1">
      <alignment horizontal="right" vertical="top"/>
    </xf>
    <xf numFmtId="49" fontId="4" fillId="0" borderId="7" xfId="0" quotePrefix="1" applyNumberFormat="1" applyFont="1" applyBorder="1" applyAlignment="1">
      <alignment horizontal="right" vertical="top"/>
    </xf>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39" xfId="0" applyFont="1" applyBorder="1" applyAlignment="1">
      <alignment vertical="center" shrinkToFit="1"/>
    </xf>
    <xf numFmtId="0" fontId="5" fillId="0" borderId="40" xfId="0" applyFont="1" applyBorder="1" applyAlignment="1">
      <alignment vertical="center" shrinkToFit="1"/>
    </xf>
    <xf numFmtId="0" fontId="5" fillId="0" borderId="41" xfId="0" applyFont="1" applyBorder="1" applyAlignment="1">
      <alignment vertical="center" shrinkToFit="1"/>
    </xf>
    <xf numFmtId="0" fontId="5" fillId="0" borderId="42" xfId="0" applyFont="1" applyBorder="1" applyAlignment="1">
      <alignment vertical="center" shrinkToFit="1"/>
    </xf>
    <xf numFmtId="0" fontId="5" fillId="0" borderId="43" xfId="0" applyFont="1" applyBorder="1" applyAlignment="1">
      <alignment vertical="center" shrinkToFit="1"/>
    </xf>
    <xf numFmtId="0" fontId="5" fillId="0" borderId="44" xfId="0" applyFont="1" applyBorder="1" applyAlignment="1">
      <alignment vertical="center" shrinkToFit="1"/>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right" vertical="center"/>
    </xf>
    <xf numFmtId="0" fontId="4" fillId="0" borderId="41" xfId="0" applyFont="1" applyBorder="1" applyAlignment="1">
      <alignment horizontal="right" vertical="center"/>
    </xf>
    <xf numFmtId="0" fontId="4" fillId="0" borderId="39" xfId="0" applyFont="1" applyBorder="1" applyAlignment="1">
      <alignment vertical="center" shrinkToFit="1"/>
    </xf>
    <xf numFmtId="0" fontId="4" fillId="0" borderId="40" xfId="0" applyFont="1" applyBorder="1" applyAlignment="1">
      <alignment vertical="center" shrinkToFit="1"/>
    </xf>
    <xf numFmtId="0" fontId="4" fillId="2" borderId="20" xfId="0" applyFont="1" applyFill="1" applyBorder="1" applyAlignment="1">
      <alignment horizontal="center" vertical="center" wrapText="1"/>
    </xf>
    <xf numFmtId="0" fontId="4" fillId="0" borderId="51" xfId="0" applyFont="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38" xfId="0"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4" fillId="0" borderId="55" xfId="0" applyFont="1" applyBorder="1" applyAlignment="1">
      <alignment vertical="center" wrapText="1"/>
    </xf>
    <xf numFmtId="0" fontId="25" fillId="0" borderId="55" xfId="0" applyFont="1" applyBorder="1" applyAlignment="1">
      <alignment vertical="center" wrapText="1"/>
    </xf>
    <xf numFmtId="0" fontId="4" fillId="0" borderId="52" xfId="0" applyFont="1" applyBorder="1">
      <alignment vertical="center"/>
    </xf>
    <xf numFmtId="0" fontId="4" fillId="0" borderId="52" xfId="0" applyFont="1" applyBorder="1" applyAlignment="1">
      <alignment vertical="center" shrinkToFit="1"/>
    </xf>
    <xf numFmtId="0" fontId="25" fillId="0" borderId="52" xfId="0" applyFont="1" applyBorder="1" applyAlignment="1">
      <alignment vertical="center" shrinkToFit="1"/>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25" fillId="0" borderId="55" xfId="0" applyFont="1" applyBorder="1">
      <alignment vertical="center"/>
    </xf>
    <xf numFmtId="0" fontId="6" fillId="0" borderId="0" xfId="0" applyFont="1" applyAlignment="1">
      <alignment vertical="top"/>
    </xf>
    <xf numFmtId="0" fontId="4" fillId="0" borderId="18" xfId="0" applyFont="1" applyBorder="1" applyAlignment="1">
      <alignment horizontal="center" vertical="center" shrinkToFit="1"/>
    </xf>
    <xf numFmtId="0" fontId="4" fillId="0" borderId="11" xfId="0" applyFont="1" applyBorder="1" applyAlignment="1">
      <alignment horizontal="center" vertical="center" shrinkToFit="1"/>
    </xf>
    <xf numFmtId="49" fontId="4" fillId="0" borderId="11" xfId="0" applyNumberFormat="1" applyFont="1" applyBorder="1">
      <alignment vertical="center"/>
    </xf>
    <xf numFmtId="49" fontId="4" fillId="2" borderId="20" xfId="0" applyNumberFormat="1" applyFont="1" applyFill="1" applyBorder="1" applyAlignment="1">
      <alignment horizontal="right" vertical="center"/>
    </xf>
    <xf numFmtId="0" fontId="4" fillId="0" borderId="41" xfId="0" applyFont="1" applyBorder="1" applyAlignment="1">
      <alignment vertical="center" shrinkToFit="1"/>
    </xf>
    <xf numFmtId="0" fontId="4" fillId="0" borderId="42" xfId="0" applyFont="1" applyBorder="1" applyAlignment="1">
      <alignment vertical="center" shrinkToFit="1"/>
    </xf>
    <xf numFmtId="0" fontId="4" fillId="0" borderId="43" xfId="0" applyFont="1" applyBorder="1" applyAlignment="1">
      <alignment vertical="center" shrinkToFit="1"/>
    </xf>
    <xf numFmtId="0" fontId="4" fillId="0" borderId="44" xfId="0" applyFont="1" applyBorder="1" applyAlignment="1">
      <alignment vertical="center" shrinkToFit="1"/>
    </xf>
    <xf numFmtId="0" fontId="4" fillId="0" borderId="38" xfId="0" applyFont="1" applyBorder="1" applyAlignment="1">
      <alignment vertical="center" shrinkToFit="1"/>
    </xf>
    <xf numFmtId="0" fontId="4" fillId="0" borderId="36" xfId="0" applyFont="1" applyBorder="1" applyAlignment="1">
      <alignment vertical="center" shrinkToFit="1"/>
    </xf>
    <xf numFmtId="0" fontId="4" fillId="0" borderId="37" xfId="0" applyFont="1" applyBorder="1" applyAlignment="1">
      <alignment vertical="center" shrinkToFit="1"/>
    </xf>
    <xf numFmtId="58" fontId="4" fillId="0" borderId="39" xfId="0" applyNumberFormat="1" applyFont="1" applyBorder="1" applyAlignment="1">
      <alignment horizontal="right" vertical="center" shrinkToFit="1"/>
    </xf>
    <xf numFmtId="0" fontId="4" fillId="0" borderId="40" xfId="0" applyFont="1" applyBorder="1" applyAlignment="1">
      <alignment horizontal="right" vertical="center" shrinkToFit="1"/>
    </xf>
    <xf numFmtId="0" fontId="4" fillId="0" borderId="41" xfId="0" applyFont="1" applyBorder="1" applyAlignment="1">
      <alignment horizontal="right" vertical="center" shrinkToFit="1"/>
    </xf>
    <xf numFmtId="58" fontId="4" fillId="0" borderId="42" xfId="0" applyNumberFormat="1" applyFont="1" applyBorder="1" applyAlignment="1">
      <alignment horizontal="right" vertical="center" shrinkToFit="1"/>
    </xf>
    <xf numFmtId="0" fontId="4" fillId="0" borderId="43" xfId="0" applyFont="1" applyBorder="1" applyAlignment="1">
      <alignment horizontal="right" vertical="center" shrinkToFit="1"/>
    </xf>
    <xf numFmtId="0" fontId="4" fillId="0" borderId="44" xfId="0" applyFont="1" applyBorder="1" applyAlignment="1">
      <alignment horizontal="right" vertical="center" shrinkToFit="1"/>
    </xf>
    <xf numFmtId="58" fontId="4" fillId="0" borderId="38" xfId="0" applyNumberFormat="1" applyFont="1" applyBorder="1" applyAlignment="1">
      <alignment horizontal="right" vertical="center" shrinkToFit="1"/>
    </xf>
    <xf numFmtId="0" fontId="4" fillId="0" borderId="36" xfId="0" applyFont="1" applyBorder="1" applyAlignment="1">
      <alignment horizontal="right" vertical="center" shrinkToFit="1"/>
    </xf>
    <xf numFmtId="0" fontId="4" fillId="0" borderId="37" xfId="0" applyFont="1" applyBorder="1" applyAlignment="1">
      <alignment horizontal="right" vertical="center" shrinkToFit="1"/>
    </xf>
    <xf numFmtId="0" fontId="4" fillId="0" borderId="52" xfId="0" applyFont="1" applyBorder="1" applyAlignment="1">
      <alignment horizontal="center" vertical="center" shrinkToFit="1"/>
    </xf>
    <xf numFmtId="0" fontId="4" fillId="0" borderId="11" xfId="0" applyFont="1" applyBorder="1" applyAlignment="1">
      <alignment vertical="top" wrapText="1"/>
    </xf>
    <xf numFmtId="0" fontId="4" fillId="0" borderId="19" xfId="0" applyFont="1" applyBorder="1" applyAlignment="1">
      <alignment vertical="top" wrapText="1"/>
    </xf>
    <xf numFmtId="0" fontId="4" fillId="0" borderId="18" xfId="0" applyFont="1" applyBorder="1" applyAlignment="1">
      <alignment vertical="top"/>
    </xf>
    <xf numFmtId="0" fontId="4" fillId="0" borderId="11" xfId="0" applyFont="1" applyBorder="1" applyAlignment="1">
      <alignment vertical="top"/>
    </xf>
    <xf numFmtId="0" fontId="4" fillId="0" borderId="19" xfId="0" applyFont="1" applyBorder="1" applyAlignment="1">
      <alignment vertical="top"/>
    </xf>
    <xf numFmtId="0" fontId="33" fillId="0" borderId="18" xfId="0" applyFont="1" applyBorder="1" applyAlignment="1">
      <alignment vertical="top" wrapText="1"/>
    </xf>
    <xf numFmtId="0" fontId="33" fillId="0" borderId="11" xfId="0" applyFont="1" applyBorder="1" applyAlignment="1">
      <alignment vertical="top" wrapText="1"/>
    </xf>
    <xf numFmtId="0" fontId="33" fillId="0" borderId="19" xfId="0" applyFont="1" applyBorder="1" applyAlignment="1">
      <alignment vertical="top" wrapTex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0" borderId="51" xfId="0" applyFont="1" applyBorder="1" applyAlignment="1">
      <alignment vertical="center" wrapText="1"/>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38" fontId="4" fillId="0" borderId="11" xfId="1" applyFont="1" applyBorder="1" applyAlignment="1">
      <alignment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49" fontId="4" fillId="0" borderId="8" xfId="0" applyNumberFormat="1" applyFont="1" applyBorder="1" applyAlignment="1">
      <alignment horizontal="center" vertical="center"/>
    </xf>
    <xf numFmtId="38" fontId="4" fillId="0" borderId="40" xfId="1" applyFont="1" applyBorder="1" applyAlignment="1">
      <alignment vertical="center" shrinkToFit="1"/>
    </xf>
    <xf numFmtId="38" fontId="4" fillId="0" borderId="43" xfId="1" applyFont="1" applyBorder="1" applyAlignment="1">
      <alignment vertical="center" shrinkToFit="1"/>
    </xf>
    <xf numFmtId="38" fontId="4" fillId="0" borderId="36" xfId="1" applyFont="1" applyBorder="1" applyAlignment="1">
      <alignment vertical="center" shrinkToFit="1"/>
    </xf>
    <xf numFmtId="0" fontId="33" fillId="0" borderId="1" xfId="0" applyFont="1" applyBorder="1" applyAlignment="1">
      <alignment vertical="center" wrapText="1"/>
    </xf>
    <xf numFmtId="0" fontId="33" fillId="0" borderId="0" xfId="0" applyFont="1">
      <alignment vertical="center"/>
    </xf>
    <xf numFmtId="0" fontId="33" fillId="0" borderId="9" xfId="0" applyFont="1" applyBorder="1">
      <alignment vertical="center"/>
    </xf>
    <xf numFmtId="0" fontId="4" fillId="0" borderId="39" xfId="0" applyFont="1" applyBorder="1" applyAlignment="1">
      <alignment horizontal="right" vertical="center" shrinkToFit="1"/>
    </xf>
    <xf numFmtId="0" fontId="4" fillId="0" borderId="42" xfId="0" applyFont="1" applyBorder="1" applyAlignment="1">
      <alignment horizontal="center" vertical="center" shrinkToFit="1"/>
    </xf>
    <xf numFmtId="0" fontId="4" fillId="0" borderId="2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1" xfId="0" applyFont="1" applyBorder="1" applyAlignment="1">
      <alignment vertical="center" shrinkToFit="1"/>
    </xf>
    <xf numFmtId="0" fontId="25" fillId="0" borderId="0" xfId="0" applyFont="1" applyAlignment="1">
      <alignment vertical="top" wrapText="1"/>
    </xf>
    <xf numFmtId="0" fontId="25" fillId="0" borderId="9" xfId="0" applyFont="1" applyBorder="1" applyAlignment="1">
      <alignment vertical="top" wrapText="1"/>
    </xf>
    <xf numFmtId="0" fontId="25" fillId="0" borderId="0" xfId="0" applyFont="1" applyAlignment="1">
      <alignment vertical="top"/>
    </xf>
    <xf numFmtId="0" fontId="25" fillId="0" borderId="9" xfId="0" applyFont="1" applyBorder="1" applyAlignment="1">
      <alignment vertical="top"/>
    </xf>
    <xf numFmtId="0" fontId="25" fillId="0" borderId="1" xfId="0" applyFont="1" applyBorder="1">
      <alignment vertical="center"/>
    </xf>
    <xf numFmtId="0" fontId="25" fillId="0" borderId="9" xfId="0" applyFont="1" applyBorder="1">
      <alignment vertical="center"/>
    </xf>
    <xf numFmtId="0" fontId="4" fillId="0" borderId="0" xfId="0" applyFont="1" applyAlignment="1"/>
    <xf numFmtId="49" fontId="4" fillId="0" borderId="0" xfId="0" quotePrefix="1" applyNumberFormat="1" applyFont="1" applyAlignment="1">
      <alignment vertical="top"/>
    </xf>
    <xf numFmtId="0" fontId="34" fillId="0" borderId="0" xfId="0" applyFont="1" applyAlignment="1">
      <alignment vertical="top" wrapText="1"/>
    </xf>
    <xf numFmtId="0" fontId="34" fillId="0" borderId="9" xfId="0" applyFont="1" applyBorder="1" applyAlignment="1">
      <alignment vertical="top" wrapText="1"/>
    </xf>
    <xf numFmtId="49" fontId="4" fillId="0" borderId="0" xfId="0" applyNumberFormat="1" applyFont="1" applyAlignment="1">
      <alignment vertical="top" shrinkToFit="1"/>
    </xf>
    <xf numFmtId="49" fontId="37" fillId="0" borderId="0" xfId="0" applyNumberFormat="1" applyFont="1" applyAlignment="1">
      <alignment vertical="top"/>
    </xf>
    <xf numFmtId="0" fontId="4" fillId="0" borderId="52" xfId="0" applyFont="1" applyBorder="1" applyAlignment="1">
      <alignment vertical="center" wrapText="1"/>
    </xf>
    <xf numFmtId="0" fontId="5" fillId="0" borderId="38"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49" fontId="38" fillId="0" borderId="0" xfId="0" applyNumberFormat="1" applyFont="1">
      <alignment vertical="center"/>
    </xf>
    <xf numFmtId="0" fontId="4" fillId="0" borderId="51"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49" fontId="4" fillId="0" borderId="20" xfId="0" applyNumberFormat="1" applyFont="1" applyBorder="1" applyAlignment="1">
      <alignment horizontal="center" vertical="center"/>
    </xf>
    <xf numFmtId="49" fontId="4" fillId="0" borderId="0" xfId="0" quotePrefix="1" applyNumberFormat="1" applyFont="1" applyAlignment="1">
      <alignment horizontal="right" vertical="top"/>
    </xf>
    <xf numFmtId="49" fontId="4" fillId="0" borderId="9" xfId="0" quotePrefix="1" applyNumberFormat="1" applyFont="1" applyBorder="1" applyAlignment="1">
      <alignment horizontal="right" vertical="top"/>
    </xf>
    <xf numFmtId="0" fontId="25" fillId="0" borderId="11" xfId="0" applyFont="1" applyBorder="1" applyAlignment="1">
      <alignment vertical="top"/>
    </xf>
    <xf numFmtId="0" fontId="25" fillId="0" borderId="19" xfId="0" applyFont="1" applyBorder="1" applyAlignment="1">
      <alignment vertical="top"/>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55"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84" xfId="0" applyFont="1" applyBorder="1" applyAlignment="1">
      <alignment horizontal="center" vertical="center" shrinkToFit="1"/>
    </xf>
    <xf numFmtId="0" fontId="4" fillId="2" borderId="1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8" xfId="0" applyFont="1" applyFill="1" applyBorder="1" applyAlignment="1">
      <alignment horizontal="center" vertical="center" justifyLastLine="1" shrinkToFit="1"/>
    </xf>
    <xf numFmtId="0" fontId="4" fillId="2" borderId="36" xfId="0" applyFont="1" applyFill="1" applyBorder="1" applyAlignment="1">
      <alignment horizontal="center" vertical="center" justifyLastLine="1" shrinkToFit="1"/>
    </xf>
    <xf numFmtId="0" fontId="4" fillId="2" borderId="37" xfId="0" applyFont="1" applyFill="1" applyBorder="1" applyAlignment="1">
      <alignment horizontal="center" vertical="center" justifyLastLine="1" shrinkToFit="1"/>
    </xf>
    <xf numFmtId="0" fontId="4" fillId="2" borderId="5" xfId="0" applyFont="1" applyFill="1" applyBorder="1" applyAlignment="1">
      <alignment horizontal="center" vertical="center" wrapText="1" justifyLastLine="1" shrinkToFit="1"/>
    </xf>
    <xf numFmtId="0" fontId="4" fillId="2" borderId="6" xfId="0" applyFont="1" applyFill="1" applyBorder="1" applyAlignment="1">
      <alignment horizontal="center" vertical="center" wrapText="1" justifyLastLine="1" shrinkToFit="1"/>
    </xf>
    <xf numFmtId="0" fontId="4" fillId="2" borderId="7" xfId="0" applyFont="1" applyFill="1" applyBorder="1" applyAlignment="1">
      <alignment horizontal="center" vertical="center" wrapText="1" justifyLastLine="1" shrinkToFit="1"/>
    </xf>
    <xf numFmtId="0" fontId="4" fillId="2" borderId="18" xfId="0" applyFont="1" applyFill="1" applyBorder="1" applyAlignment="1">
      <alignment horizontal="center" vertical="center" wrapText="1" justifyLastLine="1" shrinkToFit="1"/>
    </xf>
    <xf numFmtId="0" fontId="4" fillId="2" borderId="11" xfId="0" applyFont="1" applyFill="1" applyBorder="1" applyAlignment="1">
      <alignment horizontal="center" vertical="center" wrapText="1" justifyLastLine="1" shrinkToFit="1"/>
    </xf>
    <xf numFmtId="0" fontId="4" fillId="2" borderId="19" xfId="0" applyFont="1" applyFill="1" applyBorder="1" applyAlignment="1">
      <alignment horizontal="center" vertical="center" wrapText="1" justifyLastLine="1" shrinkToFit="1"/>
    </xf>
    <xf numFmtId="0" fontId="4" fillId="0" borderId="0" xfId="0" applyFo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6" borderId="0" xfId="0" applyFont="1" applyFill="1" applyAlignment="1">
      <alignment vertical="top" wrapText="1"/>
    </xf>
    <xf numFmtId="0" fontId="4" fillId="6" borderId="1" xfId="0" applyFont="1" applyFill="1" applyBorder="1" applyAlignment="1">
      <alignment vertical="top"/>
    </xf>
    <xf numFmtId="0" fontId="4" fillId="6" borderId="0" xfId="0" applyFont="1" applyFill="1" applyAlignment="1">
      <alignment vertical="top"/>
    </xf>
    <xf numFmtId="0" fontId="4" fillId="6" borderId="9" xfId="0" applyFont="1" applyFill="1" applyBorder="1" applyAlignment="1">
      <alignment vertical="top"/>
    </xf>
    <xf numFmtId="49" fontId="4" fillId="6" borderId="0" xfId="0" applyNumberFormat="1" applyFont="1" applyFill="1" applyAlignment="1">
      <alignment vertical="top"/>
    </xf>
    <xf numFmtId="0" fontId="4" fillId="6" borderId="1" xfId="0" applyFont="1" applyFill="1" applyBorder="1" applyAlignment="1">
      <alignment horizontal="center" vertical="top"/>
    </xf>
    <xf numFmtId="0" fontId="4" fillId="6" borderId="0" xfId="0" applyFont="1" applyFill="1" applyAlignment="1">
      <alignment horizontal="center" vertical="top"/>
    </xf>
    <xf numFmtId="0" fontId="4" fillId="6" borderId="9" xfId="0" applyFont="1" applyFill="1" applyBorder="1" applyAlignment="1">
      <alignment horizontal="center" vertical="top"/>
    </xf>
    <xf numFmtId="0" fontId="33" fillId="6" borderId="1" xfId="0" applyFont="1" applyFill="1" applyBorder="1" applyAlignment="1">
      <alignment horizontal="left" vertical="top" wrapText="1"/>
    </xf>
    <xf numFmtId="0" fontId="33" fillId="6" borderId="0" xfId="0" applyFont="1" applyFill="1" applyAlignment="1">
      <alignment horizontal="left" vertical="top" wrapText="1"/>
    </xf>
    <xf numFmtId="0" fontId="33" fillId="6" borderId="9" xfId="0"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Font="1" applyFill="1" applyAlignment="1">
      <alignment horizontal="left" vertical="top"/>
    </xf>
    <xf numFmtId="0" fontId="33" fillId="6" borderId="1" xfId="0" applyFont="1" applyFill="1" applyBorder="1" applyAlignment="1">
      <alignment vertical="top"/>
    </xf>
    <xf numFmtId="0" fontId="33" fillId="6" borderId="0" xfId="0" applyFont="1" applyFill="1" applyAlignment="1">
      <alignment vertical="top"/>
    </xf>
    <xf numFmtId="0" fontId="33" fillId="6" borderId="9" xfId="0" applyFont="1" applyFill="1" applyBorder="1" applyAlignment="1">
      <alignment vertical="top"/>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2" borderId="2" xfId="0" applyFont="1" applyFill="1" applyBorder="1" applyAlignment="1">
      <alignment horizontal="center" vertical="center" justifyLastLine="1" shrinkToFit="1"/>
    </xf>
    <xf numFmtId="0" fontId="4" fillId="2" borderId="3" xfId="0" applyFont="1" applyFill="1" applyBorder="1" applyAlignment="1">
      <alignment horizontal="center" vertical="center" justifyLastLine="1" shrinkToFit="1"/>
    </xf>
    <xf numFmtId="0" fontId="4" fillId="2" borderId="4" xfId="0" applyFont="1" applyFill="1" applyBorder="1" applyAlignment="1">
      <alignment horizontal="center" vertical="center" justifyLastLine="1" shrinkToFit="1"/>
    </xf>
    <xf numFmtId="49" fontId="4" fillId="2" borderId="18"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2" borderId="19" xfId="0" applyNumberFormat="1" applyFont="1" applyFill="1" applyBorder="1" applyAlignment="1">
      <alignment horizontal="center" vertical="top"/>
    </xf>
    <xf numFmtId="0" fontId="25" fillId="0" borderId="43" xfId="0" applyFont="1" applyBorder="1" applyAlignment="1">
      <alignment vertical="center" shrinkToFit="1"/>
    </xf>
    <xf numFmtId="0" fontId="25" fillId="0" borderId="44" xfId="0" applyFont="1" applyBorder="1" applyAlignment="1">
      <alignment vertical="center" shrinkToFit="1"/>
    </xf>
    <xf numFmtId="0" fontId="4" fillId="0" borderId="1" xfId="4" applyFont="1" applyBorder="1" applyAlignment="1">
      <alignment vertical="top"/>
    </xf>
    <xf numFmtId="0" fontId="4" fillId="0" borderId="0" xfId="4" applyFont="1" applyAlignment="1">
      <alignment vertical="top"/>
    </xf>
    <xf numFmtId="0" fontId="4" fillId="0" borderId="9" xfId="4" applyFont="1" applyBorder="1" applyAlignment="1">
      <alignment vertical="top"/>
    </xf>
    <xf numFmtId="0" fontId="5" fillId="0" borderId="10" xfId="0" applyFont="1" applyBorder="1" applyAlignment="1">
      <alignment vertical="top" wrapText="1"/>
    </xf>
    <xf numFmtId="49" fontId="5" fillId="0" borderId="117" xfId="0" applyNumberFormat="1" applyFont="1" applyBorder="1" applyAlignment="1">
      <alignment horizontal="center" vertical="top" wrapText="1"/>
    </xf>
    <xf numFmtId="49" fontId="5" fillId="0" borderId="9" xfId="0" applyNumberFormat="1" applyFont="1" applyBorder="1" applyAlignment="1">
      <alignment horizontal="center" vertical="top" wrapText="1"/>
    </xf>
    <xf numFmtId="49" fontId="5" fillId="0" borderId="9" xfId="0" applyNumberFormat="1" applyFont="1" applyBorder="1" applyAlignment="1">
      <alignment horizontal="center" vertical="top"/>
    </xf>
    <xf numFmtId="0" fontId="4" fillId="0" borderId="51"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6" borderId="0" xfId="0" quotePrefix="1" applyNumberFormat="1" applyFont="1" applyFill="1" applyAlignment="1">
      <alignment vertical="top" shrinkToFit="1"/>
    </xf>
    <xf numFmtId="0" fontId="54" fillId="0" borderId="1" xfId="0" applyFont="1" applyBorder="1" applyAlignment="1">
      <alignment vertical="top"/>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49" fontId="4" fillId="0" borderId="0" xfId="0" applyNumberFormat="1" applyFont="1" applyAlignment="1">
      <alignment horizontal="right" vertical="top"/>
    </xf>
    <xf numFmtId="49" fontId="4" fillId="0" borderId="9" xfId="0" applyNumberFormat="1" applyFont="1" applyBorder="1" applyAlignment="1">
      <alignment horizontal="right" vertical="top"/>
    </xf>
    <xf numFmtId="0" fontId="4" fillId="0" borderId="38"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4" xfId="0" applyFont="1" applyBorder="1" applyAlignment="1">
      <alignment horizontal="center" vertical="center" shrinkToFit="1"/>
    </xf>
    <xf numFmtId="0" fontId="4" fillId="2" borderId="1" xfId="0" applyFont="1" applyFill="1" applyBorder="1" applyAlignment="1">
      <alignment vertical="center" shrinkToFit="1"/>
    </xf>
    <xf numFmtId="0" fontId="4" fillId="2" borderId="0" xfId="0" applyFont="1" applyFill="1" applyAlignment="1">
      <alignment vertical="center" shrinkToFit="1"/>
    </xf>
    <xf numFmtId="0" fontId="4" fillId="2" borderId="9" xfId="0" applyFont="1" applyFill="1" applyBorder="1" applyAlignment="1">
      <alignment vertical="center" shrinkToFit="1"/>
    </xf>
    <xf numFmtId="0" fontId="4" fillId="2" borderId="18" xfId="0" applyFont="1" applyFill="1" applyBorder="1" applyAlignment="1">
      <alignment vertical="center" shrinkToFit="1"/>
    </xf>
    <xf numFmtId="0" fontId="4" fillId="2" borderId="11" xfId="0" applyFont="1" applyFill="1" applyBorder="1" applyAlignment="1">
      <alignment vertical="center" shrinkToFit="1"/>
    </xf>
    <xf numFmtId="0" fontId="4" fillId="2" borderId="19" xfId="0" applyFont="1" applyFill="1" applyBorder="1" applyAlignment="1">
      <alignment vertical="center" shrinkToFit="1"/>
    </xf>
    <xf numFmtId="0" fontId="5" fillId="0" borderId="0" xfId="0" applyFont="1" applyAlignment="1">
      <alignment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9" xfId="0" applyFont="1" applyBorder="1" applyAlignment="1">
      <alignment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4" fillId="2" borderId="39"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4" fillId="0" borderId="19"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18" xfId="0" applyFont="1" applyBorder="1" applyAlignment="1">
      <alignment vertical="top" wrapText="1"/>
    </xf>
    <xf numFmtId="0" fontId="5" fillId="2" borderId="20" xfId="0" applyFont="1" applyFill="1" applyBorder="1" applyAlignment="1">
      <alignment horizontal="center" vertical="center" wrapText="1"/>
    </xf>
    <xf numFmtId="0" fontId="4" fillId="0" borderId="20" xfId="0" applyFont="1" applyBorder="1" applyAlignment="1">
      <alignment vertical="center" shrinkToFi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11" xfId="0" applyFont="1" applyBorder="1" applyAlignment="1">
      <alignment horizontal="right" vertical="center"/>
    </xf>
    <xf numFmtId="0" fontId="4" fillId="0" borderId="19" xfId="0" applyFont="1" applyBorder="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shrinkToFit="1"/>
    </xf>
    <xf numFmtId="0" fontId="4" fillId="2" borderId="55" xfId="0" applyFont="1" applyFill="1" applyBorder="1" applyAlignment="1">
      <alignment horizontal="center" vertical="center"/>
    </xf>
    <xf numFmtId="0" fontId="4" fillId="0" borderId="42" xfId="0" applyFont="1" applyBorder="1" applyAlignment="1">
      <alignment horizontal="right" vertical="center" shrinkToFit="1"/>
    </xf>
    <xf numFmtId="0" fontId="6" fillId="0" borderId="9" xfId="0" applyFont="1" applyBorder="1" applyAlignment="1">
      <alignment vertical="top"/>
    </xf>
    <xf numFmtId="0" fontId="4" fillId="0" borderId="38" xfId="0" applyFont="1" applyBorder="1" applyAlignment="1">
      <alignment horizontal="right" vertical="center" shrinkToFit="1"/>
    </xf>
    <xf numFmtId="0" fontId="4" fillId="2" borderId="51" xfId="0" applyFont="1" applyFill="1" applyBorder="1" applyAlignment="1">
      <alignment horizontal="center" vertical="center" justifyLastLine="1" shrinkToFit="1"/>
    </xf>
    <xf numFmtId="0" fontId="4" fillId="0" borderId="51" xfId="0" applyFont="1" applyBorder="1" applyAlignment="1">
      <alignment horizontal="center" vertical="center"/>
    </xf>
    <xf numFmtId="0" fontId="4" fillId="2" borderId="55" xfId="0" applyFont="1" applyFill="1" applyBorder="1" applyAlignment="1">
      <alignment horizontal="center" vertical="center" justifyLastLine="1" shrinkToFit="1"/>
    </xf>
    <xf numFmtId="0" fontId="4" fillId="0" borderId="55" xfId="0" applyFont="1" applyBorder="1" applyAlignment="1">
      <alignment horizontal="center" vertical="center"/>
    </xf>
    <xf numFmtId="0" fontId="4" fillId="2" borderId="42" xfId="0" applyFont="1" applyFill="1" applyBorder="1" applyAlignment="1">
      <alignment horizontal="center" vertical="center" justifyLastLine="1" shrinkToFit="1"/>
    </xf>
    <xf numFmtId="0" fontId="5" fillId="0" borderId="43" xfId="0" applyFont="1" applyBorder="1" applyAlignment="1">
      <alignment horizontal="center" vertical="center" shrinkToFit="1"/>
    </xf>
    <xf numFmtId="0" fontId="4" fillId="2" borderId="52" xfId="0" applyFont="1" applyFill="1" applyBorder="1" applyAlignment="1">
      <alignment horizontal="center" vertical="center" justifyLastLine="1" shrinkToFit="1"/>
    </xf>
    <xf numFmtId="0" fontId="5" fillId="0" borderId="24" xfId="0" applyFont="1" applyBorder="1" applyAlignment="1">
      <alignment vertical="top" wrapText="1"/>
    </xf>
    <xf numFmtId="0" fontId="4" fillId="0" borderId="6" xfId="0" applyFont="1" applyBorder="1" applyAlignment="1">
      <alignment horizontal="left" vertical="center"/>
    </xf>
    <xf numFmtId="0" fontId="4" fillId="0" borderId="5" xfId="0" applyFont="1" applyBorder="1">
      <alignment vertical="center"/>
    </xf>
    <xf numFmtId="0" fontId="4" fillId="0" borderId="18"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9" xfId="0" applyFont="1" applyBorder="1" applyAlignment="1">
      <alignment horizontal="right" vertical="center" shrinkToFit="1"/>
    </xf>
    <xf numFmtId="58" fontId="4" fillId="0" borderId="2" xfId="0" applyNumberFormat="1" applyFont="1" applyBorder="1" applyAlignment="1">
      <alignment horizontal="center" vertical="center" shrinkToFit="1"/>
    </xf>
    <xf numFmtId="0" fontId="5" fillId="2" borderId="5"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19"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58" fontId="4" fillId="0" borderId="39" xfId="0" applyNumberFormat="1" applyFont="1" applyBorder="1" applyAlignment="1">
      <alignment horizontal="center" vertical="center" shrinkToFit="1"/>
    </xf>
    <xf numFmtId="0" fontId="4" fillId="0" borderId="51" xfId="0" applyFont="1" applyBorder="1" applyAlignment="1">
      <alignment vertical="center" shrinkToFit="1"/>
    </xf>
    <xf numFmtId="58" fontId="4" fillId="0" borderId="42" xfId="0" applyNumberFormat="1" applyFont="1" applyBorder="1" applyAlignment="1">
      <alignment horizontal="center" vertical="center" shrinkToFit="1"/>
    </xf>
    <xf numFmtId="58" fontId="4" fillId="0" borderId="38" xfId="0" applyNumberFormat="1" applyFont="1" applyBorder="1" applyAlignment="1">
      <alignment horizontal="center" vertical="center" shrinkToFit="1"/>
    </xf>
    <xf numFmtId="38" fontId="4" fillId="0" borderId="38" xfId="1" applyFont="1" applyBorder="1" applyAlignment="1">
      <alignment vertical="center" shrinkToFit="1"/>
    </xf>
    <xf numFmtId="38" fontId="4" fillId="0" borderId="39" xfId="1" applyFont="1" applyBorder="1" applyAlignment="1">
      <alignment vertical="center" shrinkToFit="1"/>
    </xf>
    <xf numFmtId="0" fontId="33" fillId="2" borderId="2" xfId="0" applyFont="1" applyFill="1" applyBorder="1" applyAlignment="1">
      <alignment horizontal="center" vertical="center" wrapText="1" shrinkToFit="1"/>
    </xf>
    <xf numFmtId="0" fontId="33" fillId="2" borderId="3" xfId="0" applyFont="1" applyFill="1" applyBorder="1" applyAlignment="1">
      <alignment horizontal="center" vertical="center" wrapText="1" shrinkToFit="1"/>
    </xf>
    <xf numFmtId="0" fontId="33" fillId="2" borderId="4" xfId="0" applyFont="1" applyFill="1" applyBorder="1" applyAlignment="1">
      <alignment horizontal="center" vertical="center" wrapText="1" shrinkToFit="1"/>
    </xf>
    <xf numFmtId="49" fontId="4" fillId="0" borderId="11" xfId="0" applyNumberFormat="1" applyFont="1" applyBorder="1" applyAlignment="1">
      <alignment vertical="top"/>
    </xf>
    <xf numFmtId="0" fontId="34" fillId="0" borderId="1" xfId="0" applyFont="1" applyBorder="1" applyAlignment="1">
      <alignment horizontal="left" vertical="top" wrapText="1"/>
    </xf>
    <xf numFmtId="0" fontId="34" fillId="0" borderId="0" xfId="0" applyFont="1" applyAlignment="1">
      <alignment horizontal="left" vertical="top" wrapText="1"/>
    </xf>
    <xf numFmtId="0" fontId="34" fillId="0" borderId="0" xfId="0" applyFont="1" applyAlignment="1">
      <alignment vertical="center" shrinkToFit="1"/>
    </xf>
    <xf numFmtId="0" fontId="34" fillId="0" borderId="9" xfId="0" applyFont="1" applyBorder="1" applyAlignment="1">
      <alignment vertical="center" shrinkToFit="1"/>
    </xf>
    <xf numFmtId="0" fontId="4" fillId="0" borderId="39" xfId="4" applyFont="1" applyBorder="1" applyAlignment="1">
      <alignment horizontal="center" vertical="center" shrinkToFit="1"/>
    </xf>
    <xf numFmtId="0" fontId="4" fillId="0" borderId="40" xfId="4" applyFont="1" applyBorder="1" applyAlignment="1">
      <alignment horizontal="center" vertical="center" shrinkToFit="1"/>
    </xf>
    <xf numFmtId="0" fontId="4" fillId="0" borderId="40" xfId="4" applyFont="1" applyBorder="1" applyAlignment="1">
      <alignment horizontal="center" vertical="center"/>
    </xf>
    <xf numFmtId="0" fontId="4" fillId="0" borderId="40" xfId="4" applyFont="1" applyBorder="1">
      <alignment vertical="center"/>
    </xf>
    <xf numFmtId="0" fontId="4" fillId="0" borderId="40" xfId="4" applyFont="1" applyBorder="1" applyAlignment="1">
      <alignment horizontal="right" vertical="center"/>
    </xf>
    <xf numFmtId="0" fontId="4" fillId="0" borderId="41" xfId="4" applyFont="1" applyBorder="1">
      <alignment vertical="center"/>
    </xf>
    <xf numFmtId="0" fontId="4" fillId="0" borderId="18" xfId="4" applyFont="1" applyBorder="1" applyAlignment="1">
      <alignment horizontal="center" vertical="center" shrinkToFit="1"/>
    </xf>
    <xf numFmtId="0" fontId="4" fillId="0" borderId="11" xfId="4" applyFont="1" applyBorder="1" applyAlignment="1">
      <alignment horizontal="center" vertical="center" shrinkToFit="1"/>
    </xf>
    <xf numFmtId="0" fontId="4" fillId="0" borderId="11" xfId="4" applyFont="1" applyBorder="1" applyAlignment="1">
      <alignment horizontal="center" vertical="center"/>
    </xf>
    <xf numFmtId="0" fontId="4" fillId="0" borderId="11" xfId="4" applyFont="1" applyBorder="1">
      <alignment vertical="center"/>
    </xf>
    <xf numFmtId="0" fontId="4" fillId="0" borderId="11" xfId="4" applyFont="1" applyBorder="1" applyAlignment="1">
      <alignment horizontal="right" vertical="center"/>
    </xf>
    <xf numFmtId="0" fontId="4" fillId="0" borderId="19" xfId="4" applyFont="1" applyBorder="1">
      <alignment vertical="center"/>
    </xf>
    <xf numFmtId="0" fontId="34" fillId="0" borderId="11" xfId="0" applyFont="1" applyBorder="1" applyAlignment="1">
      <alignment vertical="top" wrapText="1"/>
    </xf>
    <xf numFmtId="0" fontId="34" fillId="0" borderId="19" xfId="0" applyFont="1" applyBorder="1" applyAlignment="1">
      <alignment vertical="top" wrapText="1"/>
    </xf>
    <xf numFmtId="49" fontId="4" fillId="0" borderId="6" xfId="0" applyNumberFormat="1" applyFont="1" applyBorder="1" applyAlignment="1">
      <alignment vertical="top"/>
    </xf>
    <xf numFmtId="0" fontId="4" fillId="0" borderId="6" xfId="0" applyFont="1" applyBorder="1" applyAlignment="1">
      <alignment vertical="top" wrapText="1"/>
    </xf>
    <xf numFmtId="0" fontId="4" fillId="0" borderId="7" xfId="0" applyFont="1" applyBorder="1" applyAlignment="1">
      <alignment vertical="top" wrapText="1"/>
    </xf>
    <xf numFmtId="0" fontId="33" fillId="0" borderId="5" xfId="0" applyFont="1" applyBorder="1" applyAlignment="1">
      <alignment vertical="top" wrapText="1"/>
    </xf>
    <xf numFmtId="0" fontId="33" fillId="0" borderId="6" xfId="0" applyFont="1" applyBorder="1" applyAlignment="1">
      <alignment vertical="top"/>
    </xf>
    <xf numFmtId="0" fontId="33" fillId="0" borderId="7" xfId="0" applyFont="1" applyBorder="1" applyAlignment="1">
      <alignment vertical="top"/>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9"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5" fillId="0" borderId="35" xfId="0" applyFont="1" applyBorder="1" applyAlignment="1">
      <alignment vertical="center" wrapText="1"/>
    </xf>
    <xf numFmtId="0" fontId="5" fillId="0" borderId="63" xfId="0" applyFont="1" applyBorder="1" applyAlignment="1">
      <alignment vertical="center" wrapText="1"/>
    </xf>
    <xf numFmtId="0" fontId="5" fillId="0" borderId="34" xfId="0" applyFont="1" applyBorder="1" applyAlignment="1">
      <alignment vertical="center" wrapTex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0" borderId="5" xfId="4" applyFont="1" applyBorder="1" applyAlignment="1">
      <alignment vertical="center" shrinkToFit="1"/>
    </xf>
    <xf numFmtId="0" fontId="4" fillId="0" borderId="6" xfId="4" applyFont="1" applyBorder="1" applyAlignment="1">
      <alignment vertical="center" shrinkToFit="1"/>
    </xf>
    <xf numFmtId="0" fontId="4" fillId="0" borderId="7" xfId="4" applyFont="1" applyBorder="1" applyAlignment="1">
      <alignment vertical="center" shrinkToFit="1"/>
    </xf>
    <xf numFmtId="0" fontId="4" fillId="0" borderId="7" xfId="0" applyFont="1" applyBorder="1">
      <alignment vertical="center"/>
    </xf>
    <xf numFmtId="0" fontId="4" fillId="0" borderId="18" xfId="4" applyFont="1" applyBorder="1" applyAlignment="1">
      <alignment vertical="center" shrinkToFit="1"/>
    </xf>
    <xf numFmtId="0" fontId="4" fillId="0" borderId="11" xfId="4" applyFont="1" applyBorder="1" applyAlignment="1">
      <alignment vertical="center" shrinkToFit="1"/>
    </xf>
    <xf numFmtId="0" fontId="25" fillId="0" borderId="11" xfId="4" applyFont="1" applyBorder="1" applyAlignment="1">
      <alignment vertical="center" shrinkToFit="1"/>
    </xf>
    <xf numFmtId="0" fontId="25" fillId="0" borderId="19" xfId="4" applyFont="1" applyBorder="1" applyAlignment="1">
      <alignment vertical="center" shrinkToFit="1"/>
    </xf>
    <xf numFmtId="0" fontId="4" fillId="0" borderId="18" xfId="0" applyFont="1" applyBorder="1">
      <alignment vertical="center"/>
    </xf>
    <xf numFmtId="0" fontId="4" fillId="0" borderId="19" xfId="0" applyFont="1" applyBorder="1">
      <alignmen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0" borderId="6" xfId="0" applyFont="1" applyBorder="1" applyAlignment="1">
      <alignment horizontal="right" vertical="center" shrinkToFit="1"/>
    </xf>
    <xf numFmtId="0" fontId="4" fillId="0" borderId="1" xfId="0" applyFont="1" applyBorder="1" applyAlignment="1">
      <alignment vertical="center" wrapText="1" shrinkToFit="1"/>
    </xf>
    <xf numFmtId="0" fontId="4" fillId="0" borderId="0" xfId="0" applyFont="1" applyAlignment="1">
      <alignment vertical="center" wrapText="1" shrinkToFit="1"/>
    </xf>
    <xf numFmtId="0" fontId="4" fillId="0" borderId="9" xfId="0" applyFont="1" applyBorder="1" applyAlignment="1">
      <alignment vertical="center" wrapText="1" shrinkToFit="1"/>
    </xf>
    <xf numFmtId="0" fontId="4" fillId="0" borderId="18" xfId="0" applyFont="1" applyBorder="1" applyAlignment="1">
      <alignment vertical="center" wrapText="1" shrinkToFit="1"/>
    </xf>
    <xf numFmtId="0" fontId="4" fillId="0" borderId="11" xfId="0" applyFont="1" applyBorder="1" applyAlignment="1">
      <alignment vertical="center" wrapText="1" shrinkToFit="1"/>
    </xf>
    <xf numFmtId="0" fontId="4" fillId="0" borderId="19" xfId="0" applyFont="1" applyBorder="1" applyAlignment="1">
      <alignment vertical="center" wrapText="1" shrinkToFit="1"/>
    </xf>
    <xf numFmtId="0" fontId="4" fillId="2" borderId="20" xfId="0" applyFont="1" applyFill="1" applyBorder="1" applyAlignment="1">
      <alignment horizontal="center" vertical="center" textRotation="255"/>
    </xf>
    <xf numFmtId="0" fontId="4" fillId="2" borderId="51"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49" fontId="4" fillId="2" borderId="33" xfId="0" applyNumberFormat="1" applyFont="1" applyFill="1" applyBorder="1" applyAlignment="1">
      <alignment horizontal="right" vertical="center"/>
    </xf>
    <xf numFmtId="49" fontId="4" fillId="2" borderId="55" xfId="0" applyNumberFormat="1" applyFont="1" applyFill="1" applyBorder="1" applyAlignment="1">
      <alignment horizontal="center" vertical="center"/>
    </xf>
    <xf numFmtId="49" fontId="4" fillId="2" borderId="51"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52" xfId="0" applyNumberFormat="1" applyFont="1" applyFill="1" applyBorder="1" applyAlignment="1">
      <alignment horizontal="center" vertical="center"/>
    </xf>
    <xf numFmtId="49" fontId="4" fillId="2" borderId="20" xfId="0" applyNumberFormat="1" applyFont="1" applyFill="1" applyBorder="1" applyAlignment="1">
      <alignment horizontal="center" vertical="distributed" textRotation="255" justifyLastLine="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4" fillId="0" borderId="5"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2" borderId="5"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0" borderId="6" xfId="0" applyNumberFormat="1" applyFont="1" applyBorder="1" applyAlignment="1">
      <alignment vertical="top" wrapText="1"/>
    </xf>
    <xf numFmtId="49" fontId="4" fillId="0" borderId="0" xfId="0" applyNumberFormat="1" applyFont="1" applyAlignment="1">
      <alignment vertical="top" wrapText="1"/>
    </xf>
    <xf numFmtId="49" fontId="4" fillId="0" borderId="9" xfId="0" applyNumberFormat="1" applyFont="1" applyBorder="1" applyAlignment="1">
      <alignment vertical="top" wrapText="1"/>
    </xf>
    <xf numFmtId="49" fontId="4" fillId="2" borderId="5" xfId="0" applyNumberFormat="1" applyFont="1" applyFill="1" applyBorder="1" applyAlignment="1">
      <alignment horizontal="center" vertical="center"/>
    </xf>
    <xf numFmtId="49" fontId="4" fillId="0" borderId="6" xfId="0" applyNumberFormat="1" applyFont="1" applyBorder="1" applyAlignment="1">
      <alignment horizontal="center" vertical="top" wrapText="1"/>
    </xf>
    <xf numFmtId="49" fontId="4" fillId="2" borderId="5" xfId="0" applyNumberFormat="1" applyFont="1" applyFill="1" applyBorder="1" applyAlignment="1">
      <alignment horizontal="center" vertical="center" textRotation="255"/>
    </xf>
    <xf numFmtId="49" fontId="4" fillId="2" borderId="7" xfId="0" applyNumberFormat="1" applyFont="1" applyFill="1" applyBorder="1" applyAlignment="1">
      <alignment horizontal="center" vertical="center" textRotation="255"/>
    </xf>
    <xf numFmtId="49" fontId="4" fillId="2" borderId="1" xfId="0" applyNumberFormat="1" applyFont="1" applyFill="1" applyBorder="1" applyAlignment="1">
      <alignment horizontal="center" vertical="center" textRotation="255"/>
    </xf>
    <xf numFmtId="49" fontId="4" fillId="2" borderId="9" xfId="0" applyNumberFormat="1" applyFont="1" applyFill="1" applyBorder="1" applyAlignment="1">
      <alignment horizontal="center" vertical="center" textRotation="255"/>
    </xf>
    <xf numFmtId="49" fontId="4" fillId="2" borderId="18" xfId="0" applyNumberFormat="1" applyFont="1" applyFill="1" applyBorder="1" applyAlignment="1">
      <alignment horizontal="center" vertical="center" textRotation="255"/>
    </xf>
    <xf numFmtId="49" fontId="4" fillId="2" borderId="19" xfId="0" applyNumberFormat="1" applyFont="1" applyFill="1" applyBorder="1" applyAlignment="1">
      <alignment horizontal="center" vertical="center" textRotation="255"/>
    </xf>
    <xf numFmtId="49" fontId="4" fillId="0" borderId="5"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1" xfId="0" applyNumberFormat="1" applyFont="1" applyBorder="1" applyAlignment="1">
      <alignment vertical="center" wrapText="1"/>
    </xf>
    <xf numFmtId="49" fontId="4" fillId="0" borderId="0" xfId="0" applyNumberFormat="1" applyFont="1" applyAlignment="1">
      <alignment vertical="center" wrapText="1"/>
    </xf>
    <xf numFmtId="49" fontId="4" fillId="0" borderId="9" xfId="0" applyNumberFormat="1" applyFont="1" applyBorder="1" applyAlignment="1">
      <alignment vertical="center" wrapText="1"/>
    </xf>
    <xf numFmtId="49" fontId="4" fillId="0" borderId="18"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19" xfId="0" applyNumberFormat="1" applyFont="1" applyBorder="1" applyAlignment="1">
      <alignment vertical="center" wrapText="1"/>
    </xf>
    <xf numFmtId="49" fontId="4" fillId="0" borderId="5" xfId="0" applyNumberFormat="1" applyFont="1" applyBorder="1">
      <alignment vertical="center"/>
    </xf>
    <xf numFmtId="49" fontId="4" fillId="0" borderId="6" xfId="0" applyNumberFormat="1" applyFont="1" applyBorder="1">
      <alignment vertical="center"/>
    </xf>
    <xf numFmtId="49" fontId="4" fillId="0" borderId="7" xfId="0" applyNumberFormat="1" applyFont="1" applyBorder="1">
      <alignment vertical="center"/>
    </xf>
    <xf numFmtId="49" fontId="4" fillId="0" borderId="35" xfId="0" applyNumberFormat="1" applyFont="1" applyBorder="1" applyAlignment="1">
      <alignment horizontal="right" vertical="center"/>
    </xf>
    <xf numFmtId="49" fontId="4" fillId="0" borderId="63" xfId="0" applyNumberFormat="1" applyFont="1" applyBorder="1" applyAlignment="1">
      <alignment horizontal="right" vertical="center"/>
    </xf>
    <xf numFmtId="49" fontId="4" fillId="0" borderId="34" xfId="0" applyNumberFormat="1" applyFont="1" applyBorder="1" applyAlignment="1">
      <alignment horizontal="right" vertical="center"/>
    </xf>
    <xf numFmtId="0" fontId="4" fillId="2" borderId="33" xfId="0" applyFont="1" applyFill="1" applyBorder="1" applyAlignment="1">
      <alignment horizontal="center" vertical="center" shrinkToFit="1"/>
    </xf>
    <xf numFmtId="0" fontId="4" fillId="0" borderId="33" xfId="0" applyFont="1" applyBorder="1" applyAlignment="1">
      <alignment horizontal="center" vertical="center" shrinkToFit="1"/>
    </xf>
    <xf numFmtId="0" fontId="4" fillId="0" borderId="33" xfId="0" applyFont="1" applyBorder="1" applyAlignment="1">
      <alignment vertical="center" shrinkToFit="1"/>
    </xf>
    <xf numFmtId="0" fontId="4" fillId="0" borderId="1" xfId="0" applyFont="1" applyBorder="1" applyAlignment="1">
      <alignment horizontal="center" vertical="center" shrinkToFit="1"/>
    </xf>
    <xf numFmtId="0" fontId="4" fillId="2" borderId="51" xfId="4" applyFont="1" applyFill="1" applyBorder="1" applyAlignment="1">
      <alignment horizontal="center" vertical="center" shrinkToFit="1"/>
    </xf>
    <xf numFmtId="0" fontId="4" fillId="0" borderId="7" xfId="0" applyFont="1" applyBorder="1" applyAlignment="1">
      <alignment horizontal="center" vertical="center" shrinkToFit="1"/>
    </xf>
    <xf numFmtId="0" fontId="5" fillId="0" borderId="1" xfId="0" applyFont="1" applyBorder="1" applyAlignment="1">
      <alignment vertical="center" wrapText="1"/>
    </xf>
    <xf numFmtId="0" fontId="5" fillId="0" borderId="18" xfId="0" applyFont="1" applyBorder="1" applyAlignment="1">
      <alignment vertical="center" wrapTex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0" fontId="4" fillId="0" borderId="18" xfId="0" applyFont="1" applyBorder="1" applyAlignment="1">
      <alignment vertical="center" shrinkToFit="1"/>
    </xf>
    <xf numFmtId="0" fontId="4" fillId="0" borderId="19" xfId="0" applyFont="1" applyBorder="1" applyAlignment="1">
      <alignment vertical="center" shrinkToFit="1"/>
    </xf>
    <xf numFmtId="0" fontId="4" fillId="0" borderId="1" xfId="0" quotePrefix="1" applyFont="1" applyBorder="1" applyAlignment="1">
      <alignment vertical="top"/>
    </xf>
    <xf numFmtId="0" fontId="4" fillId="0" borderId="0" xfId="0" quotePrefix="1" applyFont="1" applyAlignment="1">
      <alignment vertical="top"/>
    </xf>
    <xf numFmtId="0" fontId="4" fillId="0" borderId="9" xfId="0" quotePrefix="1" applyFont="1" applyBorder="1" applyAlignment="1">
      <alignment vertical="top"/>
    </xf>
    <xf numFmtId="49" fontId="5" fillId="0" borderId="117" xfId="0" applyNumberFormat="1" applyFont="1" applyBorder="1" applyAlignment="1">
      <alignment horizontal="center" vertical="top"/>
    </xf>
    <xf numFmtId="0" fontId="4" fillId="0" borderId="0" xfId="0" applyFont="1" applyAlignment="1">
      <alignment vertical="center" wrapText="1"/>
    </xf>
    <xf numFmtId="0" fontId="4" fillId="0" borderId="9" xfId="0" applyFont="1" applyBorder="1" applyAlignment="1">
      <alignment vertical="center" wrapText="1"/>
    </xf>
    <xf numFmtId="49" fontId="4" fillId="0" borderId="0" xfId="4" applyNumberFormat="1" applyFont="1" applyAlignment="1">
      <alignment vertical="top"/>
    </xf>
    <xf numFmtId="0" fontId="4" fillId="0" borderId="0" xfId="4" applyFont="1" applyAlignment="1">
      <alignment vertical="top" wrapText="1"/>
    </xf>
    <xf numFmtId="0" fontId="4" fillId="0" borderId="9" xfId="4" applyFont="1" applyBorder="1" applyAlignment="1">
      <alignment vertical="top" wrapText="1"/>
    </xf>
    <xf numFmtId="0" fontId="5" fillId="0" borderId="10" xfId="4" applyFont="1" applyBorder="1" applyAlignment="1">
      <alignment vertical="top" wrapText="1"/>
    </xf>
    <xf numFmtId="0" fontId="5" fillId="0" borderId="10" xfId="4" applyFont="1" applyBorder="1" applyAlignment="1">
      <alignment vertical="top"/>
    </xf>
    <xf numFmtId="0" fontId="4" fillId="0" borderId="0" xfId="0" applyFont="1" applyAlignment="1">
      <alignment vertical="top" wrapText="1" shrinkToFit="1"/>
    </xf>
    <xf numFmtId="0" fontId="4" fillId="0" borderId="9" xfId="0" applyFont="1" applyBorder="1" applyAlignment="1">
      <alignment vertical="top" wrapText="1" shrinkToFit="1"/>
    </xf>
    <xf numFmtId="0" fontId="5" fillId="0" borderId="10" xfId="0" applyFont="1" applyBorder="1" applyAlignment="1">
      <alignment vertical="top"/>
    </xf>
    <xf numFmtId="0" fontId="33" fillId="0" borderId="1" xfId="4" applyFont="1" applyBorder="1" applyAlignment="1">
      <alignment vertical="top"/>
    </xf>
    <xf numFmtId="0" fontId="33" fillId="0" borderId="0" xfId="4" applyFont="1" applyAlignment="1">
      <alignment vertical="top"/>
    </xf>
    <xf numFmtId="0" fontId="33" fillId="0" borderId="9" xfId="4" applyFont="1" applyBorder="1" applyAlignment="1">
      <alignment vertical="top"/>
    </xf>
    <xf numFmtId="0" fontId="33" fillId="0" borderId="5" xfId="0" applyFont="1" applyBorder="1" applyAlignment="1">
      <alignment vertical="top"/>
    </xf>
    <xf numFmtId="0" fontId="4" fillId="2" borderId="42" xfId="0" applyFont="1" applyFill="1" applyBorder="1" applyAlignment="1">
      <alignment vertical="center" wrapText="1"/>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39" xfId="0" applyFont="1" applyFill="1" applyBorder="1" applyAlignment="1">
      <alignment vertical="center" wrapText="1"/>
    </xf>
    <xf numFmtId="0" fontId="4" fillId="2" borderId="40" xfId="0" applyFont="1" applyFill="1" applyBorder="1" applyAlignment="1">
      <alignment vertical="center" wrapText="1"/>
    </xf>
    <xf numFmtId="0" fontId="4" fillId="2" borderId="41" xfId="0" applyFont="1" applyFill="1" applyBorder="1" applyAlignment="1">
      <alignment vertical="center" wrapText="1"/>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1" xfId="0" applyFont="1" applyFill="1" applyBorder="1">
      <alignment vertical="center"/>
    </xf>
    <xf numFmtId="0" fontId="4" fillId="2" borderId="0" xfId="0" applyFont="1" applyFill="1">
      <alignment vertical="center"/>
    </xf>
    <xf numFmtId="0" fontId="4" fillId="2" borderId="9" xfId="0" applyFont="1" applyFill="1" applyBorder="1">
      <alignment vertical="center"/>
    </xf>
    <xf numFmtId="0" fontId="4" fillId="2" borderId="18" xfId="0" applyFont="1" applyFill="1" applyBorder="1">
      <alignment vertical="center"/>
    </xf>
    <xf numFmtId="0" fontId="4" fillId="2" borderId="11" xfId="0" applyFont="1" applyFill="1" applyBorder="1">
      <alignment vertical="center"/>
    </xf>
    <xf numFmtId="0" fontId="4" fillId="2" borderId="19" xfId="0" applyFont="1" applyFill="1" applyBorder="1">
      <alignmen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2" borderId="38"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4" fillId="2" borderId="20" xfId="4" applyFont="1" applyFill="1" applyBorder="1" applyAlignment="1">
      <alignment horizontal="center" vertical="center"/>
    </xf>
    <xf numFmtId="0" fontId="4" fillId="0" borderId="24" xfId="0" applyFont="1" applyBorder="1" applyAlignment="1">
      <alignment horizontal="center" vertical="center" shrinkToFit="1"/>
    </xf>
    <xf numFmtId="0" fontId="4" fillId="0" borderId="24" xfId="0" applyFont="1" applyBorder="1" applyAlignment="1">
      <alignment horizontal="right" vertical="center" shrinkToFit="1"/>
    </xf>
    <xf numFmtId="0" fontId="6" fillId="0" borderId="6" xfId="0" applyFont="1" applyBorder="1" applyAlignment="1">
      <alignment horizontal="center" vertical="top" shrinkToFit="1"/>
    </xf>
    <xf numFmtId="0" fontId="6" fillId="0" borderId="6" xfId="0" applyFont="1" applyBorder="1" applyAlignment="1">
      <alignment vertical="top" wrapText="1"/>
    </xf>
    <xf numFmtId="49" fontId="52" fillId="0" borderId="0" xfId="0" applyNumberFormat="1" applyFont="1" applyAlignment="1">
      <alignment vertical="top"/>
    </xf>
    <xf numFmtId="0" fontId="52" fillId="0" borderId="0" xfId="0" applyFont="1" applyAlignment="1">
      <alignment vertical="top" wrapText="1"/>
    </xf>
    <xf numFmtId="0" fontId="52" fillId="0" borderId="9" xfId="0" applyFont="1" applyBorder="1" applyAlignment="1">
      <alignment vertical="top" wrapText="1"/>
    </xf>
    <xf numFmtId="0" fontId="4" fillId="0" borderId="2" xfId="0" applyFont="1" applyBorder="1" applyAlignment="1">
      <alignment vertical="center" shrinkToFit="1"/>
    </xf>
    <xf numFmtId="0" fontId="4" fillId="0" borderId="4" xfId="0" applyFont="1" applyBorder="1" applyAlignment="1">
      <alignment vertical="center" shrinkToFit="1"/>
    </xf>
    <xf numFmtId="0" fontId="58" fillId="0" borderId="1" xfId="0" applyFont="1" applyBorder="1" applyAlignment="1">
      <alignment vertical="top"/>
    </xf>
    <xf numFmtId="0" fontId="58" fillId="0" borderId="0" xfId="0" applyFont="1" applyAlignment="1">
      <alignment vertical="top"/>
    </xf>
    <xf numFmtId="0" fontId="58" fillId="0" borderId="9" xfId="0" applyFont="1" applyBorder="1" applyAlignment="1">
      <alignmen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1"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63" xfId="0" applyFont="1" applyBorder="1" applyAlignment="1">
      <alignment horizontal="right" vertical="center" shrinkToFit="1"/>
    </xf>
    <xf numFmtId="0" fontId="4" fillId="0" borderId="34" xfId="0" applyFont="1" applyBorder="1" applyAlignment="1">
      <alignment horizontal="right" vertical="center" shrinkToFit="1"/>
    </xf>
    <xf numFmtId="0" fontId="4" fillId="0" borderId="34" xfId="0" applyFont="1" applyBorder="1" applyAlignment="1">
      <alignment vertical="center" shrinkToFit="1"/>
    </xf>
    <xf numFmtId="0" fontId="4" fillId="2" borderId="5"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9" xfId="0" applyFont="1" applyFill="1" applyBorder="1" applyAlignment="1">
      <alignment horizontal="center" vertical="center" textRotation="255"/>
    </xf>
    <xf numFmtId="0" fontId="4" fillId="2" borderId="18"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9" xfId="0" applyFont="1" applyFill="1" applyBorder="1" applyAlignment="1">
      <alignment horizontal="center" vertical="center" textRotation="255"/>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0" borderId="39" xfId="0" applyNumberFormat="1" applyFont="1" applyBorder="1" applyAlignment="1">
      <alignment horizontal="center" vertical="center" shrinkToFit="1"/>
    </xf>
    <xf numFmtId="49" fontId="4" fillId="0" borderId="40"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0" fontId="4" fillId="0" borderId="35" xfId="0" applyFont="1" applyBorder="1" applyAlignment="1">
      <alignment vertical="center" shrinkToFit="1"/>
    </xf>
    <xf numFmtId="0" fontId="4" fillId="0" borderId="63" xfId="0" applyFont="1" applyBorder="1" applyAlignment="1">
      <alignment vertical="center" shrinkToFit="1"/>
    </xf>
    <xf numFmtId="0" fontId="4" fillId="0" borderId="24" xfId="0" applyFont="1" applyBorder="1" applyAlignment="1">
      <alignment vertical="center" shrinkToFit="1"/>
    </xf>
    <xf numFmtId="49" fontId="4" fillId="0" borderId="38"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4" fillId="0" borderId="37" xfId="0" applyNumberFormat="1" applyFont="1" applyBorder="1" applyAlignment="1">
      <alignment horizontal="center" vertical="center" shrinkToFit="1"/>
    </xf>
    <xf numFmtId="0" fontId="25" fillId="0" borderId="0" xfId="0" applyFont="1" applyAlignment="1">
      <alignment vertical="center" wrapText="1"/>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5" fillId="0" borderId="117" xfId="4" applyNumberFormat="1" applyFont="1" applyBorder="1" applyAlignment="1">
      <alignment horizontal="center" vertical="top" wrapText="1"/>
    </xf>
    <xf numFmtId="49" fontId="5" fillId="0" borderId="9" xfId="4" applyNumberFormat="1" applyFont="1" applyBorder="1" applyAlignment="1">
      <alignment horizontal="center" vertical="top" wrapText="1"/>
    </xf>
    <xf numFmtId="49" fontId="5" fillId="0" borderId="9" xfId="4" applyNumberFormat="1" applyFont="1" applyBorder="1" applyAlignment="1">
      <alignment horizontal="center" vertical="top"/>
    </xf>
    <xf numFmtId="49" fontId="4" fillId="0" borderId="39" xfId="0" applyNumberFormat="1" applyFont="1" applyBorder="1" applyAlignment="1">
      <alignment horizontal="left" vertical="center"/>
    </xf>
    <xf numFmtId="49" fontId="4" fillId="0" borderId="40" xfId="0" applyNumberFormat="1" applyFont="1" applyBorder="1" applyAlignment="1">
      <alignment horizontal="left" vertical="center"/>
    </xf>
    <xf numFmtId="49" fontId="4" fillId="0" borderId="41" xfId="0" applyNumberFormat="1" applyFont="1" applyBorder="1" applyAlignment="1">
      <alignment horizontal="left" vertical="center"/>
    </xf>
    <xf numFmtId="49" fontId="4" fillId="0" borderId="39" xfId="0" applyNumberFormat="1" applyFont="1" applyBorder="1" applyAlignment="1">
      <alignment vertical="center" wrapText="1"/>
    </xf>
    <xf numFmtId="49" fontId="4" fillId="0" borderId="40" xfId="0" applyNumberFormat="1" applyFont="1" applyBorder="1">
      <alignment vertical="center"/>
    </xf>
    <xf numFmtId="49" fontId="4" fillId="0" borderId="41" xfId="0" applyNumberFormat="1" applyFont="1" applyBorder="1">
      <alignment vertical="center"/>
    </xf>
    <xf numFmtId="49" fontId="4" fillId="0" borderId="42" xfId="0" applyNumberFormat="1" applyFont="1" applyBorder="1" applyAlignment="1">
      <alignment vertical="center" wrapText="1"/>
    </xf>
    <xf numFmtId="49" fontId="4" fillId="0" borderId="43" xfId="0" applyNumberFormat="1" applyFont="1" applyBorder="1">
      <alignment vertical="center"/>
    </xf>
    <xf numFmtId="49" fontId="4" fillId="0" borderId="44" xfId="0" applyNumberFormat="1" applyFont="1" applyBorder="1">
      <alignment vertical="center"/>
    </xf>
    <xf numFmtId="49" fontId="4" fillId="0" borderId="42" xfId="0" applyNumberFormat="1" applyFont="1" applyBorder="1" applyAlignment="1">
      <alignment vertical="center" shrinkToFit="1"/>
    </xf>
    <xf numFmtId="49" fontId="4" fillId="0" borderId="43" xfId="0" applyNumberFormat="1" applyFont="1" applyBorder="1" applyAlignment="1">
      <alignment vertical="center" shrinkToFit="1"/>
    </xf>
    <xf numFmtId="49" fontId="4" fillId="0" borderId="44" xfId="0" applyNumberFormat="1" applyFont="1" applyBorder="1" applyAlignment="1">
      <alignment vertical="center" shrinkToFit="1"/>
    </xf>
    <xf numFmtId="49" fontId="4" fillId="0" borderId="42"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44" xfId="0" applyNumberFormat="1" applyFont="1" applyBorder="1" applyAlignment="1">
      <alignment horizontal="left" vertical="center" wrapText="1"/>
    </xf>
    <xf numFmtId="49" fontId="4" fillId="0" borderId="43" xfId="0" applyNumberFormat="1" applyFont="1" applyBorder="1" applyAlignment="1">
      <alignment horizontal="left" vertical="center"/>
    </xf>
    <xf numFmtId="49" fontId="4" fillId="0" borderId="44" xfId="0" applyNumberFormat="1" applyFont="1" applyBorder="1" applyAlignment="1">
      <alignment horizontal="left" vertical="center"/>
    </xf>
    <xf numFmtId="49" fontId="4" fillId="0" borderId="42" xfId="0" applyNumberFormat="1" applyFont="1" applyBorder="1" applyAlignment="1">
      <alignment horizontal="left" vertical="center"/>
    </xf>
    <xf numFmtId="0" fontId="4" fillId="0" borderId="18" xfId="0" applyFont="1" applyBorder="1" applyAlignment="1">
      <alignment horizontal="center" vertical="top"/>
    </xf>
    <xf numFmtId="0" fontId="4" fillId="0" borderId="11" xfId="0" applyFont="1" applyBorder="1" applyAlignment="1">
      <alignment horizontal="center" vertical="top"/>
    </xf>
    <xf numFmtId="0" fontId="4" fillId="0" borderId="19" xfId="0" applyFont="1" applyBorder="1" applyAlignment="1">
      <alignment horizontal="center" vertical="top"/>
    </xf>
    <xf numFmtId="0" fontId="4" fillId="0" borderId="1" xfId="0" applyFont="1" applyBorder="1">
      <alignment vertical="center"/>
    </xf>
    <xf numFmtId="0" fontId="4" fillId="0" borderId="9" xfId="0" applyFont="1" applyBorder="1">
      <alignment vertical="center"/>
    </xf>
    <xf numFmtId="49" fontId="4" fillId="2" borderId="20" xfId="0" applyNumberFormat="1" applyFont="1" applyFill="1" applyBorder="1" applyAlignment="1">
      <alignment horizontal="center" vertical="center" shrinkToFit="1"/>
    </xf>
    <xf numFmtId="49" fontId="4" fillId="0" borderId="20" xfId="0" applyNumberFormat="1" applyFont="1" applyBorder="1" applyAlignment="1">
      <alignment horizontal="center" vertical="center" wrapText="1"/>
    </xf>
    <xf numFmtId="49" fontId="4" fillId="2" borderId="55" xfId="0" applyNumberFormat="1" applyFont="1" applyFill="1" applyBorder="1" applyAlignment="1">
      <alignment horizontal="center" vertical="center" shrinkToFit="1"/>
    </xf>
    <xf numFmtId="49" fontId="4" fillId="0" borderId="42" xfId="0" applyNumberFormat="1" applyFont="1" applyBorder="1" applyAlignment="1">
      <alignment horizontal="right" vertical="center" shrinkToFit="1"/>
    </xf>
    <xf numFmtId="49" fontId="4" fillId="0" borderId="43" xfId="0" applyNumberFormat="1" applyFont="1" applyBorder="1" applyAlignment="1">
      <alignment horizontal="right" vertical="center" shrinkToFit="1"/>
    </xf>
    <xf numFmtId="49" fontId="4" fillId="0" borderId="44" xfId="0" applyNumberFormat="1" applyFont="1" applyBorder="1" applyAlignment="1">
      <alignment horizontal="right" vertical="center" shrinkToFit="1"/>
    </xf>
    <xf numFmtId="49" fontId="4" fillId="2" borderId="52" xfId="0" applyNumberFormat="1" applyFont="1" applyFill="1" applyBorder="1" applyAlignment="1">
      <alignment horizontal="center" vertical="center" shrinkToFit="1"/>
    </xf>
    <xf numFmtId="49" fontId="4" fillId="0" borderId="38" xfId="0" applyNumberFormat="1" applyFont="1" applyBorder="1" applyAlignment="1">
      <alignment horizontal="right" vertical="center" shrinkToFit="1"/>
    </xf>
    <xf numFmtId="49" fontId="4" fillId="0" borderId="36" xfId="0" applyNumberFormat="1" applyFont="1" applyBorder="1" applyAlignment="1">
      <alignment horizontal="right" vertical="center" shrinkToFit="1"/>
    </xf>
    <xf numFmtId="49" fontId="4" fillId="0" borderId="37" xfId="0" applyNumberFormat="1" applyFont="1" applyBorder="1" applyAlignment="1">
      <alignment horizontal="right" vertical="center" shrinkToFit="1"/>
    </xf>
    <xf numFmtId="49" fontId="4" fillId="2" borderId="2" xfId="0" applyNumberFormat="1" applyFont="1" applyFill="1" applyBorder="1" applyAlignment="1">
      <alignment horizontal="center" vertical="center" shrinkToFit="1"/>
    </xf>
    <xf numFmtId="49" fontId="4" fillId="2" borderId="3"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49" fontId="4" fillId="0" borderId="20" xfId="0" applyNumberFormat="1" applyFont="1" applyBorder="1" applyAlignment="1">
      <alignment horizontal="right" vertical="center" shrinkToFi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0" xfId="4" applyFont="1" applyAlignment="1">
      <alignment vertical="top" shrinkToFit="1"/>
    </xf>
    <xf numFmtId="0" fontId="4" fillId="0" borderId="9" xfId="4" applyFont="1" applyBorder="1" applyAlignment="1">
      <alignment vertical="top" shrinkToFit="1"/>
    </xf>
    <xf numFmtId="49" fontId="4" fillId="0" borderId="38" xfId="0" applyNumberFormat="1" applyFont="1" applyBorder="1" applyAlignment="1">
      <alignment horizontal="left" vertical="center"/>
    </xf>
    <xf numFmtId="49" fontId="4" fillId="0" borderId="36" xfId="0" applyNumberFormat="1" applyFont="1" applyBorder="1" applyAlignment="1">
      <alignment horizontal="left" vertical="center"/>
    </xf>
    <xf numFmtId="49" fontId="4" fillId="0" borderId="37" xfId="0" applyNumberFormat="1" applyFont="1" applyBorder="1" applyAlignment="1">
      <alignment horizontal="left" vertical="center"/>
    </xf>
    <xf numFmtId="49" fontId="4" fillId="0" borderId="38" xfId="0" applyNumberFormat="1" applyFont="1" applyBorder="1" applyAlignment="1">
      <alignment vertical="center" wrapText="1"/>
    </xf>
    <xf numFmtId="49" fontId="4" fillId="0" borderId="36" xfId="0" applyNumberFormat="1" applyFont="1" applyBorder="1">
      <alignment vertical="center"/>
    </xf>
    <xf numFmtId="49" fontId="4" fillId="0" borderId="37" xfId="0" applyNumberFormat="1" applyFont="1" applyBorder="1">
      <alignment vertical="center"/>
    </xf>
    <xf numFmtId="0" fontId="25" fillId="0" borderId="1" xfId="0" applyFont="1" applyBorder="1" applyAlignment="1">
      <alignment vertical="top"/>
    </xf>
    <xf numFmtId="49" fontId="4" fillId="2" borderId="24" xfId="0" applyNumberFormat="1" applyFont="1" applyFill="1" applyBorder="1" applyAlignment="1">
      <alignment horizontal="center" vertical="distributed" textRotation="255" justifyLastLine="1"/>
    </xf>
    <xf numFmtId="49" fontId="4" fillId="0" borderId="0" xfId="0" applyNumberFormat="1" applyFont="1">
      <alignment vertical="center"/>
    </xf>
    <xf numFmtId="49" fontId="4" fillId="0" borderId="9" xfId="0" applyNumberFormat="1" applyFont="1" applyBorder="1">
      <alignment vertical="center"/>
    </xf>
    <xf numFmtId="0" fontId="33" fillId="2" borderId="20" xfId="0" applyFont="1" applyFill="1" applyBorder="1" applyAlignment="1">
      <alignment horizontal="center" vertical="center"/>
    </xf>
    <xf numFmtId="0" fontId="33" fillId="2" borderId="2" xfId="0" applyFont="1" applyFill="1" applyBorder="1" applyAlignment="1">
      <alignment horizontal="center" vertical="center" wrapText="1"/>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 fillId="0" borderId="2" xfId="0" applyFont="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8" xfId="0" applyFont="1" applyBorder="1" applyAlignment="1">
      <alignment vertical="center" shrinkToFit="1"/>
    </xf>
    <xf numFmtId="0" fontId="5" fillId="0" borderId="36" xfId="0" applyFont="1" applyBorder="1" applyAlignment="1">
      <alignment vertical="center" shrinkToFit="1"/>
    </xf>
    <xf numFmtId="0" fontId="5" fillId="0" borderId="37" xfId="0" applyFont="1" applyBorder="1" applyAlignment="1">
      <alignment vertical="center" shrinkToFit="1"/>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25" fillId="0" borderId="36" xfId="0" applyFont="1" applyBorder="1" applyAlignment="1">
      <alignment vertical="center" wrapText="1"/>
    </xf>
    <xf numFmtId="0" fontId="25" fillId="0" borderId="37" xfId="0" applyFont="1" applyBorder="1" applyAlignment="1">
      <alignment vertical="center" wrapText="1"/>
    </xf>
    <xf numFmtId="0" fontId="4" fillId="0" borderId="5" xfId="0" applyFont="1" applyBorder="1" applyAlignment="1">
      <alignment vertical="top" wrapText="1"/>
    </xf>
    <xf numFmtId="0" fontId="25" fillId="0" borderId="6" xfId="0" applyFont="1" applyBorder="1" applyAlignment="1">
      <alignment vertical="top" wrapText="1"/>
    </xf>
    <xf numFmtId="0" fontId="25" fillId="0" borderId="7" xfId="0" applyFont="1" applyBorder="1" applyAlignment="1">
      <alignment vertical="top" wrapText="1"/>
    </xf>
    <xf numFmtId="0" fontId="25" fillId="0" borderId="1" xfId="0" applyFont="1" applyBorder="1" applyAlignment="1">
      <alignment vertical="top" wrapText="1"/>
    </xf>
    <xf numFmtId="0" fontId="25" fillId="0" borderId="18" xfId="0" applyFont="1" applyBorder="1" applyAlignment="1">
      <alignment vertical="top" wrapText="1"/>
    </xf>
    <xf numFmtId="0" fontId="25" fillId="0" borderId="11" xfId="0" applyFont="1" applyBorder="1" applyAlignment="1">
      <alignment vertical="top" wrapText="1"/>
    </xf>
    <xf numFmtId="0" fontId="25" fillId="0" borderId="19" xfId="0" applyFont="1" applyBorder="1" applyAlignment="1">
      <alignment vertical="top" wrapText="1"/>
    </xf>
    <xf numFmtId="0" fontId="34" fillId="0" borderId="3" xfId="0" applyFont="1" applyBorder="1" applyAlignment="1">
      <alignment vertical="center" wrapText="1"/>
    </xf>
    <xf numFmtId="0" fontId="34" fillId="0" borderId="6" xfId="0" applyFont="1" applyBorder="1" applyAlignment="1">
      <alignment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0" xfId="0" applyFont="1" applyBorder="1" applyAlignment="1">
      <alignment vertical="center" wrapText="1"/>
    </xf>
    <xf numFmtId="0" fontId="25" fillId="0" borderId="41" xfId="0" applyFont="1" applyBorder="1" applyAlignment="1">
      <alignment vertical="center" wrapText="1"/>
    </xf>
    <xf numFmtId="0" fontId="25" fillId="0" borderId="43" xfId="0" applyFont="1" applyBorder="1" applyAlignment="1">
      <alignment vertical="center" wrapText="1"/>
    </xf>
    <xf numFmtId="0" fontId="25" fillId="0" borderId="44" xfId="0" applyFont="1" applyBorder="1" applyAlignment="1">
      <alignment vertical="center" wrapText="1"/>
    </xf>
    <xf numFmtId="0" fontId="33" fillId="0" borderId="1" xfId="0" applyFont="1" applyBorder="1">
      <alignment vertical="center"/>
    </xf>
    <xf numFmtId="0" fontId="40" fillId="0" borderId="0" xfId="0" applyFont="1">
      <alignment vertical="center"/>
    </xf>
    <xf numFmtId="0" fontId="40" fillId="0" borderId="9" xfId="0" applyFont="1" applyBorder="1">
      <alignment vertical="center"/>
    </xf>
    <xf numFmtId="0" fontId="40" fillId="0" borderId="18" xfId="0" applyFont="1" applyBorder="1">
      <alignment vertical="center"/>
    </xf>
    <xf numFmtId="0" fontId="40" fillId="0" borderId="11" xfId="0" applyFont="1" applyBorder="1">
      <alignment vertical="center"/>
    </xf>
    <xf numFmtId="0" fontId="40" fillId="0" borderId="19" xfId="0" applyFont="1" applyBorder="1">
      <alignment vertical="center"/>
    </xf>
    <xf numFmtId="49" fontId="4" fillId="2" borderId="24" xfId="0" applyNumberFormat="1" applyFont="1" applyFill="1" applyBorder="1" applyAlignment="1">
      <alignment horizontal="center" vertical="center" wrapText="1" shrinkToFit="1"/>
    </xf>
    <xf numFmtId="49" fontId="4" fillId="0" borderId="8" xfId="0" applyNumberFormat="1" applyFont="1" applyBorder="1" applyAlignment="1">
      <alignment horizontal="right" vertical="center" shrinkToFi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2" borderId="20" xfId="0" applyNumberFormat="1" applyFont="1" applyFill="1" applyBorder="1" applyAlignment="1">
      <alignment horizontal="center" vertical="center" wrapText="1" shrinkToFit="1"/>
    </xf>
    <xf numFmtId="49" fontId="4" fillId="0" borderId="20" xfId="0" applyNumberFormat="1" applyFont="1" applyBorder="1" applyAlignment="1">
      <alignment horizontal="center" vertical="center" shrinkToFit="1"/>
    </xf>
    <xf numFmtId="49" fontId="4" fillId="2" borderId="2" xfId="0" applyNumberFormat="1" applyFont="1" applyFill="1" applyBorder="1" applyAlignment="1">
      <alignment horizontal="center" vertical="center" wrapText="1"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3" xfId="1" applyFont="1" applyBorder="1" applyAlignment="1">
      <alignment horizontal="center" vertical="center" shrinkToFit="1"/>
    </xf>
    <xf numFmtId="38" fontId="4" fillId="0" borderId="4" xfId="1" applyFont="1" applyBorder="1" applyAlignment="1">
      <alignment horizontal="center" vertical="center" shrinkToFit="1"/>
    </xf>
    <xf numFmtId="49" fontId="4" fillId="2" borderId="24" xfId="0" applyNumberFormat="1" applyFont="1" applyFill="1" applyBorder="1" applyAlignment="1">
      <alignment horizontal="center" vertical="center" shrinkToFit="1"/>
    </xf>
    <xf numFmtId="49" fontId="4" fillId="0" borderId="18"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5" fillId="0" borderId="0" xfId="0" applyNumberFormat="1" applyFont="1" applyAlignment="1">
      <alignment vertical="top" shrinkToFit="1"/>
    </xf>
    <xf numFmtId="49" fontId="4" fillId="0" borderId="0" xfId="0" applyNumberFormat="1" applyFont="1" applyAlignment="1"/>
    <xf numFmtId="49" fontId="4" fillId="2" borderId="55" xfId="0" applyNumberFormat="1" applyFont="1" applyFill="1" applyBorder="1" applyAlignment="1">
      <alignment horizontal="center" vertical="center" wrapText="1" shrinkToFit="1"/>
    </xf>
    <xf numFmtId="38" fontId="4" fillId="0" borderId="42" xfId="1" applyFont="1" applyFill="1" applyBorder="1" applyAlignment="1">
      <alignment horizontal="right" vertical="center" shrinkToFit="1"/>
    </xf>
    <xf numFmtId="38" fontId="4" fillId="0" borderId="43" xfId="1" applyFont="1" applyFill="1" applyBorder="1" applyAlignment="1">
      <alignment horizontal="right" vertical="center" shrinkToFit="1"/>
    </xf>
    <xf numFmtId="38" fontId="4" fillId="0" borderId="43" xfId="1" applyFont="1" applyBorder="1" applyAlignment="1">
      <alignment horizontal="center" vertical="center" shrinkToFit="1"/>
    </xf>
    <xf numFmtId="38" fontId="4" fillId="0" borderId="44" xfId="1" applyFont="1" applyBorder="1" applyAlignment="1">
      <alignment horizontal="center" vertical="center" shrinkToFit="1"/>
    </xf>
    <xf numFmtId="49" fontId="4" fillId="2" borderId="52" xfId="0" applyNumberFormat="1" applyFont="1" applyFill="1" applyBorder="1" applyAlignment="1">
      <alignment horizontal="center" vertical="center" wrapText="1" shrinkToFit="1"/>
    </xf>
    <xf numFmtId="179" fontId="4" fillId="4" borderId="38" xfId="1" applyNumberFormat="1" applyFont="1" applyFill="1" applyBorder="1" applyAlignment="1">
      <alignment horizontal="right" vertical="center" shrinkToFit="1"/>
    </xf>
    <xf numFmtId="179" fontId="4" fillId="4" borderId="36" xfId="1" applyNumberFormat="1" applyFont="1" applyFill="1" applyBorder="1" applyAlignment="1">
      <alignment horizontal="right" vertical="center" shrinkToFit="1"/>
    </xf>
    <xf numFmtId="38" fontId="4" fillId="4" borderId="36" xfId="1" applyFont="1" applyFill="1" applyBorder="1" applyAlignment="1">
      <alignment horizontal="center" vertical="center" shrinkToFit="1"/>
    </xf>
    <xf numFmtId="38" fontId="4" fillId="4" borderId="37" xfId="1" applyFont="1" applyFill="1" applyBorder="1" applyAlignment="1">
      <alignment horizontal="center" vertical="center" shrinkToFit="1"/>
    </xf>
    <xf numFmtId="49" fontId="4" fillId="2" borderId="51" xfId="0" applyNumberFormat="1" applyFont="1" applyFill="1" applyBorder="1" applyAlignment="1">
      <alignment horizontal="center" vertical="center" wrapText="1" shrinkToFit="1"/>
    </xf>
    <xf numFmtId="38" fontId="4" fillId="0" borderId="39" xfId="1" applyFont="1" applyFill="1" applyBorder="1" applyAlignment="1">
      <alignment horizontal="right" vertical="center" shrinkToFit="1"/>
    </xf>
    <xf numFmtId="38" fontId="4" fillId="0" borderId="40" xfId="1" applyFont="1" applyFill="1" applyBorder="1" applyAlignment="1">
      <alignment horizontal="right" vertical="center" shrinkToFit="1"/>
    </xf>
    <xf numFmtId="38" fontId="4" fillId="0" borderId="40" xfId="1" applyFont="1" applyBorder="1" applyAlignment="1">
      <alignment horizontal="center" vertical="center" shrinkToFit="1"/>
    </xf>
    <xf numFmtId="38" fontId="4" fillId="0" borderId="41" xfId="1" applyFont="1" applyBorder="1" applyAlignment="1">
      <alignment horizontal="center" vertical="center" shrinkToFit="1"/>
    </xf>
    <xf numFmtId="49" fontId="4" fillId="0" borderId="0" xfId="0" applyNumberFormat="1" applyFont="1" applyAlignment="1">
      <alignment horizontal="justify" vertical="top" wrapText="1"/>
    </xf>
    <xf numFmtId="49" fontId="4" fillId="0" borderId="9" xfId="0" applyNumberFormat="1" applyFont="1" applyBorder="1" applyAlignment="1">
      <alignment horizontal="justify" vertical="top" wrapText="1"/>
    </xf>
    <xf numFmtId="0" fontId="4" fillId="0" borderId="9" xfId="0" applyFont="1" applyBorder="1" applyAlignment="1">
      <alignment horizontal="center" vertical="center"/>
    </xf>
    <xf numFmtId="49" fontId="4" fillId="0" borderId="0" xfId="0" applyNumberFormat="1" applyFont="1" applyAlignment="1">
      <alignment horizontal="center" vertical="top"/>
    </xf>
    <xf numFmtId="49" fontId="4" fillId="2" borderId="3" xfId="0" applyNumberFormat="1" applyFont="1" applyFill="1" applyBorder="1" applyAlignment="1">
      <alignment horizontal="center" vertical="center" wrapText="1" shrinkToFit="1"/>
    </xf>
    <xf numFmtId="49" fontId="4" fillId="2" borderId="4" xfId="0" applyNumberFormat="1" applyFont="1" applyFill="1" applyBorder="1" applyAlignment="1">
      <alignment horizontal="center" vertical="center" wrapText="1" shrinkToFit="1"/>
    </xf>
    <xf numFmtId="177" fontId="4" fillId="4" borderId="2" xfId="0" applyNumberFormat="1" applyFont="1" applyFill="1" applyBorder="1" applyAlignment="1">
      <alignment horizontal="right" vertical="center" shrinkToFit="1"/>
    </xf>
    <xf numFmtId="177" fontId="4" fillId="4" borderId="3" xfId="0" applyNumberFormat="1" applyFont="1" applyFill="1" applyBorder="1" applyAlignment="1">
      <alignment horizontal="right" vertical="center" shrinkToFit="1"/>
    </xf>
    <xf numFmtId="49" fontId="4" fillId="4" borderId="3" xfId="0" applyNumberFormat="1" applyFont="1" applyFill="1" applyBorder="1" applyAlignment="1">
      <alignment horizontal="center" vertical="center" shrinkToFit="1"/>
    </xf>
    <xf numFmtId="49" fontId="4" fillId="4" borderId="4" xfId="0" applyNumberFormat="1" applyFont="1" applyFill="1" applyBorder="1" applyAlignment="1">
      <alignment horizontal="center" vertical="center" shrinkToFit="1"/>
    </xf>
    <xf numFmtId="0" fontId="33" fillId="0" borderId="18" xfId="0" applyFont="1" applyBorder="1">
      <alignment vertical="center"/>
    </xf>
    <xf numFmtId="178" fontId="4" fillId="0" borderId="2" xfId="1" applyNumberFormat="1" applyFont="1" applyBorder="1" applyAlignment="1">
      <alignment horizontal="right" vertical="center" shrinkToFit="1"/>
    </xf>
    <xf numFmtId="178" fontId="4" fillId="0" borderId="3" xfId="1" applyNumberFormat="1" applyFont="1" applyBorder="1" applyAlignment="1">
      <alignment horizontal="right" vertical="center" shrinkToFit="1"/>
    </xf>
    <xf numFmtId="38" fontId="4" fillId="0" borderId="2" xfId="1" applyFont="1" applyBorder="1" applyAlignment="1">
      <alignment vertical="center" shrinkToFit="1"/>
    </xf>
    <xf numFmtId="38" fontId="4" fillId="0" borderId="3" xfId="1" applyFont="1" applyBorder="1" applyAlignment="1">
      <alignment vertical="center" shrinkToFit="1"/>
    </xf>
    <xf numFmtId="38" fontId="4" fillId="2" borderId="24" xfId="1" applyFont="1" applyFill="1" applyBorder="1" applyAlignment="1">
      <alignment horizontal="center" vertical="center" wrapText="1" shrinkToFit="1"/>
    </xf>
    <xf numFmtId="38" fontId="4" fillId="2" borderId="20" xfId="1" applyFont="1" applyFill="1" applyBorder="1" applyAlignment="1">
      <alignment horizontal="center" vertical="center" wrapText="1" shrinkToFit="1"/>
    </xf>
    <xf numFmtId="49" fontId="4" fillId="2" borderId="18" xfId="0" applyNumberFormat="1" applyFont="1" applyFill="1" applyBorder="1" applyAlignment="1">
      <alignment horizontal="center" vertical="center" wrapText="1" shrinkToFit="1"/>
    </xf>
    <xf numFmtId="177" fontId="4" fillId="4" borderId="18"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38" fontId="4" fillId="4" borderId="11" xfId="1" applyFont="1" applyFill="1" applyBorder="1" applyAlignment="1">
      <alignment horizontal="center" vertical="center" shrinkToFit="1"/>
    </xf>
    <xf numFmtId="38" fontId="4" fillId="4" borderId="19" xfId="1" applyFont="1" applyFill="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38" fontId="5" fillId="2" borderId="20" xfId="1" applyFont="1" applyFill="1" applyBorder="1" applyAlignment="1">
      <alignment horizontal="center" vertical="center" wrapText="1" shrinkToFit="1"/>
    </xf>
    <xf numFmtId="49" fontId="4" fillId="0" borderId="0" xfId="0" applyNumberFormat="1" applyFont="1" applyAlignment="1">
      <alignment horizontal="justify" vertical="top"/>
    </xf>
    <xf numFmtId="49" fontId="4" fillId="0" borderId="9" xfId="0" applyNumberFormat="1" applyFont="1" applyBorder="1" applyAlignment="1">
      <alignment horizontal="justify" vertical="top"/>
    </xf>
    <xf numFmtId="49" fontId="4" fillId="0" borderId="11" xfId="0" applyNumberFormat="1" applyFont="1" applyBorder="1" applyAlignment="1">
      <alignment horizontal="center" vertical="top"/>
    </xf>
    <xf numFmtId="49" fontId="4" fillId="0" borderId="11" xfId="0" applyNumberFormat="1" applyFont="1" applyBorder="1" applyAlignment="1">
      <alignment horizontal="justify" vertical="top" wrapText="1"/>
    </xf>
    <xf numFmtId="0" fontId="25" fillId="0" borderId="11" xfId="0" applyFont="1" applyBorder="1" applyAlignment="1">
      <alignment horizontal="justify" vertical="top" wrapText="1"/>
    </xf>
    <xf numFmtId="0" fontId="25" fillId="0" borderId="19" xfId="0" applyFont="1" applyBorder="1" applyAlignment="1">
      <alignment horizontal="justify" vertical="top" wrapText="1"/>
    </xf>
    <xf numFmtId="38" fontId="4" fillId="0" borderId="18" xfId="1" applyFont="1" applyBorder="1" applyAlignment="1">
      <alignment horizontal="right" vertical="center" shrinkToFit="1"/>
    </xf>
    <xf numFmtId="38" fontId="4" fillId="0" borderId="11" xfId="1" applyFont="1" applyBorder="1" applyAlignment="1">
      <alignment horizontal="right" vertical="center" shrinkToFit="1"/>
    </xf>
    <xf numFmtId="49" fontId="4" fillId="0" borderId="11"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0" fontId="40" fillId="0" borderId="0" xfId="0" applyFont="1" applyAlignment="1">
      <alignment vertical="top"/>
    </xf>
    <xf numFmtId="0" fontId="40" fillId="0" borderId="9" xfId="0" applyFont="1" applyBorder="1" applyAlignment="1">
      <alignment vertical="top"/>
    </xf>
    <xf numFmtId="38" fontId="4" fillId="0" borderId="35" xfId="1" applyFont="1" applyBorder="1" applyAlignment="1">
      <alignment horizontal="right" vertical="center" shrinkToFit="1"/>
    </xf>
    <xf numFmtId="38" fontId="4" fillId="0" borderId="63" xfId="1" applyFont="1" applyBorder="1" applyAlignment="1">
      <alignment horizontal="right" vertical="center" shrinkToFit="1"/>
    </xf>
    <xf numFmtId="49" fontId="4" fillId="0" borderId="63" xfId="0" applyNumberFormat="1" applyFont="1" applyBorder="1" applyAlignment="1">
      <alignment horizontal="center" vertical="center" shrinkToFit="1"/>
    </xf>
    <xf numFmtId="49" fontId="4" fillId="0" borderId="34" xfId="0" applyNumberFormat="1" applyFont="1" applyBorder="1" applyAlignment="1">
      <alignment horizontal="center" vertical="center" shrinkToFit="1"/>
    </xf>
    <xf numFmtId="49" fontId="4" fillId="0" borderId="1" xfId="0" applyNumberFormat="1" applyFont="1" applyBorder="1" applyAlignment="1">
      <alignment horizontal="right" vertical="center" shrinkToFit="1"/>
    </xf>
    <xf numFmtId="49" fontId="4" fillId="0" borderId="0" xfId="0" applyNumberFormat="1" applyFont="1" applyAlignment="1">
      <alignment horizontal="right" vertical="center" shrinkToFit="1"/>
    </xf>
    <xf numFmtId="49" fontId="4" fillId="0" borderId="9" xfId="0" applyNumberFormat="1" applyFont="1" applyBorder="1" applyAlignment="1">
      <alignment horizontal="right" vertical="center" shrinkToFit="1"/>
    </xf>
    <xf numFmtId="0" fontId="4" fillId="0" borderId="1" xfId="0" applyFont="1" applyBorder="1" applyAlignment="1">
      <alignment vertical="center" wrapText="1"/>
    </xf>
    <xf numFmtId="0" fontId="4" fillId="0" borderId="18" xfId="0" applyFont="1" applyBorder="1" applyAlignment="1">
      <alignment vertical="center" wrapText="1"/>
    </xf>
    <xf numFmtId="0" fontId="4" fillId="0" borderId="11" xfId="0" applyFont="1" applyBorder="1" applyAlignment="1">
      <alignment vertical="center" wrapText="1"/>
    </xf>
    <xf numFmtId="0" fontId="4" fillId="0" borderId="19" xfId="0" applyFont="1" applyBorder="1" applyAlignment="1">
      <alignment vertical="center" wrapText="1"/>
    </xf>
    <xf numFmtId="49" fontId="4" fillId="0" borderId="5" xfId="0" applyNumberFormat="1" applyFont="1" applyBorder="1" applyAlignment="1">
      <alignment horizontal="right" vertical="center" shrinkToFit="1"/>
    </xf>
    <xf numFmtId="49" fontId="4" fillId="0" borderId="6" xfId="0" applyNumberFormat="1" applyFont="1" applyBorder="1" applyAlignment="1">
      <alignment horizontal="right" vertical="center" shrinkToFit="1"/>
    </xf>
    <xf numFmtId="49" fontId="4" fillId="0" borderId="7" xfId="0" applyNumberFormat="1" applyFont="1" applyBorder="1" applyAlignment="1">
      <alignment horizontal="right" vertical="center" shrinkToFi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35" xfId="0" applyFont="1" applyBorder="1" applyAlignment="1">
      <alignment vertical="center" wrapText="1"/>
    </xf>
    <xf numFmtId="0" fontId="4" fillId="0" borderId="63" xfId="0" applyFont="1" applyBorder="1" applyAlignment="1">
      <alignment vertical="center" wrapText="1"/>
    </xf>
    <xf numFmtId="0" fontId="4" fillId="0" borderId="34" xfId="0" applyFont="1" applyBorder="1" applyAlignment="1">
      <alignment vertical="center" wrapText="1"/>
    </xf>
    <xf numFmtId="38" fontId="4" fillId="0" borderId="11" xfId="1" applyFont="1" applyFill="1" applyBorder="1" applyAlignment="1">
      <alignment horizontal="center" vertical="center" shrinkToFit="1"/>
    </xf>
    <xf numFmtId="38" fontId="4" fillId="0" borderId="19" xfId="1" applyFont="1" applyFill="1" applyBorder="1" applyAlignment="1">
      <alignment horizontal="center" vertical="center" shrinkToFit="1"/>
    </xf>
    <xf numFmtId="38" fontId="4" fillId="4" borderId="18" xfId="1" applyFont="1" applyFill="1" applyBorder="1" applyAlignment="1">
      <alignment vertical="center" shrinkToFit="1"/>
    </xf>
    <xf numFmtId="38" fontId="4" fillId="4" borderId="11" xfId="1" applyFont="1" applyFill="1" applyBorder="1" applyAlignment="1">
      <alignment vertical="center" shrinkToFit="1"/>
    </xf>
    <xf numFmtId="0" fontId="4" fillId="4" borderId="11" xfId="1" applyNumberFormat="1" applyFont="1" applyFill="1" applyBorder="1" applyAlignment="1">
      <alignment horizontal="center" vertical="center" shrinkToFit="1"/>
    </xf>
    <xf numFmtId="0" fontId="4" fillId="4" borderId="19" xfId="1" applyNumberFormat="1" applyFont="1" applyFill="1" applyBorder="1" applyAlignment="1">
      <alignment horizontal="center" vertical="center" shrinkToFit="1"/>
    </xf>
    <xf numFmtId="49" fontId="4" fillId="0" borderId="11" xfId="0" applyNumberFormat="1" applyFont="1" applyBorder="1" applyAlignment="1"/>
    <xf numFmtId="38" fontId="4" fillId="0" borderId="40" xfId="1" applyFont="1" applyFill="1" applyBorder="1" applyAlignment="1">
      <alignment horizontal="center" vertical="center" shrinkToFit="1"/>
    </xf>
    <xf numFmtId="38" fontId="4" fillId="0" borderId="41" xfId="1" applyFont="1" applyFill="1" applyBorder="1" applyAlignment="1">
      <alignment horizontal="center" vertical="center" shrinkToFit="1"/>
    </xf>
    <xf numFmtId="38" fontId="4" fillId="4" borderId="39" xfId="1" applyFont="1" applyFill="1" applyBorder="1" applyAlignment="1">
      <alignment vertical="center" shrinkToFit="1"/>
    </xf>
    <xf numFmtId="38" fontId="25" fillId="4" borderId="40" xfId="1" applyFont="1" applyFill="1" applyBorder="1" applyAlignment="1">
      <alignment vertical="center" shrinkToFit="1"/>
    </xf>
    <xf numFmtId="0" fontId="4" fillId="4" borderId="40" xfId="1" applyNumberFormat="1" applyFont="1" applyFill="1" applyBorder="1" applyAlignment="1">
      <alignment horizontal="center" vertical="center" shrinkToFit="1"/>
    </xf>
    <xf numFmtId="0" fontId="4" fillId="4" borderId="41" xfId="1" applyNumberFormat="1" applyFont="1" applyFill="1" applyBorder="1" applyAlignment="1">
      <alignment horizontal="center" vertical="center" shrinkToFit="1"/>
    </xf>
    <xf numFmtId="49" fontId="4" fillId="2" borderId="11" xfId="0" applyNumberFormat="1" applyFont="1" applyFill="1" applyBorder="1" applyAlignment="1">
      <alignment horizontal="center" vertical="center" wrapText="1" shrinkToFit="1"/>
    </xf>
    <xf numFmtId="49" fontId="4" fillId="2" borderId="19" xfId="0" applyNumberFormat="1" applyFont="1" applyFill="1" applyBorder="1" applyAlignment="1">
      <alignment horizontal="center" vertical="center" wrapText="1" shrinkToFit="1"/>
    </xf>
    <xf numFmtId="38" fontId="4" fillId="0" borderId="18" xfId="1" applyFont="1" applyFill="1" applyBorder="1" applyAlignment="1">
      <alignment vertical="center" shrinkToFit="1"/>
    </xf>
    <xf numFmtId="38" fontId="4" fillId="0" borderId="11" xfId="1" applyFont="1" applyFill="1" applyBorder="1" applyAlignment="1">
      <alignment vertical="center" shrinkToFit="1"/>
    </xf>
    <xf numFmtId="49" fontId="4" fillId="2" borderId="39" xfId="0" applyNumberFormat="1" applyFont="1" applyFill="1" applyBorder="1" applyAlignment="1">
      <alignment horizontal="center" vertical="center" shrinkToFit="1"/>
    </xf>
    <xf numFmtId="49" fontId="4" fillId="2" borderId="40" xfId="0" applyNumberFormat="1" applyFont="1" applyFill="1" applyBorder="1" applyAlignment="1">
      <alignment horizontal="center" vertical="center" shrinkToFit="1"/>
    </xf>
    <xf numFmtId="49" fontId="4" fillId="2" borderId="41" xfId="0" applyNumberFormat="1" applyFont="1" applyFill="1" applyBorder="1" applyAlignment="1">
      <alignment horizontal="center" vertical="center" shrinkToFit="1"/>
    </xf>
    <xf numFmtId="38" fontId="4" fillId="0" borderId="39" xfId="1" applyFont="1" applyFill="1" applyBorder="1" applyAlignment="1">
      <alignment vertical="center" shrinkToFit="1"/>
    </xf>
    <xf numFmtId="38" fontId="25" fillId="0" borderId="40" xfId="1" applyFont="1" applyFill="1" applyBorder="1" applyAlignment="1">
      <alignment vertical="center" shrinkToFit="1"/>
    </xf>
    <xf numFmtId="49" fontId="4" fillId="0" borderId="0" xfId="0" applyNumberFormat="1" applyFont="1" applyAlignment="1">
      <alignment horizontal="center" vertical="top" wrapText="1"/>
    </xf>
    <xf numFmtId="0" fontId="25" fillId="0" borderId="0" xfId="0" applyFont="1" applyAlignment="1">
      <alignment horizontal="justify" vertical="top" wrapText="1"/>
    </xf>
    <xf numFmtId="0" fontId="25" fillId="0" borderId="9" xfId="0" applyFont="1" applyBorder="1" applyAlignment="1">
      <alignment horizontal="justify" vertical="top" wrapText="1"/>
    </xf>
    <xf numFmtId="0" fontId="33" fillId="0" borderId="1" xfId="0" applyFont="1" applyBorder="1" applyAlignment="1">
      <alignment vertical="top" wrapText="1" shrinkToFit="1"/>
    </xf>
    <xf numFmtId="0" fontId="33" fillId="0" borderId="0" xfId="0" applyFont="1" applyAlignment="1">
      <alignment vertical="top" wrapText="1" shrinkToFit="1"/>
    </xf>
    <xf numFmtId="0" fontId="33" fillId="0" borderId="9" xfId="0" applyFont="1" applyBorder="1" applyAlignment="1">
      <alignment vertical="top" wrapText="1" shrinkToFit="1"/>
    </xf>
    <xf numFmtId="49" fontId="4" fillId="0" borderId="11" xfId="0" applyNumberFormat="1" applyFont="1" applyBorder="1" applyAlignment="1">
      <alignment horizontal="center" vertical="top" wrapText="1"/>
    </xf>
    <xf numFmtId="0" fontId="33" fillId="0" borderId="18" xfId="0" applyFont="1" applyBorder="1" applyAlignment="1">
      <alignment vertical="top" wrapText="1" shrinkToFit="1"/>
    </xf>
    <xf numFmtId="0" fontId="33" fillId="0" borderId="11" xfId="0" applyFont="1" applyBorder="1" applyAlignment="1">
      <alignment vertical="top" wrapText="1" shrinkToFit="1"/>
    </xf>
    <xf numFmtId="0" fontId="33" fillId="0" borderId="19" xfId="0" applyFont="1" applyBorder="1" applyAlignment="1">
      <alignment vertical="top" wrapText="1" shrinkToFit="1"/>
    </xf>
    <xf numFmtId="49" fontId="4" fillId="2" borderId="12" xfId="0" applyNumberFormat="1" applyFont="1" applyFill="1" applyBorder="1" applyAlignment="1">
      <alignment horizontal="center" vertical="center" shrinkToFit="1"/>
    </xf>
    <xf numFmtId="49" fontId="4" fillId="2" borderId="13" xfId="0" applyNumberFormat="1" applyFont="1" applyFill="1" applyBorder="1" applyAlignment="1">
      <alignment horizontal="center" vertical="center" shrinkToFit="1"/>
    </xf>
    <xf numFmtId="49" fontId="4" fillId="2" borderId="14" xfId="0" applyNumberFormat="1" applyFont="1" applyFill="1" applyBorder="1" applyAlignment="1">
      <alignment horizontal="center" vertical="center" shrinkToFit="1"/>
    </xf>
    <xf numFmtId="49" fontId="4" fillId="0" borderId="13" xfId="0" applyNumberFormat="1" applyFont="1" applyBorder="1" applyAlignment="1">
      <alignment vertical="center" wrapText="1" shrinkToFit="1"/>
    </xf>
    <xf numFmtId="49" fontId="4" fillId="0" borderId="14" xfId="0" applyNumberFormat="1" applyFont="1" applyBorder="1" applyAlignment="1">
      <alignment vertical="center" wrapText="1" shrinkToFit="1"/>
    </xf>
    <xf numFmtId="49" fontId="4" fillId="4" borderId="11" xfId="0" applyNumberFormat="1" applyFont="1" applyFill="1" applyBorder="1" applyAlignment="1">
      <alignment horizontal="center" vertical="center" shrinkToFit="1"/>
    </xf>
    <xf numFmtId="49" fontId="4" fillId="4" borderId="19" xfId="0" applyNumberFormat="1" applyFont="1" applyFill="1" applyBorder="1" applyAlignment="1">
      <alignment horizontal="center" vertical="center" shrinkToFit="1"/>
    </xf>
    <xf numFmtId="0" fontId="25" fillId="4" borderId="11" xfId="0" applyFont="1" applyFill="1" applyBorder="1" applyAlignment="1">
      <alignment vertical="center" shrinkToFit="1"/>
    </xf>
    <xf numFmtId="49" fontId="4" fillId="0" borderId="21" xfId="0" applyNumberFormat="1" applyFont="1" applyBorder="1" applyAlignment="1">
      <alignment vertical="center" wrapText="1" shrinkToFit="1"/>
    </xf>
    <xf numFmtId="49" fontId="4" fillId="0" borderId="22" xfId="0" applyNumberFormat="1" applyFont="1" applyBorder="1" applyAlignment="1">
      <alignment vertical="center" wrapText="1" shrinkToFit="1"/>
    </xf>
    <xf numFmtId="49" fontId="5" fillId="2" borderId="15" xfId="0" applyNumberFormat="1" applyFont="1" applyFill="1" applyBorder="1" applyAlignment="1">
      <alignment horizontal="center" vertical="center" wrapText="1" shrinkToFit="1"/>
    </xf>
    <xf numFmtId="49" fontId="5" fillId="2" borderId="16" xfId="0" applyNumberFormat="1" applyFont="1" applyFill="1" applyBorder="1" applyAlignment="1">
      <alignment horizontal="center" vertical="center" wrapText="1" shrinkToFit="1"/>
    </xf>
    <xf numFmtId="49" fontId="5" fillId="2" borderId="17" xfId="0" applyNumberFormat="1" applyFont="1" applyFill="1" applyBorder="1" applyAlignment="1">
      <alignment horizontal="center" vertical="center" wrapText="1" shrinkToFit="1"/>
    </xf>
    <xf numFmtId="49" fontId="4" fillId="0" borderId="18" xfId="0" applyNumberFormat="1" applyFont="1" applyBorder="1" applyAlignment="1">
      <alignment vertical="center" shrinkToFit="1"/>
    </xf>
    <xf numFmtId="49" fontId="4" fillId="0" borderId="11" xfId="0" applyNumberFormat="1" applyFont="1" applyBorder="1" applyAlignment="1">
      <alignment vertical="center" shrinkToFit="1"/>
    </xf>
    <xf numFmtId="49" fontId="4" fillId="0" borderId="19" xfId="0" applyNumberFormat="1" applyFont="1" applyBorder="1" applyAlignment="1">
      <alignment vertical="center" shrinkToFit="1"/>
    </xf>
    <xf numFmtId="49" fontId="4" fillId="0" borderId="12" xfId="0" applyNumberFormat="1" applyFont="1" applyBorder="1" applyAlignment="1">
      <alignment vertical="center" wrapText="1" shrinkToFit="1"/>
    </xf>
    <xf numFmtId="49" fontId="5" fillId="2" borderId="18" xfId="0" applyNumberFormat="1" applyFont="1" applyFill="1" applyBorder="1" applyAlignment="1">
      <alignment horizontal="center" vertical="center" wrapText="1" shrinkToFit="1"/>
    </xf>
    <xf numFmtId="49" fontId="5" fillId="2" borderId="11" xfId="0" applyNumberFormat="1" applyFont="1" applyFill="1" applyBorder="1" applyAlignment="1">
      <alignment horizontal="center" vertical="center" wrapText="1" shrinkToFit="1"/>
    </xf>
    <xf numFmtId="49" fontId="5" fillId="2" borderId="19" xfId="0" applyNumberFormat="1" applyFont="1" applyFill="1" applyBorder="1" applyAlignment="1">
      <alignment horizontal="center" vertical="center" wrapText="1" shrinkToFit="1"/>
    </xf>
    <xf numFmtId="38" fontId="4" fillId="0" borderId="1" xfId="1" applyFont="1" applyFill="1" applyBorder="1" applyAlignment="1">
      <alignment vertical="center" shrinkToFit="1"/>
    </xf>
    <xf numFmtId="38" fontId="4" fillId="0" borderId="0" xfId="1" applyFont="1" applyFill="1" applyBorder="1" applyAlignment="1">
      <alignment vertical="center" shrinkToFit="1"/>
    </xf>
    <xf numFmtId="49" fontId="4" fillId="0" borderId="0" xfId="0" applyNumberFormat="1" applyFont="1" applyAlignment="1">
      <alignment horizontal="center" vertical="center" shrinkToFit="1"/>
    </xf>
    <xf numFmtId="49" fontId="4" fillId="0" borderId="9" xfId="0" applyNumberFormat="1" applyFont="1" applyBorder="1" applyAlignment="1">
      <alignment horizontal="center" vertical="center" shrinkToFit="1"/>
    </xf>
    <xf numFmtId="38" fontId="4" fillId="0" borderId="12" xfId="1" applyFont="1" applyFill="1" applyBorder="1" applyAlignment="1">
      <alignment vertical="center" shrinkToFit="1"/>
    </xf>
    <xf numFmtId="38" fontId="4" fillId="0" borderId="13" xfId="1" applyFont="1" applyFill="1" applyBorder="1" applyAlignment="1">
      <alignment vertical="center" shrinkToFit="1"/>
    </xf>
    <xf numFmtId="49" fontId="4" fillId="0" borderId="13"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2" borderId="12" xfId="0" applyNumberFormat="1" applyFont="1" applyFill="1" applyBorder="1" applyAlignment="1">
      <alignment horizontal="center" vertical="center" wrapText="1" shrinkToFit="1"/>
    </xf>
    <xf numFmtId="49" fontId="4" fillId="2" borderId="13" xfId="0" applyNumberFormat="1" applyFont="1" applyFill="1" applyBorder="1" applyAlignment="1">
      <alignment horizontal="center" vertical="center" wrapText="1" shrinkToFit="1"/>
    </xf>
    <xf numFmtId="49" fontId="4" fillId="2" borderId="14" xfId="0" applyNumberFormat="1" applyFont="1" applyFill="1" applyBorder="1" applyAlignment="1">
      <alignment horizontal="center" vertical="center" wrapText="1" shrinkToFit="1"/>
    </xf>
    <xf numFmtId="49" fontId="37" fillId="0" borderId="0" xfId="0" applyNumberFormat="1" applyFont="1" applyAlignment="1">
      <alignment horizontal="justify" vertical="top" wrapText="1"/>
    </xf>
    <xf numFmtId="49" fontId="5" fillId="2" borderId="24" xfId="0" applyNumberFormat="1" applyFont="1" applyFill="1" applyBorder="1" applyAlignment="1">
      <alignment horizontal="center" vertical="center" wrapText="1" shrinkToFit="1"/>
    </xf>
    <xf numFmtId="49" fontId="5" fillId="2" borderId="24" xfId="0" applyNumberFormat="1" applyFont="1" applyFill="1" applyBorder="1" applyAlignment="1">
      <alignment horizontal="center" vertical="center" shrinkToFit="1"/>
    </xf>
    <xf numFmtId="49" fontId="5" fillId="2" borderId="20" xfId="0" applyNumberFormat="1" applyFont="1" applyFill="1" applyBorder="1" applyAlignment="1">
      <alignment horizontal="center" vertical="center" shrinkToFit="1"/>
    </xf>
    <xf numFmtId="38" fontId="25" fillId="4" borderId="11" xfId="1" applyFont="1" applyFill="1" applyBorder="1" applyAlignment="1">
      <alignment vertical="center" shrinkToFit="1"/>
    </xf>
    <xf numFmtId="49" fontId="4" fillId="0" borderId="3" xfId="0" applyNumberFormat="1" applyFont="1" applyBorder="1" applyAlignment="1"/>
    <xf numFmtId="49" fontId="5" fillId="2" borderId="11" xfId="0" applyNumberFormat="1" applyFont="1" applyFill="1" applyBorder="1" applyAlignment="1">
      <alignment horizontal="center" vertical="center" shrinkToFit="1"/>
    </xf>
    <xf numFmtId="49" fontId="5" fillId="2" borderId="19" xfId="0" applyNumberFormat="1" applyFont="1" applyFill="1" applyBorder="1" applyAlignment="1">
      <alignment horizontal="center" vertical="center" shrinkToFit="1"/>
    </xf>
    <xf numFmtId="38" fontId="25" fillId="0" borderId="11" xfId="1" applyFont="1" applyFill="1" applyBorder="1" applyAlignment="1">
      <alignment vertical="center" shrinkToFit="1"/>
    </xf>
    <xf numFmtId="49" fontId="4" fillId="0" borderId="2" xfId="0" applyNumberFormat="1" applyFont="1" applyBorder="1" applyAlignment="1">
      <alignment vertical="center" shrinkToFit="1"/>
    </xf>
    <xf numFmtId="49" fontId="4" fillId="0" borderId="3" xfId="0" applyNumberFormat="1" applyFont="1" applyBorder="1" applyAlignment="1">
      <alignment vertical="center" shrinkToFit="1"/>
    </xf>
    <xf numFmtId="49" fontId="4" fillId="0" borderId="4" xfId="0" applyNumberFormat="1" applyFont="1" applyBorder="1" applyAlignment="1">
      <alignment vertical="center" shrinkToFit="1"/>
    </xf>
    <xf numFmtId="49" fontId="37" fillId="0" borderId="6" xfId="0" applyNumberFormat="1" applyFont="1" applyBorder="1" applyAlignment="1">
      <alignment horizontal="left" vertical="center" wrapText="1"/>
    </xf>
    <xf numFmtId="0" fontId="37" fillId="0" borderId="6" xfId="0" applyFont="1" applyBorder="1" applyAlignment="1">
      <alignment horizontal="left" vertical="center" wrapText="1"/>
    </xf>
    <xf numFmtId="38" fontId="4" fillId="0" borderId="2" xfId="1" applyFont="1" applyFill="1" applyBorder="1" applyAlignment="1">
      <alignment vertical="center" shrinkToFit="1"/>
    </xf>
    <xf numFmtId="38" fontId="4" fillId="0" borderId="3" xfId="1" applyFont="1" applyFill="1" applyBorder="1" applyAlignment="1">
      <alignment vertical="center" shrinkToFit="1"/>
    </xf>
    <xf numFmtId="0" fontId="40" fillId="0" borderId="11" xfId="0" applyFont="1" applyBorder="1" applyAlignment="1">
      <alignment vertical="top"/>
    </xf>
    <xf numFmtId="0" fontId="40" fillId="0" borderId="19" xfId="0" applyFont="1" applyBorder="1" applyAlignment="1">
      <alignment vertical="top"/>
    </xf>
    <xf numFmtId="49" fontId="4" fillId="0" borderId="48" xfId="0" applyNumberFormat="1" applyFont="1" applyBorder="1" applyAlignment="1">
      <alignment horizontal="right" vertical="center" shrinkToFit="1"/>
    </xf>
    <xf numFmtId="49" fontId="4" fillId="0" borderId="49" xfId="0" applyNumberFormat="1" applyFont="1" applyBorder="1" applyAlignment="1">
      <alignment horizontal="right" vertical="center" shrinkToFit="1"/>
    </xf>
    <xf numFmtId="49" fontId="4" fillId="0" borderId="50" xfId="0" applyNumberFormat="1" applyFont="1" applyBorder="1" applyAlignment="1">
      <alignment horizontal="right" vertical="center" shrinkToFi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38" fontId="4" fillId="0" borderId="36" xfId="1" applyFont="1" applyFill="1" applyBorder="1" applyAlignment="1">
      <alignment horizontal="center" vertical="center" shrinkToFit="1"/>
    </xf>
    <xf numFmtId="38" fontId="4" fillId="0" borderId="37" xfId="1" applyFont="1" applyFill="1" applyBorder="1" applyAlignment="1">
      <alignment horizontal="center" vertical="center" shrinkToFit="1"/>
    </xf>
    <xf numFmtId="38" fontId="4" fillId="4" borderId="38" xfId="1" applyFont="1" applyFill="1" applyBorder="1" applyAlignment="1">
      <alignment vertical="center" shrinkToFit="1"/>
    </xf>
    <xf numFmtId="38" fontId="4" fillId="4" borderId="36" xfId="1" applyFont="1" applyFill="1" applyBorder="1" applyAlignment="1">
      <alignment vertical="center" shrinkToFit="1"/>
    </xf>
    <xf numFmtId="0" fontId="4" fillId="4" borderId="36" xfId="1" applyNumberFormat="1" applyFont="1" applyFill="1" applyBorder="1" applyAlignment="1">
      <alignment horizontal="center" vertical="center" shrinkToFit="1"/>
    </xf>
    <xf numFmtId="0" fontId="4" fillId="4" borderId="37" xfId="1" applyNumberFormat="1" applyFont="1" applyFill="1" applyBorder="1" applyAlignment="1">
      <alignment horizontal="center" vertical="center" shrinkToFit="1"/>
    </xf>
    <xf numFmtId="38" fontId="4" fillId="0" borderId="43" xfId="1" applyFont="1" applyFill="1" applyBorder="1" applyAlignment="1">
      <alignment horizontal="center" vertical="center" shrinkToFit="1"/>
    </xf>
    <xf numFmtId="38" fontId="4" fillId="0" borderId="44" xfId="1" applyFont="1" applyFill="1" applyBorder="1" applyAlignment="1">
      <alignment horizontal="center" vertical="center" shrinkToFit="1"/>
    </xf>
    <xf numFmtId="38" fontId="4" fillId="4" borderId="42" xfId="1" applyFont="1" applyFill="1" applyBorder="1" applyAlignment="1">
      <alignment vertical="center" shrinkToFit="1"/>
    </xf>
    <xf numFmtId="38" fontId="25" fillId="4" borderId="43" xfId="1" applyFont="1" applyFill="1" applyBorder="1" applyAlignment="1">
      <alignment vertical="center" shrinkToFit="1"/>
    </xf>
    <xf numFmtId="0" fontId="4" fillId="4" borderId="43" xfId="1" applyNumberFormat="1" applyFont="1" applyFill="1" applyBorder="1" applyAlignment="1">
      <alignment horizontal="center" vertical="center" shrinkToFit="1"/>
    </xf>
    <xf numFmtId="0" fontId="4" fillId="4" borderId="44" xfId="1"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 fillId="2" borderId="36" xfId="0" applyNumberFormat="1" applyFont="1" applyFill="1" applyBorder="1" applyAlignment="1">
      <alignment horizontal="center" vertical="center" shrinkToFit="1"/>
    </xf>
    <xf numFmtId="49" fontId="4" fillId="2" borderId="37" xfId="0" applyNumberFormat="1" applyFont="1" applyFill="1" applyBorder="1" applyAlignment="1">
      <alignment horizontal="center" vertical="center" shrinkToFit="1"/>
    </xf>
    <xf numFmtId="38" fontId="4" fillId="0" borderId="38" xfId="1" applyFont="1" applyFill="1" applyBorder="1" applyAlignment="1">
      <alignment vertical="center" shrinkToFit="1"/>
    </xf>
    <xf numFmtId="38" fontId="4" fillId="0" borderId="36" xfId="1" applyFont="1" applyFill="1" applyBorder="1" applyAlignment="1">
      <alignment vertical="center" shrinkToFit="1"/>
    </xf>
    <xf numFmtId="38" fontId="25" fillId="0" borderId="36" xfId="1" applyFont="1" applyFill="1" applyBorder="1" applyAlignment="1">
      <alignment vertical="center" shrinkToFit="1"/>
    </xf>
    <xf numFmtId="49" fontId="4" fillId="2" borderId="42" xfId="0" applyNumberFormat="1" applyFont="1" applyFill="1" applyBorder="1" applyAlignment="1">
      <alignment horizontal="center" vertical="center" shrinkToFit="1"/>
    </xf>
    <xf numFmtId="49" fontId="4" fillId="2" borderId="43" xfId="0" applyNumberFormat="1" applyFont="1" applyFill="1" applyBorder="1" applyAlignment="1">
      <alignment horizontal="center" vertical="center" shrinkToFit="1"/>
    </xf>
    <xf numFmtId="49" fontId="4" fillId="2" borderId="44" xfId="0" applyNumberFormat="1" applyFont="1" applyFill="1" applyBorder="1" applyAlignment="1">
      <alignment horizontal="center" vertical="center" shrinkToFit="1"/>
    </xf>
    <xf numFmtId="38" fontId="4" fillId="0" borderId="42" xfId="1" applyFont="1" applyFill="1" applyBorder="1" applyAlignment="1">
      <alignment vertical="center" shrinkToFit="1"/>
    </xf>
    <xf numFmtId="38" fontId="25" fillId="0" borderId="43" xfId="1" applyFont="1" applyFill="1" applyBorder="1" applyAlignment="1">
      <alignment vertical="center" shrinkToFit="1"/>
    </xf>
    <xf numFmtId="49" fontId="4" fillId="0" borderId="0" xfId="0" applyNumberFormat="1" applyFont="1" applyAlignment="1">
      <alignment horizontal="left" vertical="top" wrapText="1"/>
    </xf>
    <xf numFmtId="49" fontId="4" fillId="0" borderId="18" xfId="0" applyNumberFormat="1" applyFont="1" applyBorder="1" applyAlignment="1">
      <alignment horizontal="center" vertical="center" shrinkToFit="1"/>
    </xf>
    <xf numFmtId="49" fontId="4" fillId="0" borderId="11" xfId="0" applyNumberFormat="1" applyFont="1" applyBorder="1" applyAlignment="1">
      <alignment vertical="center" wrapText="1" shrinkToFit="1"/>
    </xf>
    <xf numFmtId="49" fontId="4" fillId="0" borderId="19" xfId="0" applyNumberFormat="1" applyFont="1" applyBorder="1" applyAlignment="1">
      <alignment vertical="center" wrapText="1" shrinkToFit="1"/>
    </xf>
    <xf numFmtId="49" fontId="4" fillId="0" borderId="48"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95" xfId="0" applyNumberFormat="1" applyFont="1" applyBorder="1" applyAlignment="1">
      <alignment horizontal="center" vertical="center" shrinkToFit="1"/>
    </xf>
    <xf numFmtId="49" fontId="4" fillId="0" borderId="35" xfId="0" applyNumberFormat="1" applyFont="1" applyBorder="1" applyAlignment="1">
      <alignment horizontal="center" vertical="center" shrinkToFit="1"/>
    </xf>
    <xf numFmtId="49" fontId="4" fillId="0" borderId="96"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0" xfId="0" applyNumberFormat="1" applyFont="1" applyAlignment="1">
      <alignment vertical="center" wrapText="1" shrinkToFit="1"/>
    </xf>
    <xf numFmtId="49" fontId="4" fillId="0" borderId="9" xfId="0" applyNumberFormat="1" applyFont="1" applyBorder="1" applyAlignment="1">
      <alignment vertical="center" wrapText="1" shrinkToFit="1"/>
    </xf>
    <xf numFmtId="49" fontId="4" fillId="0" borderId="44" xfId="0" applyNumberFormat="1" applyFont="1" applyBorder="1" applyAlignment="1">
      <alignment horizontal="center" vertical="center" shrinkToFit="1"/>
    </xf>
    <xf numFmtId="49" fontId="4" fillId="0" borderId="55"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43" xfId="0" applyNumberFormat="1" applyFont="1" applyBorder="1" applyAlignment="1">
      <alignment vertical="center" wrapText="1" shrinkToFit="1"/>
    </xf>
    <xf numFmtId="49" fontId="4" fillId="0" borderId="44" xfId="0" applyNumberFormat="1" applyFont="1" applyBorder="1" applyAlignment="1">
      <alignment vertical="center" wrapText="1" shrinkToFit="1"/>
    </xf>
    <xf numFmtId="49" fontId="4" fillId="0" borderId="43" xfId="0" applyNumberFormat="1" applyFont="1" applyBorder="1" applyAlignment="1">
      <alignment horizontal="center" vertical="center" shrinkToFit="1"/>
    </xf>
    <xf numFmtId="49" fontId="4" fillId="2" borderId="2" xfId="0" applyNumberFormat="1" applyFont="1" applyFill="1" applyBorder="1" applyAlignment="1">
      <alignment vertical="center" shrinkToFit="1"/>
    </xf>
    <xf numFmtId="49" fontId="4" fillId="2" borderId="3" xfId="0" applyNumberFormat="1" applyFont="1" applyFill="1" applyBorder="1" applyAlignment="1">
      <alignment vertical="center" shrinkToFit="1"/>
    </xf>
    <xf numFmtId="49" fontId="4" fillId="2" borderId="4" xfId="0" applyNumberFormat="1" applyFont="1" applyFill="1" applyBorder="1" applyAlignment="1">
      <alignment vertical="center" shrinkToFit="1"/>
    </xf>
    <xf numFmtId="49" fontId="4" fillId="0" borderId="40" xfId="0" applyNumberFormat="1" applyFont="1" applyBorder="1" applyAlignment="1">
      <alignment vertical="center" wrapText="1" shrinkToFit="1"/>
    </xf>
    <xf numFmtId="49" fontId="4" fillId="0" borderId="41" xfId="0" applyNumberFormat="1" applyFont="1" applyBorder="1" applyAlignment="1">
      <alignment vertical="center" wrapText="1" shrinkToFit="1"/>
    </xf>
    <xf numFmtId="49" fontId="4" fillId="0" borderId="52" xfId="0" applyNumberFormat="1" applyFont="1" applyBorder="1" applyAlignment="1">
      <alignment horizontal="center" vertical="center" shrinkToFit="1"/>
    </xf>
    <xf numFmtId="49" fontId="4" fillId="0" borderId="36" xfId="0" applyNumberFormat="1" applyFont="1" applyBorder="1" applyAlignment="1">
      <alignment vertical="center" wrapText="1" shrinkToFit="1"/>
    </xf>
    <xf numFmtId="49" fontId="4" fillId="0" borderId="37" xfId="0" applyNumberFormat="1" applyFont="1" applyBorder="1" applyAlignment="1">
      <alignment vertical="center" wrapText="1" shrinkToFit="1"/>
    </xf>
    <xf numFmtId="49" fontId="4" fillId="0" borderId="51" xfId="0" applyNumberFormat="1" applyFont="1" applyBorder="1" applyAlignment="1">
      <alignment horizontal="center" vertical="center" shrinkToFit="1"/>
    </xf>
    <xf numFmtId="49" fontId="4" fillId="0" borderId="43" xfId="0" applyNumberFormat="1" applyFont="1" applyBorder="1" applyAlignment="1">
      <alignment vertical="center" wrapText="1"/>
    </xf>
    <xf numFmtId="49" fontId="4" fillId="0" borderId="44" xfId="0" applyNumberFormat="1" applyFont="1" applyBorder="1" applyAlignment="1">
      <alignment vertical="center" wrapText="1"/>
    </xf>
    <xf numFmtId="0" fontId="4" fillId="0" borderId="1" xfId="0" applyFont="1" applyBorder="1" applyAlignment="1">
      <alignment horizontal="justify" vertical="top" wrapText="1"/>
    </xf>
    <xf numFmtId="0" fontId="4" fillId="0" borderId="0" xfId="0" applyFont="1" applyAlignment="1">
      <alignment horizontal="justify" vertical="top" wrapText="1"/>
    </xf>
    <xf numFmtId="0" fontId="58" fillId="0" borderId="1" xfId="0" applyFont="1" applyBorder="1">
      <alignment vertical="center"/>
    </xf>
    <xf numFmtId="0" fontId="66" fillId="0" borderId="0" xfId="0" applyFont="1">
      <alignment vertical="center"/>
    </xf>
    <xf numFmtId="0" fontId="66" fillId="0" borderId="9" xfId="0" applyFont="1" applyBorder="1">
      <alignment vertical="center"/>
    </xf>
    <xf numFmtId="49" fontId="4" fillId="0" borderId="19" xfId="0" applyNumberFormat="1" applyFont="1" applyBorder="1" applyAlignment="1">
      <alignment horizontal="justify" vertical="top" wrapText="1"/>
    </xf>
    <xf numFmtId="0" fontId="65" fillId="0" borderId="1" xfId="0" applyFont="1" applyBorder="1" applyAlignment="1">
      <alignment vertical="top" wrapText="1" shrinkToFit="1"/>
    </xf>
    <xf numFmtId="0" fontId="65" fillId="0" borderId="0" xfId="0" applyFont="1" applyAlignment="1">
      <alignment vertical="top" wrapText="1" shrinkToFit="1"/>
    </xf>
    <xf numFmtId="49" fontId="4" fillId="0" borderId="65" xfId="0" applyNumberFormat="1" applyFont="1" applyBorder="1" applyAlignment="1">
      <alignment horizontal="center" vertical="center" shrinkToFit="1"/>
    </xf>
    <xf numFmtId="49" fontId="4" fillId="0" borderId="66" xfId="0" applyNumberFormat="1" applyFont="1" applyBorder="1" applyAlignment="1">
      <alignment horizontal="center" vertical="center" shrinkToFit="1"/>
    </xf>
    <xf numFmtId="49" fontId="5" fillId="2" borderId="65" xfId="0" applyNumberFormat="1" applyFont="1" applyFill="1" applyBorder="1" applyAlignment="1">
      <alignment horizontal="center" vertical="center" wrapText="1"/>
    </xf>
    <xf numFmtId="49" fontId="5" fillId="2" borderId="65" xfId="0" applyNumberFormat="1" applyFont="1" applyFill="1" applyBorder="1" applyAlignment="1">
      <alignment horizontal="center" vertical="center"/>
    </xf>
    <xf numFmtId="49" fontId="5" fillId="2" borderId="66" xfId="0" applyNumberFormat="1" applyFont="1" applyFill="1" applyBorder="1" applyAlignment="1">
      <alignment horizontal="center" vertical="center" wrapText="1"/>
    </xf>
    <xf numFmtId="49" fontId="4" fillId="0" borderId="64" xfId="0" applyNumberFormat="1" applyFont="1" applyBorder="1" applyAlignment="1">
      <alignment horizontal="center" vertical="center"/>
    </xf>
    <xf numFmtId="49" fontId="4" fillId="0" borderId="65" xfId="0" applyNumberFormat="1" applyFont="1" applyBorder="1" applyAlignment="1">
      <alignment horizontal="center" vertical="center"/>
    </xf>
    <xf numFmtId="0" fontId="33" fillId="0" borderId="5" xfId="0" applyFont="1" applyBorder="1">
      <alignment vertical="center"/>
    </xf>
    <xf numFmtId="0" fontId="40" fillId="0" borderId="6" xfId="0" applyFont="1" applyBorder="1">
      <alignment vertical="center"/>
    </xf>
    <xf numFmtId="0" fontId="40" fillId="0" borderId="7" xfId="0" applyFont="1" applyBorder="1">
      <alignment vertical="center"/>
    </xf>
    <xf numFmtId="49" fontId="5" fillId="2" borderId="64" xfId="0" applyNumberFormat="1" applyFont="1" applyFill="1" applyBorder="1" applyAlignment="1">
      <alignment horizontal="center" vertical="center" wrapText="1"/>
    </xf>
    <xf numFmtId="0" fontId="39" fillId="0" borderId="0" xfId="0" applyFont="1">
      <alignmen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3" xfId="3" applyFont="1" applyBorder="1" applyAlignment="1">
      <alignment horizontal="center" vertical="center" shrinkToFit="1"/>
    </xf>
    <xf numFmtId="0" fontId="4" fillId="0" borderId="44" xfId="3" applyFont="1" applyBorder="1" applyAlignment="1">
      <alignment horizontal="center" vertical="center" shrinkToFit="1"/>
    </xf>
    <xf numFmtId="0" fontId="4" fillId="0" borderId="0" xfId="3" applyFont="1" applyAlignment="1">
      <alignment vertical="center" wrapText="1"/>
    </xf>
    <xf numFmtId="0" fontId="23" fillId="4" borderId="45" xfId="0" applyFont="1" applyFill="1" applyBorder="1" applyAlignment="1">
      <alignment horizontal="center" vertical="center" shrinkToFit="1"/>
    </xf>
    <xf numFmtId="0" fontId="23" fillId="4" borderId="46" xfId="0" applyFont="1" applyFill="1" applyBorder="1" applyAlignment="1">
      <alignment horizontal="center" vertical="center" shrinkToFit="1"/>
    </xf>
    <xf numFmtId="0" fontId="4" fillId="0" borderId="0" xfId="3" applyFont="1" applyAlignment="1">
      <alignment horizontal="center" vertical="center" shrinkToFit="1"/>
    </xf>
    <xf numFmtId="0" fontId="4" fillId="0" borderId="9" xfId="3" applyFont="1" applyBorder="1" applyAlignment="1">
      <alignment horizontal="center" vertical="center" shrinkToFit="1"/>
    </xf>
    <xf numFmtId="0" fontId="23" fillId="2" borderId="20" xfId="0" applyFont="1" applyFill="1" applyBorder="1" applyAlignment="1">
      <alignment horizontal="center" vertical="center" shrinkToFit="1"/>
    </xf>
    <xf numFmtId="0" fontId="4" fillId="4" borderId="18" xfId="3" applyFont="1" applyFill="1" applyBorder="1" applyAlignment="1">
      <alignment horizontal="center" vertical="center" shrinkToFit="1"/>
    </xf>
    <xf numFmtId="0" fontId="4" fillId="4" borderId="11" xfId="3" applyFont="1" applyFill="1" applyBorder="1" applyAlignment="1">
      <alignment horizontal="center"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3" xfId="3" quotePrefix="1" applyFont="1" applyBorder="1" applyAlignment="1">
      <alignment horizontal="center" vertical="center" shrinkToFit="1"/>
    </xf>
    <xf numFmtId="0" fontId="4" fillId="4" borderId="58" xfId="3" applyFont="1" applyFill="1" applyBorder="1" applyAlignment="1">
      <alignment horizontal="center" vertical="center" shrinkToFit="1"/>
    </xf>
    <xf numFmtId="0" fontId="4" fillId="4" borderId="59" xfId="3" applyFont="1" applyFill="1" applyBorder="1" applyAlignment="1">
      <alignment horizontal="center" vertical="center" shrinkToFit="1"/>
    </xf>
    <xf numFmtId="0" fontId="4" fillId="0" borderId="59" xfId="3" applyFont="1" applyBorder="1" applyAlignment="1">
      <alignment horizontal="center" vertical="center" shrinkToFit="1"/>
    </xf>
    <xf numFmtId="0" fontId="4" fillId="0" borderId="60" xfId="3" applyFont="1" applyBorder="1" applyAlignment="1">
      <alignment horizontal="center" vertical="center" shrinkToFit="1"/>
    </xf>
    <xf numFmtId="0" fontId="23" fillId="2" borderId="52" xfId="0" applyFont="1" applyFill="1" applyBorder="1" applyAlignment="1">
      <alignment horizontal="center" vertical="center" shrinkToFit="1"/>
    </xf>
    <xf numFmtId="0" fontId="4" fillId="0" borderId="11" xfId="3" applyFont="1" applyBorder="1" applyAlignment="1">
      <alignment horizontal="center" vertical="center" shrinkToFit="1"/>
    </xf>
    <xf numFmtId="0" fontId="4" fillId="0" borderId="19" xfId="3" applyFont="1" applyBorder="1" applyAlignment="1">
      <alignment horizontal="center" vertical="center" shrinkToFit="1"/>
    </xf>
    <xf numFmtId="0" fontId="4" fillId="0" borderId="11" xfId="3" quotePrefix="1" applyFont="1" applyBorder="1" applyAlignment="1">
      <alignment horizontal="center" vertical="center" shrinkToFit="1"/>
    </xf>
    <xf numFmtId="0" fontId="23" fillId="4" borderId="39"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4" fillId="0" borderId="40" xfId="3" applyFont="1" applyBorder="1" applyAlignment="1">
      <alignment horizontal="center" vertical="center" shrinkToFit="1"/>
    </xf>
    <xf numFmtId="0" fontId="4" fillId="0" borderId="41" xfId="3" applyFont="1" applyBorder="1" applyAlignment="1">
      <alignment horizontal="center" vertical="center" shrinkToFit="1"/>
    </xf>
    <xf numFmtId="0" fontId="6" fillId="0" borderId="0" xfId="3" applyFont="1" applyAlignment="1">
      <alignment vertical="top" wrapText="1"/>
    </xf>
    <xf numFmtId="0" fontId="23" fillId="2" borderId="55" xfId="0" applyFont="1" applyFill="1" applyBorder="1" applyAlignment="1">
      <alignment horizontal="center" vertical="center" shrinkToFit="1"/>
    </xf>
    <xf numFmtId="0" fontId="4" fillId="4" borderId="42" xfId="3" applyFont="1" applyFill="1" applyBorder="1" applyAlignment="1">
      <alignment horizontal="center" vertical="center" shrinkToFit="1"/>
    </xf>
    <xf numFmtId="0" fontId="4" fillId="4" borderId="43" xfId="3" applyFont="1" applyFill="1" applyBorder="1" applyAlignment="1">
      <alignment horizontal="center" vertical="center" shrinkToFit="1"/>
    </xf>
    <xf numFmtId="0" fontId="4" fillId="0" borderId="43" xfId="3" quotePrefix="1" applyFont="1" applyBorder="1" applyAlignment="1">
      <alignment horizontal="center" vertical="center" shrinkToFit="1"/>
    </xf>
    <xf numFmtId="0" fontId="23" fillId="4" borderId="42" xfId="0" applyFont="1" applyFill="1" applyBorder="1" applyAlignment="1">
      <alignment horizontal="center" vertical="center" shrinkToFit="1"/>
    </xf>
    <xf numFmtId="0" fontId="23" fillId="4" borderId="43" xfId="0" applyFont="1" applyFill="1" applyBorder="1" applyAlignment="1">
      <alignment horizontal="center" vertical="center" shrinkToFit="1"/>
    </xf>
    <xf numFmtId="0" fontId="23" fillId="2" borderId="51" xfId="0" applyFont="1" applyFill="1" applyBorder="1" applyAlignment="1">
      <alignment horizontal="center" vertical="center" shrinkToFit="1"/>
    </xf>
    <xf numFmtId="0" fontId="4" fillId="4" borderId="39" xfId="3" applyFont="1" applyFill="1" applyBorder="1" applyAlignment="1">
      <alignment horizontal="center" vertical="center" shrinkToFit="1"/>
    </xf>
    <xf numFmtId="0" fontId="4" fillId="4" borderId="40" xfId="3" applyFont="1" applyFill="1" applyBorder="1" applyAlignment="1">
      <alignment horizontal="center" vertical="center" shrinkToFit="1"/>
    </xf>
    <xf numFmtId="0" fontId="4" fillId="0" borderId="40" xfId="3" quotePrefix="1" applyFont="1" applyBorder="1" applyAlignment="1">
      <alignment horizontal="center" vertical="center" shrinkToFit="1"/>
    </xf>
    <xf numFmtId="0" fontId="6" fillId="0" borderId="0" xfId="2" applyFont="1" applyAlignment="1">
      <alignment vertical="center" wrapText="1"/>
    </xf>
    <xf numFmtId="0" fontId="67" fillId="0" borderId="0" xfId="3" applyFont="1" applyAlignment="1">
      <alignment horizontal="left" vertical="top" wrapText="1"/>
    </xf>
    <xf numFmtId="0" fontId="6" fillId="0" borderId="0" xfId="3" applyFont="1" applyAlignment="1">
      <alignment horizontal="left" vertical="top" wrapText="1"/>
    </xf>
    <xf numFmtId="0" fontId="29" fillId="0" borderId="0" xfId="3" applyFont="1">
      <alignment vertical="center"/>
    </xf>
    <xf numFmtId="0" fontId="23" fillId="0" borderId="0" xfId="3" applyFont="1">
      <alignment vertical="center"/>
    </xf>
    <xf numFmtId="0" fontId="23" fillId="0" borderId="11" xfId="3" applyFont="1" applyBorder="1">
      <alignment vertical="center"/>
    </xf>
    <xf numFmtId="0" fontId="4" fillId="2" borderId="2" xfId="3" applyFont="1" applyFill="1" applyBorder="1" applyAlignment="1">
      <alignment horizontal="center" vertical="center" shrinkToFit="1"/>
    </xf>
    <xf numFmtId="0" fontId="4" fillId="2" borderId="3" xfId="3" applyFont="1" applyFill="1" applyBorder="1" applyAlignment="1">
      <alignment horizontal="center" vertical="center" shrinkToFit="1"/>
    </xf>
    <xf numFmtId="0" fontId="4" fillId="2" borderId="4" xfId="3" applyFont="1" applyFill="1" applyBorder="1" applyAlignment="1">
      <alignment horizontal="center" vertical="center" shrinkToFit="1"/>
    </xf>
    <xf numFmtId="0" fontId="23" fillId="4" borderId="24" xfId="2" applyFont="1" applyFill="1" applyBorder="1" applyAlignment="1">
      <alignment horizontal="center" vertical="center"/>
    </xf>
    <xf numFmtId="0" fontId="23" fillId="4" borderId="113" xfId="2" applyFont="1" applyFill="1" applyBorder="1" applyAlignment="1">
      <alignment horizontal="center" vertical="center"/>
    </xf>
    <xf numFmtId="0" fontId="23" fillId="4" borderId="11" xfId="2" applyFont="1" applyFill="1" applyBorder="1" applyAlignment="1">
      <alignment horizontal="center" vertical="center"/>
    </xf>
    <xf numFmtId="0" fontId="23" fillId="4" borderId="19" xfId="2" applyFont="1" applyFill="1" applyBorder="1" applyAlignment="1">
      <alignment horizontal="center" vertical="center"/>
    </xf>
    <xf numFmtId="0" fontId="23" fillId="0" borderId="52" xfId="2" applyFont="1" applyBorder="1" applyAlignment="1">
      <alignment horizontal="center" vertical="center"/>
    </xf>
    <xf numFmtId="0" fontId="23" fillId="0" borderId="112" xfId="2" applyFont="1" applyBorder="1" applyAlignment="1">
      <alignment horizontal="center" vertical="center"/>
    </xf>
    <xf numFmtId="0" fontId="23" fillId="4" borderId="36" xfId="2" applyFont="1" applyFill="1" applyBorder="1" applyAlignment="1">
      <alignment horizontal="center" vertical="center"/>
    </xf>
    <xf numFmtId="0" fontId="23" fillId="4" borderId="37" xfId="2" applyFont="1" applyFill="1" applyBorder="1" applyAlignment="1">
      <alignment horizontal="center" vertical="center"/>
    </xf>
    <xf numFmtId="0" fontId="23" fillId="2" borderId="24" xfId="2" applyFont="1" applyFill="1" applyBorder="1" applyAlignment="1">
      <alignment horizontal="center" vertical="center"/>
    </xf>
    <xf numFmtId="0" fontId="23" fillId="2" borderId="52" xfId="2" applyFont="1" applyFill="1" applyBorder="1" applyAlignment="1">
      <alignment horizontal="center" vertical="center"/>
    </xf>
    <xf numFmtId="0" fontId="23" fillId="0" borderId="51" xfId="2" applyFont="1" applyBorder="1" applyAlignment="1">
      <alignment horizontal="center" vertical="center"/>
    </xf>
    <xf numFmtId="0" fontId="23" fillId="0" borderId="39" xfId="2" applyFont="1" applyBorder="1" applyAlignment="1">
      <alignment horizontal="center" vertical="center"/>
    </xf>
    <xf numFmtId="0" fontId="23" fillId="0" borderId="40" xfId="2" applyFont="1" applyBorder="1" applyAlignment="1">
      <alignment horizontal="center" vertical="center"/>
    </xf>
    <xf numFmtId="0" fontId="23" fillId="0" borderId="110" xfId="2" applyFont="1" applyBorder="1" applyAlignment="1">
      <alignment horizontal="center" vertical="center"/>
    </xf>
    <xf numFmtId="0" fontId="23" fillId="4" borderId="40" xfId="2" applyFont="1" applyFill="1" applyBorder="1" applyAlignment="1">
      <alignment horizontal="center" vertical="center"/>
    </xf>
    <xf numFmtId="0" fontId="23" fillId="4" borderId="41"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09" xfId="2" applyFont="1" applyFill="1" applyBorder="1" applyAlignment="1">
      <alignment horizontal="center" vertical="center" wrapText="1"/>
    </xf>
    <xf numFmtId="0" fontId="23" fillId="2" borderId="3" xfId="2" applyFont="1" applyFill="1" applyBorder="1" applyAlignment="1">
      <alignment horizontal="center" vertical="center"/>
    </xf>
    <xf numFmtId="0" fontId="23" fillId="2" borderId="4" xfId="2" applyFont="1" applyFill="1" applyBorder="1" applyAlignment="1">
      <alignment horizontal="center" vertical="center"/>
    </xf>
    <xf numFmtId="0" fontId="23" fillId="2" borderId="51" xfId="2" applyFont="1" applyFill="1" applyBorder="1" applyAlignment="1">
      <alignment horizontal="center" vertical="center"/>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23" fillId="2" borderId="20" xfId="2" applyFont="1" applyFill="1" applyBorder="1" applyAlignment="1">
      <alignment horizontal="center" vertical="center"/>
    </xf>
    <xf numFmtId="0" fontId="23" fillId="2" borderId="20"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20" xfId="2" applyFont="1" applyFill="1" applyBorder="1" applyAlignment="1">
      <alignment horizontal="center" vertical="center"/>
    </xf>
    <xf numFmtId="0" fontId="23" fillId="0" borderId="18" xfId="3" applyFont="1" applyBorder="1" applyAlignment="1">
      <alignment horizontal="center" vertical="center" shrinkToFit="1"/>
    </xf>
    <xf numFmtId="0" fontId="23" fillId="0" borderId="11" xfId="3" applyFont="1" applyBorder="1" applyAlignment="1">
      <alignment horizontal="center" vertical="center" shrinkToFit="1"/>
    </xf>
    <xf numFmtId="0" fontId="23" fillId="0" borderId="108" xfId="3" applyFont="1" applyBorder="1" applyAlignment="1">
      <alignment horizontal="center" vertical="center" shrinkToFit="1"/>
    </xf>
    <xf numFmtId="0" fontId="23" fillId="4" borderId="11" xfId="3" applyFont="1" applyFill="1" applyBorder="1" applyAlignment="1">
      <alignment horizontal="center" vertical="center" shrinkToFit="1"/>
    </xf>
    <xf numFmtId="0" fontId="23" fillId="4" borderId="19" xfId="3" applyFont="1" applyFill="1" applyBorder="1" applyAlignment="1">
      <alignment horizontal="center" vertical="center" shrinkToFit="1"/>
    </xf>
    <xf numFmtId="0" fontId="29" fillId="0" borderId="11" xfId="2" applyFont="1" applyBorder="1">
      <alignment vertical="center"/>
    </xf>
    <xf numFmtId="0" fontId="23" fillId="2" borderId="18"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9" xfId="3" applyFont="1" applyFill="1" applyBorder="1" applyAlignment="1">
      <alignment horizontal="center" vertical="center" shrinkToFit="1"/>
    </xf>
    <xf numFmtId="0" fontId="23" fillId="0" borderId="125" xfId="3" applyFont="1" applyBorder="1" applyAlignment="1">
      <alignment horizontal="center" vertical="center" shrinkToFit="1"/>
    </xf>
    <xf numFmtId="0" fontId="23" fillId="0" borderId="136" xfId="3" applyFont="1" applyBorder="1" applyAlignment="1">
      <alignment horizontal="center" vertical="center" shrinkToFit="1"/>
    </xf>
    <xf numFmtId="0" fontId="23" fillId="0" borderId="126" xfId="3" applyFont="1" applyBorder="1" applyAlignment="1">
      <alignment horizontal="center" vertical="center" shrinkToFit="1"/>
    </xf>
    <xf numFmtId="0" fontId="23" fillId="0" borderId="19" xfId="3" applyFont="1" applyBorder="1" applyAlignment="1">
      <alignment horizontal="center" vertical="center" shrinkToFit="1"/>
    </xf>
    <xf numFmtId="0" fontId="23" fillId="2" borderId="45" xfId="3" applyFont="1" applyFill="1" applyBorder="1" applyAlignment="1">
      <alignment horizontal="center" vertical="center" shrinkToFit="1"/>
    </xf>
    <xf numFmtId="0" fontId="23" fillId="2" borderId="46" xfId="3" applyFont="1" applyFill="1" applyBorder="1" applyAlignment="1">
      <alignment horizontal="center" vertical="center" shrinkToFit="1"/>
    </xf>
    <xf numFmtId="0" fontId="23" fillId="2" borderId="47" xfId="3" applyFont="1" applyFill="1" applyBorder="1" applyAlignment="1">
      <alignment horizontal="center" vertical="center" shrinkToFit="1"/>
    </xf>
    <xf numFmtId="176" fontId="23" fillId="4" borderId="152" xfId="6" applyNumberFormat="1" applyFont="1" applyFill="1" applyBorder="1" applyAlignment="1">
      <alignment horizontal="center" vertical="center" shrinkToFit="1"/>
    </xf>
    <xf numFmtId="176" fontId="23" fillId="4" borderId="153" xfId="6" applyNumberFormat="1" applyFont="1" applyFill="1" applyBorder="1" applyAlignment="1">
      <alignment horizontal="center" vertical="center" shrinkToFit="1"/>
    </xf>
    <xf numFmtId="176" fontId="23" fillId="4" borderId="154" xfId="6" applyNumberFormat="1" applyFont="1" applyFill="1" applyBorder="1" applyAlignment="1">
      <alignment horizontal="center" vertical="center" shrinkToFit="1"/>
    </xf>
    <xf numFmtId="176" fontId="23" fillId="4" borderId="45" xfId="6" applyNumberFormat="1" applyFont="1" applyFill="1" applyBorder="1" applyAlignment="1">
      <alignment horizontal="center" vertical="center" shrinkToFit="1"/>
    </xf>
    <xf numFmtId="176" fontId="23" fillId="4" borderId="46" xfId="6" applyNumberFormat="1" applyFont="1" applyFill="1" applyBorder="1" applyAlignment="1">
      <alignment horizontal="center" vertical="center" shrinkToFit="1"/>
    </xf>
    <xf numFmtId="176" fontId="23" fillId="4" borderId="47" xfId="6" applyNumberFormat="1" applyFont="1" applyFill="1" applyBorder="1" applyAlignment="1">
      <alignment horizontal="center" vertical="center" shrinkToFit="1"/>
    </xf>
    <xf numFmtId="176" fontId="23" fillId="4" borderId="155" xfId="6" applyNumberFormat="1" applyFont="1" applyFill="1" applyBorder="1" applyAlignment="1">
      <alignment horizontal="center" vertical="center" shrinkToFit="1"/>
    </xf>
    <xf numFmtId="0" fontId="23" fillId="2" borderId="35" xfId="3" applyFont="1" applyFill="1" applyBorder="1" applyAlignment="1">
      <alignment horizontal="center" vertical="center" shrinkToFit="1"/>
    </xf>
    <xf numFmtId="0" fontId="23" fillId="2" borderId="63" xfId="3" applyFont="1" applyFill="1" applyBorder="1" applyAlignment="1">
      <alignment horizontal="center" vertical="center" shrinkToFit="1"/>
    </xf>
    <xf numFmtId="0" fontId="23" fillId="2" borderId="34" xfId="3" applyFont="1" applyFill="1" applyBorder="1" applyAlignment="1">
      <alignment horizontal="center" vertical="center" shrinkToFit="1"/>
    </xf>
    <xf numFmtId="176" fontId="23" fillId="4" borderId="35" xfId="6" applyNumberFormat="1" applyFont="1" applyFill="1" applyBorder="1" applyAlignment="1">
      <alignment horizontal="center" vertical="center" shrinkToFit="1"/>
    </xf>
    <xf numFmtId="176" fontId="23" fillId="4" borderId="63" xfId="6" applyNumberFormat="1" applyFont="1" applyFill="1" applyBorder="1" applyAlignment="1">
      <alignment horizontal="center" vertical="center" shrinkToFit="1"/>
    </xf>
    <xf numFmtId="176" fontId="23" fillId="4" borderId="34" xfId="6" applyNumberFormat="1" applyFont="1" applyFill="1" applyBorder="1" applyAlignment="1">
      <alignment horizontal="center" vertical="center" shrinkToFit="1"/>
    </xf>
    <xf numFmtId="0" fontId="23" fillId="2" borderId="21" xfId="3" applyFont="1" applyFill="1" applyBorder="1" applyAlignment="1">
      <alignment horizontal="center" vertical="center" shrinkToFit="1"/>
    </xf>
    <xf numFmtId="0" fontId="23" fillId="2" borderId="22" xfId="3" applyFont="1" applyFill="1" applyBorder="1" applyAlignment="1">
      <alignment horizontal="center" vertical="center" shrinkToFit="1"/>
    </xf>
    <xf numFmtId="0" fontId="23" fillId="2" borderId="23" xfId="3" applyFont="1" applyFill="1" applyBorder="1" applyAlignment="1">
      <alignment horizontal="center" vertical="center" shrinkToFit="1"/>
    </xf>
    <xf numFmtId="0" fontId="23" fillId="4" borderId="21" xfId="3" applyFont="1" applyFill="1" applyBorder="1" applyAlignment="1">
      <alignment horizontal="center" vertical="center" shrinkToFit="1"/>
    </xf>
    <xf numFmtId="0" fontId="23" fillId="4" borderId="22" xfId="3" applyFont="1" applyFill="1" applyBorder="1" applyAlignment="1">
      <alignment horizontal="center" vertical="center" shrinkToFit="1"/>
    </xf>
    <xf numFmtId="0" fontId="23" fillId="4" borderId="23" xfId="3" applyFont="1" applyFill="1" applyBorder="1" applyAlignment="1">
      <alignment horizontal="center" vertical="center" shrinkToFit="1"/>
    </xf>
    <xf numFmtId="0" fontId="23" fillId="4" borderId="151" xfId="3" applyFont="1" applyFill="1" applyBorder="1" applyAlignment="1">
      <alignment horizontal="center" vertical="center" shrinkToFit="1"/>
    </xf>
    <xf numFmtId="0" fontId="23" fillId="4" borderId="13" xfId="3" applyFont="1" applyFill="1" applyBorder="1" applyAlignment="1">
      <alignment horizontal="center" vertical="center" shrinkToFit="1"/>
    </xf>
    <xf numFmtId="0" fontId="23" fillId="4" borderId="14" xfId="3" applyFont="1" applyFill="1" applyBorder="1" applyAlignment="1">
      <alignment horizontal="center" vertical="center" shrinkToFit="1"/>
    </xf>
    <xf numFmtId="176" fontId="23" fillId="4" borderId="147" xfId="6" applyNumberFormat="1" applyFont="1" applyFill="1" applyBorder="1" applyAlignment="1">
      <alignment horizontal="center" vertical="center" shrinkToFit="1"/>
    </xf>
    <xf numFmtId="0" fontId="23" fillId="4" borderId="63" xfId="3" applyFont="1" applyFill="1" applyBorder="1" applyAlignment="1">
      <alignment horizontal="center" vertical="center" shrinkToFit="1"/>
    </xf>
    <xf numFmtId="0" fontId="23" fillId="4" borderId="34" xfId="3" applyFont="1" applyFill="1" applyBorder="1" applyAlignment="1">
      <alignment horizontal="center" vertical="center" shrinkToFit="1"/>
    </xf>
    <xf numFmtId="0" fontId="23" fillId="2" borderId="38" xfId="3" applyFont="1" applyFill="1" applyBorder="1" applyAlignment="1">
      <alignment horizontal="center" vertical="center" shrinkToFit="1"/>
    </xf>
    <xf numFmtId="0" fontId="23" fillId="2" borderId="36" xfId="3" applyFont="1" applyFill="1" applyBorder="1" applyAlignment="1">
      <alignment horizontal="center" vertical="center" shrinkToFit="1"/>
    </xf>
    <xf numFmtId="0" fontId="23" fillId="2" borderId="37" xfId="3" applyFont="1" applyFill="1" applyBorder="1" applyAlignment="1">
      <alignment horizontal="center" vertical="center" shrinkToFit="1"/>
    </xf>
    <xf numFmtId="0" fontId="23" fillId="0" borderId="148" xfId="3" applyFont="1" applyBorder="1" applyAlignment="1">
      <alignment horizontal="center" vertical="center" shrinkToFit="1"/>
    </xf>
    <xf numFmtId="0" fontId="23" fillId="0" borderId="149" xfId="3" applyFont="1" applyBorder="1" applyAlignment="1">
      <alignment horizontal="center" vertical="center" shrinkToFit="1"/>
    </xf>
    <xf numFmtId="0" fontId="23" fillId="0" borderId="150" xfId="3" applyFont="1" applyBorder="1" applyAlignment="1">
      <alignment horizontal="center" vertical="center" shrinkToFit="1"/>
    </xf>
    <xf numFmtId="0" fontId="23" fillId="0" borderId="38" xfId="3" applyFont="1" applyBorder="1" applyAlignment="1">
      <alignment horizontal="center" vertical="center" shrinkToFit="1"/>
    </xf>
    <xf numFmtId="0" fontId="23" fillId="0" borderId="36" xfId="3" applyFont="1" applyBorder="1" applyAlignment="1">
      <alignment horizontal="center" vertical="center" shrinkToFit="1"/>
    </xf>
    <xf numFmtId="0" fontId="23" fillId="0" borderId="37" xfId="3" applyFont="1" applyBorder="1" applyAlignment="1">
      <alignment horizontal="center" vertical="center" shrinkToFit="1"/>
    </xf>
    <xf numFmtId="0" fontId="23" fillId="0" borderId="111" xfId="3" applyFont="1" applyBorder="1" applyAlignment="1">
      <alignment horizontal="center" vertical="center" shrinkToFit="1"/>
    </xf>
    <xf numFmtId="0" fontId="23" fillId="4" borderId="36" xfId="3" applyFont="1" applyFill="1" applyBorder="1" applyAlignment="1">
      <alignment horizontal="center" vertical="center" shrinkToFit="1"/>
    </xf>
    <xf numFmtId="0" fontId="23" fillId="4" borderId="37" xfId="3" applyFont="1" applyFill="1" applyBorder="1" applyAlignment="1">
      <alignment horizontal="center" vertical="center" shrinkToFit="1"/>
    </xf>
    <xf numFmtId="0" fontId="23" fillId="2" borderId="1" xfId="3" applyFont="1" applyFill="1" applyBorder="1" applyAlignment="1">
      <alignment horizontal="center" vertical="center" wrapText="1" shrinkToFit="1"/>
    </xf>
    <xf numFmtId="0" fontId="23" fillId="2" borderId="0" xfId="3" applyFont="1" applyFill="1" applyAlignment="1">
      <alignment horizontal="center" vertical="center" shrinkToFit="1"/>
    </xf>
    <xf numFmtId="0" fontId="23" fillId="2" borderId="9"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0" borderId="35" xfId="3" applyFont="1" applyBorder="1" applyAlignment="1">
      <alignment horizontal="center" vertical="center" shrinkToFit="1"/>
    </xf>
    <xf numFmtId="0" fontId="23" fillId="0" borderId="63" xfId="3" applyFont="1" applyBorder="1" applyAlignment="1">
      <alignment horizontal="center" vertical="center" shrinkToFit="1"/>
    </xf>
    <xf numFmtId="0" fontId="23" fillId="0" borderId="34" xfId="3" applyFont="1" applyBorder="1" applyAlignment="1">
      <alignment horizontal="center" vertical="center" shrinkToFit="1"/>
    </xf>
    <xf numFmtId="0" fontId="23" fillId="0" borderId="147" xfId="3" applyFont="1" applyBorder="1" applyAlignment="1">
      <alignment horizontal="center" vertical="center" shrinkToFit="1"/>
    </xf>
    <xf numFmtId="0" fontId="23" fillId="2" borderId="24" xfId="3" applyFont="1" applyFill="1" applyBorder="1" applyAlignment="1">
      <alignment horizontal="center" vertical="center" wrapText="1" shrinkToFit="1"/>
    </xf>
    <xf numFmtId="0" fontId="23" fillId="2" borderId="24" xfId="3" applyFont="1" applyFill="1" applyBorder="1" applyAlignment="1">
      <alignment horizontal="center" vertical="center" shrinkToFit="1"/>
    </xf>
    <xf numFmtId="0" fontId="23" fillId="2" borderId="20" xfId="3" applyFont="1" applyFill="1" applyBorder="1" applyAlignment="1">
      <alignment horizontal="center" vertical="center" shrinkToFit="1"/>
    </xf>
    <xf numFmtId="0" fontId="23" fillId="2" borderId="144" xfId="3" applyFont="1" applyFill="1" applyBorder="1" applyAlignment="1">
      <alignment horizontal="center" vertical="center" shrinkToFit="1"/>
    </xf>
    <xf numFmtId="0" fontId="5" fillId="0" borderId="0" xfId="3" applyFont="1" applyAlignment="1">
      <alignment horizontal="center" vertical="center"/>
    </xf>
    <xf numFmtId="0" fontId="23" fillId="2" borderId="12" xfId="3" applyFont="1" applyFill="1" applyBorder="1" applyAlignment="1">
      <alignment horizontal="center" vertical="center" shrinkToFit="1"/>
    </xf>
    <xf numFmtId="0" fontId="23" fillId="2" borderId="13" xfId="3" applyFont="1" applyFill="1" applyBorder="1" applyAlignment="1">
      <alignment horizontal="center" vertical="center" shrinkToFit="1"/>
    </xf>
    <xf numFmtId="0" fontId="23" fillId="2" borderId="146" xfId="3" applyFont="1" applyFill="1" applyBorder="1" applyAlignment="1">
      <alignment horizontal="center" vertical="center" shrinkToFit="1"/>
    </xf>
    <xf numFmtId="0" fontId="23" fillId="2" borderId="14" xfId="3" applyFont="1" applyFill="1" applyBorder="1" applyAlignment="1">
      <alignment horizontal="center" vertical="center" shrinkToFit="1"/>
    </xf>
    <xf numFmtId="0" fontId="4" fillId="2" borderId="24" xfId="0" applyFont="1" applyFill="1" applyBorder="1" applyAlignment="1">
      <alignment horizontal="center" vertical="center" wrapText="1"/>
    </xf>
    <xf numFmtId="0" fontId="23" fillId="2" borderId="24" xfId="0" applyFont="1" applyFill="1" applyBorder="1" applyAlignment="1">
      <alignment horizontal="center" vertical="center"/>
    </xf>
    <xf numFmtId="0" fontId="4" fillId="0" borderId="20" xfId="3" applyFont="1" applyBorder="1" applyAlignment="1">
      <alignment vertical="center" wrapText="1"/>
    </xf>
    <xf numFmtId="49" fontId="23" fillId="0" borderId="46" xfId="3" applyNumberFormat="1" applyFont="1" applyBorder="1" applyAlignment="1">
      <alignment horizontal="center" vertical="center"/>
    </xf>
    <xf numFmtId="49" fontId="23" fillId="0" borderId="47" xfId="3" applyNumberFormat="1" applyFont="1" applyBorder="1" applyAlignment="1">
      <alignment horizontal="center" vertical="center"/>
    </xf>
    <xf numFmtId="0" fontId="23" fillId="0" borderId="18" xfId="2" applyFont="1" applyBorder="1" applyAlignment="1">
      <alignment horizontal="center" vertical="center" shrinkToFit="1"/>
    </xf>
    <xf numFmtId="0" fontId="23" fillId="0" borderId="11" xfId="2" applyFont="1" applyBorder="1" applyAlignment="1">
      <alignment horizontal="center" vertical="center" shrinkToFit="1"/>
    </xf>
    <xf numFmtId="0" fontId="23" fillId="0" borderId="19" xfId="2" applyFont="1" applyBorder="1" applyAlignment="1">
      <alignment horizontal="center" vertical="center" shrinkToFit="1"/>
    </xf>
    <xf numFmtId="49" fontId="23" fillId="0" borderId="45" xfId="3" applyNumberFormat="1" applyFont="1" applyBorder="1" applyAlignment="1">
      <alignment horizontal="center" vertical="center"/>
    </xf>
    <xf numFmtId="0" fontId="23" fillId="2" borderId="5" xfId="3" applyFont="1" applyFill="1" applyBorder="1" applyAlignment="1">
      <alignment horizontal="center" vertical="center" wrapText="1" shrinkToFit="1"/>
    </xf>
    <xf numFmtId="0" fontId="23" fillId="2" borderId="6" xfId="3" applyFont="1" applyFill="1" applyBorder="1" applyAlignment="1">
      <alignment horizontal="center" vertical="center" wrapText="1" shrinkToFit="1"/>
    </xf>
    <xf numFmtId="0" fontId="23" fillId="2" borderId="0" xfId="3" applyFont="1" applyFill="1" applyAlignment="1">
      <alignment horizontal="center" vertical="center" wrapText="1" shrinkToFit="1"/>
    </xf>
    <xf numFmtId="0" fontId="23" fillId="2" borderId="21" xfId="3" applyFont="1" applyFill="1" applyBorder="1" applyAlignment="1">
      <alignment horizontal="center" vertical="center" wrapText="1" shrinkToFit="1"/>
    </xf>
    <xf numFmtId="0" fontId="23" fillId="2" borderId="22" xfId="3" applyFont="1" applyFill="1" applyBorder="1" applyAlignment="1">
      <alignment horizontal="center" vertical="center" wrapText="1" shrinkToFit="1"/>
    </xf>
    <xf numFmtId="49" fontId="23" fillId="0" borderId="3" xfId="3" applyNumberFormat="1" applyFont="1" applyBorder="1" applyAlignment="1">
      <alignment horizontal="center" vertical="center"/>
    </xf>
    <xf numFmtId="49" fontId="23" fillId="0" borderId="40" xfId="3" applyNumberFormat="1" applyFont="1" applyBorder="1" applyAlignment="1">
      <alignment horizontal="center" vertical="center"/>
    </xf>
    <xf numFmtId="49" fontId="23" fillId="0" borderId="41" xfId="3" applyNumberFormat="1" applyFont="1" applyBorder="1" applyAlignment="1">
      <alignment horizontal="center" vertical="center"/>
    </xf>
    <xf numFmtId="0" fontId="23" fillId="0" borderId="1" xfId="2" applyFont="1" applyBorder="1" applyAlignment="1">
      <alignment horizontal="center" vertical="center" shrinkToFit="1"/>
    </xf>
    <xf numFmtId="0" fontId="23" fillId="0" borderId="0" xfId="2" applyFont="1" applyAlignment="1">
      <alignment horizontal="center" vertical="center" shrinkToFit="1"/>
    </xf>
    <xf numFmtId="0" fontId="23" fillId="0" borderId="9" xfId="2" applyFont="1" applyBorder="1" applyAlignment="1">
      <alignment horizontal="center" vertical="center" shrinkToFit="1"/>
    </xf>
    <xf numFmtId="0" fontId="23" fillId="0" borderId="48" xfId="2" applyFont="1" applyBorder="1" applyAlignment="1">
      <alignment horizontal="center" vertical="center" shrinkToFit="1"/>
    </xf>
    <xf numFmtId="0" fontId="23" fillId="0" borderId="49" xfId="2" applyFont="1" applyBorder="1" applyAlignment="1">
      <alignment horizontal="center" vertical="center" shrinkToFit="1"/>
    </xf>
    <xf numFmtId="0" fontId="23" fillId="0" borderId="50" xfId="2" applyFont="1" applyBorder="1" applyAlignment="1">
      <alignment horizontal="center" vertical="center" shrinkToFit="1"/>
    </xf>
    <xf numFmtId="49" fontId="23" fillId="0" borderId="39" xfId="3" applyNumberFormat="1" applyFont="1" applyBorder="1" applyAlignment="1">
      <alignment horizontal="center" vertical="center"/>
    </xf>
    <xf numFmtId="49" fontId="23" fillId="0" borderId="4" xfId="3" applyNumberFormat="1" applyFont="1" applyBorder="1" applyAlignment="1">
      <alignment horizontal="center" vertical="center"/>
    </xf>
    <xf numFmtId="0" fontId="23" fillId="0" borderId="42" xfId="2" applyFont="1" applyBorder="1" applyAlignment="1">
      <alignment horizontal="center" vertical="center" shrinkToFit="1"/>
    </xf>
    <xf numFmtId="0" fontId="23" fillId="0" borderId="43" xfId="2" applyFont="1" applyBorder="1" applyAlignment="1">
      <alignment horizontal="center" vertical="center" shrinkToFit="1"/>
    </xf>
    <xf numFmtId="0" fontId="23" fillId="0" borderId="44" xfId="2" applyFont="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6" xfId="3" applyFont="1" applyFill="1" applyBorder="1" applyAlignment="1">
      <alignment horizontal="center" vertical="center" shrinkToFit="1"/>
    </xf>
    <xf numFmtId="0" fontId="23" fillId="2" borderId="7" xfId="3" applyFont="1" applyFill="1" applyBorder="1" applyAlignment="1">
      <alignment horizontal="center" vertical="center" shrinkToFit="1"/>
    </xf>
    <xf numFmtId="49" fontId="23" fillId="0" borderId="2" xfId="3" applyNumberFormat="1" applyFont="1" applyBorder="1" applyAlignment="1">
      <alignment horizontal="center" vertical="center"/>
    </xf>
    <xf numFmtId="0" fontId="23" fillId="2" borderId="2" xfId="3" applyFont="1" applyFill="1" applyBorder="1" applyAlignment="1">
      <alignment horizontal="center" vertical="center" shrinkToFit="1"/>
    </xf>
    <xf numFmtId="0" fontId="23" fillId="2" borderId="3" xfId="3" applyFont="1" applyFill="1" applyBorder="1" applyAlignment="1">
      <alignment horizontal="center" vertical="center" shrinkToFit="1"/>
    </xf>
    <xf numFmtId="0" fontId="23" fillId="2" borderId="4" xfId="3" applyFont="1" applyFill="1" applyBorder="1" applyAlignment="1">
      <alignment horizontal="center" vertical="center" shrinkToFit="1"/>
    </xf>
    <xf numFmtId="49" fontId="23" fillId="0" borderId="36" xfId="3" applyNumberFormat="1" applyFont="1" applyBorder="1" applyAlignment="1">
      <alignment horizontal="center" vertical="center"/>
    </xf>
    <xf numFmtId="49" fontId="23" fillId="0" borderId="37" xfId="3" applyNumberFormat="1" applyFont="1" applyBorder="1" applyAlignment="1">
      <alignment horizontal="center" vertical="center"/>
    </xf>
    <xf numFmtId="49" fontId="23" fillId="0" borderId="38" xfId="3" applyNumberFormat="1" applyFont="1" applyBorder="1" applyAlignment="1">
      <alignment horizontal="center" vertical="center"/>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49" fontId="23" fillId="0" borderId="11" xfId="3" applyNumberFormat="1" applyFont="1" applyBorder="1" applyAlignment="1">
      <alignment horizontal="center" vertical="center"/>
    </xf>
    <xf numFmtId="49" fontId="23" fillId="0" borderId="19" xfId="3" applyNumberFormat="1" applyFont="1" applyBorder="1" applyAlignment="1">
      <alignment horizontal="center" vertical="center"/>
    </xf>
    <xf numFmtId="49" fontId="23" fillId="0" borderId="18" xfId="3" applyNumberFormat="1" applyFont="1" applyBorder="1" applyAlignment="1">
      <alignment horizontal="center" vertical="center"/>
    </xf>
    <xf numFmtId="0" fontId="23" fillId="0" borderId="39" xfId="2" applyFont="1" applyBorder="1" applyAlignment="1">
      <alignment horizontal="center" vertical="center" shrinkToFit="1"/>
    </xf>
    <xf numFmtId="0" fontId="23" fillId="0" borderId="40" xfId="2" applyFont="1" applyBorder="1" applyAlignment="1">
      <alignment horizontal="center" vertical="center" shrinkToFit="1"/>
    </xf>
    <xf numFmtId="0" fontId="23" fillId="0" borderId="41" xfId="2" applyFont="1" applyBorder="1" applyAlignment="1">
      <alignment horizontal="center" vertical="center" shrinkToFit="1"/>
    </xf>
    <xf numFmtId="0" fontId="23" fillId="2" borderId="2" xfId="2" applyFont="1" applyFill="1" applyBorder="1" applyAlignment="1">
      <alignment horizontal="center" vertical="center" shrinkToFit="1"/>
    </xf>
    <xf numFmtId="0" fontId="23" fillId="2" borderId="3" xfId="2" applyFont="1" applyFill="1" applyBorder="1" applyAlignment="1">
      <alignment horizontal="center" vertical="center" shrinkToFit="1"/>
    </xf>
    <xf numFmtId="0" fontId="23" fillId="2" borderId="4" xfId="2" applyFont="1" applyFill="1" applyBorder="1" applyAlignment="1">
      <alignment horizontal="center" vertical="center" shrinkToFit="1"/>
    </xf>
    <xf numFmtId="0" fontId="29" fillId="0" borderId="11" xfId="3" applyFont="1" applyBorder="1">
      <alignment vertical="center"/>
    </xf>
    <xf numFmtId="0" fontId="29" fillId="0" borderId="0" xfId="2" applyFont="1">
      <alignment vertical="center"/>
    </xf>
    <xf numFmtId="0" fontId="61" fillId="0" borderId="0" xfId="2" applyFont="1">
      <alignment vertical="center"/>
    </xf>
    <xf numFmtId="0" fontId="23" fillId="2" borderId="2" xfId="3" applyFont="1" applyFill="1" applyBorder="1" applyAlignment="1">
      <alignment horizontal="center" vertical="center"/>
    </xf>
    <xf numFmtId="0" fontId="23" fillId="2" borderId="3" xfId="3" applyFont="1" applyFill="1" applyBorder="1" applyAlignment="1">
      <alignment horizontal="center" vertical="center"/>
    </xf>
    <xf numFmtId="0" fontId="23" fillId="2" borderId="4" xfId="3" applyFont="1" applyFill="1" applyBorder="1" applyAlignment="1">
      <alignment horizontal="center" vertical="center"/>
    </xf>
    <xf numFmtId="0" fontId="23" fillId="2" borderId="20" xfId="2" applyFont="1" applyFill="1" applyBorder="1" applyAlignment="1">
      <alignment horizontal="center" vertical="center" shrinkToFit="1"/>
    </xf>
    <xf numFmtId="0" fontId="44" fillId="3" borderId="0" xfId="5" applyFont="1" applyFill="1">
      <alignment vertical="center"/>
    </xf>
    <xf numFmtId="0" fontId="45" fillId="0" borderId="0" xfId="3" applyFont="1" applyAlignment="1">
      <alignment horizontal="center" vertical="center"/>
    </xf>
    <xf numFmtId="0" fontId="4" fillId="0" borderId="114" xfId="3" applyFont="1" applyBorder="1" applyAlignment="1">
      <alignment horizontal="center" vertical="center" shrinkToFit="1"/>
    </xf>
    <xf numFmtId="0" fontId="4" fillId="0" borderId="36" xfId="3" applyFont="1" applyBorder="1" applyAlignment="1">
      <alignment horizontal="center" vertical="center" shrinkToFit="1"/>
    </xf>
    <xf numFmtId="0" fontId="4" fillId="0" borderId="37" xfId="3" applyFont="1" applyBorder="1" applyAlignment="1">
      <alignment horizontal="center" vertical="center" shrinkToFit="1"/>
    </xf>
    <xf numFmtId="0" fontId="5" fillId="0" borderId="0" xfId="3" applyFont="1" applyAlignment="1">
      <alignment vertical="center" wrapText="1"/>
    </xf>
    <xf numFmtId="0" fontId="5" fillId="0" borderId="6" xfId="3" applyFont="1" applyBorder="1">
      <alignment vertical="center"/>
    </xf>
    <xf numFmtId="0" fontId="5" fillId="0" borderId="0" xfId="3" applyFont="1">
      <alignment vertical="center"/>
    </xf>
    <xf numFmtId="0" fontId="4" fillId="0" borderId="18" xfId="3" applyFont="1" applyBorder="1" applyAlignment="1">
      <alignment horizontal="center" vertical="center" shrinkToFit="1"/>
    </xf>
    <xf numFmtId="0" fontId="4" fillId="0" borderId="38" xfId="3" applyFont="1" applyBorder="1" applyAlignment="1">
      <alignment horizontal="center" vertical="center" shrinkToFit="1"/>
    </xf>
    <xf numFmtId="0" fontId="4" fillId="0" borderId="88" xfId="3" applyFont="1" applyBorder="1" applyAlignment="1">
      <alignment horizontal="center" vertical="center" shrinkToFit="1"/>
    </xf>
    <xf numFmtId="0" fontId="4" fillId="0" borderId="42" xfId="3" applyFont="1" applyBorder="1" applyAlignment="1">
      <alignment horizontal="center" vertical="center" shrinkToFit="1"/>
    </xf>
    <xf numFmtId="0" fontId="4" fillId="0" borderId="56" xfId="3" applyFont="1" applyBorder="1" applyAlignment="1">
      <alignment horizontal="center" vertical="center" shrinkToFit="1"/>
    </xf>
    <xf numFmtId="0" fontId="4" fillId="0" borderId="122"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54" xfId="3" applyFont="1" applyBorder="1" applyAlignment="1">
      <alignment horizontal="center" vertical="center" shrinkToFit="1"/>
    </xf>
    <xf numFmtId="0" fontId="4" fillId="0" borderId="116" xfId="3" applyFont="1" applyBorder="1" applyAlignment="1">
      <alignment horizontal="center" vertical="center" shrinkToFit="1"/>
    </xf>
    <xf numFmtId="0" fontId="4" fillId="0" borderId="57" xfId="3" applyFont="1" applyBorder="1" applyAlignment="1">
      <alignment horizontal="center" vertical="center" shrinkToFit="1"/>
    </xf>
    <xf numFmtId="0" fontId="4" fillId="0" borderId="36" xfId="3" applyFont="1" applyBorder="1" applyAlignment="1">
      <alignment horizontal="right" vertical="center" shrinkToFit="1"/>
    </xf>
    <xf numFmtId="0" fontId="4" fillId="0" borderId="36" xfId="3" applyFont="1" applyBorder="1" applyAlignment="1">
      <alignment horizontal="center" vertical="center"/>
    </xf>
    <xf numFmtId="0" fontId="4" fillId="0" borderId="37" xfId="3" applyFont="1" applyBorder="1" applyAlignment="1">
      <alignment horizontal="right" vertical="center" shrinkToFit="1"/>
    </xf>
    <xf numFmtId="0" fontId="4" fillId="2" borderId="120" xfId="3" applyFont="1" applyFill="1" applyBorder="1" applyAlignment="1">
      <alignment horizontal="center" vertical="center" shrinkToFit="1"/>
    </xf>
    <xf numFmtId="0" fontId="4" fillId="2" borderId="53" xfId="3" applyFont="1" applyFill="1" applyBorder="1" applyAlignment="1">
      <alignment horizontal="center" vertical="center" shrinkToFit="1"/>
    </xf>
    <xf numFmtId="0" fontId="4" fillId="0" borderId="40" xfId="3" applyFont="1" applyBorder="1" applyAlignment="1">
      <alignment horizontal="right" vertical="center" shrinkToFit="1"/>
    </xf>
    <xf numFmtId="0" fontId="4" fillId="0" borderId="40" xfId="3" applyFont="1" applyBorder="1" applyAlignment="1">
      <alignment horizontal="center" vertical="center"/>
    </xf>
    <xf numFmtId="0" fontId="4" fillId="0" borderId="41" xfId="3" applyFont="1" applyBorder="1" applyAlignment="1">
      <alignment horizontal="right" vertical="center" shrinkToFit="1"/>
    </xf>
    <xf numFmtId="0" fontId="23" fillId="0" borderId="0" xfId="0" applyFont="1" applyAlignment="1">
      <alignment vertical="top" wrapText="1"/>
    </xf>
    <xf numFmtId="0" fontId="23" fillId="0" borderId="0" xfId="0" applyFont="1" applyAlignment="1">
      <alignment vertical="top"/>
    </xf>
    <xf numFmtId="0" fontId="23" fillId="0" borderId="0" xfId="0" applyFont="1" applyAlignment="1">
      <alignment vertical="center" shrinkToFit="1"/>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0" borderId="24" xfId="3" applyFont="1" applyBorder="1" applyAlignment="1">
      <alignment horizontal="center" vertical="center" shrinkToFit="1"/>
    </xf>
    <xf numFmtId="0" fontId="4" fillId="0" borderId="20" xfId="3" applyFont="1" applyBorder="1" applyAlignment="1">
      <alignment horizontal="center" vertical="center" shrinkToFit="1"/>
    </xf>
    <xf numFmtId="0" fontId="4" fillId="0" borderId="24" xfId="2" applyFont="1" applyBorder="1" applyAlignment="1">
      <alignment horizontal="center" vertical="center" wrapText="1" shrinkToFit="1"/>
    </xf>
    <xf numFmtId="0" fontId="4" fillId="0" borderId="20" xfId="2" applyFont="1" applyBorder="1" applyAlignment="1">
      <alignment horizontal="center" vertical="center" wrapText="1" shrinkToFit="1"/>
    </xf>
    <xf numFmtId="0" fontId="4" fillId="0" borderId="55" xfId="3" applyFont="1" applyBorder="1" applyAlignment="1">
      <alignment horizontal="center" vertical="center" shrinkToFit="1"/>
    </xf>
    <xf numFmtId="0" fontId="4" fillId="0" borderId="55" xfId="2" applyFont="1" applyBorder="1" applyAlignment="1">
      <alignment horizontal="center" vertical="center" wrapText="1" shrinkToFit="1"/>
    </xf>
    <xf numFmtId="0" fontId="4" fillId="0" borderId="51" xfId="3" applyFont="1" applyBorder="1" applyAlignment="1">
      <alignment horizontal="center" vertical="center" shrinkToFit="1"/>
    </xf>
    <xf numFmtId="0" fontId="4" fillId="0" borderId="51" xfId="2" applyFont="1" applyBorder="1" applyAlignment="1">
      <alignment horizontal="center" vertical="center" wrapText="1" shrinkToFit="1"/>
    </xf>
    <xf numFmtId="0" fontId="23" fillId="0" borderId="0" xfId="0" applyFont="1">
      <alignment vertical="center"/>
    </xf>
    <xf numFmtId="0" fontId="4" fillId="0" borderId="11" xfId="3" applyFont="1" applyBorder="1">
      <alignment vertical="center"/>
    </xf>
    <xf numFmtId="0" fontId="4" fillId="2" borderId="20" xfId="3" applyFont="1" applyFill="1" applyBorder="1" applyAlignment="1">
      <alignment horizontal="center" vertical="center" shrinkToFit="1"/>
    </xf>
    <xf numFmtId="0" fontId="4" fillId="0" borderId="43" xfId="3" applyFont="1" applyBorder="1" applyAlignment="1">
      <alignment horizontal="right" vertical="center" shrinkToFit="1"/>
    </xf>
    <xf numFmtId="0" fontId="4" fillId="0" borderId="43" xfId="3" applyFont="1" applyBorder="1" applyAlignment="1">
      <alignment horizontal="center" vertical="center"/>
    </xf>
    <xf numFmtId="0" fontId="4" fillId="0" borderId="44" xfId="3" applyFont="1" applyBorder="1" applyAlignment="1">
      <alignment horizontal="right" vertical="center" shrinkToFit="1"/>
    </xf>
    <xf numFmtId="0" fontId="23" fillId="0" borderId="0" xfId="3" applyFont="1" applyAlignment="1">
      <alignment vertical="top" wrapText="1"/>
    </xf>
    <xf numFmtId="0" fontId="23" fillId="0" borderId="0" xfId="3" applyFont="1" applyAlignment="1">
      <alignment vertical="top" wrapText="1" shrinkToFit="1"/>
    </xf>
    <xf numFmtId="0" fontId="5" fillId="2" borderId="20" xfId="3" applyFont="1" applyFill="1" applyBorder="1" applyAlignment="1">
      <alignment horizontal="center" vertical="center" wrapText="1" shrinkToFit="1"/>
    </xf>
    <xf numFmtId="0" fontId="5" fillId="2" borderId="20" xfId="3" applyFont="1" applyFill="1" applyBorder="1" applyAlignment="1">
      <alignment horizontal="center" vertical="center" shrinkToFit="1"/>
    </xf>
    <xf numFmtId="0" fontId="4" fillId="0" borderId="7" xfId="3" applyFont="1" applyBorder="1" applyAlignment="1">
      <alignment horizontal="center" vertical="center" shrinkToFit="1"/>
    </xf>
    <xf numFmtId="0" fontId="4" fillId="0" borderId="8" xfId="3" applyFont="1" applyBorder="1" applyAlignment="1">
      <alignment horizontal="center" vertical="center" shrinkToFit="1"/>
    </xf>
    <xf numFmtId="0" fontId="4" fillId="2" borderId="20"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4" borderId="60" xfId="3" applyFont="1" applyFill="1" applyBorder="1" applyAlignment="1">
      <alignment horizontal="center" vertical="center" shrinkToFit="1"/>
    </xf>
    <xf numFmtId="0" fontId="4" fillId="0" borderId="61" xfId="3" applyFont="1" applyBorder="1" applyAlignment="1">
      <alignment horizontal="center" vertical="center" shrinkToFit="1"/>
    </xf>
    <xf numFmtId="0" fontId="4" fillId="0" borderId="38" xfId="3" applyFont="1" applyBorder="1" applyAlignment="1">
      <alignment horizontal="center" vertical="top" shrinkToFit="1"/>
    </xf>
    <xf numFmtId="0" fontId="4" fillId="0" borderId="36" xfId="3" applyFont="1" applyBorder="1" applyAlignment="1">
      <alignment horizontal="center" vertical="top" shrinkToFit="1"/>
    </xf>
    <xf numFmtId="0" fontId="4" fillId="0" borderId="37" xfId="3" applyFont="1" applyBorder="1" applyAlignment="1">
      <alignment horizontal="center" vertical="top" shrinkToFit="1"/>
    </xf>
    <xf numFmtId="0" fontId="4" fillId="2" borderId="2" xfId="3" applyFont="1" applyFill="1" applyBorder="1" applyAlignment="1">
      <alignment horizontal="center" vertical="center"/>
    </xf>
    <xf numFmtId="0" fontId="4" fillId="2" borderId="20" xfId="3" applyFont="1" applyFill="1" applyBorder="1" applyAlignment="1">
      <alignment horizontal="center" vertical="center"/>
    </xf>
    <xf numFmtId="0" fontId="4" fillId="4" borderId="4" xfId="3" applyFont="1" applyFill="1" applyBorder="1" applyAlignment="1">
      <alignment horizontal="center" vertical="center" shrinkToFit="1"/>
    </xf>
    <xf numFmtId="0" fontId="4" fillId="4" borderId="20" xfId="3" applyFont="1" applyFill="1" applyBorder="1" applyAlignment="1">
      <alignment horizontal="center" vertical="center" shrinkToFit="1"/>
    </xf>
    <xf numFmtId="0" fontId="4" fillId="0" borderId="52" xfId="3" applyFont="1" applyBorder="1" applyAlignment="1">
      <alignment horizontal="center" vertical="center" shrinkToFit="1"/>
    </xf>
    <xf numFmtId="0" fontId="4" fillId="0" borderId="52" xfId="3" applyFont="1" applyBorder="1" applyAlignment="1">
      <alignment horizontal="center" vertical="center"/>
    </xf>
    <xf numFmtId="0" fontId="4" fillId="0" borderId="43" xfId="3" applyFont="1" applyBorder="1" applyAlignment="1">
      <alignment horizontal="center" vertical="top" shrinkToFit="1"/>
    </xf>
    <xf numFmtId="0" fontId="4" fillId="0" borderId="44" xfId="3" applyFont="1" applyBorder="1" applyAlignment="1">
      <alignment horizontal="center" vertical="top" shrinkToFit="1"/>
    </xf>
    <xf numFmtId="0" fontId="4" fillId="0" borderId="49" xfId="3" applyFont="1" applyBorder="1" applyAlignment="1">
      <alignment horizontal="center" vertical="top" shrinkToFit="1"/>
    </xf>
    <xf numFmtId="0" fontId="4" fillId="0" borderId="50" xfId="3" applyFont="1" applyBorder="1" applyAlignment="1">
      <alignment horizontal="center" vertical="top" shrinkToFit="1"/>
    </xf>
    <xf numFmtId="0" fontId="4" fillId="0" borderId="55" xfId="3" applyFont="1" applyBorder="1" applyAlignment="1">
      <alignment horizontal="center" vertical="center"/>
    </xf>
    <xf numFmtId="0" fontId="4" fillId="0" borderId="51" xfId="3" applyFont="1" applyBorder="1" applyAlignment="1">
      <alignment horizontal="center" vertical="center"/>
    </xf>
    <xf numFmtId="0" fontId="4" fillId="0" borderId="40" xfId="3" applyFont="1" applyBorder="1" applyAlignment="1">
      <alignment horizontal="center" vertical="top" shrinkToFit="1"/>
    </xf>
    <xf numFmtId="0" fontId="4" fillId="0" borderId="41" xfId="3" applyFont="1" applyBorder="1" applyAlignment="1">
      <alignment horizontal="center" vertical="top" shrinkToFit="1"/>
    </xf>
    <xf numFmtId="0" fontId="33" fillId="2" borderId="2" xfId="3" applyFont="1" applyFill="1" applyBorder="1" applyAlignment="1">
      <alignment horizontal="center" vertical="center" shrinkToFit="1"/>
    </xf>
    <xf numFmtId="0" fontId="33" fillId="2" borderId="3" xfId="3" applyFont="1" applyFill="1" applyBorder="1" applyAlignment="1">
      <alignment horizontal="center" vertical="center" shrinkToFit="1"/>
    </xf>
    <xf numFmtId="0" fontId="33" fillId="2" borderId="4" xfId="3" applyFont="1" applyFill="1" applyBorder="1" applyAlignment="1">
      <alignment horizontal="center" vertical="center" shrinkToFit="1"/>
    </xf>
    <xf numFmtId="0" fontId="4" fillId="2" borderId="5"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4" fillId="2" borderId="7" xfId="3" applyFont="1" applyFill="1" applyBorder="1" applyAlignment="1">
      <alignment horizontal="center" vertical="center" shrinkToFit="1"/>
    </xf>
    <xf numFmtId="0" fontId="4" fillId="2" borderId="18" xfId="3" applyFont="1" applyFill="1" applyBorder="1" applyAlignment="1">
      <alignment horizontal="center" vertical="center" shrinkToFit="1"/>
    </xf>
    <xf numFmtId="0" fontId="4" fillId="2" borderId="11" xfId="3" applyFont="1" applyFill="1" applyBorder="1" applyAlignment="1">
      <alignment horizontal="center" vertical="center" shrinkToFit="1"/>
    </xf>
    <xf numFmtId="0" fontId="4" fillId="2" borderId="19" xfId="3" applyFont="1" applyFill="1" applyBorder="1" applyAlignment="1">
      <alignment horizontal="center" vertical="center" shrinkToFit="1"/>
    </xf>
    <xf numFmtId="0" fontId="4" fillId="2" borderId="2" xfId="3" applyFont="1" applyFill="1" applyBorder="1" applyAlignment="1">
      <alignment horizontal="center" vertical="center" wrapText="1" shrinkToFit="1"/>
    </xf>
    <xf numFmtId="0" fontId="5" fillId="0" borderId="91" xfId="0" applyFont="1" applyBorder="1" applyAlignment="1">
      <alignment vertical="center" wrapText="1" shrinkToFit="1"/>
    </xf>
    <xf numFmtId="0" fontId="5" fillId="0" borderId="92" xfId="0" applyFont="1" applyBorder="1" applyAlignment="1">
      <alignment vertical="center" wrapText="1" shrinkToFit="1"/>
    </xf>
    <xf numFmtId="0" fontId="5" fillId="0" borderId="93" xfId="0" applyFont="1" applyBorder="1" applyAlignment="1">
      <alignment vertical="center" wrapText="1" shrinkToFit="1"/>
    </xf>
    <xf numFmtId="0" fontId="4" fillId="0" borderId="0" xfId="3" applyFont="1">
      <alignment vertical="center"/>
    </xf>
    <xf numFmtId="0" fontId="4" fillId="4" borderId="58" xfId="3" applyFont="1" applyFill="1" applyBorder="1" applyAlignment="1">
      <alignment horizontal="center" vertical="center"/>
    </xf>
    <xf numFmtId="0" fontId="4" fillId="4" borderId="59" xfId="3" applyFont="1" applyFill="1" applyBorder="1" applyAlignment="1">
      <alignment horizontal="center" vertical="center"/>
    </xf>
    <xf numFmtId="0" fontId="4" fillId="4" borderId="60" xfId="3" applyFont="1" applyFill="1" applyBorder="1" applyAlignment="1">
      <alignment horizontal="center" vertical="center"/>
    </xf>
    <xf numFmtId="0" fontId="43" fillId="2" borderId="2" xfId="3" applyFont="1" applyFill="1" applyBorder="1" applyAlignment="1">
      <alignment horizontal="center" vertical="center" wrapText="1" shrinkToFit="1"/>
    </xf>
    <xf numFmtId="0" fontId="43" fillId="2" borderId="3" xfId="3" applyFont="1" applyFill="1" applyBorder="1" applyAlignment="1">
      <alignment horizontal="center" vertical="center" wrapText="1" shrinkToFit="1"/>
    </xf>
    <xf numFmtId="0" fontId="43" fillId="2" borderId="4" xfId="3" applyFont="1" applyFill="1" applyBorder="1" applyAlignment="1">
      <alignment horizontal="center" vertical="center" wrapText="1" shrinkToFit="1"/>
    </xf>
    <xf numFmtId="0" fontId="4" fillId="2" borderId="20" xfId="3" applyFont="1" applyFill="1" applyBorder="1" applyAlignment="1">
      <alignment horizontal="center" vertical="center" wrapText="1" shrinkToFit="1"/>
    </xf>
    <xf numFmtId="0" fontId="5" fillId="0" borderId="11" xfId="3" applyFont="1" applyBorder="1" applyAlignment="1">
      <alignment vertical="top" shrinkToFit="1"/>
    </xf>
    <xf numFmtId="0" fontId="44" fillId="3" borderId="0" xfId="2" applyFont="1" applyFill="1">
      <alignment vertical="center"/>
    </xf>
    <xf numFmtId="0" fontId="23" fillId="0" borderId="11" xfId="0" applyFont="1" applyBorder="1" applyAlignment="1">
      <alignment horizontal="center" vertical="center" shrinkToFit="1"/>
    </xf>
    <xf numFmtId="0" fontId="23" fillId="0" borderId="11" xfId="0" applyFont="1" applyBorder="1" applyAlignment="1">
      <alignment horizontal="left" vertical="center" shrinkToFit="1"/>
    </xf>
    <xf numFmtId="0" fontId="23" fillId="0" borderId="0" xfId="0" applyFont="1" applyAlignment="1">
      <alignment horizontal="left" vertical="center" shrinkToFit="1"/>
    </xf>
    <xf numFmtId="40" fontId="4" fillId="0" borderId="2" xfId="1" applyNumberFormat="1" applyFont="1" applyFill="1" applyBorder="1" applyAlignment="1">
      <alignment horizontal="center" vertical="center" shrinkToFit="1"/>
    </xf>
    <xf numFmtId="40" fontId="4" fillId="0" borderId="3" xfId="1" applyNumberFormat="1" applyFont="1" applyFill="1" applyBorder="1" applyAlignment="1">
      <alignment horizontal="center" vertical="center" shrinkToFit="1"/>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4" xfId="0" applyFont="1" applyFill="1" applyBorder="1" applyAlignment="1">
      <alignment vertical="center" shrinkToFit="1"/>
    </xf>
    <xf numFmtId="40" fontId="4" fillId="0" borderId="2" xfId="1" applyNumberFormat="1" applyFont="1" applyBorder="1" applyAlignment="1">
      <alignment vertical="center" shrinkToFit="1"/>
    </xf>
    <xf numFmtId="40" fontId="4" fillId="0" borderId="3" xfId="1" applyNumberFormat="1" applyFont="1" applyBorder="1" applyAlignment="1">
      <alignment vertical="center" shrinkToFit="1"/>
    </xf>
    <xf numFmtId="40" fontId="4" fillId="0" borderId="1" xfId="1" applyNumberFormat="1" applyFont="1" applyBorder="1" applyAlignment="1">
      <alignment vertical="center" shrinkToFit="1"/>
    </xf>
    <xf numFmtId="40" fontId="4" fillId="0" borderId="0" xfId="1" applyNumberFormat="1" applyFont="1" applyBorder="1" applyAlignment="1">
      <alignment vertical="center" shrinkToFi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7" xfId="0" applyFont="1" applyBorder="1" applyAlignment="1">
      <alignment horizontal="center" vertical="center" wrapText="1"/>
    </xf>
    <xf numFmtId="0" fontId="6"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88" xfId="0" applyFont="1" applyFill="1" applyBorder="1" applyAlignment="1">
      <alignment horizontal="center" vertical="center"/>
    </xf>
    <xf numFmtId="2" fontId="5" fillId="4" borderId="114" xfId="0" applyNumberFormat="1" applyFont="1" applyFill="1" applyBorder="1" applyAlignment="1">
      <alignment horizontal="center" vertical="center" wrapText="1"/>
    </xf>
    <xf numFmtId="2" fontId="5" fillId="4" borderId="36" xfId="0" applyNumberFormat="1" applyFont="1" applyFill="1" applyBorder="1" applyAlignment="1">
      <alignment horizontal="center" vertical="center" wrapText="1"/>
    </xf>
    <xf numFmtId="2" fontId="5" fillId="4" borderId="88" xfId="0" applyNumberFormat="1" applyFont="1" applyFill="1" applyBorder="1" applyAlignment="1">
      <alignment horizontal="center" vertical="center" wrapText="1"/>
    </xf>
    <xf numFmtId="0" fontId="34" fillId="0" borderId="5" xfId="0" applyFont="1" applyBorder="1" applyAlignment="1">
      <alignment vertical="center" wrapText="1"/>
    </xf>
    <xf numFmtId="0" fontId="34" fillId="0" borderId="62"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vertical="center" wrapText="1"/>
    </xf>
    <xf numFmtId="0" fontId="34" fillId="0" borderId="94" xfId="0" applyFont="1" applyBorder="1" applyAlignment="1">
      <alignment vertical="center" wrapText="1"/>
    </xf>
    <xf numFmtId="0" fontId="34" fillId="0" borderId="4" xfId="0" applyFont="1" applyBorder="1" applyAlignment="1">
      <alignment vertical="center" wrapText="1"/>
    </xf>
    <xf numFmtId="0" fontId="34" fillId="0" borderId="2" xfId="0" applyFont="1" applyBorder="1" applyAlignment="1">
      <alignment vertical="center" wrapText="1"/>
    </xf>
    <xf numFmtId="0" fontId="34" fillId="0" borderId="53" xfId="0" applyFont="1" applyBorder="1" applyAlignment="1">
      <alignment vertical="center" wrapText="1"/>
    </xf>
    <xf numFmtId="0" fontId="4" fillId="2" borderId="39" xfId="0" applyFont="1" applyFill="1" applyBorder="1" applyAlignment="1">
      <alignment vertical="center" shrinkToFit="1"/>
    </xf>
    <xf numFmtId="0" fontId="4" fillId="2" borderId="40" xfId="0" applyFont="1" applyFill="1" applyBorder="1" applyAlignment="1">
      <alignment vertical="center" shrinkToFit="1"/>
    </xf>
    <xf numFmtId="0" fontId="4" fillId="2" borderId="41" xfId="0" applyFont="1" applyFill="1" applyBorder="1" applyAlignment="1">
      <alignment vertical="center" shrinkToFit="1"/>
    </xf>
    <xf numFmtId="40" fontId="4" fillId="0" borderId="2" xfId="1" applyNumberFormat="1" applyFont="1" applyBorder="1" applyAlignment="1">
      <alignment horizontal="center" vertical="center" shrinkToFit="1"/>
    </xf>
    <xf numFmtId="40" fontId="4" fillId="0" borderId="3" xfId="1" applyNumberFormat="1" applyFont="1" applyBorder="1" applyAlignment="1">
      <alignment horizontal="center" vertical="center" shrinkToFit="1"/>
    </xf>
    <xf numFmtId="40" fontId="4" fillId="0" borderId="39" xfId="1" applyNumberFormat="1" applyFont="1" applyBorder="1" applyAlignment="1">
      <alignment vertical="center" shrinkToFit="1"/>
    </xf>
    <xf numFmtId="40" fontId="4" fillId="0" borderId="40" xfId="1" applyNumberFormat="1"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4" fillId="2" borderId="8" xfId="0" applyFont="1" applyFill="1" applyBorder="1" applyAlignment="1">
      <alignment horizontal="center" vertical="center" textRotation="255" shrinkToFit="1"/>
    </xf>
    <xf numFmtId="0" fontId="4" fillId="2" borderId="25" xfId="0" applyFont="1" applyFill="1" applyBorder="1" applyAlignment="1">
      <alignment horizontal="center" vertical="center" textRotation="255" shrinkToFit="1"/>
    </xf>
    <xf numFmtId="0" fontId="4" fillId="2" borderId="20" xfId="0" applyFont="1" applyFill="1" applyBorder="1" applyAlignment="1">
      <alignment vertical="center" shrinkToFit="1"/>
    </xf>
    <xf numFmtId="0" fontId="5" fillId="0" borderId="38" xfId="0" applyFont="1" applyBorder="1">
      <alignment vertical="center"/>
    </xf>
    <xf numFmtId="0" fontId="5" fillId="0" borderId="36" xfId="0" applyFont="1" applyBorder="1">
      <alignment vertical="center"/>
    </xf>
    <xf numFmtId="0" fontId="5" fillId="0" borderId="37" xfId="0" applyFont="1" applyBorder="1">
      <alignment vertical="center"/>
    </xf>
    <xf numFmtId="0" fontId="4" fillId="2" borderId="18" xfId="0" applyFont="1" applyFill="1" applyBorder="1" applyAlignment="1">
      <alignment vertical="center" wrapText="1" shrinkToFit="1"/>
    </xf>
    <xf numFmtId="40" fontId="4" fillId="0" borderId="18" xfId="1" applyNumberFormat="1" applyFont="1" applyBorder="1" applyAlignment="1">
      <alignment vertical="center" shrinkToFit="1"/>
    </xf>
    <xf numFmtId="40" fontId="4" fillId="0" borderId="11" xfId="1" applyNumberFormat="1" applyFont="1" applyBorder="1" applyAlignment="1">
      <alignment vertical="center" shrinkToFit="1"/>
    </xf>
    <xf numFmtId="0" fontId="4" fillId="2" borderId="26" xfId="0" applyFont="1" applyFill="1" applyBorder="1" applyAlignment="1">
      <alignment vertical="center" shrinkToFit="1"/>
    </xf>
    <xf numFmtId="0" fontId="4" fillId="2" borderId="27" xfId="0" applyFont="1" applyFill="1" applyBorder="1" applyAlignment="1">
      <alignment vertical="center" shrinkToFit="1"/>
    </xf>
    <xf numFmtId="0" fontId="4" fillId="2" borderId="28" xfId="0" applyFont="1" applyFill="1" applyBorder="1" applyAlignment="1">
      <alignment vertical="center" shrinkToFit="1"/>
    </xf>
    <xf numFmtId="40" fontId="4" fillId="0" borderId="26" xfId="1" applyNumberFormat="1" applyFont="1" applyBorder="1" applyAlignment="1">
      <alignment vertical="center" shrinkToFit="1"/>
    </xf>
    <xf numFmtId="40" fontId="4" fillId="0" borderId="27" xfId="1" applyNumberFormat="1" applyFont="1" applyBorder="1" applyAlignment="1">
      <alignment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40" fontId="4" fillId="4" borderId="11" xfId="1" applyNumberFormat="1" applyFont="1" applyFill="1" applyBorder="1" applyAlignment="1">
      <alignment vertical="center" shrinkToFit="1"/>
    </xf>
    <xf numFmtId="0" fontId="4" fillId="4" borderId="11" xfId="0" applyFont="1" applyFill="1" applyBorder="1" applyAlignment="1">
      <alignment horizontal="center" vertical="center"/>
    </xf>
    <xf numFmtId="0" fontId="4" fillId="4" borderId="19" xfId="0" applyFont="1" applyFill="1" applyBorder="1" applyAlignment="1">
      <alignment horizontal="center" vertical="center"/>
    </xf>
    <xf numFmtId="0" fontId="34" fillId="0" borderId="30" xfId="0" applyFont="1" applyBorder="1" applyAlignment="1">
      <alignment vertical="center" wrapText="1"/>
    </xf>
    <xf numFmtId="0" fontId="34" fillId="0" borderId="31" xfId="0" applyFont="1" applyBorder="1" applyAlignment="1">
      <alignment vertical="center" wrapText="1"/>
    </xf>
    <xf numFmtId="0" fontId="34" fillId="0" borderId="90" xfId="0" applyFont="1" applyBorder="1" applyAlignment="1">
      <alignment vertical="center" wrapText="1"/>
    </xf>
    <xf numFmtId="0" fontId="34" fillId="0" borderId="32" xfId="0" applyFont="1" applyBorder="1" applyAlignment="1">
      <alignment vertical="center" wrapText="1"/>
    </xf>
    <xf numFmtId="0" fontId="4" fillId="2" borderId="38"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34" fillId="2" borderId="38" xfId="0" applyFont="1" applyFill="1" applyBorder="1" applyAlignment="1">
      <alignment horizontal="center" vertical="center" shrinkToFit="1"/>
    </xf>
    <xf numFmtId="0" fontId="34" fillId="2" borderId="36" xfId="0" applyFont="1" applyFill="1" applyBorder="1" applyAlignment="1">
      <alignment horizontal="center" vertical="center" shrinkToFit="1"/>
    </xf>
    <xf numFmtId="0" fontId="34" fillId="2" borderId="37" xfId="0" applyFont="1" applyFill="1" applyBorder="1" applyAlignment="1">
      <alignment horizontal="center" vertical="center" shrinkToFit="1"/>
    </xf>
    <xf numFmtId="0" fontId="4" fillId="0" borderId="5" xfId="0" quotePrefix="1" applyFont="1" applyBorder="1">
      <alignment vertical="center"/>
    </xf>
    <xf numFmtId="0" fontId="4" fillId="0" borderId="6" xfId="0" quotePrefix="1" applyFont="1" applyBorder="1">
      <alignment vertical="center"/>
    </xf>
    <xf numFmtId="0" fontId="4" fillId="0" borderId="20" xfId="0" applyFont="1" applyBorder="1">
      <alignment vertical="center"/>
    </xf>
    <xf numFmtId="0" fontId="34" fillId="2" borderId="2" xfId="0" applyFont="1" applyFill="1" applyBorder="1" applyAlignment="1">
      <alignment horizontal="center" vertical="center" shrinkToFit="1"/>
    </xf>
    <xf numFmtId="0" fontId="34" fillId="2" borderId="3" xfId="0" applyFont="1" applyFill="1" applyBorder="1" applyAlignment="1">
      <alignment horizontal="center" vertical="center" shrinkToFit="1"/>
    </xf>
    <xf numFmtId="0" fontId="34" fillId="2" borderId="4" xfId="0" applyFont="1" applyFill="1" applyBorder="1" applyAlignment="1">
      <alignment horizontal="center" vertical="center" shrinkToFi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textRotation="255" wrapText="1"/>
    </xf>
    <xf numFmtId="0" fontId="34" fillId="2" borderId="6" xfId="0" applyFont="1" applyFill="1" applyBorder="1" applyAlignment="1">
      <alignment horizontal="center" vertical="center" textRotation="255" wrapText="1"/>
    </xf>
    <xf numFmtId="0" fontId="34" fillId="2" borderId="7" xfId="0" applyFont="1" applyFill="1" applyBorder="1" applyAlignment="1">
      <alignment horizontal="center" vertical="center" textRotation="255" wrapText="1"/>
    </xf>
    <xf numFmtId="0" fontId="34" fillId="2" borderId="1" xfId="0" applyFont="1" applyFill="1" applyBorder="1" applyAlignment="1">
      <alignment horizontal="center" vertical="center" textRotation="255" wrapText="1"/>
    </xf>
    <xf numFmtId="0" fontId="34" fillId="2" borderId="0" xfId="0" applyFont="1" applyFill="1" applyAlignment="1">
      <alignment horizontal="center" vertical="center" textRotation="255" wrapText="1"/>
    </xf>
    <xf numFmtId="0" fontId="34" fillId="2" borderId="9" xfId="0" applyFont="1" applyFill="1" applyBorder="1" applyAlignment="1">
      <alignment horizontal="center" vertical="center" textRotation="255" wrapText="1"/>
    </xf>
    <xf numFmtId="0" fontId="34" fillId="2" borderId="18" xfId="0" applyFont="1" applyFill="1" applyBorder="1" applyAlignment="1">
      <alignment horizontal="center" vertical="center" textRotation="255" wrapText="1"/>
    </xf>
    <xf numFmtId="0" fontId="34" fillId="2" borderId="11" xfId="0" applyFont="1" applyFill="1" applyBorder="1" applyAlignment="1">
      <alignment horizontal="center" vertical="center" textRotation="255" wrapText="1"/>
    </xf>
    <xf numFmtId="0" fontId="34" fillId="2" borderId="19" xfId="0" applyFont="1" applyFill="1" applyBorder="1" applyAlignment="1">
      <alignment horizontal="center" vertical="center" textRotation="255"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Alignment="1">
      <alignment horizontal="center" vertical="center"/>
    </xf>
    <xf numFmtId="0" fontId="34" fillId="0" borderId="9" xfId="0" applyFont="1" applyBorder="1" applyAlignment="1">
      <alignment horizontal="center" vertical="center"/>
    </xf>
    <xf numFmtId="0" fontId="34" fillId="0" borderId="39" xfId="0" quotePrefix="1" applyFont="1" applyBorder="1">
      <alignment vertical="center"/>
    </xf>
    <xf numFmtId="0" fontId="34" fillId="0" borderId="40" xfId="0" quotePrefix="1" applyFont="1" applyBorder="1">
      <alignment vertical="center"/>
    </xf>
    <xf numFmtId="0" fontId="34" fillId="0" borderId="40" xfId="0" applyFont="1" applyBorder="1">
      <alignment vertical="center"/>
    </xf>
    <xf numFmtId="0" fontId="34" fillId="0" borderId="41" xfId="0" applyFont="1" applyBorder="1">
      <alignment vertical="center"/>
    </xf>
    <xf numFmtId="0" fontId="34" fillId="0" borderId="39"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4" fillId="0" borderId="38" xfId="0" quotePrefix="1" applyFont="1" applyBorder="1">
      <alignment vertical="center"/>
    </xf>
    <xf numFmtId="0" fontId="34" fillId="0" borderId="36" xfId="0" quotePrefix="1" applyFont="1" applyBorder="1">
      <alignment vertical="center"/>
    </xf>
    <xf numFmtId="0" fontId="34" fillId="0" borderId="36" xfId="0" applyFont="1" applyBorder="1">
      <alignment vertical="center"/>
    </xf>
    <xf numFmtId="0" fontId="34" fillId="0" borderId="37" xfId="0" applyFont="1" applyBorder="1">
      <alignment vertical="center"/>
    </xf>
    <xf numFmtId="0" fontId="34" fillId="0" borderId="38"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4" fillId="0" borderId="18" xfId="0" applyFont="1" applyBorder="1" applyAlignment="1">
      <alignment horizontal="center" vertical="center"/>
    </xf>
    <xf numFmtId="0" fontId="34" fillId="0" borderId="11" xfId="0" applyFont="1" applyBorder="1" applyAlignment="1">
      <alignment horizontal="center" vertical="center"/>
    </xf>
    <xf numFmtId="0" fontId="34" fillId="0" borderId="19" xfId="0" applyFont="1" applyBorder="1" applyAlignment="1">
      <alignment horizontal="center" vertical="center"/>
    </xf>
    <xf numFmtId="0" fontId="34" fillId="0" borderId="42" xfId="0" quotePrefix="1" applyFont="1" applyBorder="1">
      <alignment vertical="center"/>
    </xf>
    <xf numFmtId="0" fontId="34" fillId="0" borderId="43" xfId="0" quotePrefix="1" applyFont="1" applyBorder="1">
      <alignment vertical="center"/>
    </xf>
    <xf numFmtId="0" fontId="34" fillId="0" borderId="43" xfId="0" applyFont="1" applyBorder="1" applyAlignment="1">
      <alignment vertical="center" wrapText="1"/>
    </xf>
    <xf numFmtId="0" fontId="34" fillId="0" borderId="44" xfId="0" applyFont="1" applyBorder="1" applyAlignment="1">
      <alignment vertical="center" wrapText="1"/>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40" xfId="0" applyFont="1" applyBorder="1" applyAlignment="1">
      <alignment vertical="center" wrapText="1"/>
    </xf>
    <xf numFmtId="0" fontId="34" fillId="0" borderId="41" xfId="0" applyFont="1" applyBorder="1" applyAlignment="1">
      <alignment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3" xfId="0" applyFont="1" applyBorder="1">
      <alignment vertical="center"/>
    </xf>
    <xf numFmtId="0" fontId="34" fillId="0" borderId="44" xfId="0" applyFont="1" applyBorder="1">
      <alignment vertical="center"/>
    </xf>
    <xf numFmtId="0" fontId="4" fillId="0" borderId="2" xfId="0" quotePrefix="1" applyFont="1" applyBorder="1">
      <alignment vertical="center"/>
    </xf>
    <xf numFmtId="0" fontId="4" fillId="0" borderId="3" xfId="0" quotePrefix="1" applyFont="1" applyBorder="1">
      <alignment vertical="center"/>
    </xf>
    <xf numFmtId="0" fontId="34" fillId="0" borderId="35" xfId="0" quotePrefix="1" applyFont="1" applyBorder="1">
      <alignment vertical="center"/>
    </xf>
    <xf numFmtId="0" fontId="34" fillId="0" borderId="63" xfId="0" quotePrefix="1" applyFont="1" applyBorder="1">
      <alignment vertical="center"/>
    </xf>
    <xf numFmtId="0" fontId="34" fillId="0" borderId="63" xfId="0" applyFont="1" applyBorder="1" applyAlignment="1">
      <alignment vertical="center" wrapText="1"/>
    </xf>
    <xf numFmtId="0" fontId="34" fillId="0" borderId="34" xfId="0" applyFont="1" applyBorder="1" applyAlignment="1">
      <alignment vertical="center" wrapText="1"/>
    </xf>
    <xf numFmtId="0" fontId="34" fillId="0" borderId="48" xfId="0" quotePrefix="1" applyFont="1" applyBorder="1">
      <alignment vertical="center"/>
    </xf>
    <xf numFmtId="0" fontId="34" fillId="0" borderId="49" xfId="0" quotePrefix="1" applyFont="1" applyBorder="1">
      <alignment vertical="center"/>
    </xf>
    <xf numFmtId="0" fontId="34" fillId="0" borderId="35" xfId="0" applyFont="1" applyBorder="1" applyAlignment="1">
      <alignment horizontal="center" vertical="center"/>
    </xf>
    <xf numFmtId="0" fontId="34" fillId="0" borderId="63" xfId="0" applyFont="1" applyBorder="1" applyAlignment="1">
      <alignment horizontal="center" vertical="center"/>
    </xf>
    <xf numFmtId="0" fontId="34" fillId="0" borderId="34" xfId="0" applyFont="1" applyBorder="1" applyAlignment="1">
      <alignment horizontal="center" vertical="center"/>
    </xf>
    <xf numFmtId="0" fontId="4" fillId="0" borderId="35"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34" xfId="0" applyFont="1" applyBorder="1" applyAlignment="1">
      <alignment horizontal="center" vertical="center" wrapText="1"/>
    </xf>
    <xf numFmtId="0" fontId="34" fillId="0" borderId="26" xfId="0" applyFont="1" applyBorder="1" applyAlignment="1">
      <alignment vertical="center" wrapText="1"/>
    </xf>
    <xf numFmtId="0" fontId="34" fillId="0" borderId="27" xfId="0" applyFont="1" applyBorder="1" applyAlignment="1">
      <alignment vertical="center" wrapText="1"/>
    </xf>
    <xf numFmtId="0" fontId="34" fillId="0" borderId="89" xfId="0" applyFont="1" applyBorder="1" applyAlignment="1">
      <alignment vertical="center" wrapText="1"/>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40" xfId="0" applyFont="1" applyBorder="1" applyAlignment="1">
      <alignment horizontal="center" vertical="center" wrapText="1"/>
    </xf>
    <xf numFmtId="40" fontId="4" fillId="0" borderId="5" xfId="1" applyNumberFormat="1" applyFont="1" applyBorder="1">
      <alignment vertical="center"/>
    </xf>
    <xf numFmtId="40" fontId="4" fillId="0" borderId="6" xfId="1" applyNumberFormat="1" applyFont="1" applyBorder="1">
      <alignment vertical="center"/>
    </xf>
    <xf numFmtId="40" fontId="4" fillId="0" borderId="18" xfId="1" applyNumberFormat="1" applyFont="1" applyBorder="1">
      <alignment vertical="center"/>
    </xf>
    <xf numFmtId="40" fontId="4" fillId="0" borderId="11" xfId="1" applyNumberFormat="1" applyFont="1" applyBorder="1">
      <alignment vertical="center"/>
    </xf>
    <xf numFmtId="0" fontId="4" fillId="0" borderId="55" xfId="0" applyFont="1" applyBorder="1" applyAlignment="1">
      <alignment horizontal="center" vertical="center" wrapText="1"/>
    </xf>
    <xf numFmtId="0" fontId="4" fillId="0" borderId="52" xfId="0" applyFont="1" applyBorder="1" applyAlignment="1">
      <alignment horizontal="center" vertical="center" wrapText="1"/>
    </xf>
    <xf numFmtId="0" fontId="29" fillId="0" borderId="0" xfId="0" applyFont="1" applyAlignment="1">
      <alignment vertical="top" wrapText="1"/>
    </xf>
    <xf numFmtId="0" fontId="4" fillId="2" borderId="20" xfId="0" applyFont="1" applyFill="1" applyBorder="1" applyAlignment="1">
      <alignment horizontal="center" vertical="center" wrapText="1" shrinkToFit="1"/>
    </xf>
    <xf numFmtId="0" fontId="4" fillId="0" borderId="5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6" fillId="2" borderId="11" xfId="0" applyFont="1" applyFill="1" applyBorder="1" applyAlignment="1">
      <alignment horizontal="center" vertical="center"/>
    </xf>
    <xf numFmtId="0" fontId="6" fillId="2" borderId="19" xfId="0" applyFont="1" applyFill="1" applyBorder="1" applyAlignment="1">
      <alignment horizontal="center" vertical="center"/>
    </xf>
    <xf numFmtId="0" fontId="34" fillId="0" borderId="7" xfId="0" applyFont="1" applyBorder="1" applyAlignment="1">
      <alignment vertical="center" wrapText="1"/>
    </xf>
    <xf numFmtId="0" fontId="34" fillId="0" borderId="11" xfId="0" applyFont="1" applyBorder="1" applyAlignment="1">
      <alignment vertical="center" wrapText="1"/>
    </xf>
    <xf numFmtId="0" fontId="34" fillId="0" borderId="19" xfId="0" applyFont="1" applyBorder="1" applyAlignment="1">
      <alignment vertical="center" wrapText="1"/>
    </xf>
    <xf numFmtId="0" fontId="23" fillId="2" borderId="5"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19" xfId="0" applyFont="1" applyFill="1" applyBorder="1" applyAlignment="1">
      <alignment horizontal="center" vertical="center" shrinkToFi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5" fillId="0" borderId="11" xfId="0" applyFont="1" applyBorder="1" applyAlignment="1">
      <alignment horizontal="left" vertical="center"/>
    </xf>
    <xf numFmtId="0" fontId="5" fillId="0" borderId="19" xfId="0" applyFont="1" applyBorder="1" applyAlignment="1">
      <alignment horizontal="left" vertical="center"/>
    </xf>
    <xf numFmtId="0" fontId="5" fillId="0" borderId="11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2" fontId="5" fillId="4" borderId="115" xfId="0" applyNumberFormat="1" applyFont="1" applyFill="1" applyBorder="1" applyAlignment="1">
      <alignment horizontal="center" vertical="center" wrapText="1"/>
    </xf>
    <xf numFmtId="2" fontId="5" fillId="4" borderId="11" xfId="0" applyNumberFormat="1" applyFont="1" applyFill="1" applyBorder="1" applyAlignment="1">
      <alignment horizontal="center" vertical="center" wrapText="1"/>
    </xf>
    <xf numFmtId="2" fontId="5" fillId="4" borderId="57" xfId="0" applyNumberFormat="1" applyFont="1" applyFill="1" applyBorder="1" applyAlignment="1">
      <alignment horizontal="center" vertical="center" wrapText="1"/>
    </xf>
    <xf numFmtId="0" fontId="5" fillId="0" borderId="1" xfId="0" applyFont="1" applyBorder="1">
      <alignment vertical="center"/>
    </xf>
    <xf numFmtId="0" fontId="5" fillId="0" borderId="0" xfId="0" applyFont="1">
      <alignment vertical="center"/>
    </xf>
    <xf numFmtId="0" fontId="5" fillId="0" borderId="9" xfId="0" applyFont="1" applyBorder="1">
      <alignment vertical="center"/>
    </xf>
    <xf numFmtId="0" fontId="5" fillId="0" borderId="18" xfId="0" applyFont="1" applyBorder="1">
      <alignment vertical="center"/>
    </xf>
    <xf numFmtId="0" fontId="5" fillId="0" borderId="11" xfId="0" applyFont="1" applyBorder="1">
      <alignment vertical="center"/>
    </xf>
    <xf numFmtId="0" fontId="5" fillId="0" borderId="19" xfId="0" applyFont="1" applyBorder="1">
      <alignment vertical="center"/>
    </xf>
    <xf numFmtId="0" fontId="5" fillId="0" borderId="114"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115" xfId="0" applyFont="1" applyBorder="1" applyAlignment="1">
      <alignment horizontal="center" vertical="center" wrapText="1"/>
    </xf>
    <xf numFmtId="2" fontId="34" fillId="0" borderId="6" xfId="0" applyNumberFormat="1" applyFont="1" applyBorder="1" applyAlignment="1">
      <alignment vertical="center" wrapText="1"/>
    </xf>
    <xf numFmtId="2" fontId="34" fillId="0" borderId="7" xfId="0" applyNumberFormat="1" applyFont="1" applyBorder="1" applyAlignment="1">
      <alignment vertical="center" wrapText="1"/>
    </xf>
    <xf numFmtId="2" fontId="34" fillId="0" borderId="0" xfId="0" applyNumberFormat="1" applyFont="1" applyAlignment="1">
      <alignment vertical="center" wrapText="1"/>
    </xf>
    <xf numFmtId="2" fontId="34" fillId="0" borderId="9" xfId="0" applyNumberFormat="1" applyFont="1" applyBorder="1" applyAlignment="1">
      <alignment vertical="center" wrapText="1"/>
    </xf>
    <xf numFmtId="0" fontId="5" fillId="0" borderId="11" xfId="0" applyFont="1" applyBorder="1" applyAlignment="1">
      <alignment horizontal="center" vertical="center" wrapText="1" shrinkToFit="1"/>
    </xf>
    <xf numFmtId="0" fontId="34" fillId="0" borderId="18" xfId="0" applyFont="1" applyBorder="1" applyAlignment="1">
      <alignment vertical="center" wrapText="1"/>
    </xf>
    <xf numFmtId="0" fontId="34" fillId="0" borderId="57" xfId="0" applyFont="1" applyBorder="1" applyAlignment="1">
      <alignment vertical="center" wrapText="1"/>
    </xf>
    <xf numFmtId="40" fontId="4" fillId="0" borderId="5" xfId="1" applyNumberFormat="1" applyFont="1" applyBorder="1" applyAlignment="1">
      <alignment vertical="center" shrinkToFit="1"/>
    </xf>
    <xf numFmtId="40" fontId="4" fillId="0" borderId="6" xfId="1" applyNumberFormat="1" applyFont="1" applyBorder="1" applyAlignment="1">
      <alignment vertical="center" shrinkToFit="1"/>
    </xf>
    <xf numFmtId="40" fontId="4" fillId="0" borderId="5" xfId="1" applyNumberFormat="1" applyFont="1" applyBorder="1" applyAlignment="1">
      <alignment horizontal="center" vertical="center"/>
    </xf>
    <xf numFmtId="40" fontId="4" fillId="0" borderId="6" xfId="1" applyNumberFormat="1" applyFont="1" applyBorder="1" applyAlignment="1">
      <alignment horizontal="center" vertical="center"/>
    </xf>
    <xf numFmtId="40" fontId="4" fillId="0" borderId="18" xfId="1" applyNumberFormat="1" applyFont="1" applyBorder="1" applyAlignment="1">
      <alignment horizontal="center" vertical="center"/>
    </xf>
    <xf numFmtId="40" fontId="4" fillId="0" borderId="11" xfId="1" applyNumberFormat="1" applyFont="1" applyBorder="1" applyAlignment="1">
      <alignment horizontal="center" vertical="center"/>
    </xf>
    <xf numFmtId="0" fontId="5" fillId="0" borderId="41" xfId="0" applyFont="1" applyBorder="1" applyAlignment="1">
      <alignment horizontal="center" vertical="center" wrapText="1"/>
    </xf>
    <xf numFmtId="38" fontId="5" fillId="0" borderId="116" xfId="1" applyFont="1" applyFill="1" applyBorder="1" applyAlignment="1">
      <alignment horizontal="center" vertical="center" shrinkToFit="1"/>
    </xf>
    <xf numFmtId="38" fontId="5" fillId="0" borderId="40" xfId="1" applyFont="1" applyFill="1" applyBorder="1" applyAlignment="1">
      <alignment horizontal="center" vertical="center" shrinkToFit="1"/>
    </xf>
    <xf numFmtId="0" fontId="4" fillId="0" borderId="7" xfId="0" applyFont="1" applyBorder="1" applyAlignment="1">
      <alignment horizontal="right" vertical="center" shrinkToFit="1"/>
    </xf>
    <xf numFmtId="0" fontId="4" fillId="2" borderId="39"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40" fontId="5" fillId="0" borderId="36" xfId="1" applyNumberFormat="1" applyFont="1" applyFill="1" applyBorder="1" applyAlignment="1">
      <alignment horizontal="center" vertical="center" shrinkToFit="1"/>
    </xf>
    <xf numFmtId="40" fontId="5" fillId="0" borderId="37" xfId="1" applyNumberFormat="1" applyFont="1" applyFill="1" applyBorder="1" applyAlignment="1">
      <alignment horizontal="center" vertical="center" shrinkToFit="1"/>
    </xf>
    <xf numFmtId="0" fontId="4" fillId="0" borderId="0" xfId="0" applyFont="1" applyAlignment="1">
      <alignment horizontal="right" vertical="center" shrinkToFit="1"/>
    </xf>
    <xf numFmtId="0" fontId="4" fillId="0" borderId="9" xfId="0" applyFont="1" applyBorder="1" applyAlignment="1">
      <alignment horizontal="right" vertical="center" shrinkToFit="1"/>
    </xf>
    <xf numFmtId="0" fontId="34" fillId="0" borderId="28" xfId="0" applyFont="1" applyBorder="1" applyAlignment="1">
      <alignment vertical="center" wrapText="1"/>
    </xf>
    <xf numFmtId="0" fontId="4" fillId="2" borderId="3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34" xfId="0" applyFont="1" applyBorder="1" applyAlignment="1">
      <alignment horizontal="center" vertical="center" shrinkToFit="1"/>
    </xf>
    <xf numFmtId="0" fontId="5" fillId="0" borderId="122" xfId="0" applyFont="1" applyBorder="1" applyAlignment="1">
      <alignment horizontal="center" vertical="center" wrapText="1" shrinkToFit="1"/>
    </xf>
    <xf numFmtId="0" fontId="5" fillId="0" borderId="56" xfId="0" applyFont="1" applyBorder="1" applyAlignment="1">
      <alignment horizontal="center" vertical="center" shrinkToFit="1"/>
    </xf>
    <xf numFmtId="2" fontId="5" fillId="4" borderId="122" xfId="0" applyNumberFormat="1" applyFont="1" applyFill="1" applyBorder="1" applyAlignment="1">
      <alignment horizontal="center" vertical="center" wrapText="1"/>
    </xf>
    <xf numFmtId="2" fontId="5" fillId="4" borderId="43" xfId="0" applyNumberFormat="1" applyFont="1" applyFill="1" applyBorder="1" applyAlignment="1">
      <alignment horizontal="center" vertical="center" wrapText="1"/>
    </xf>
    <xf numFmtId="2" fontId="5" fillId="4" borderId="56" xfId="0" applyNumberFormat="1" applyFont="1" applyFill="1" applyBorder="1" applyAlignment="1">
      <alignment horizontal="center" vertical="center" wrapText="1"/>
    </xf>
    <xf numFmtId="0" fontId="5" fillId="0" borderId="122" xfId="0" applyFont="1" applyBorder="1" applyAlignment="1">
      <alignment horizontal="center" vertical="center" shrinkToFit="1"/>
    </xf>
    <xf numFmtId="0" fontId="5" fillId="0" borderId="44" xfId="0" applyFont="1" applyBorder="1" applyAlignment="1">
      <alignment horizontal="center" vertical="center" shrinkToFit="1"/>
    </xf>
    <xf numFmtId="0" fontId="4" fillId="2" borderId="5" xfId="0" applyFont="1" applyFill="1" applyBorder="1" applyAlignment="1">
      <alignment vertical="center" shrinkToFit="1"/>
    </xf>
    <xf numFmtId="0" fontId="4" fillId="2" borderId="6" xfId="0" applyFont="1" applyFill="1" applyBorder="1" applyAlignment="1">
      <alignment vertical="center" shrinkToFit="1"/>
    </xf>
    <xf numFmtId="0" fontId="4" fillId="2" borderId="7" xfId="0" applyFont="1" applyFill="1" applyBorder="1" applyAlignment="1">
      <alignment vertical="center" shrinkToFit="1"/>
    </xf>
    <xf numFmtId="0" fontId="0" fillId="0" borderId="35" xfId="0" applyBorder="1" applyAlignment="1">
      <alignment vertical="center" shrinkToFit="1"/>
    </xf>
    <xf numFmtId="0" fontId="0" fillId="0" borderId="63" xfId="0" applyBorder="1" applyAlignment="1">
      <alignment vertical="center" shrinkToFit="1"/>
    </xf>
    <xf numFmtId="0" fontId="0" fillId="0" borderId="34" xfId="0" applyBorder="1" applyAlignment="1">
      <alignment vertical="center" shrinkToFit="1"/>
    </xf>
    <xf numFmtId="0" fontId="0" fillId="0" borderId="63"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vertical="center" wrapText="1"/>
    </xf>
    <xf numFmtId="0" fontId="0" fillId="0" borderId="62"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94" xfId="0"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94" xfId="0" applyFont="1" applyBorder="1" applyAlignment="1">
      <alignment horizontal="center" vertical="center" wrapText="1"/>
    </xf>
    <xf numFmtId="0" fontId="5" fillId="0" borderId="132"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133" xfId="0" applyFont="1" applyBorder="1" applyAlignment="1">
      <alignment horizontal="center" vertical="center" wrapText="1"/>
    </xf>
    <xf numFmtId="0" fontId="5" fillId="0" borderId="134" xfId="0" applyFont="1" applyBorder="1" applyAlignment="1">
      <alignment horizontal="center" wrapText="1" shrinkToFit="1"/>
    </xf>
    <xf numFmtId="0" fontId="5" fillId="0" borderId="6" xfId="0" applyFont="1" applyBorder="1" applyAlignment="1">
      <alignment horizontal="center" shrinkToFit="1"/>
    </xf>
    <xf numFmtId="0" fontId="13" fillId="3" borderId="0" xfId="2" applyFont="1" applyFill="1">
      <alignment vertical="center"/>
    </xf>
    <xf numFmtId="0" fontId="7" fillId="2" borderId="48" xfId="2" applyFill="1" applyBorder="1" applyAlignment="1">
      <alignment horizontal="center" vertical="center"/>
    </xf>
    <xf numFmtId="0" fontId="7" fillId="2" borderId="35" xfId="2" applyFill="1" applyBorder="1" applyAlignment="1">
      <alignment horizontal="center" vertical="center"/>
    </xf>
    <xf numFmtId="0" fontId="14" fillId="3" borderId="0" xfId="2" quotePrefix="1" applyFont="1" applyFill="1" applyAlignment="1">
      <alignment horizontal="center" vertical="center"/>
    </xf>
    <xf numFmtId="0" fontId="14" fillId="3" borderId="0" xfId="2" applyFont="1" applyFill="1" applyAlignment="1">
      <alignment horizontal="center" vertical="center"/>
    </xf>
    <xf numFmtId="0" fontId="9" fillId="3" borderId="0" xfId="2" applyFont="1" applyFill="1" applyAlignment="1">
      <alignment horizontal="center" vertical="center"/>
    </xf>
    <xf numFmtId="0" fontId="7" fillId="2" borderId="5" xfId="2" applyFill="1" applyBorder="1" applyAlignment="1">
      <alignment horizontal="center" vertical="center"/>
    </xf>
    <xf numFmtId="0" fontId="7" fillId="2" borderId="18" xfId="2" applyFill="1" applyBorder="1" applyAlignment="1">
      <alignment horizontal="center" vertical="center"/>
    </xf>
    <xf numFmtId="0" fontId="7" fillId="2" borderId="51" xfId="2" applyFill="1" applyBorder="1" applyAlignment="1">
      <alignment horizontal="center" vertical="center"/>
    </xf>
    <xf numFmtId="0" fontId="7" fillId="2" borderId="1" xfId="2" applyFill="1" applyBorder="1" applyAlignment="1">
      <alignment horizontal="center" vertical="center"/>
    </xf>
    <xf numFmtId="0" fontId="7" fillId="2" borderId="39" xfId="2" applyFill="1" applyBorder="1" applyAlignment="1">
      <alignment horizontal="center" vertical="center"/>
    </xf>
    <xf numFmtId="0" fontId="7" fillId="2" borderId="40" xfId="2" applyFill="1" applyBorder="1" applyAlignment="1">
      <alignment horizontal="center" vertical="center"/>
    </xf>
    <xf numFmtId="0" fontId="7" fillId="2" borderId="41" xfId="2" applyFill="1" applyBorder="1" applyAlignment="1">
      <alignment horizontal="center" vertical="center"/>
    </xf>
    <xf numFmtId="0" fontId="7" fillId="2" borderId="11" xfId="2" applyFill="1" applyBorder="1" applyAlignment="1">
      <alignment horizontal="center" vertical="center"/>
    </xf>
    <xf numFmtId="0" fontId="7" fillId="2" borderId="19" xfId="2" applyFill="1" applyBorder="1" applyAlignment="1">
      <alignment horizontal="center" vertical="center"/>
    </xf>
    <xf numFmtId="0" fontId="7" fillId="2" borderId="20" xfId="2" applyFill="1" applyBorder="1" applyAlignment="1">
      <alignment horizontal="center" vertical="center"/>
    </xf>
    <xf numFmtId="49" fontId="7" fillId="3" borderId="39" xfId="2" applyNumberFormat="1" applyFill="1" applyBorder="1" applyAlignment="1">
      <alignment horizontal="center" vertical="center"/>
    </xf>
    <xf numFmtId="49" fontId="7" fillId="3" borderId="42" xfId="2" applyNumberFormat="1" applyFill="1" applyBorder="1" applyAlignment="1">
      <alignment horizontal="center" vertical="center"/>
    </xf>
    <xf numFmtId="0" fontId="7" fillId="3" borderId="44" xfId="2" applyFill="1" applyBorder="1" applyAlignment="1">
      <alignment horizontal="center" vertical="center"/>
    </xf>
    <xf numFmtId="0" fontId="7" fillId="3" borderId="37" xfId="2" applyFill="1" applyBorder="1" applyAlignment="1">
      <alignment horizontal="center" vertical="center"/>
    </xf>
    <xf numFmtId="0" fontId="7" fillId="2" borderId="52" xfId="2" applyFill="1" applyBorder="1" applyAlignment="1">
      <alignment horizontal="center" vertical="center"/>
    </xf>
    <xf numFmtId="0" fontId="7" fillId="2" borderId="52" xfId="2" applyFill="1" applyBorder="1" applyAlignment="1">
      <alignment horizontal="center" vertical="center" wrapText="1"/>
    </xf>
    <xf numFmtId="0" fontId="7" fillId="2" borderId="20" xfId="2" applyFill="1" applyBorder="1" applyAlignment="1">
      <alignment horizontal="center" vertical="center" wrapText="1"/>
    </xf>
    <xf numFmtId="0" fontId="7" fillId="2" borderId="51" xfId="2" applyFill="1" applyBorder="1" applyAlignment="1">
      <alignment horizontal="center" vertical="center" wrapText="1"/>
    </xf>
    <xf numFmtId="0" fontId="7" fillId="3" borderId="0" xfId="2" applyFill="1" applyAlignment="1">
      <alignment vertical="center" wrapText="1"/>
    </xf>
    <xf numFmtId="49" fontId="7" fillId="3" borderId="38" xfId="2" applyNumberFormat="1" applyFill="1" applyBorder="1" applyAlignment="1">
      <alignment horizontal="center" vertical="center"/>
    </xf>
    <xf numFmtId="0" fontId="7" fillId="3" borderId="56" xfId="2" applyFill="1" applyBorder="1">
      <alignment vertical="center"/>
    </xf>
    <xf numFmtId="0" fontId="7" fillId="3" borderId="88" xfId="2" applyFill="1" applyBorder="1">
      <alignment vertical="center"/>
    </xf>
    <xf numFmtId="0" fontId="7" fillId="3" borderId="41" xfId="2" applyFill="1" applyBorder="1" applyAlignment="1">
      <alignment horizontal="center" vertical="center"/>
    </xf>
    <xf numFmtId="0" fontId="7" fillId="3" borderId="54" xfId="2" applyFill="1" applyBorder="1">
      <alignment vertical="center"/>
    </xf>
    <xf numFmtId="0" fontId="17" fillId="3" borderId="121" xfId="2" applyFont="1" applyFill="1" applyBorder="1">
      <alignment vertical="center"/>
    </xf>
    <xf numFmtId="0" fontId="17" fillId="3" borderId="0" xfId="2" applyFont="1" applyFill="1">
      <alignment vertical="center"/>
    </xf>
    <xf numFmtId="0" fontId="17" fillId="2" borderId="12" xfId="2" applyFont="1" applyFill="1" applyBorder="1" applyAlignment="1">
      <alignment horizontal="center" vertical="center" shrinkToFit="1"/>
    </xf>
    <xf numFmtId="0" fontId="17" fillId="2" borderId="14" xfId="2" applyFont="1" applyFill="1" applyBorder="1" applyAlignment="1">
      <alignment horizontal="center" vertical="center" shrinkToFit="1"/>
    </xf>
    <xf numFmtId="0" fontId="18" fillId="3" borderId="11" xfId="0" applyFont="1" applyFill="1" applyBorder="1" applyAlignment="1">
      <alignment horizontal="right" vertical="center"/>
    </xf>
    <xf numFmtId="0" fontId="15" fillId="2" borderId="20" xfId="2" applyFont="1" applyFill="1" applyBorder="1" applyAlignment="1">
      <alignment horizontal="center" vertical="center" shrinkToFit="1"/>
    </xf>
    <xf numFmtId="0" fontId="17" fillId="2" borderId="18" xfId="2" applyFont="1" applyFill="1" applyBorder="1" applyAlignment="1">
      <alignment horizontal="center" vertical="center" shrinkToFit="1"/>
    </xf>
    <xf numFmtId="0" fontId="17" fillId="2" borderId="19" xfId="2" applyFont="1" applyFill="1" applyBorder="1" applyAlignment="1">
      <alignment horizontal="center" vertical="center" shrinkToFit="1"/>
    </xf>
    <xf numFmtId="0" fontId="17" fillId="2" borderId="8" xfId="2" applyFont="1" applyFill="1" applyBorder="1" applyAlignment="1">
      <alignment horizontal="center" vertical="center" wrapText="1" shrinkToFit="1"/>
    </xf>
    <xf numFmtId="0" fontId="17" fillId="2" borderId="10" xfId="2" applyFont="1" applyFill="1" applyBorder="1" applyAlignment="1">
      <alignment horizontal="center" vertical="center" shrinkToFit="1"/>
    </xf>
    <xf numFmtId="0" fontId="17" fillId="2" borderId="24" xfId="2" applyFont="1" applyFill="1" applyBorder="1" applyAlignment="1">
      <alignment horizontal="center" vertical="center" shrinkToFit="1"/>
    </xf>
    <xf numFmtId="0" fontId="15" fillId="3" borderId="6" xfId="2" applyFont="1" applyFill="1" applyBorder="1">
      <alignment vertical="center"/>
    </xf>
    <xf numFmtId="0" fontId="15" fillId="3" borderId="0" xfId="2" applyFont="1" applyFill="1">
      <alignment vertical="center"/>
    </xf>
    <xf numFmtId="0" fontId="15" fillId="2" borderId="5"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18" xfId="2" applyFont="1" applyFill="1" applyBorder="1" applyAlignment="1">
      <alignment horizontal="center" vertical="center"/>
    </xf>
    <xf numFmtId="0" fontId="15" fillId="2" borderId="19" xfId="2" applyFont="1" applyFill="1" applyBorder="1" applyAlignment="1">
      <alignment horizontal="center" vertical="center"/>
    </xf>
    <xf numFmtId="0" fontId="15" fillId="2" borderId="20" xfId="2" applyFont="1" applyFill="1" applyBorder="1" applyAlignment="1">
      <alignment horizontal="center" vertical="center" wrapText="1"/>
    </xf>
    <xf numFmtId="0" fontId="7" fillId="2" borderId="6" xfId="2" applyFill="1" applyBorder="1" applyAlignment="1">
      <alignment horizontal="center" vertical="center"/>
    </xf>
    <xf numFmtId="0" fontId="15" fillId="2" borderId="20" xfId="2" applyFont="1" applyFill="1" applyBorder="1" applyAlignment="1">
      <alignment horizontal="center" vertical="center"/>
    </xf>
    <xf numFmtId="0" fontId="15" fillId="2" borderId="11" xfId="2" applyFont="1" applyFill="1" applyBorder="1" applyAlignment="1">
      <alignment horizontal="center" vertical="center"/>
    </xf>
    <xf numFmtId="0" fontId="17" fillId="2" borderId="2" xfId="2" applyFont="1" applyFill="1" applyBorder="1" applyAlignment="1">
      <alignment horizontal="center" vertical="center" shrinkToFit="1"/>
    </xf>
    <xf numFmtId="0" fontId="17" fillId="2" borderId="3" xfId="2" applyFont="1" applyFill="1" applyBorder="1" applyAlignment="1">
      <alignment horizontal="center" vertical="center" shrinkToFit="1"/>
    </xf>
    <xf numFmtId="0" fontId="17" fillId="2" borderId="4" xfId="2" applyFont="1" applyFill="1" applyBorder="1" applyAlignment="1">
      <alignment horizontal="center" vertical="center" shrinkToFit="1"/>
    </xf>
    <xf numFmtId="0" fontId="18" fillId="3" borderId="0" xfId="2" applyFont="1" applyFill="1" applyAlignment="1">
      <alignment horizontal="right" vertical="center"/>
    </xf>
    <xf numFmtId="0" fontId="17" fillId="2" borderId="5" xfId="2" applyFont="1" applyFill="1" applyBorder="1" applyAlignment="1">
      <alignment horizontal="center" vertical="center" wrapText="1" shrinkToFit="1"/>
    </xf>
    <xf numFmtId="0" fontId="17" fillId="2" borderId="7" xfId="2" applyFont="1" applyFill="1" applyBorder="1" applyAlignment="1">
      <alignment horizontal="center" vertical="center" wrapText="1" shrinkToFit="1"/>
    </xf>
    <xf numFmtId="0" fontId="17" fillId="2" borderId="1" xfId="2" applyFont="1" applyFill="1" applyBorder="1" applyAlignment="1">
      <alignment horizontal="center" vertical="center" wrapText="1" shrinkToFit="1"/>
    </xf>
    <xf numFmtId="0" fontId="17" fillId="2" borderId="9" xfId="2" applyFont="1" applyFill="1" applyBorder="1" applyAlignment="1">
      <alignment horizontal="center" vertical="center" wrapText="1" shrinkToFit="1"/>
    </xf>
    <xf numFmtId="0" fontId="17" fillId="2" borderId="18" xfId="2" applyFont="1" applyFill="1" applyBorder="1" applyAlignment="1">
      <alignment horizontal="center" vertical="center" wrapText="1" shrinkToFit="1"/>
    </xf>
    <xf numFmtId="0" fontId="17" fillId="2" borderId="19" xfId="2" applyFont="1" applyFill="1" applyBorder="1" applyAlignment="1">
      <alignment horizontal="center" vertical="center" wrapText="1" shrinkToFit="1"/>
    </xf>
    <xf numFmtId="0" fontId="15" fillId="5" borderId="5" xfId="2" applyFont="1" applyFill="1" applyBorder="1" applyAlignment="1">
      <alignment horizontal="center" vertical="center" wrapText="1" shrinkToFit="1"/>
    </xf>
    <xf numFmtId="0" fontId="15" fillId="5" borderId="7" xfId="2" applyFont="1" applyFill="1" applyBorder="1" applyAlignment="1">
      <alignment horizontal="center" vertical="center" wrapText="1" shrinkToFit="1"/>
    </xf>
    <xf numFmtId="0" fontId="15" fillId="5" borderId="1" xfId="2" applyFont="1" applyFill="1" applyBorder="1" applyAlignment="1">
      <alignment horizontal="center" vertical="center" wrapText="1" shrinkToFit="1"/>
    </xf>
    <xf numFmtId="0" fontId="15" fillId="5" borderId="9" xfId="2" applyFont="1" applyFill="1" applyBorder="1" applyAlignment="1">
      <alignment horizontal="center" vertical="center" wrapText="1" shrinkToFit="1"/>
    </xf>
    <xf numFmtId="0" fontId="15" fillId="5" borderId="18" xfId="2" applyFont="1" applyFill="1" applyBorder="1" applyAlignment="1">
      <alignment horizontal="center" vertical="center" wrapText="1" shrinkToFit="1"/>
    </xf>
    <xf numFmtId="0" fontId="15" fillId="5" borderId="19" xfId="2" applyFont="1" applyFill="1" applyBorder="1" applyAlignment="1">
      <alignment horizontal="center" vertical="center" wrapText="1" shrinkToFit="1"/>
    </xf>
    <xf numFmtId="0" fontId="15" fillId="2" borderId="6" xfId="2" applyFont="1" applyFill="1" applyBorder="1" applyAlignment="1">
      <alignment horizontal="center" vertical="center"/>
    </xf>
    <xf numFmtId="0" fontId="15" fillId="2" borderId="1" xfId="2" applyFont="1" applyFill="1" applyBorder="1" applyAlignment="1">
      <alignment horizontal="center" vertical="center"/>
    </xf>
    <xf numFmtId="0" fontId="15" fillId="2" borderId="0" xfId="2" applyFont="1" applyFill="1" applyAlignment="1">
      <alignment horizontal="center" vertical="center"/>
    </xf>
    <xf numFmtId="0" fontId="15" fillId="2" borderId="9" xfId="2" applyFont="1" applyFill="1" applyBorder="1" applyAlignment="1">
      <alignment horizontal="center" vertical="center"/>
    </xf>
    <xf numFmtId="0" fontId="15" fillId="2" borderId="18" xfId="2" applyFont="1" applyFill="1" applyBorder="1" applyAlignment="1">
      <alignment horizontal="center" vertical="center" shrinkToFit="1"/>
    </xf>
    <xf numFmtId="0" fontId="15" fillId="2" borderId="11" xfId="2" applyFont="1" applyFill="1" applyBorder="1" applyAlignment="1">
      <alignment horizontal="center" vertical="center" shrinkToFit="1"/>
    </xf>
    <xf numFmtId="0" fontId="15" fillId="2" borderId="19"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0" fontId="15" fillId="2" borderId="24" xfId="2" applyFont="1" applyFill="1" applyBorder="1" applyAlignment="1">
      <alignment horizontal="center" vertical="center" shrinkToFit="1"/>
    </xf>
    <xf numFmtId="0" fontId="18" fillId="3" borderId="11" xfId="2" applyFont="1" applyFill="1" applyBorder="1" applyAlignment="1">
      <alignment horizontal="right" vertical="center"/>
    </xf>
    <xf numFmtId="0" fontId="15" fillId="3" borderId="11" xfId="2" applyFont="1" applyFill="1" applyBorder="1">
      <alignment vertical="center"/>
    </xf>
    <xf numFmtId="0" fontId="47" fillId="2" borderId="2" xfId="5" applyFont="1" applyFill="1" applyBorder="1" applyAlignment="1">
      <alignment horizontal="center" vertical="center" shrinkToFit="1"/>
    </xf>
    <xf numFmtId="0" fontId="47" fillId="2" borderId="3" xfId="5" applyFont="1" applyFill="1" applyBorder="1" applyAlignment="1">
      <alignment horizontal="center" vertical="center" shrinkToFit="1"/>
    </xf>
    <xf numFmtId="0" fontId="47" fillId="2" borderId="4" xfId="5" applyFont="1" applyFill="1" applyBorder="1" applyAlignment="1">
      <alignment horizontal="center" vertical="center" shrinkToFit="1"/>
    </xf>
    <xf numFmtId="0" fontId="17" fillId="2" borderId="11" xfId="2" applyFont="1" applyFill="1" applyBorder="1" applyAlignment="1">
      <alignment horizontal="center" vertical="center" shrinkToFit="1"/>
    </xf>
    <xf numFmtId="0" fontId="17" fillId="3" borderId="6" xfId="2" applyFont="1" applyFill="1" applyBorder="1">
      <alignment vertical="center"/>
    </xf>
    <xf numFmtId="0" fontId="17" fillId="2" borderId="2" xfId="2" applyFont="1" applyFill="1" applyBorder="1" applyAlignment="1">
      <alignment horizontal="center" vertical="center"/>
    </xf>
    <xf numFmtId="0" fontId="17" fillId="2" borderId="3" xfId="2" applyFont="1" applyFill="1" applyBorder="1" applyAlignment="1">
      <alignment horizontal="center" vertical="center"/>
    </xf>
    <xf numFmtId="0" fontId="17" fillId="2" borderId="53" xfId="2" applyFont="1" applyFill="1" applyBorder="1" applyAlignment="1">
      <alignment horizontal="center" vertical="center"/>
    </xf>
    <xf numFmtId="0" fontId="17" fillId="2" borderId="120" xfId="2" applyFont="1" applyFill="1" applyBorder="1" applyAlignment="1">
      <alignment horizontal="center" vertical="center"/>
    </xf>
    <xf numFmtId="0" fontId="17" fillId="2" borderId="4" xfId="2" applyFont="1" applyFill="1" applyBorder="1" applyAlignment="1">
      <alignment horizontal="center" vertical="center"/>
    </xf>
    <xf numFmtId="0" fontId="48" fillId="3" borderId="11" xfId="2" applyFont="1" applyFill="1" applyBorder="1" applyAlignment="1">
      <alignment horizontal="right" vertical="center"/>
    </xf>
    <xf numFmtId="0" fontId="17" fillId="2" borderId="20" xfId="2" applyFont="1" applyFill="1" applyBorder="1" applyAlignment="1">
      <alignment horizontal="center" vertical="center"/>
    </xf>
    <xf numFmtId="0" fontId="17" fillId="2" borderId="8"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20" xfId="2" applyFont="1" applyFill="1" applyBorder="1" applyAlignment="1">
      <alignment horizontal="center" vertical="center" wrapText="1"/>
    </xf>
    <xf numFmtId="0" fontId="17" fillId="2" borderId="20" xfId="2" applyFont="1" applyFill="1" applyBorder="1" applyAlignment="1">
      <alignment horizontal="center" vertical="center" shrinkToFit="1"/>
    </xf>
    <xf numFmtId="0" fontId="19" fillId="2" borderId="20" xfId="2" applyFont="1" applyFill="1" applyBorder="1" applyAlignment="1">
      <alignment horizontal="center" vertical="center" wrapText="1"/>
    </xf>
    <xf numFmtId="0" fontId="15" fillId="3" borderId="11" xfId="2" applyFont="1" applyFill="1" applyBorder="1" applyAlignment="1">
      <alignment horizontal="right" vertical="center"/>
    </xf>
    <xf numFmtId="0" fontId="7" fillId="0" borderId="11" xfId="0" applyFont="1" applyBorder="1" applyAlignment="1">
      <alignment horizontal="right" vertical="center"/>
    </xf>
  </cellXfs>
  <cellStyles count="7">
    <cellStyle name="パーセント 2" xfId="6" xr:uid="{09AD0D82-8C23-4D44-B9BA-D311CB934D6E}"/>
    <cellStyle name="桁区切り" xfId="1" builtinId="6"/>
    <cellStyle name="標準" xfId="0" builtinId="0"/>
    <cellStyle name="標準 2" xfId="2" xr:uid="{00000000-0005-0000-0000-000003000000}"/>
    <cellStyle name="標準 2 2" xfId="5" xr:uid="{00000000-0005-0000-0000-000004000000}"/>
    <cellStyle name="標準 3" xfId="3" xr:uid="{00000000-0005-0000-0000-000005000000}"/>
    <cellStyle name="標準 4" xfId="4" xr:uid="{00000000-0005-0000-0000-000006000000}"/>
  </cellStyles>
  <dxfs count="0"/>
  <tableStyles count="0" defaultTableStyle="TableStyleMedium2" defaultPivotStyle="PivotStyleLight16"/>
  <colors>
    <mruColors>
      <color rgb="FFCCFF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42582</xdr:colOff>
      <xdr:row>3</xdr:row>
      <xdr:rowOff>2241</xdr:rowOff>
    </xdr:from>
    <xdr:to>
      <xdr:col>15</xdr:col>
      <xdr:colOff>88301</xdr:colOff>
      <xdr:row>4</xdr:row>
      <xdr:rowOff>170329</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866464" y="567017"/>
          <a:ext cx="45719" cy="35634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67235</xdr:colOff>
      <xdr:row>3</xdr:row>
      <xdr:rowOff>1</xdr:rowOff>
    </xdr:from>
    <xdr:to>
      <xdr:col>33</xdr:col>
      <xdr:colOff>112954</xdr:colOff>
      <xdr:row>5</xdr:row>
      <xdr:rowOff>33618</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6353735" y="571501"/>
          <a:ext cx="45719" cy="4146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36774</xdr:colOff>
          <xdr:row>9</xdr:row>
          <xdr:rowOff>2759</xdr:rowOff>
        </xdr:from>
        <xdr:to>
          <xdr:col>59</xdr:col>
          <xdr:colOff>40202</xdr:colOff>
          <xdr:row>9</xdr:row>
          <xdr:rowOff>171450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5079226" y="1586394"/>
              <a:ext cx="758802" cy="168691"/>
              <a:chOff x="5155235" y="1673390"/>
              <a:chExt cx="670171" cy="174429"/>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5155235" y="1673390"/>
                <a:ext cx="219375" cy="1708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5598104" y="1674080"/>
                <a:ext cx="227302" cy="173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228</xdr:row>
          <xdr:rowOff>30480</xdr:rowOff>
        </xdr:from>
        <xdr:to>
          <xdr:col>20</xdr:col>
          <xdr:colOff>38100</xdr:colOff>
          <xdr:row>228</xdr:row>
          <xdr:rowOff>198120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2241</xdr:colOff>
          <xdr:row>225</xdr:row>
          <xdr:rowOff>27455</xdr:rowOff>
        </xdr:from>
        <xdr:to>
          <xdr:col>28</xdr:col>
          <xdr:colOff>47129</xdr:colOff>
          <xdr:row>225</xdr:row>
          <xdr:rowOff>198905</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096084" y="55149872"/>
              <a:ext cx="634610" cy="171450"/>
              <a:chOff x="3641846" y="13099695"/>
              <a:chExt cx="650037" cy="171446"/>
            </a:xfrm>
          </xdr:grpSpPr>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3641846" y="13099695"/>
                <a:ext cx="23186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4051630" y="13100322"/>
                <a:ext cx="240253"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226</xdr:row>
          <xdr:rowOff>20731</xdr:rowOff>
        </xdr:from>
        <xdr:to>
          <xdr:col>28</xdr:col>
          <xdr:colOff>40408</xdr:colOff>
          <xdr:row>226</xdr:row>
          <xdr:rowOff>192181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091848" y="55355183"/>
              <a:ext cx="632125" cy="171450"/>
              <a:chOff x="3641882" y="13099695"/>
              <a:chExt cx="650055" cy="171446"/>
            </a:xfrm>
          </xdr:grpSpPr>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227</xdr:row>
          <xdr:rowOff>20731</xdr:rowOff>
        </xdr:from>
        <xdr:to>
          <xdr:col>28</xdr:col>
          <xdr:colOff>40408</xdr:colOff>
          <xdr:row>227</xdr:row>
          <xdr:rowOff>192181</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091848" y="55567218"/>
              <a:ext cx="632125" cy="171450"/>
              <a:chOff x="3641882" y="13099695"/>
              <a:chExt cx="650055" cy="171446"/>
            </a:xfrm>
          </xdr:grpSpPr>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229</xdr:row>
          <xdr:rowOff>20731</xdr:rowOff>
        </xdr:from>
        <xdr:to>
          <xdr:col>28</xdr:col>
          <xdr:colOff>40408</xdr:colOff>
          <xdr:row>229</xdr:row>
          <xdr:rowOff>192181</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091848" y="55991288"/>
              <a:ext cx="632125" cy="171450"/>
              <a:chOff x="3641882" y="13099695"/>
              <a:chExt cx="650055" cy="171446"/>
            </a:xfrm>
          </xdr:grpSpPr>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230</xdr:row>
          <xdr:rowOff>20731</xdr:rowOff>
        </xdr:from>
        <xdr:to>
          <xdr:col>28</xdr:col>
          <xdr:colOff>40408</xdr:colOff>
          <xdr:row>230</xdr:row>
          <xdr:rowOff>192181</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091848" y="56203322"/>
              <a:ext cx="632125" cy="171450"/>
              <a:chOff x="3641882" y="13099695"/>
              <a:chExt cx="650055" cy="171446"/>
            </a:xfrm>
          </xdr:grpSpPr>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400-00000D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231</xdr:row>
          <xdr:rowOff>20731</xdr:rowOff>
        </xdr:from>
        <xdr:to>
          <xdr:col>28</xdr:col>
          <xdr:colOff>40408</xdr:colOff>
          <xdr:row>231</xdr:row>
          <xdr:rowOff>192181</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091848" y="56415357"/>
              <a:ext cx="632125" cy="171450"/>
              <a:chOff x="3641882" y="13099695"/>
              <a:chExt cx="650055" cy="171446"/>
            </a:xfrm>
          </xdr:grpSpPr>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400-00000F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232</xdr:row>
          <xdr:rowOff>20731</xdr:rowOff>
        </xdr:from>
        <xdr:to>
          <xdr:col>28</xdr:col>
          <xdr:colOff>40408</xdr:colOff>
          <xdr:row>232</xdr:row>
          <xdr:rowOff>192181</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091848" y="56627392"/>
              <a:ext cx="632125" cy="171450"/>
              <a:chOff x="3641882" y="13099695"/>
              <a:chExt cx="650055" cy="171446"/>
            </a:xfrm>
          </xdr:grpSpPr>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400-000010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400-000011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233</xdr:row>
          <xdr:rowOff>20731</xdr:rowOff>
        </xdr:from>
        <xdr:to>
          <xdr:col>28</xdr:col>
          <xdr:colOff>40408</xdr:colOff>
          <xdr:row>233</xdr:row>
          <xdr:rowOff>192181</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091848" y="56839427"/>
              <a:ext cx="632125" cy="171450"/>
              <a:chOff x="3641882" y="13099695"/>
              <a:chExt cx="650055" cy="171446"/>
            </a:xfrm>
          </xdr:grpSpPr>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400-000012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400-000013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235</xdr:row>
          <xdr:rowOff>20731</xdr:rowOff>
        </xdr:from>
        <xdr:to>
          <xdr:col>28</xdr:col>
          <xdr:colOff>40408</xdr:colOff>
          <xdr:row>235</xdr:row>
          <xdr:rowOff>192181</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091848" y="57263496"/>
              <a:ext cx="632125" cy="171450"/>
              <a:chOff x="3641882" y="13099695"/>
              <a:chExt cx="650055" cy="171446"/>
            </a:xfrm>
          </xdr:grpSpPr>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400-000014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76203</xdr:colOff>
          <xdr:row>396</xdr:row>
          <xdr:rowOff>54666</xdr:rowOff>
        </xdr:from>
        <xdr:to>
          <xdr:col>38</xdr:col>
          <xdr:colOff>25841</xdr:colOff>
          <xdr:row>397</xdr:row>
          <xdr:rowOff>144315</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3051316" y="109650144"/>
              <a:ext cx="625499" cy="281806"/>
              <a:chOff x="3641907" y="13099750"/>
              <a:chExt cx="650085" cy="171603"/>
            </a:xfrm>
          </xdr:grpSpPr>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400-000016480000}"/>
                  </a:ext>
                </a:extLst>
              </xdr:cNvPr>
              <xdr:cNvSpPr/>
            </xdr:nvSpPr>
            <xdr:spPr bwMode="auto">
              <a:xfrm>
                <a:off x="3641907" y="13099750"/>
                <a:ext cx="23186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400-000017480000}"/>
                  </a:ext>
                </a:extLst>
              </xdr:cNvPr>
              <xdr:cNvSpPr/>
            </xdr:nvSpPr>
            <xdr:spPr bwMode="auto">
              <a:xfrm>
                <a:off x="4051741" y="13100530"/>
                <a:ext cx="240251"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422</xdr:row>
          <xdr:rowOff>12448</xdr:rowOff>
        </xdr:from>
        <xdr:to>
          <xdr:col>59</xdr:col>
          <xdr:colOff>16315</xdr:colOff>
          <xdr:row>422</xdr:row>
          <xdr:rowOff>183898</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5109128" y="116757474"/>
              <a:ext cx="705013" cy="171450"/>
              <a:chOff x="3641758" y="13099695"/>
              <a:chExt cx="649909" cy="171446"/>
            </a:xfrm>
          </xdr:grpSpPr>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400-00001848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400-00001948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423</xdr:row>
          <xdr:rowOff>79684</xdr:rowOff>
        </xdr:from>
        <xdr:to>
          <xdr:col>59</xdr:col>
          <xdr:colOff>16315</xdr:colOff>
          <xdr:row>423</xdr:row>
          <xdr:rowOff>251134</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5109128" y="117023493"/>
              <a:ext cx="705013" cy="171450"/>
              <a:chOff x="3641758" y="13099695"/>
              <a:chExt cx="649909" cy="171446"/>
            </a:xfrm>
          </xdr:grpSpPr>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400-00001A48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400-00001B48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424</xdr:row>
          <xdr:rowOff>79684</xdr:rowOff>
        </xdr:from>
        <xdr:to>
          <xdr:col>59</xdr:col>
          <xdr:colOff>16315</xdr:colOff>
          <xdr:row>424</xdr:row>
          <xdr:rowOff>251134</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5109128" y="117348171"/>
              <a:ext cx="705013" cy="171450"/>
              <a:chOff x="3641758" y="13099695"/>
              <a:chExt cx="649909" cy="171446"/>
            </a:xfrm>
          </xdr:grpSpPr>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400-00001C48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400-00001D48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425</xdr:row>
          <xdr:rowOff>79684</xdr:rowOff>
        </xdr:from>
        <xdr:to>
          <xdr:col>59</xdr:col>
          <xdr:colOff>16315</xdr:colOff>
          <xdr:row>425</xdr:row>
          <xdr:rowOff>251134</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5109128" y="117672849"/>
              <a:ext cx="705013" cy="171450"/>
              <a:chOff x="3641758" y="13099695"/>
              <a:chExt cx="649909" cy="171446"/>
            </a:xfrm>
          </xdr:grpSpPr>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400-00001E48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400-00001F48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426</xdr:row>
          <xdr:rowOff>12448</xdr:rowOff>
        </xdr:from>
        <xdr:to>
          <xdr:col>59</xdr:col>
          <xdr:colOff>16315</xdr:colOff>
          <xdr:row>426</xdr:row>
          <xdr:rowOff>183898</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5109128" y="117930291"/>
              <a:ext cx="705013" cy="171450"/>
              <a:chOff x="3641758" y="13099695"/>
              <a:chExt cx="649909" cy="171446"/>
            </a:xfrm>
          </xdr:grpSpPr>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400-00002048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400-00002148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427</xdr:row>
          <xdr:rowOff>12448</xdr:rowOff>
        </xdr:from>
        <xdr:to>
          <xdr:col>59</xdr:col>
          <xdr:colOff>16315</xdr:colOff>
          <xdr:row>427</xdr:row>
          <xdr:rowOff>183898</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5109128" y="118129074"/>
              <a:ext cx="705013" cy="171450"/>
              <a:chOff x="3641758" y="13099695"/>
              <a:chExt cx="649909" cy="171446"/>
            </a:xfrm>
          </xdr:grpSpPr>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400-00002248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400-00002348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26189</xdr:colOff>
          <xdr:row>469</xdr:row>
          <xdr:rowOff>38979</xdr:rowOff>
        </xdr:from>
        <xdr:to>
          <xdr:col>22</xdr:col>
          <xdr:colOff>3841</xdr:colOff>
          <xdr:row>469</xdr:row>
          <xdr:rowOff>210429</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1543563" y="130612649"/>
              <a:ext cx="554121" cy="171450"/>
              <a:chOff x="1860201" y="88481290"/>
              <a:chExt cx="582831" cy="171960"/>
            </a:xfrm>
          </xdr:grpSpPr>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400-000024480000}"/>
                  </a:ext>
                </a:extLst>
              </xdr:cNvPr>
              <xdr:cNvSpPr/>
            </xdr:nvSpPr>
            <xdr:spPr bwMode="auto">
              <a:xfrm>
                <a:off x="1860201" y="88481290"/>
                <a:ext cx="231858"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400-000025480000}"/>
                  </a:ext>
                </a:extLst>
              </xdr:cNvPr>
              <xdr:cNvSpPr/>
            </xdr:nvSpPr>
            <xdr:spPr bwMode="auto">
              <a:xfrm>
                <a:off x="2202775" y="88482436"/>
                <a:ext cx="240257"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470</xdr:row>
          <xdr:rowOff>27772</xdr:rowOff>
        </xdr:from>
        <xdr:to>
          <xdr:col>22</xdr:col>
          <xdr:colOff>3842</xdr:colOff>
          <xdr:row>470</xdr:row>
          <xdr:rowOff>199222</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1543564" y="130833355"/>
              <a:ext cx="554121" cy="171450"/>
              <a:chOff x="1860201" y="88481290"/>
              <a:chExt cx="582831" cy="171960"/>
            </a:xfrm>
          </xdr:grpSpPr>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400-000026480000}"/>
                  </a:ext>
                </a:extLst>
              </xdr:cNvPr>
              <xdr:cNvSpPr/>
            </xdr:nvSpPr>
            <xdr:spPr bwMode="auto">
              <a:xfrm>
                <a:off x="1860201" y="88481290"/>
                <a:ext cx="231858"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400-000027480000}"/>
                  </a:ext>
                </a:extLst>
              </xdr:cNvPr>
              <xdr:cNvSpPr/>
            </xdr:nvSpPr>
            <xdr:spPr bwMode="auto">
              <a:xfrm>
                <a:off x="2202775" y="88482436"/>
                <a:ext cx="240257"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471</xdr:row>
          <xdr:rowOff>27772</xdr:rowOff>
        </xdr:from>
        <xdr:to>
          <xdr:col>22</xdr:col>
          <xdr:colOff>3842</xdr:colOff>
          <xdr:row>471</xdr:row>
          <xdr:rowOff>199222</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1543564" y="131065268"/>
              <a:ext cx="554121" cy="171450"/>
              <a:chOff x="1860201" y="88481290"/>
              <a:chExt cx="582831" cy="171960"/>
            </a:xfrm>
          </xdr:grpSpPr>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400-000028480000}"/>
                  </a:ext>
                </a:extLst>
              </xdr:cNvPr>
              <xdr:cNvSpPr/>
            </xdr:nvSpPr>
            <xdr:spPr bwMode="auto">
              <a:xfrm>
                <a:off x="1860201" y="88481290"/>
                <a:ext cx="231858"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400-000029480000}"/>
                  </a:ext>
                </a:extLst>
              </xdr:cNvPr>
              <xdr:cNvSpPr/>
            </xdr:nvSpPr>
            <xdr:spPr bwMode="auto">
              <a:xfrm>
                <a:off x="2202775" y="88482436"/>
                <a:ext cx="240257"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472</xdr:row>
          <xdr:rowOff>139832</xdr:rowOff>
        </xdr:from>
        <xdr:to>
          <xdr:col>22</xdr:col>
          <xdr:colOff>3842</xdr:colOff>
          <xdr:row>473</xdr:row>
          <xdr:rowOff>87164</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1543564" y="131409241"/>
              <a:ext cx="554121" cy="179245"/>
              <a:chOff x="1860201" y="88483585"/>
              <a:chExt cx="582831" cy="172661"/>
            </a:xfrm>
          </xdr:grpSpPr>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400-00002A480000}"/>
                  </a:ext>
                </a:extLst>
              </xdr:cNvPr>
              <xdr:cNvSpPr/>
            </xdr:nvSpPr>
            <xdr:spPr bwMode="auto">
              <a:xfrm>
                <a:off x="1860201" y="88483585"/>
                <a:ext cx="231858"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400-00002B480000}"/>
                  </a:ext>
                </a:extLst>
              </xdr:cNvPr>
              <xdr:cNvSpPr/>
            </xdr:nvSpPr>
            <xdr:spPr bwMode="auto">
              <a:xfrm>
                <a:off x="2202775" y="88485424"/>
                <a:ext cx="240257"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49866</xdr:colOff>
          <xdr:row>470</xdr:row>
          <xdr:rowOff>30695</xdr:rowOff>
        </xdr:from>
        <xdr:to>
          <xdr:col>59</xdr:col>
          <xdr:colOff>118958</xdr:colOff>
          <xdr:row>470</xdr:row>
          <xdr:rowOff>202145</xdr:rowOff>
        </xdr:to>
        <xdr:grpSp>
          <xdr:nvGrpSpPr>
            <xdr:cNvPr id="66" name="グループ化 65">
              <a:extLst>
                <a:ext uri="{FF2B5EF4-FFF2-40B4-BE49-F238E27FC236}">
                  <a16:creationId xmlns:a16="http://schemas.microsoft.com/office/drawing/2014/main" id="{00000000-0008-0000-0400-000042000000}"/>
                </a:ext>
              </a:extLst>
            </xdr:cNvPr>
            <xdr:cNvGrpSpPr/>
          </xdr:nvGrpSpPr>
          <xdr:grpSpPr>
            <a:xfrm>
              <a:off x="5277849" y="130836278"/>
              <a:ext cx="638935" cy="171450"/>
              <a:chOff x="1860143" y="88481290"/>
              <a:chExt cx="582848" cy="171960"/>
            </a:xfrm>
          </xdr:grpSpPr>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400-00002C480000}"/>
                  </a:ext>
                </a:extLst>
              </xdr:cNvPr>
              <xdr:cNvSpPr/>
            </xdr:nvSpPr>
            <xdr:spPr bwMode="auto">
              <a:xfrm>
                <a:off x="1860143" y="88481290"/>
                <a:ext cx="231873"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400-00002D480000}"/>
                  </a:ext>
                </a:extLst>
              </xdr:cNvPr>
              <xdr:cNvSpPr/>
            </xdr:nvSpPr>
            <xdr:spPr bwMode="auto">
              <a:xfrm>
                <a:off x="2202732" y="88482436"/>
                <a:ext cx="240259"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589</xdr:row>
          <xdr:rowOff>89647</xdr:rowOff>
        </xdr:from>
        <xdr:to>
          <xdr:col>60</xdr:col>
          <xdr:colOff>25838</xdr:colOff>
          <xdr:row>589</xdr:row>
          <xdr:rowOff>261097</xdr:rowOff>
        </xdr:to>
        <xdr:grpSp>
          <xdr:nvGrpSpPr>
            <xdr:cNvPr id="72" name="グループ化 71">
              <a:extLst>
                <a:ext uri="{FF2B5EF4-FFF2-40B4-BE49-F238E27FC236}">
                  <a16:creationId xmlns:a16="http://schemas.microsoft.com/office/drawing/2014/main" id="{00000000-0008-0000-0400-000048000000}"/>
                </a:ext>
              </a:extLst>
            </xdr:cNvPr>
            <xdr:cNvGrpSpPr/>
          </xdr:nvGrpSpPr>
          <xdr:grpSpPr>
            <a:xfrm>
              <a:off x="5287374" y="162905856"/>
              <a:ext cx="655560" cy="171450"/>
              <a:chOff x="5726300" y="119812638"/>
              <a:chExt cx="571400" cy="173237"/>
            </a:xfrm>
          </xdr:grpSpPr>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400-000030480000}"/>
                  </a:ext>
                </a:extLst>
              </xdr:cNvPr>
              <xdr:cNvSpPr/>
            </xdr:nvSpPr>
            <xdr:spPr bwMode="auto">
              <a:xfrm>
                <a:off x="5726300" y="119812638"/>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400-000031480000}"/>
                  </a:ext>
                </a:extLst>
              </xdr:cNvPr>
              <xdr:cNvSpPr/>
            </xdr:nvSpPr>
            <xdr:spPr bwMode="auto">
              <a:xfrm>
                <a:off x="6057445" y="119815056"/>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590</xdr:row>
          <xdr:rowOff>41900</xdr:rowOff>
        </xdr:from>
        <xdr:to>
          <xdr:col>60</xdr:col>
          <xdr:colOff>25838</xdr:colOff>
          <xdr:row>590</xdr:row>
          <xdr:rowOff>203825</xdr:rowOff>
        </xdr:to>
        <xdr:grpSp>
          <xdr:nvGrpSpPr>
            <xdr:cNvPr id="75" name="グループ化 74">
              <a:extLst>
                <a:ext uri="{FF2B5EF4-FFF2-40B4-BE49-F238E27FC236}">
                  <a16:creationId xmlns:a16="http://schemas.microsoft.com/office/drawing/2014/main" id="{00000000-0008-0000-0400-00004B000000}"/>
                </a:ext>
              </a:extLst>
            </xdr:cNvPr>
            <xdr:cNvGrpSpPr/>
          </xdr:nvGrpSpPr>
          <xdr:grpSpPr>
            <a:xfrm>
              <a:off x="5287374" y="163209291"/>
              <a:ext cx="655560" cy="161925"/>
              <a:chOff x="5726300" y="119813515"/>
              <a:chExt cx="571400" cy="170814"/>
            </a:xfrm>
          </xdr:grpSpPr>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400-000032480000}"/>
                  </a:ext>
                </a:extLst>
              </xdr:cNvPr>
              <xdr:cNvSpPr/>
            </xdr:nvSpPr>
            <xdr:spPr bwMode="auto">
              <a:xfrm>
                <a:off x="5726300" y="119813754"/>
                <a:ext cx="231853"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400-000033480000}"/>
                  </a:ext>
                </a:extLst>
              </xdr:cNvPr>
              <xdr:cNvSpPr/>
            </xdr:nvSpPr>
            <xdr:spPr bwMode="auto">
              <a:xfrm>
                <a:off x="6057445" y="119813515"/>
                <a:ext cx="240255"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591</xdr:row>
          <xdr:rowOff>17939</xdr:rowOff>
        </xdr:from>
        <xdr:to>
          <xdr:col>59</xdr:col>
          <xdr:colOff>90051</xdr:colOff>
          <xdr:row>591</xdr:row>
          <xdr:rowOff>226732</xdr:rowOff>
        </xdr:to>
        <xdr:grpSp>
          <xdr:nvGrpSpPr>
            <xdr:cNvPr id="78" name="グループ化 77">
              <a:extLst>
                <a:ext uri="{FF2B5EF4-FFF2-40B4-BE49-F238E27FC236}">
                  <a16:creationId xmlns:a16="http://schemas.microsoft.com/office/drawing/2014/main" id="{00000000-0008-0000-0400-00004E000000}"/>
                </a:ext>
              </a:extLst>
            </xdr:cNvPr>
            <xdr:cNvGrpSpPr/>
          </xdr:nvGrpSpPr>
          <xdr:grpSpPr>
            <a:xfrm>
              <a:off x="5287374" y="163430496"/>
              <a:ext cx="600503" cy="208793"/>
              <a:chOff x="5725883" y="119723822"/>
              <a:chExt cx="538765" cy="267156"/>
            </a:xfrm>
          </xdr:grpSpPr>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400-000034480000}"/>
                  </a:ext>
                </a:extLst>
              </xdr:cNvPr>
              <xdr:cNvSpPr/>
            </xdr:nvSpPr>
            <xdr:spPr bwMode="auto">
              <a:xfrm>
                <a:off x="5725883" y="119731626"/>
                <a:ext cx="200029" cy="2593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400-000035480000}"/>
                  </a:ext>
                </a:extLst>
              </xdr:cNvPr>
              <xdr:cNvSpPr/>
            </xdr:nvSpPr>
            <xdr:spPr bwMode="auto">
              <a:xfrm>
                <a:off x="6057374" y="119723822"/>
                <a:ext cx="207274" cy="2638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592</xdr:row>
          <xdr:rowOff>89647</xdr:rowOff>
        </xdr:from>
        <xdr:to>
          <xdr:col>60</xdr:col>
          <xdr:colOff>25838</xdr:colOff>
          <xdr:row>592</xdr:row>
          <xdr:rowOff>261097</xdr:rowOff>
        </xdr:to>
        <xdr:grpSp>
          <xdr:nvGrpSpPr>
            <xdr:cNvPr id="81" name="グループ化 80">
              <a:extLst>
                <a:ext uri="{FF2B5EF4-FFF2-40B4-BE49-F238E27FC236}">
                  <a16:creationId xmlns:a16="http://schemas.microsoft.com/office/drawing/2014/main" id="{00000000-0008-0000-0400-000051000000}"/>
                </a:ext>
              </a:extLst>
            </xdr:cNvPr>
            <xdr:cNvGrpSpPr/>
          </xdr:nvGrpSpPr>
          <xdr:grpSpPr>
            <a:xfrm>
              <a:off x="5287374" y="163747369"/>
              <a:ext cx="655560" cy="171450"/>
              <a:chOff x="5726300" y="119812638"/>
              <a:chExt cx="571400" cy="173237"/>
            </a:xfrm>
          </xdr:grpSpPr>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400-000036480000}"/>
                  </a:ext>
                </a:extLst>
              </xdr:cNvPr>
              <xdr:cNvSpPr/>
            </xdr:nvSpPr>
            <xdr:spPr bwMode="auto">
              <a:xfrm>
                <a:off x="5726300" y="119812638"/>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400-000037480000}"/>
                  </a:ext>
                </a:extLst>
              </xdr:cNvPr>
              <xdr:cNvSpPr/>
            </xdr:nvSpPr>
            <xdr:spPr bwMode="auto">
              <a:xfrm>
                <a:off x="6057445" y="119815056"/>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593</xdr:row>
          <xdr:rowOff>33617</xdr:rowOff>
        </xdr:from>
        <xdr:to>
          <xdr:col>60</xdr:col>
          <xdr:colOff>25838</xdr:colOff>
          <xdr:row>593</xdr:row>
          <xdr:rowOff>205067</xdr:rowOff>
        </xdr:to>
        <xdr:grpSp>
          <xdr:nvGrpSpPr>
            <xdr:cNvPr id="84" name="グループ化 83">
              <a:extLst>
                <a:ext uri="{FF2B5EF4-FFF2-40B4-BE49-F238E27FC236}">
                  <a16:creationId xmlns:a16="http://schemas.microsoft.com/office/drawing/2014/main" id="{00000000-0008-0000-0400-000054000000}"/>
                </a:ext>
              </a:extLst>
            </xdr:cNvPr>
            <xdr:cNvGrpSpPr/>
          </xdr:nvGrpSpPr>
          <xdr:grpSpPr>
            <a:xfrm>
              <a:off x="5287374" y="164042521"/>
              <a:ext cx="655560" cy="171450"/>
              <a:chOff x="5726300" y="119812638"/>
              <a:chExt cx="571400" cy="173237"/>
            </a:xfrm>
          </xdr:grpSpPr>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400-000038480000}"/>
                  </a:ext>
                </a:extLst>
              </xdr:cNvPr>
              <xdr:cNvSpPr/>
            </xdr:nvSpPr>
            <xdr:spPr bwMode="auto">
              <a:xfrm>
                <a:off x="5726300" y="119812638"/>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400-000039480000}"/>
                  </a:ext>
                </a:extLst>
              </xdr:cNvPr>
              <xdr:cNvSpPr/>
            </xdr:nvSpPr>
            <xdr:spPr bwMode="auto">
              <a:xfrm>
                <a:off x="6057445" y="119815056"/>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594</xdr:row>
          <xdr:rowOff>41653</xdr:rowOff>
        </xdr:from>
        <xdr:to>
          <xdr:col>60</xdr:col>
          <xdr:colOff>25838</xdr:colOff>
          <xdr:row>594</xdr:row>
          <xdr:rowOff>204819</xdr:rowOff>
        </xdr:to>
        <xdr:grpSp>
          <xdr:nvGrpSpPr>
            <xdr:cNvPr id="87" name="グループ化 86">
              <a:extLst>
                <a:ext uri="{FF2B5EF4-FFF2-40B4-BE49-F238E27FC236}">
                  <a16:creationId xmlns:a16="http://schemas.microsoft.com/office/drawing/2014/main" id="{00000000-0008-0000-0400-000057000000}"/>
                </a:ext>
              </a:extLst>
            </xdr:cNvPr>
            <xdr:cNvGrpSpPr/>
          </xdr:nvGrpSpPr>
          <xdr:grpSpPr>
            <a:xfrm>
              <a:off x="5287374" y="164295723"/>
              <a:ext cx="655560" cy="163166"/>
              <a:chOff x="5726300" y="119813683"/>
              <a:chExt cx="571400" cy="174965"/>
            </a:xfrm>
          </xdr:grpSpPr>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400-00003A480000}"/>
                  </a:ext>
                </a:extLst>
              </xdr:cNvPr>
              <xdr:cNvSpPr/>
            </xdr:nvSpPr>
            <xdr:spPr bwMode="auto">
              <a:xfrm>
                <a:off x="5726300" y="119820725"/>
                <a:ext cx="231853" cy="167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400-00003B480000}"/>
                  </a:ext>
                </a:extLst>
              </xdr:cNvPr>
              <xdr:cNvSpPr/>
            </xdr:nvSpPr>
            <xdr:spPr bwMode="auto">
              <a:xfrm>
                <a:off x="6057445" y="119813683"/>
                <a:ext cx="240255"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595</xdr:row>
          <xdr:rowOff>90156</xdr:rowOff>
        </xdr:from>
        <xdr:to>
          <xdr:col>60</xdr:col>
          <xdr:colOff>25838</xdr:colOff>
          <xdr:row>595</xdr:row>
          <xdr:rowOff>265726</xdr:rowOff>
        </xdr:to>
        <xdr:grpSp>
          <xdr:nvGrpSpPr>
            <xdr:cNvPr id="90" name="グループ化 89">
              <a:extLst>
                <a:ext uri="{FF2B5EF4-FFF2-40B4-BE49-F238E27FC236}">
                  <a16:creationId xmlns:a16="http://schemas.microsoft.com/office/drawing/2014/main" id="{00000000-0008-0000-0400-00005A000000}"/>
                </a:ext>
              </a:extLst>
            </xdr:cNvPr>
            <xdr:cNvGrpSpPr/>
          </xdr:nvGrpSpPr>
          <xdr:grpSpPr>
            <a:xfrm>
              <a:off x="5287374" y="164735165"/>
              <a:ext cx="655560" cy="175570"/>
              <a:chOff x="5726300" y="119813768"/>
              <a:chExt cx="571400" cy="176929"/>
            </a:xfrm>
          </xdr:grpSpPr>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400-00003C480000}"/>
                  </a:ext>
                </a:extLst>
              </xdr:cNvPr>
              <xdr:cNvSpPr/>
            </xdr:nvSpPr>
            <xdr:spPr bwMode="auto">
              <a:xfrm>
                <a:off x="5726300" y="119822778"/>
                <a:ext cx="231853"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400-00003D480000}"/>
                  </a:ext>
                </a:extLst>
              </xdr:cNvPr>
              <xdr:cNvSpPr/>
            </xdr:nvSpPr>
            <xdr:spPr bwMode="auto">
              <a:xfrm>
                <a:off x="6057445" y="119813768"/>
                <a:ext cx="240255"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596</xdr:row>
          <xdr:rowOff>48232</xdr:rowOff>
        </xdr:from>
        <xdr:to>
          <xdr:col>60</xdr:col>
          <xdr:colOff>25838</xdr:colOff>
          <xdr:row>596</xdr:row>
          <xdr:rowOff>210157</xdr:rowOff>
        </xdr:to>
        <xdr:grpSp>
          <xdr:nvGrpSpPr>
            <xdr:cNvPr id="93" name="グループ化 92">
              <a:extLst>
                <a:ext uri="{FF2B5EF4-FFF2-40B4-BE49-F238E27FC236}">
                  <a16:creationId xmlns:a16="http://schemas.microsoft.com/office/drawing/2014/main" id="{00000000-0008-0000-0400-00005D000000}"/>
                </a:ext>
              </a:extLst>
            </xdr:cNvPr>
            <xdr:cNvGrpSpPr/>
          </xdr:nvGrpSpPr>
          <xdr:grpSpPr>
            <a:xfrm>
              <a:off x="5287374" y="165044423"/>
              <a:ext cx="655560" cy="161925"/>
              <a:chOff x="5726300" y="119814116"/>
              <a:chExt cx="571400" cy="173411"/>
            </a:xfrm>
          </xdr:grpSpPr>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400-00003E480000}"/>
                  </a:ext>
                </a:extLst>
              </xdr:cNvPr>
              <xdr:cNvSpPr/>
            </xdr:nvSpPr>
            <xdr:spPr bwMode="auto">
              <a:xfrm>
                <a:off x="5726300" y="119814116"/>
                <a:ext cx="231853"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400-00003F480000}"/>
                  </a:ext>
                </a:extLst>
              </xdr:cNvPr>
              <xdr:cNvSpPr/>
            </xdr:nvSpPr>
            <xdr:spPr bwMode="auto">
              <a:xfrm>
                <a:off x="6057445" y="119816706"/>
                <a:ext cx="240255"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597</xdr:row>
          <xdr:rowOff>33617</xdr:rowOff>
        </xdr:from>
        <xdr:to>
          <xdr:col>60</xdr:col>
          <xdr:colOff>25838</xdr:colOff>
          <xdr:row>597</xdr:row>
          <xdr:rowOff>205067</xdr:rowOff>
        </xdr:to>
        <xdr:grpSp>
          <xdr:nvGrpSpPr>
            <xdr:cNvPr id="96" name="グループ化 95">
              <a:extLst>
                <a:ext uri="{FF2B5EF4-FFF2-40B4-BE49-F238E27FC236}">
                  <a16:creationId xmlns:a16="http://schemas.microsoft.com/office/drawing/2014/main" id="{00000000-0008-0000-0400-000060000000}"/>
                </a:ext>
              </a:extLst>
            </xdr:cNvPr>
            <xdr:cNvGrpSpPr/>
          </xdr:nvGrpSpPr>
          <xdr:grpSpPr>
            <a:xfrm>
              <a:off x="5287374" y="165380991"/>
              <a:ext cx="655560" cy="171450"/>
              <a:chOff x="5726300" y="119812638"/>
              <a:chExt cx="571400" cy="173237"/>
            </a:xfrm>
          </xdr:grpSpPr>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400-000040480000}"/>
                  </a:ext>
                </a:extLst>
              </xdr:cNvPr>
              <xdr:cNvSpPr/>
            </xdr:nvSpPr>
            <xdr:spPr bwMode="auto">
              <a:xfrm>
                <a:off x="5726300" y="119812638"/>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400-000041480000}"/>
                  </a:ext>
                </a:extLst>
              </xdr:cNvPr>
              <xdr:cNvSpPr/>
            </xdr:nvSpPr>
            <xdr:spPr bwMode="auto">
              <a:xfrm>
                <a:off x="6057445" y="119815056"/>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598</xdr:row>
          <xdr:rowOff>41653</xdr:rowOff>
        </xdr:from>
        <xdr:to>
          <xdr:col>60</xdr:col>
          <xdr:colOff>25838</xdr:colOff>
          <xdr:row>598</xdr:row>
          <xdr:rowOff>204819</xdr:rowOff>
        </xdr:to>
        <xdr:grpSp>
          <xdr:nvGrpSpPr>
            <xdr:cNvPr id="99" name="グループ化 98">
              <a:extLst>
                <a:ext uri="{FF2B5EF4-FFF2-40B4-BE49-F238E27FC236}">
                  <a16:creationId xmlns:a16="http://schemas.microsoft.com/office/drawing/2014/main" id="{00000000-0008-0000-0400-000063000000}"/>
                </a:ext>
              </a:extLst>
            </xdr:cNvPr>
            <xdr:cNvGrpSpPr/>
          </xdr:nvGrpSpPr>
          <xdr:grpSpPr>
            <a:xfrm>
              <a:off x="5287374" y="165634192"/>
              <a:ext cx="655560" cy="163166"/>
              <a:chOff x="5726300" y="119813683"/>
              <a:chExt cx="571400" cy="174965"/>
            </a:xfrm>
          </xdr:grpSpPr>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400-000042480000}"/>
                  </a:ext>
                </a:extLst>
              </xdr:cNvPr>
              <xdr:cNvSpPr/>
            </xdr:nvSpPr>
            <xdr:spPr bwMode="auto">
              <a:xfrm>
                <a:off x="5726300" y="119820725"/>
                <a:ext cx="231853" cy="167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400-000043480000}"/>
                  </a:ext>
                </a:extLst>
              </xdr:cNvPr>
              <xdr:cNvSpPr/>
            </xdr:nvSpPr>
            <xdr:spPr bwMode="auto">
              <a:xfrm>
                <a:off x="6057445" y="119813683"/>
                <a:ext cx="240255"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59391</xdr:colOff>
          <xdr:row>599</xdr:row>
          <xdr:rowOff>33617</xdr:rowOff>
        </xdr:from>
        <xdr:to>
          <xdr:col>60</xdr:col>
          <xdr:colOff>25838</xdr:colOff>
          <xdr:row>599</xdr:row>
          <xdr:rowOff>205067</xdr:rowOff>
        </xdr:to>
        <xdr:grpSp>
          <xdr:nvGrpSpPr>
            <xdr:cNvPr id="102" name="グループ化 101">
              <a:extLst>
                <a:ext uri="{FF2B5EF4-FFF2-40B4-BE49-F238E27FC236}">
                  <a16:creationId xmlns:a16="http://schemas.microsoft.com/office/drawing/2014/main" id="{00000000-0008-0000-0400-000066000000}"/>
                </a:ext>
              </a:extLst>
            </xdr:cNvPr>
            <xdr:cNvGrpSpPr/>
          </xdr:nvGrpSpPr>
          <xdr:grpSpPr>
            <a:xfrm>
              <a:off x="5287374" y="165977339"/>
              <a:ext cx="655560" cy="171450"/>
              <a:chOff x="5726300" y="119812638"/>
              <a:chExt cx="571400" cy="173237"/>
            </a:xfrm>
          </xdr:grpSpPr>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400-000044480000}"/>
                  </a:ext>
                </a:extLst>
              </xdr:cNvPr>
              <xdr:cNvSpPr/>
            </xdr:nvSpPr>
            <xdr:spPr bwMode="auto">
              <a:xfrm>
                <a:off x="5726300" y="119812638"/>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400-000045480000}"/>
                  </a:ext>
                </a:extLst>
              </xdr:cNvPr>
              <xdr:cNvSpPr/>
            </xdr:nvSpPr>
            <xdr:spPr bwMode="auto">
              <a:xfrm>
                <a:off x="6057445" y="119815056"/>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59392</xdr:colOff>
          <xdr:row>600</xdr:row>
          <xdr:rowOff>89648</xdr:rowOff>
        </xdr:from>
        <xdr:to>
          <xdr:col>60</xdr:col>
          <xdr:colOff>25839</xdr:colOff>
          <xdr:row>600</xdr:row>
          <xdr:rowOff>261098</xdr:rowOff>
        </xdr:to>
        <xdr:grpSp>
          <xdr:nvGrpSpPr>
            <xdr:cNvPr id="105" name="グループ化 104">
              <a:extLst>
                <a:ext uri="{FF2B5EF4-FFF2-40B4-BE49-F238E27FC236}">
                  <a16:creationId xmlns:a16="http://schemas.microsoft.com/office/drawing/2014/main" id="{00000000-0008-0000-0400-000069000000}"/>
                </a:ext>
              </a:extLst>
            </xdr:cNvPr>
            <xdr:cNvGrpSpPr/>
          </xdr:nvGrpSpPr>
          <xdr:grpSpPr>
            <a:xfrm>
              <a:off x="5287375" y="166278535"/>
              <a:ext cx="655560" cy="171450"/>
              <a:chOff x="5726300" y="119812638"/>
              <a:chExt cx="571400" cy="173237"/>
            </a:xfrm>
          </xdr:grpSpPr>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400-000046480000}"/>
                  </a:ext>
                </a:extLst>
              </xdr:cNvPr>
              <xdr:cNvSpPr/>
            </xdr:nvSpPr>
            <xdr:spPr bwMode="auto">
              <a:xfrm>
                <a:off x="5726300" y="119812638"/>
                <a:ext cx="231853"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400-000047480000}"/>
                  </a:ext>
                </a:extLst>
              </xdr:cNvPr>
              <xdr:cNvSpPr/>
            </xdr:nvSpPr>
            <xdr:spPr bwMode="auto">
              <a:xfrm>
                <a:off x="6057445" y="119815056"/>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197</xdr:row>
          <xdr:rowOff>45720</xdr:rowOff>
        </xdr:from>
        <xdr:to>
          <xdr:col>18</xdr:col>
          <xdr:colOff>68580</xdr:colOff>
          <xdr:row>197</xdr:row>
          <xdr:rowOff>220980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4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197</xdr:row>
          <xdr:rowOff>45720</xdr:rowOff>
        </xdr:from>
        <xdr:to>
          <xdr:col>27</xdr:col>
          <xdr:colOff>53340</xdr:colOff>
          <xdr:row>197</xdr:row>
          <xdr:rowOff>220980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4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197</xdr:row>
          <xdr:rowOff>45720</xdr:rowOff>
        </xdr:from>
        <xdr:to>
          <xdr:col>36</xdr:col>
          <xdr:colOff>22860</xdr:colOff>
          <xdr:row>197</xdr:row>
          <xdr:rowOff>220980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4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xdr:colOff>
          <xdr:row>200</xdr:row>
          <xdr:rowOff>38100</xdr:rowOff>
        </xdr:from>
        <xdr:to>
          <xdr:col>44</xdr:col>
          <xdr:colOff>30480</xdr:colOff>
          <xdr:row>200</xdr:row>
          <xdr:rowOff>213360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4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200</xdr:row>
          <xdr:rowOff>38100</xdr:rowOff>
        </xdr:from>
        <xdr:to>
          <xdr:col>58</xdr:col>
          <xdr:colOff>91440</xdr:colOff>
          <xdr:row>200</xdr:row>
          <xdr:rowOff>213360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4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363</xdr:colOff>
          <xdr:row>24</xdr:row>
          <xdr:rowOff>123825</xdr:rowOff>
        </xdr:from>
        <xdr:to>
          <xdr:col>0</xdr:col>
          <xdr:colOff>363</xdr:colOff>
          <xdr:row>24</xdr:row>
          <xdr:rowOff>123825</xdr:rowOff>
        </xdr:to>
        <xdr:grpSp>
          <xdr:nvGrpSpPr>
            <xdr:cNvPr id="113" name="グループ化 112">
              <a:extLst>
                <a:ext uri="{FF2B5EF4-FFF2-40B4-BE49-F238E27FC236}">
                  <a16:creationId xmlns:a16="http://schemas.microsoft.com/office/drawing/2014/main" id="{00000000-0008-0000-0400-000071000000}"/>
                </a:ext>
              </a:extLst>
            </xdr:cNvPr>
            <xdr:cNvGrpSpPr/>
          </xdr:nvGrpSpPr>
          <xdr:grpSpPr>
            <a:xfrm>
              <a:off x="363" y="5875268"/>
              <a:ext cx="0" cy="0"/>
              <a:chOff x="363" y="5875268"/>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234</xdr:row>
          <xdr:rowOff>20731</xdr:rowOff>
        </xdr:from>
        <xdr:to>
          <xdr:col>28</xdr:col>
          <xdr:colOff>40408</xdr:colOff>
          <xdr:row>234</xdr:row>
          <xdr:rowOff>192181</xdr:rowOff>
        </xdr:to>
        <xdr:grpSp>
          <xdr:nvGrpSpPr>
            <xdr:cNvPr id="114" name="グループ化 113">
              <a:extLst>
                <a:ext uri="{FF2B5EF4-FFF2-40B4-BE49-F238E27FC236}">
                  <a16:creationId xmlns:a16="http://schemas.microsoft.com/office/drawing/2014/main" id="{00000000-0008-0000-0400-000072000000}"/>
                </a:ext>
              </a:extLst>
            </xdr:cNvPr>
            <xdr:cNvGrpSpPr/>
          </xdr:nvGrpSpPr>
          <xdr:grpSpPr>
            <a:xfrm>
              <a:off x="2091848" y="57051461"/>
              <a:ext cx="632125" cy="171450"/>
              <a:chOff x="3641882" y="13099695"/>
              <a:chExt cx="650055" cy="171446"/>
            </a:xfrm>
          </xdr:grpSpPr>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400-00004D480000}"/>
                  </a:ext>
                </a:extLst>
              </xdr:cNvPr>
              <xdr:cNvSpPr/>
            </xdr:nvSpPr>
            <xdr:spPr bwMode="auto">
              <a:xfrm>
                <a:off x="3641882" y="13099695"/>
                <a:ext cx="23185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400-00004E480000}"/>
                  </a:ext>
                </a:extLst>
              </xdr:cNvPr>
              <xdr:cNvSpPr/>
            </xdr:nvSpPr>
            <xdr:spPr bwMode="auto">
              <a:xfrm>
                <a:off x="4051677" y="13100322"/>
                <a:ext cx="240260"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309</xdr:row>
          <xdr:rowOff>0</xdr:rowOff>
        </xdr:from>
        <xdr:to>
          <xdr:col>59</xdr:col>
          <xdr:colOff>60578</xdr:colOff>
          <xdr:row>309</xdr:row>
          <xdr:rowOff>171450</xdr:rowOff>
        </xdr:to>
        <xdr:grpSp>
          <xdr:nvGrpSpPr>
            <xdr:cNvPr id="117" name="グループ化 116">
              <a:extLst>
                <a:ext uri="{FF2B5EF4-FFF2-40B4-BE49-F238E27FC236}">
                  <a16:creationId xmlns:a16="http://schemas.microsoft.com/office/drawing/2014/main" id="{00000000-0008-0000-0400-000075000000}"/>
                </a:ext>
              </a:extLst>
            </xdr:cNvPr>
            <xdr:cNvGrpSpPr/>
          </xdr:nvGrpSpPr>
          <xdr:grpSpPr>
            <a:xfrm>
              <a:off x="5080552" y="87053530"/>
              <a:ext cx="777852" cy="171450"/>
              <a:chOff x="5398175" y="1201641"/>
              <a:chExt cx="718317" cy="223682"/>
            </a:xfrm>
          </xdr:grpSpPr>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400-00004F480000}"/>
                  </a:ext>
                </a:extLst>
              </xdr:cNvPr>
              <xdr:cNvSpPr/>
            </xdr:nvSpPr>
            <xdr:spPr bwMode="auto">
              <a:xfrm>
                <a:off x="5398175" y="1201641"/>
                <a:ext cx="228604"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400-000050480000}"/>
                  </a:ext>
                </a:extLst>
              </xdr:cNvPr>
              <xdr:cNvSpPr/>
            </xdr:nvSpPr>
            <xdr:spPr bwMode="auto">
              <a:xfrm>
                <a:off x="5879603" y="1202464"/>
                <a:ext cx="236889" cy="2228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348</xdr:row>
          <xdr:rowOff>30480</xdr:rowOff>
        </xdr:from>
        <xdr:to>
          <xdr:col>48</xdr:col>
          <xdr:colOff>15240</xdr:colOff>
          <xdr:row>348</xdr:row>
          <xdr:rowOff>198120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4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348</xdr:row>
          <xdr:rowOff>30480</xdr:rowOff>
        </xdr:from>
        <xdr:to>
          <xdr:col>51</xdr:col>
          <xdr:colOff>76200</xdr:colOff>
          <xdr:row>348</xdr:row>
          <xdr:rowOff>198120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4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254</xdr:row>
          <xdr:rowOff>0</xdr:rowOff>
        </xdr:from>
        <xdr:to>
          <xdr:col>61</xdr:col>
          <xdr:colOff>0</xdr:colOff>
          <xdr:row>254</xdr:row>
          <xdr:rowOff>171450</xdr:rowOff>
        </xdr:to>
        <xdr:grpSp>
          <xdr:nvGrpSpPr>
            <xdr:cNvPr id="183" name="グループ化 828">
              <a:extLst>
                <a:ext uri="{FF2B5EF4-FFF2-40B4-BE49-F238E27FC236}">
                  <a16:creationId xmlns:a16="http://schemas.microsoft.com/office/drawing/2014/main" id="{00000000-0008-0000-0400-0000B7000000}"/>
                </a:ext>
              </a:extLst>
            </xdr:cNvPr>
            <xdr:cNvGrpSpPr>
              <a:grpSpLocks/>
            </xdr:cNvGrpSpPr>
          </xdr:nvGrpSpPr>
          <xdr:grpSpPr bwMode="auto">
            <a:xfrm>
              <a:off x="5071027" y="65074800"/>
              <a:ext cx="965338" cy="171450"/>
              <a:chOff x="51720" y="587978"/>
              <a:chExt cx="8321" cy="174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21</xdr:row>
          <xdr:rowOff>42430</xdr:rowOff>
        </xdr:from>
        <xdr:to>
          <xdr:col>28</xdr:col>
          <xdr:colOff>38100</xdr:colOff>
          <xdr:row>21</xdr:row>
          <xdr:rowOff>204355</xdr:rowOff>
        </xdr:to>
        <xdr:grpSp>
          <xdr:nvGrpSpPr>
            <xdr:cNvPr id="184" name="グループ化 183">
              <a:extLst>
                <a:ext uri="{FF2B5EF4-FFF2-40B4-BE49-F238E27FC236}">
                  <a16:creationId xmlns:a16="http://schemas.microsoft.com/office/drawing/2014/main" id="{00000000-0008-0000-0400-0000B8000000}"/>
                </a:ext>
              </a:extLst>
            </xdr:cNvPr>
            <xdr:cNvGrpSpPr/>
          </xdr:nvGrpSpPr>
          <xdr:grpSpPr>
            <a:xfrm>
              <a:off x="2186609" y="4985491"/>
              <a:ext cx="535056" cy="161925"/>
              <a:chOff x="2095409" y="3552825"/>
              <a:chExt cx="514341" cy="180975"/>
            </a:xfrm>
          </xdr:grpSpPr>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400-000090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400-000091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66675</xdr:rowOff>
        </xdr:from>
        <xdr:to>
          <xdr:col>28</xdr:col>
          <xdr:colOff>38100</xdr:colOff>
          <xdr:row>22</xdr:row>
          <xdr:rowOff>247650</xdr:rowOff>
        </xdr:to>
        <xdr:grpSp>
          <xdr:nvGrpSpPr>
            <xdr:cNvPr id="187" name="グループ化 186">
              <a:extLst>
                <a:ext uri="{FF2B5EF4-FFF2-40B4-BE49-F238E27FC236}">
                  <a16:creationId xmlns:a16="http://schemas.microsoft.com/office/drawing/2014/main" id="{00000000-0008-0000-0400-0000BB000000}"/>
                </a:ext>
              </a:extLst>
            </xdr:cNvPr>
            <xdr:cNvGrpSpPr/>
          </xdr:nvGrpSpPr>
          <xdr:grpSpPr>
            <a:xfrm>
              <a:off x="2186609" y="5254901"/>
              <a:ext cx="535056" cy="180975"/>
              <a:chOff x="2095409" y="3552825"/>
              <a:chExt cx="514341" cy="180975"/>
            </a:xfrm>
          </xdr:grpSpPr>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400-000092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400-000093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20</xdr:row>
          <xdr:rowOff>45893</xdr:rowOff>
        </xdr:from>
        <xdr:to>
          <xdr:col>28</xdr:col>
          <xdr:colOff>38100</xdr:colOff>
          <xdr:row>20</xdr:row>
          <xdr:rowOff>207818</xdr:rowOff>
        </xdr:to>
        <xdr:grpSp>
          <xdr:nvGrpSpPr>
            <xdr:cNvPr id="190" name="グループ化 189">
              <a:extLst>
                <a:ext uri="{FF2B5EF4-FFF2-40B4-BE49-F238E27FC236}">
                  <a16:creationId xmlns:a16="http://schemas.microsoft.com/office/drawing/2014/main" id="{00000000-0008-0000-0400-0000BE000000}"/>
                </a:ext>
              </a:extLst>
            </xdr:cNvPr>
            <xdr:cNvGrpSpPr/>
          </xdr:nvGrpSpPr>
          <xdr:grpSpPr>
            <a:xfrm>
              <a:off x="2186609" y="4743789"/>
              <a:ext cx="535056" cy="161925"/>
              <a:chOff x="2095409" y="3552825"/>
              <a:chExt cx="514341" cy="180975"/>
            </a:xfrm>
          </xdr:grpSpPr>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400-000094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23</xdr:row>
          <xdr:rowOff>45893</xdr:rowOff>
        </xdr:from>
        <xdr:to>
          <xdr:col>28</xdr:col>
          <xdr:colOff>38100</xdr:colOff>
          <xdr:row>23</xdr:row>
          <xdr:rowOff>207818</xdr:rowOff>
        </xdr:to>
        <xdr:grpSp>
          <xdr:nvGrpSpPr>
            <xdr:cNvPr id="193" name="グループ化 192">
              <a:extLst>
                <a:ext uri="{FF2B5EF4-FFF2-40B4-BE49-F238E27FC236}">
                  <a16:creationId xmlns:a16="http://schemas.microsoft.com/office/drawing/2014/main" id="{00000000-0008-0000-0400-0000C1000000}"/>
                </a:ext>
              </a:extLst>
            </xdr:cNvPr>
            <xdr:cNvGrpSpPr/>
          </xdr:nvGrpSpPr>
          <xdr:grpSpPr>
            <a:xfrm>
              <a:off x="2186609" y="5552171"/>
              <a:ext cx="535056" cy="161925"/>
              <a:chOff x="2095409" y="3552825"/>
              <a:chExt cx="514341" cy="180975"/>
            </a:xfrm>
          </xdr:grpSpPr>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400-000096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24</xdr:row>
          <xdr:rowOff>45893</xdr:rowOff>
        </xdr:from>
        <xdr:to>
          <xdr:col>28</xdr:col>
          <xdr:colOff>38100</xdr:colOff>
          <xdr:row>24</xdr:row>
          <xdr:rowOff>207818</xdr:rowOff>
        </xdr:to>
        <xdr:grpSp>
          <xdr:nvGrpSpPr>
            <xdr:cNvPr id="196" name="グループ化 195">
              <a:extLst>
                <a:ext uri="{FF2B5EF4-FFF2-40B4-BE49-F238E27FC236}">
                  <a16:creationId xmlns:a16="http://schemas.microsoft.com/office/drawing/2014/main" id="{00000000-0008-0000-0400-0000C4000000}"/>
                </a:ext>
              </a:extLst>
            </xdr:cNvPr>
            <xdr:cNvGrpSpPr/>
          </xdr:nvGrpSpPr>
          <xdr:grpSpPr>
            <a:xfrm>
              <a:off x="2186609" y="5797336"/>
              <a:ext cx="535056" cy="161925"/>
              <a:chOff x="2095409" y="3552825"/>
              <a:chExt cx="514341" cy="180975"/>
            </a:xfrm>
          </xdr:grpSpPr>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400-000098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400-000099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25</xdr:row>
          <xdr:rowOff>45893</xdr:rowOff>
        </xdr:from>
        <xdr:to>
          <xdr:col>28</xdr:col>
          <xdr:colOff>38100</xdr:colOff>
          <xdr:row>25</xdr:row>
          <xdr:rowOff>207818</xdr:rowOff>
        </xdr:to>
        <xdr:grpSp>
          <xdr:nvGrpSpPr>
            <xdr:cNvPr id="199" name="グループ化 198">
              <a:extLst>
                <a:ext uri="{FF2B5EF4-FFF2-40B4-BE49-F238E27FC236}">
                  <a16:creationId xmlns:a16="http://schemas.microsoft.com/office/drawing/2014/main" id="{00000000-0008-0000-0400-0000C7000000}"/>
                </a:ext>
              </a:extLst>
            </xdr:cNvPr>
            <xdr:cNvGrpSpPr/>
          </xdr:nvGrpSpPr>
          <xdr:grpSpPr>
            <a:xfrm>
              <a:off x="2186609" y="6042502"/>
              <a:ext cx="535056" cy="161925"/>
              <a:chOff x="2095409" y="3552825"/>
              <a:chExt cx="514341" cy="180975"/>
            </a:xfrm>
          </xdr:grpSpPr>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400-00009A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26</xdr:row>
          <xdr:rowOff>45893</xdr:rowOff>
        </xdr:from>
        <xdr:to>
          <xdr:col>28</xdr:col>
          <xdr:colOff>38100</xdr:colOff>
          <xdr:row>26</xdr:row>
          <xdr:rowOff>207818</xdr:rowOff>
        </xdr:to>
        <xdr:grpSp>
          <xdr:nvGrpSpPr>
            <xdr:cNvPr id="202" name="グループ化 201">
              <a:extLst>
                <a:ext uri="{FF2B5EF4-FFF2-40B4-BE49-F238E27FC236}">
                  <a16:creationId xmlns:a16="http://schemas.microsoft.com/office/drawing/2014/main" id="{00000000-0008-0000-0400-0000CA000000}"/>
                </a:ext>
              </a:extLst>
            </xdr:cNvPr>
            <xdr:cNvGrpSpPr/>
          </xdr:nvGrpSpPr>
          <xdr:grpSpPr>
            <a:xfrm>
              <a:off x="2186609" y="6287667"/>
              <a:ext cx="535056" cy="161925"/>
              <a:chOff x="2095409" y="3552825"/>
              <a:chExt cx="514341" cy="180975"/>
            </a:xfrm>
          </xdr:grpSpPr>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400-00009C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27</xdr:row>
          <xdr:rowOff>45893</xdr:rowOff>
        </xdr:from>
        <xdr:to>
          <xdr:col>28</xdr:col>
          <xdr:colOff>38100</xdr:colOff>
          <xdr:row>27</xdr:row>
          <xdr:rowOff>207818</xdr:rowOff>
        </xdr:to>
        <xdr:grpSp>
          <xdr:nvGrpSpPr>
            <xdr:cNvPr id="205" name="グループ化 204">
              <a:extLst>
                <a:ext uri="{FF2B5EF4-FFF2-40B4-BE49-F238E27FC236}">
                  <a16:creationId xmlns:a16="http://schemas.microsoft.com/office/drawing/2014/main" id="{00000000-0008-0000-0400-0000CD000000}"/>
                </a:ext>
              </a:extLst>
            </xdr:cNvPr>
            <xdr:cNvGrpSpPr/>
          </xdr:nvGrpSpPr>
          <xdr:grpSpPr>
            <a:xfrm>
              <a:off x="2186609" y="6532832"/>
              <a:ext cx="535056" cy="161925"/>
              <a:chOff x="2095409" y="3552825"/>
              <a:chExt cx="514341" cy="180975"/>
            </a:xfrm>
          </xdr:grpSpPr>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400-00009E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29</xdr:row>
          <xdr:rowOff>45893</xdr:rowOff>
        </xdr:from>
        <xdr:to>
          <xdr:col>28</xdr:col>
          <xdr:colOff>38100</xdr:colOff>
          <xdr:row>29</xdr:row>
          <xdr:rowOff>207818</xdr:rowOff>
        </xdr:to>
        <xdr:grpSp>
          <xdr:nvGrpSpPr>
            <xdr:cNvPr id="208" name="グループ化 207">
              <a:extLst>
                <a:ext uri="{FF2B5EF4-FFF2-40B4-BE49-F238E27FC236}">
                  <a16:creationId xmlns:a16="http://schemas.microsoft.com/office/drawing/2014/main" id="{00000000-0008-0000-0400-0000D0000000}"/>
                </a:ext>
              </a:extLst>
            </xdr:cNvPr>
            <xdr:cNvGrpSpPr/>
          </xdr:nvGrpSpPr>
          <xdr:grpSpPr>
            <a:xfrm>
              <a:off x="2186609" y="7023163"/>
              <a:ext cx="535056" cy="161925"/>
              <a:chOff x="2095409" y="3552825"/>
              <a:chExt cx="514341" cy="180975"/>
            </a:xfrm>
          </xdr:grpSpPr>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400-0000A0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30</xdr:row>
          <xdr:rowOff>45893</xdr:rowOff>
        </xdr:from>
        <xdr:to>
          <xdr:col>28</xdr:col>
          <xdr:colOff>38100</xdr:colOff>
          <xdr:row>30</xdr:row>
          <xdr:rowOff>207818</xdr:rowOff>
        </xdr:to>
        <xdr:grpSp>
          <xdr:nvGrpSpPr>
            <xdr:cNvPr id="211" name="グループ化 210">
              <a:extLst>
                <a:ext uri="{FF2B5EF4-FFF2-40B4-BE49-F238E27FC236}">
                  <a16:creationId xmlns:a16="http://schemas.microsoft.com/office/drawing/2014/main" id="{00000000-0008-0000-0400-0000D3000000}"/>
                </a:ext>
              </a:extLst>
            </xdr:cNvPr>
            <xdr:cNvGrpSpPr/>
          </xdr:nvGrpSpPr>
          <xdr:grpSpPr>
            <a:xfrm>
              <a:off x="2186609" y="7268328"/>
              <a:ext cx="535056" cy="161925"/>
              <a:chOff x="2095409" y="3552825"/>
              <a:chExt cx="514341" cy="180975"/>
            </a:xfrm>
          </xdr:grpSpPr>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400-0000A2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400-0000A3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21</xdr:row>
          <xdr:rowOff>42430</xdr:rowOff>
        </xdr:from>
        <xdr:to>
          <xdr:col>57</xdr:col>
          <xdr:colOff>38100</xdr:colOff>
          <xdr:row>21</xdr:row>
          <xdr:rowOff>204355</xdr:rowOff>
        </xdr:to>
        <xdr:grpSp>
          <xdr:nvGrpSpPr>
            <xdr:cNvPr id="214" name="グループ化 213">
              <a:extLst>
                <a:ext uri="{FF2B5EF4-FFF2-40B4-BE49-F238E27FC236}">
                  <a16:creationId xmlns:a16="http://schemas.microsoft.com/office/drawing/2014/main" id="{00000000-0008-0000-0400-0000D6000000}"/>
                </a:ext>
              </a:extLst>
            </xdr:cNvPr>
            <xdr:cNvGrpSpPr/>
          </xdr:nvGrpSpPr>
          <xdr:grpSpPr>
            <a:xfrm>
              <a:off x="5042452" y="4985491"/>
              <a:ext cx="554935" cy="161925"/>
              <a:chOff x="2095577" y="3552825"/>
              <a:chExt cx="514335" cy="180975"/>
            </a:xfrm>
          </xdr:grpSpPr>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400-0000A5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22</xdr:row>
          <xdr:rowOff>66675</xdr:rowOff>
        </xdr:from>
        <xdr:to>
          <xdr:col>57</xdr:col>
          <xdr:colOff>38100</xdr:colOff>
          <xdr:row>22</xdr:row>
          <xdr:rowOff>247650</xdr:rowOff>
        </xdr:to>
        <xdr:grpSp>
          <xdr:nvGrpSpPr>
            <xdr:cNvPr id="217" name="グループ化 216">
              <a:extLst>
                <a:ext uri="{FF2B5EF4-FFF2-40B4-BE49-F238E27FC236}">
                  <a16:creationId xmlns:a16="http://schemas.microsoft.com/office/drawing/2014/main" id="{00000000-0008-0000-0400-0000D9000000}"/>
                </a:ext>
              </a:extLst>
            </xdr:cNvPr>
            <xdr:cNvGrpSpPr/>
          </xdr:nvGrpSpPr>
          <xdr:grpSpPr>
            <a:xfrm>
              <a:off x="5042452" y="5254901"/>
              <a:ext cx="554935" cy="180975"/>
              <a:chOff x="2095577" y="3552825"/>
              <a:chExt cx="514335" cy="180975"/>
            </a:xfrm>
          </xdr:grpSpPr>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400-0000A6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400-0000A7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20</xdr:row>
          <xdr:rowOff>45893</xdr:rowOff>
        </xdr:from>
        <xdr:to>
          <xdr:col>57</xdr:col>
          <xdr:colOff>38100</xdr:colOff>
          <xdr:row>20</xdr:row>
          <xdr:rowOff>207818</xdr:rowOff>
        </xdr:to>
        <xdr:grpSp>
          <xdr:nvGrpSpPr>
            <xdr:cNvPr id="220" name="グループ化 219">
              <a:extLst>
                <a:ext uri="{FF2B5EF4-FFF2-40B4-BE49-F238E27FC236}">
                  <a16:creationId xmlns:a16="http://schemas.microsoft.com/office/drawing/2014/main" id="{00000000-0008-0000-0400-0000DC000000}"/>
                </a:ext>
              </a:extLst>
            </xdr:cNvPr>
            <xdr:cNvGrpSpPr/>
          </xdr:nvGrpSpPr>
          <xdr:grpSpPr>
            <a:xfrm>
              <a:off x="5042452" y="4743789"/>
              <a:ext cx="554935" cy="161925"/>
              <a:chOff x="2095577" y="3552825"/>
              <a:chExt cx="514335" cy="180975"/>
            </a:xfrm>
          </xdr:grpSpPr>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400-0000A8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400-0000A9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23</xdr:row>
          <xdr:rowOff>45893</xdr:rowOff>
        </xdr:from>
        <xdr:to>
          <xdr:col>57</xdr:col>
          <xdr:colOff>38100</xdr:colOff>
          <xdr:row>23</xdr:row>
          <xdr:rowOff>207818</xdr:rowOff>
        </xdr:to>
        <xdr:grpSp>
          <xdr:nvGrpSpPr>
            <xdr:cNvPr id="223" name="グループ化 222">
              <a:extLst>
                <a:ext uri="{FF2B5EF4-FFF2-40B4-BE49-F238E27FC236}">
                  <a16:creationId xmlns:a16="http://schemas.microsoft.com/office/drawing/2014/main" id="{00000000-0008-0000-0400-0000DF000000}"/>
                </a:ext>
              </a:extLst>
            </xdr:cNvPr>
            <xdr:cNvGrpSpPr/>
          </xdr:nvGrpSpPr>
          <xdr:grpSpPr>
            <a:xfrm>
              <a:off x="5042452" y="5552171"/>
              <a:ext cx="554935" cy="161925"/>
              <a:chOff x="2095577" y="3552825"/>
              <a:chExt cx="514335" cy="180975"/>
            </a:xfrm>
          </xdr:grpSpPr>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400-0000AA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400-0000AB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24</xdr:row>
          <xdr:rowOff>45893</xdr:rowOff>
        </xdr:from>
        <xdr:to>
          <xdr:col>57</xdr:col>
          <xdr:colOff>38100</xdr:colOff>
          <xdr:row>24</xdr:row>
          <xdr:rowOff>207818</xdr:rowOff>
        </xdr:to>
        <xdr:grpSp>
          <xdr:nvGrpSpPr>
            <xdr:cNvPr id="226" name="グループ化 225">
              <a:extLst>
                <a:ext uri="{FF2B5EF4-FFF2-40B4-BE49-F238E27FC236}">
                  <a16:creationId xmlns:a16="http://schemas.microsoft.com/office/drawing/2014/main" id="{00000000-0008-0000-0400-0000E2000000}"/>
                </a:ext>
              </a:extLst>
            </xdr:cNvPr>
            <xdr:cNvGrpSpPr/>
          </xdr:nvGrpSpPr>
          <xdr:grpSpPr>
            <a:xfrm>
              <a:off x="5042452" y="5797336"/>
              <a:ext cx="554935" cy="161925"/>
              <a:chOff x="2095577" y="3552825"/>
              <a:chExt cx="514335" cy="180975"/>
            </a:xfrm>
          </xdr:grpSpPr>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400-0000AC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400-0000AD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25</xdr:row>
          <xdr:rowOff>45893</xdr:rowOff>
        </xdr:from>
        <xdr:to>
          <xdr:col>57</xdr:col>
          <xdr:colOff>38100</xdr:colOff>
          <xdr:row>25</xdr:row>
          <xdr:rowOff>207818</xdr:rowOff>
        </xdr:to>
        <xdr:grpSp>
          <xdr:nvGrpSpPr>
            <xdr:cNvPr id="229" name="グループ化 228">
              <a:extLst>
                <a:ext uri="{FF2B5EF4-FFF2-40B4-BE49-F238E27FC236}">
                  <a16:creationId xmlns:a16="http://schemas.microsoft.com/office/drawing/2014/main" id="{00000000-0008-0000-0400-0000E5000000}"/>
                </a:ext>
              </a:extLst>
            </xdr:cNvPr>
            <xdr:cNvGrpSpPr/>
          </xdr:nvGrpSpPr>
          <xdr:grpSpPr>
            <a:xfrm>
              <a:off x="5042452" y="6042502"/>
              <a:ext cx="554935" cy="161925"/>
              <a:chOff x="2095577" y="3552825"/>
              <a:chExt cx="514335" cy="180975"/>
            </a:xfrm>
          </xdr:grpSpPr>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400-0000AE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400-0000AF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26</xdr:row>
          <xdr:rowOff>45893</xdr:rowOff>
        </xdr:from>
        <xdr:to>
          <xdr:col>57</xdr:col>
          <xdr:colOff>38100</xdr:colOff>
          <xdr:row>26</xdr:row>
          <xdr:rowOff>207818</xdr:rowOff>
        </xdr:to>
        <xdr:grpSp>
          <xdr:nvGrpSpPr>
            <xdr:cNvPr id="232" name="グループ化 231">
              <a:extLst>
                <a:ext uri="{FF2B5EF4-FFF2-40B4-BE49-F238E27FC236}">
                  <a16:creationId xmlns:a16="http://schemas.microsoft.com/office/drawing/2014/main" id="{00000000-0008-0000-0400-0000E8000000}"/>
                </a:ext>
              </a:extLst>
            </xdr:cNvPr>
            <xdr:cNvGrpSpPr/>
          </xdr:nvGrpSpPr>
          <xdr:grpSpPr>
            <a:xfrm>
              <a:off x="5042452" y="6287667"/>
              <a:ext cx="554935" cy="161925"/>
              <a:chOff x="2095577" y="3552825"/>
              <a:chExt cx="514335" cy="180975"/>
            </a:xfrm>
          </xdr:grpSpPr>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400-0000B0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400-0000B1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27</xdr:row>
          <xdr:rowOff>45893</xdr:rowOff>
        </xdr:from>
        <xdr:to>
          <xdr:col>57</xdr:col>
          <xdr:colOff>38100</xdr:colOff>
          <xdr:row>27</xdr:row>
          <xdr:rowOff>207818</xdr:rowOff>
        </xdr:to>
        <xdr:grpSp>
          <xdr:nvGrpSpPr>
            <xdr:cNvPr id="235" name="グループ化 234">
              <a:extLst>
                <a:ext uri="{FF2B5EF4-FFF2-40B4-BE49-F238E27FC236}">
                  <a16:creationId xmlns:a16="http://schemas.microsoft.com/office/drawing/2014/main" id="{00000000-0008-0000-0400-0000EB000000}"/>
                </a:ext>
              </a:extLst>
            </xdr:cNvPr>
            <xdr:cNvGrpSpPr/>
          </xdr:nvGrpSpPr>
          <xdr:grpSpPr>
            <a:xfrm>
              <a:off x="5042452" y="6532832"/>
              <a:ext cx="554935" cy="161925"/>
              <a:chOff x="2095577" y="3552825"/>
              <a:chExt cx="514335" cy="180975"/>
            </a:xfrm>
          </xdr:grpSpPr>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29</xdr:row>
          <xdr:rowOff>45893</xdr:rowOff>
        </xdr:from>
        <xdr:to>
          <xdr:col>57</xdr:col>
          <xdr:colOff>38100</xdr:colOff>
          <xdr:row>29</xdr:row>
          <xdr:rowOff>207818</xdr:rowOff>
        </xdr:to>
        <xdr:grpSp>
          <xdr:nvGrpSpPr>
            <xdr:cNvPr id="238" name="グループ化 237">
              <a:extLst>
                <a:ext uri="{FF2B5EF4-FFF2-40B4-BE49-F238E27FC236}">
                  <a16:creationId xmlns:a16="http://schemas.microsoft.com/office/drawing/2014/main" id="{00000000-0008-0000-0400-0000EE000000}"/>
                </a:ext>
              </a:extLst>
            </xdr:cNvPr>
            <xdr:cNvGrpSpPr/>
          </xdr:nvGrpSpPr>
          <xdr:grpSpPr>
            <a:xfrm>
              <a:off x="5042452" y="7023163"/>
              <a:ext cx="554935" cy="161925"/>
              <a:chOff x="2095577" y="3552825"/>
              <a:chExt cx="514335" cy="180975"/>
            </a:xfrm>
          </xdr:grpSpPr>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400-0000B4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30</xdr:row>
          <xdr:rowOff>45893</xdr:rowOff>
        </xdr:from>
        <xdr:to>
          <xdr:col>57</xdr:col>
          <xdr:colOff>38100</xdr:colOff>
          <xdr:row>30</xdr:row>
          <xdr:rowOff>207818</xdr:rowOff>
        </xdr:to>
        <xdr:grpSp>
          <xdr:nvGrpSpPr>
            <xdr:cNvPr id="241" name="グループ化 240">
              <a:extLst>
                <a:ext uri="{FF2B5EF4-FFF2-40B4-BE49-F238E27FC236}">
                  <a16:creationId xmlns:a16="http://schemas.microsoft.com/office/drawing/2014/main" id="{00000000-0008-0000-0400-0000F1000000}"/>
                </a:ext>
              </a:extLst>
            </xdr:cNvPr>
            <xdr:cNvGrpSpPr/>
          </xdr:nvGrpSpPr>
          <xdr:grpSpPr>
            <a:xfrm>
              <a:off x="5042452" y="7268328"/>
              <a:ext cx="554935" cy="161925"/>
              <a:chOff x="2095577" y="3552825"/>
              <a:chExt cx="514335" cy="180975"/>
            </a:xfrm>
          </xdr:grpSpPr>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400-0000B748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38</xdr:row>
          <xdr:rowOff>19050</xdr:rowOff>
        </xdr:from>
        <xdr:to>
          <xdr:col>60</xdr:col>
          <xdr:colOff>38100</xdr:colOff>
          <xdr:row>38</xdr:row>
          <xdr:rowOff>180975</xdr:rowOff>
        </xdr:to>
        <xdr:grpSp>
          <xdr:nvGrpSpPr>
            <xdr:cNvPr id="244" name="グループ化 243">
              <a:extLst>
                <a:ext uri="{FF2B5EF4-FFF2-40B4-BE49-F238E27FC236}">
                  <a16:creationId xmlns:a16="http://schemas.microsoft.com/office/drawing/2014/main" id="{00000000-0008-0000-0400-0000F4000000}"/>
                </a:ext>
              </a:extLst>
            </xdr:cNvPr>
            <xdr:cNvGrpSpPr/>
          </xdr:nvGrpSpPr>
          <xdr:grpSpPr>
            <a:xfrm>
              <a:off x="5320748" y="8705850"/>
              <a:ext cx="634448" cy="161925"/>
              <a:chOff x="2095634" y="3552825"/>
              <a:chExt cx="514336" cy="180975"/>
            </a:xfrm>
          </xdr:grpSpPr>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400-0000B9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39</xdr:row>
          <xdr:rowOff>19050</xdr:rowOff>
        </xdr:from>
        <xdr:to>
          <xdr:col>60</xdr:col>
          <xdr:colOff>38100</xdr:colOff>
          <xdr:row>39</xdr:row>
          <xdr:rowOff>180975</xdr:rowOff>
        </xdr:to>
        <xdr:grpSp>
          <xdr:nvGrpSpPr>
            <xdr:cNvPr id="247" name="グループ化 246">
              <a:extLst>
                <a:ext uri="{FF2B5EF4-FFF2-40B4-BE49-F238E27FC236}">
                  <a16:creationId xmlns:a16="http://schemas.microsoft.com/office/drawing/2014/main" id="{00000000-0008-0000-0400-0000F7000000}"/>
                </a:ext>
              </a:extLst>
            </xdr:cNvPr>
            <xdr:cNvGrpSpPr/>
          </xdr:nvGrpSpPr>
          <xdr:grpSpPr>
            <a:xfrm>
              <a:off x="5320748" y="8904633"/>
              <a:ext cx="634448" cy="161925"/>
              <a:chOff x="2095634" y="3552825"/>
              <a:chExt cx="514336" cy="180975"/>
            </a:xfrm>
          </xdr:grpSpPr>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40</xdr:row>
          <xdr:rowOff>19050</xdr:rowOff>
        </xdr:from>
        <xdr:to>
          <xdr:col>60</xdr:col>
          <xdr:colOff>38100</xdr:colOff>
          <xdr:row>40</xdr:row>
          <xdr:rowOff>180975</xdr:rowOff>
        </xdr:to>
        <xdr:grpSp>
          <xdr:nvGrpSpPr>
            <xdr:cNvPr id="250" name="グループ化 249">
              <a:extLst>
                <a:ext uri="{FF2B5EF4-FFF2-40B4-BE49-F238E27FC236}">
                  <a16:creationId xmlns:a16="http://schemas.microsoft.com/office/drawing/2014/main" id="{00000000-0008-0000-0400-0000FA000000}"/>
                </a:ext>
              </a:extLst>
            </xdr:cNvPr>
            <xdr:cNvGrpSpPr/>
          </xdr:nvGrpSpPr>
          <xdr:grpSpPr>
            <a:xfrm>
              <a:off x="5320748" y="9103415"/>
              <a:ext cx="634448" cy="161925"/>
              <a:chOff x="2095634" y="3552825"/>
              <a:chExt cx="514336" cy="180975"/>
            </a:xfrm>
          </xdr:grpSpPr>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41</xdr:row>
          <xdr:rowOff>19050</xdr:rowOff>
        </xdr:from>
        <xdr:to>
          <xdr:col>60</xdr:col>
          <xdr:colOff>38100</xdr:colOff>
          <xdr:row>41</xdr:row>
          <xdr:rowOff>180975</xdr:rowOff>
        </xdr:to>
        <xdr:grpSp>
          <xdr:nvGrpSpPr>
            <xdr:cNvPr id="253" name="グループ化 252">
              <a:extLst>
                <a:ext uri="{FF2B5EF4-FFF2-40B4-BE49-F238E27FC236}">
                  <a16:creationId xmlns:a16="http://schemas.microsoft.com/office/drawing/2014/main" id="{00000000-0008-0000-0400-0000FD000000}"/>
                </a:ext>
              </a:extLst>
            </xdr:cNvPr>
            <xdr:cNvGrpSpPr/>
          </xdr:nvGrpSpPr>
          <xdr:grpSpPr>
            <a:xfrm>
              <a:off x="5320748" y="9302198"/>
              <a:ext cx="634448" cy="161925"/>
              <a:chOff x="2095634" y="3552825"/>
              <a:chExt cx="514336" cy="180975"/>
            </a:xfrm>
          </xdr:grpSpPr>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400-0000BE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400-0000BF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42</xdr:row>
          <xdr:rowOff>19050</xdr:rowOff>
        </xdr:from>
        <xdr:to>
          <xdr:col>60</xdr:col>
          <xdr:colOff>38100</xdr:colOff>
          <xdr:row>42</xdr:row>
          <xdr:rowOff>180975</xdr:rowOff>
        </xdr:to>
        <xdr:grpSp>
          <xdr:nvGrpSpPr>
            <xdr:cNvPr id="256" name="グループ化 255">
              <a:extLst>
                <a:ext uri="{FF2B5EF4-FFF2-40B4-BE49-F238E27FC236}">
                  <a16:creationId xmlns:a16="http://schemas.microsoft.com/office/drawing/2014/main" id="{00000000-0008-0000-0400-000000010000}"/>
                </a:ext>
              </a:extLst>
            </xdr:cNvPr>
            <xdr:cNvGrpSpPr/>
          </xdr:nvGrpSpPr>
          <xdr:grpSpPr>
            <a:xfrm>
              <a:off x="5320748" y="9500980"/>
              <a:ext cx="634448" cy="161925"/>
              <a:chOff x="2095634" y="3552825"/>
              <a:chExt cx="514336" cy="180975"/>
            </a:xfrm>
          </xdr:grpSpPr>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400-0000C0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400-0000C1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43</xdr:row>
          <xdr:rowOff>28575</xdr:rowOff>
        </xdr:from>
        <xdr:to>
          <xdr:col>60</xdr:col>
          <xdr:colOff>38100</xdr:colOff>
          <xdr:row>43</xdr:row>
          <xdr:rowOff>171450</xdr:rowOff>
        </xdr:to>
        <xdr:grpSp>
          <xdr:nvGrpSpPr>
            <xdr:cNvPr id="259" name="グループ化 258">
              <a:extLst>
                <a:ext uri="{FF2B5EF4-FFF2-40B4-BE49-F238E27FC236}">
                  <a16:creationId xmlns:a16="http://schemas.microsoft.com/office/drawing/2014/main" id="{00000000-0008-0000-0400-000003010000}"/>
                </a:ext>
              </a:extLst>
            </xdr:cNvPr>
            <xdr:cNvGrpSpPr/>
          </xdr:nvGrpSpPr>
          <xdr:grpSpPr>
            <a:xfrm>
              <a:off x="5320748" y="9709288"/>
              <a:ext cx="634448" cy="142875"/>
              <a:chOff x="2095634" y="3552825"/>
              <a:chExt cx="514336" cy="180975"/>
            </a:xfrm>
          </xdr:grpSpPr>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400-0000C3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44</xdr:row>
          <xdr:rowOff>28575</xdr:rowOff>
        </xdr:from>
        <xdr:to>
          <xdr:col>60</xdr:col>
          <xdr:colOff>38100</xdr:colOff>
          <xdr:row>44</xdr:row>
          <xdr:rowOff>171450</xdr:rowOff>
        </xdr:to>
        <xdr:grpSp>
          <xdr:nvGrpSpPr>
            <xdr:cNvPr id="262" name="グループ化 261">
              <a:extLst>
                <a:ext uri="{FF2B5EF4-FFF2-40B4-BE49-F238E27FC236}">
                  <a16:creationId xmlns:a16="http://schemas.microsoft.com/office/drawing/2014/main" id="{00000000-0008-0000-0400-000006010000}"/>
                </a:ext>
              </a:extLst>
            </xdr:cNvPr>
            <xdr:cNvGrpSpPr/>
          </xdr:nvGrpSpPr>
          <xdr:grpSpPr>
            <a:xfrm>
              <a:off x="5320748" y="9908071"/>
              <a:ext cx="634448" cy="142875"/>
              <a:chOff x="2095634" y="3552825"/>
              <a:chExt cx="514336" cy="180975"/>
            </a:xfrm>
          </xdr:grpSpPr>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45</xdr:row>
          <xdr:rowOff>19050</xdr:rowOff>
        </xdr:from>
        <xdr:to>
          <xdr:col>60</xdr:col>
          <xdr:colOff>38100</xdr:colOff>
          <xdr:row>45</xdr:row>
          <xdr:rowOff>180975</xdr:rowOff>
        </xdr:to>
        <xdr:grpSp>
          <xdr:nvGrpSpPr>
            <xdr:cNvPr id="265" name="グループ化 264">
              <a:extLst>
                <a:ext uri="{FF2B5EF4-FFF2-40B4-BE49-F238E27FC236}">
                  <a16:creationId xmlns:a16="http://schemas.microsoft.com/office/drawing/2014/main" id="{00000000-0008-0000-0400-000009010000}"/>
                </a:ext>
              </a:extLst>
            </xdr:cNvPr>
            <xdr:cNvGrpSpPr/>
          </xdr:nvGrpSpPr>
          <xdr:grpSpPr>
            <a:xfrm>
              <a:off x="5320748" y="10097328"/>
              <a:ext cx="634448" cy="161925"/>
              <a:chOff x="2095634" y="3552825"/>
              <a:chExt cx="514336" cy="180975"/>
            </a:xfrm>
          </xdr:grpSpPr>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400-0000C6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46</xdr:row>
          <xdr:rowOff>19050</xdr:rowOff>
        </xdr:from>
        <xdr:to>
          <xdr:col>60</xdr:col>
          <xdr:colOff>38100</xdr:colOff>
          <xdr:row>46</xdr:row>
          <xdr:rowOff>180975</xdr:rowOff>
        </xdr:to>
        <xdr:grpSp>
          <xdr:nvGrpSpPr>
            <xdr:cNvPr id="268" name="グループ化 267">
              <a:extLst>
                <a:ext uri="{FF2B5EF4-FFF2-40B4-BE49-F238E27FC236}">
                  <a16:creationId xmlns:a16="http://schemas.microsoft.com/office/drawing/2014/main" id="{00000000-0008-0000-0400-00000C010000}"/>
                </a:ext>
              </a:extLst>
            </xdr:cNvPr>
            <xdr:cNvGrpSpPr/>
          </xdr:nvGrpSpPr>
          <xdr:grpSpPr>
            <a:xfrm>
              <a:off x="5320748" y="10296111"/>
              <a:ext cx="634448" cy="161925"/>
              <a:chOff x="2095634" y="3552825"/>
              <a:chExt cx="514336" cy="180975"/>
            </a:xfrm>
          </xdr:grpSpPr>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400-0000C8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47</xdr:row>
          <xdr:rowOff>19050</xdr:rowOff>
        </xdr:from>
        <xdr:to>
          <xdr:col>60</xdr:col>
          <xdr:colOff>38100</xdr:colOff>
          <xdr:row>47</xdr:row>
          <xdr:rowOff>180975</xdr:rowOff>
        </xdr:to>
        <xdr:grpSp>
          <xdr:nvGrpSpPr>
            <xdr:cNvPr id="271" name="グループ化 270">
              <a:extLst>
                <a:ext uri="{FF2B5EF4-FFF2-40B4-BE49-F238E27FC236}">
                  <a16:creationId xmlns:a16="http://schemas.microsoft.com/office/drawing/2014/main" id="{00000000-0008-0000-0400-00000F010000}"/>
                </a:ext>
              </a:extLst>
            </xdr:cNvPr>
            <xdr:cNvGrpSpPr/>
          </xdr:nvGrpSpPr>
          <xdr:grpSpPr>
            <a:xfrm>
              <a:off x="5320748" y="10494893"/>
              <a:ext cx="634448" cy="161925"/>
              <a:chOff x="2095634" y="3552825"/>
              <a:chExt cx="514336" cy="180975"/>
            </a:xfrm>
          </xdr:grpSpPr>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48</xdr:row>
          <xdr:rowOff>19050</xdr:rowOff>
        </xdr:from>
        <xdr:to>
          <xdr:col>60</xdr:col>
          <xdr:colOff>38100</xdr:colOff>
          <xdr:row>48</xdr:row>
          <xdr:rowOff>180975</xdr:rowOff>
        </xdr:to>
        <xdr:grpSp>
          <xdr:nvGrpSpPr>
            <xdr:cNvPr id="274" name="グループ化 273">
              <a:extLst>
                <a:ext uri="{FF2B5EF4-FFF2-40B4-BE49-F238E27FC236}">
                  <a16:creationId xmlns:a16="http://schemas.microsoft.com/office/drawing/2014/main" id="{00000000-0008-0000-0400-000012010000}"/>
                </a:ext>
              </a:extLst>
            </xdr:cNvPr>
            <xdr:cNvGrpSpPr/>
          </xdr:nvGrpSpPr>
          <xdr:grpSpPr>
            <a:xfrm>
              <a:off x="5320748" y="10693676"/>
              <a:ext cx="634448" cy="161925"/>
              <a:chOff x="2095634" y="3552825"/>
              <a:chExt cx="514336" cy="180975"/>
            </a:xfrm>
          </xdr:grpSpPr>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20956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23813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xdr:row>
          <xdr:rowOff>35616</xdr:rowOff>
        </xdr:from>
        <xdr:to>
          <xdr:col>39</xdr:col>
          <xdr:colOff>38100</xdr:colOff>
          <xdr:row>58</xdr:row>
          <xdr:rowOff>197541</xdr:rowOff>
        </xdr:to>
        <xdr:grpSp>
          <xdr:nvGrpSpPr>
            <xdr:cNvPr id="277" name="グループ化 276">
              <a:extLst>
                <a:ext uri="{FF2B5EF4-FFF2-40B4-BE49-F238E27FC236}">
                  <a16:creationId xmlns:a16="http://schemas.microsoft.com/office/drawing/2014/main" id="{00000000-0008-0000-0400-000015010000}"/>
                </a:ext>
              </a:extLst>
            </xdr:cNvPr>
            <xdr:cNvGrpSpPr/>
          </xdr:nvGrpSpPr>
          <xdr:grpSpPr>
            <a:xfrm>
              <a:off x="3253409" y="12777581"/>
              <a:ext cx="535056" cy="161925"/>
              <a:chOff x="2095409" y="3552825"/>
              <a:chExt cx="514341" cy="180975"/>
            </a:xfrm>
          </xdr:grpSpPr>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400-0000CE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35616</xdr:rowOff>
        </xdr:from>
        <xdr:to>
          <xdr:col>39</xdr:col>
          <xdr:colOff>38100</xdr:colOff>
          <xdr:row>59</xdr:row>
          <xdr:rowOff>197541</xdr:rowOff>
        </xdr:to>
        <xdr:grpSp>
          <xdr:nvGrpSpPr>
            <xdr:cNvPr id="280" name="グループ化 279">
              <a:extLst>
                <a:ext uri="{FF2B5EF4-FFF2-40B4-BE49-F238E27FC236}">
                  <a16:creationId xmlns:a16="http://schemas.microsoft.com/office/drawing/2014/main" id="{00000000-0008-0000-0400-000018010000}"/>
                </a:ext>
              </a:extLst>
            </xdr:cNvPr>
            <xdr:cNvGrpSpPr/>
          </xdr:nvGrpSpPr>
          <xdr:grpSpPr>
            <a:xfrm>
              <a:off x="3253409" y="13016120"/>
              <a:ext cx="535056" cy="161925"/>
              <a:chOff x="2095409" y="3552825"/>
              <a:chExt cx="514341" cy="180975"/>
            </a:xfrm>
          </xdr:grpSpPr>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400-0000D0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xdr:row>
          <xdr:rowOff>35616</xdr:rowOff>
        </xdr:from>
        <xdr:to>
          <xdr:col>39</xdr:col>
          <xdr:colOff>38100</xdr:colOff>
          <xdr:row>60</xdr:row>
          <xdr:rowOff>197541</xdr:rowOff>
        </xdr:to>
        <xdr:grpSp>
          <xdr:nvGrpSpPr>
            <xdr:cNvPr id="283" name="グループ化 282">
              <a:extLst>
                <a:ext uri="{FF2B5EF4-FFF2-40B4-BE49-F238E27FC236}">
                  <a16:creationId xmlns:a16="http://schemas.microsoft.com/office/drawing/2014/main" id="{00000000-0008-0000-0400-00001B010000}"/>
                </a:ext>
              </a:extLst>
            </xdr:cNvPr>
            <xdr:cNvGrpSpPr/>
          </xdr:nvGrpSpPr>
          <xdr:grpSpPr>
            <a:xfrm>
              <a:off x="3253409" y="13254659"/>
              <a:ext cx="535056" cy="161925"/>
              <a:chOff x="2095409" y="3552825"/>
              <a:chExt cx="514341" cy="180975"/>
            </a:xfrm>
          </xdr:grpSpPr>
          <xdr:sp macro="" textlink="">
            <xdr:nvSpPr>
              <xdr:cNvPr id="18642" name="Check Box 210"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43" name="Check Box 211" hidden="1">
                <a:extLst>
                  <a:ext uri="{63B3BB69-23CF-44E3-9099-C40C66FF867C}">
                    <a14:compatExt spid="_x0000_s18643"/>
                  </a:ext>
                  <a:ext uri="{FF2B5EF4-FFF2-40B4-BE49-F238E27FC236}">
                    <a16:creationId xmlns:a16="http://schemas.microsoft.com/office/drawing/2014/main" id="{00000000-0008-0000-0400-0000D3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35616</xdr:rowOff>
        </xdr:from>
        <xdr:to>
          <xdr:col>39</xdr:col>
          <xdr:colOff>38100</xdr:colOff>
          <xdr:row>61</xdr:row>
          <xdr:rowOff>197541</xdr:rowOff>
        </xdr:to>
        <xdr:grpSp>
          <xdr:nvGrpSpPr>
            <xdr:cNvPr id="286" name="グループ化 285">
              <a:extLst>
                <a:ext uri="{FF2B5EF4-FFF2-40B4-BE49-F238E27FC236}">
                  <a16:creationId xmlns:a16="http://schemas.microsoft.com/office/drawing/2014/main" id="{00000000-0008-0000-0400-00001E010000}"/>
                </a:ext>
              </a:extLst>
            </xdr:cNvPr>
            <xdr:cNvGrpSpPr/>
          </xdr:nvGrpSpPr>
          <xdr:grpSpPr>
            <a:xfrm>
              <a:off x="3253409" y="13493199"/>
              <a:ext cx="535056" cy="161925"/>
              <a:chOff x="2095409" y="3552825"/>
              <a:chExt cx="514341" cy="180975"/>
            </a:xfrm>
          </xdr:grpSpPr>
          <xdr:sp macro="" textlink="">
            <xdr:nvSpPr>
              <xdr:cNvPr id="18644" name="Check Box 212"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45" name="Check Box 213" hidden="1">
                <a:extLst>
                  <a:ext uri="{63B3BB69-23CF-44E3-9099-C40C66FF867C}">
                    <a14:compatExt spid="_x0000_s18645"/>
                  </a:ext>
                  <a:ext uri="{FF2B5EF4-FFF2-40B4-BE49-F238E27FC236}">
                    <a16:creationId xmlns:a16="http://schemas.microsoft.com/office/drawing/2014/main" id="{00000000-0008-0000-0400-0000D548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2241</xdr:colOff>
          <xdr:row>225</xdr:row>
          <xdr:rowOff>27455</xdr:rowOff>
        </xdr:from>
        <xdr:to>
          <xdr:col>44</xdr:col>
          <xdr:colOff>47129</xdr:colOff>
          <xdr:row>225</xdr:row>
          <xdr:rowOff>198905</xdr:rowOff>
        </xdr:to>
        <xdr:grpSp>
          <xdr:nvGrpSpPr>
            <xdr:cNvPr id="358" name="グループ化 357">
              <a:extLst>
                <a:ext uri="{FF2B5EF4-FFF2-40B4-BE49-F238E27FC236}">
                  <a16:creationId xmlns:a16="http://schemas.microsoft.com/office/drawing/2014/main" id="{00000000-0008-0000-0400-000066010000}"/>
                </a:ext>
              </a:extLst>
            </xdr:cNvPr>
            <xdr:cNvGrpSpPr/>
          </xdr:nvGrpSpPr>
          <xdr:grpSpPr>
            <a:xfrm>
              <a:off x="3653215" y="55149872"/>
              <a:ext cx="641236" cy="171450"/>
              <a:chOff x="3641772" y="13099695"/>
              <a:chExt cx="650102" cy="171446"/>
            </a:xfrm>
          </xdr:grpSpPr>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3641772" y="13099695"/>
                <a:ext cx="231860"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4051620" y="13100322"/>
                <a:ext cx="240254"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226</xdr:row>
          <xdr:rowOff>20731</xdr:rowOff>
        </xdr:from>
        <xdr:to>
          <xdr:col>44</xdr:col>
          <xdr:colOff>40408</xdr:colOff>
          <xdr:row>226</xdr:row>
          <xdr:rowOff>192181</xdr:rowOff>
        </xdr:to>
        <xdr:grpSp>
          <xdr:nvGrpSpPr>
            <xdr:cNvPr id="361" name="グループ化 360">
              <a:extLst>
                <a:ext uri="{FF2B5EF4-FFF2-40B4-BE49-F238E27FC236}">
                  <a16:creationId xmlns:a16="http://schemas.microsoft.com/office/drawing/2014/main" id="{00000000-0008-0000-0400-000069010000}"/>
                </a:ext>
              </a:extLst>
            </xdr:cNvPr>
            <xdr:cNvGrpSpPr/>
          </xdr:nvGrpSpPr>
          <xdr:grpSpPr>
            <a:xfrm>
              <a:off x="3642353" y="55355183"/>
              <a:ext cx="645377" cy="171450"/>
              <a:chOff x="3641859" y="13099695"/>
              <a:chExt cx="650063" cy="171446"/>
            </a:xfrm>
          </xdr:grpSpPr>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400-000007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227</xdr:row>
          <xdr:rowOff>20731</xdr:rowOff>
        </xdr:from>
        <xdr:to>
          <xdr:col>44</xdr:col>
          <xdr:colOff>40408</xdr:colOff>
          <xdr:row>227</xdr:row>
          <xdr:rowOff>192181</xdr:rowOff>
        </xdr:to>
        <xdr:grpSp>
          <xdr:nvGrpSpPr>
            <xdr:cNvPr id="364" name="グループ化 363">
              <a:extLst>
                <a:ext uri="{FF2B5EF4-FFF2-40B4-BE49-F238E27FC236}">
                  <a16:creationId xmlns:a16="http://schemas.microsoft.com/office/drawing/2014/main" id="{00000000-0008-0000-0400-00006C010000}"/>
                </a:ext>
              </a:extLst>
            </xdr:cNvPr>
            <xdr:cNvGrpSpPr/>
          </xdr:nvGrpSpPr>
          <xdr:grpSpPr>
            <a:xfrm>
              <a:off x="3642353" y="55567218"/>
              <a:ext cx="645377" cy="171450"/>
              <a:chOff x="3641859" y="13099695"/>
              <a:chExt cx="650063" cy="171446"/>
            </a:xfrm>
          </xdr:grpSpPr>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229</xdr:row>
          <xdr:rowOff>20731</xdr:rowOff>
        </xdr:from>
        <xdr:to>
          <xdr:col>44</xdr:col>
          <xdr:colOff>40408</xdr:colOff>
          <xdr:row>229</xdr:row>
          <xdr:rowOff>192181</xdr:rowOff>
        </xdr:to>
        <xdr:grpSp>
          <xdr:nvGrpSpPr>
            <xdr:cNvPr id="367" name="グループ化 366">
              <a:extLst>
                <a:ext uri="{FF2B5EF4-FFF2-40B4-BE49-F238E27FC236}">
                  <a16:creationId xmlns:a16="http://schemas.microsoft.com/office/drawing/2014/main" id="{00000000-0008-0000-0400-00006F010000}"/>
                </a:ext>
              </a:extLst>
            </xdr:cNvPr>
            <xdr:cNvGrpSpPr/>
          </xdr:nvGrpSpPr>
          <xdr:grpSpPr>
            <a:xfrm>
              <a:off x="3642353" y="55991288"/>
              <a:ext cx="645377" cy="171450"/>
              <a:chOff x="3641859" y="13099695"/>
              <a:chExt cx="650063" cy="171446"/>
            </a:xfrm>
          </xdr:grpSpPr>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400-00000B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230</xdr:row>
          <xdr:rowOff>20731</xdr:rowOff>
        </xdr:from>
        <xdr:to>
          <xdr:col>44</xdr:col>
          <xdr:colOff>40408</xdr:colOff>
          <xdr:row>230</xdr:row>
          <xdr:rowOff>192181</xdr:rowOff>
        </xdr:to>
        <xdr:grpSp>
          <xdr:nvGrpSpPr>
            <xdr:cNvPr id="370" name="グループ化 369">
              <a:extLst>
                <a:ext uri="{FF2B5EF4-FFF2-40B4-BE49-F238E27FC236}">
                  <a16:creationId xmlns:a16="http://schemas.microsoft.com/office/drawing/2014/main" id="{00000000-0008-0000-0400-000072010000}"/>
                </a:ext>
              </a:extLst>
            </xdr:cNvPr>
            <xdr:cNvGrpSpPr/>
          </xdr:nvGrpSpPr>
          <xdr:grpSpPr>
            <a:xfrm>
              <a:off x="3642353" y="56203322"/>
              <a:ext cx="645377" cy="171450"/>
              <a:chOff x="3641859" y="13099695"/>
              <a:chExt cx="650063" cy="171446"/>
            </a:xfrm>
          </xdr:grpSpPr>
          <xdr:sp macro="" textlink="">
            <xdr:nvSpPr>
              <xdr:cNvPr id="18700" name="Check Box 268"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1" name="Check Box 269"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231</xdr:row>
          <xdr:rowOff>20731</xdr:rowOff>
        </xdr:from>
        <xdr:to>
          <xdr:col>44</xdr:col>
          <xdr:colOff>40408</xdr:colOff>
          <xdr:row>231</xdr:row>
          <xdr:rowOff>192181</xdr:rowOff>
        </xdr:to>
        <xdr:grpSp>
          <xdr:nvGrpSpPr>
            <xdr:cNvPr id="373" name="グループ化 372">
              <a:extLst>
                <a:ext uri="{FF2B5EF4-FFF2-40B4-BE49-F238E27FC236}">
                  <a16:creationId xmlns:a16="http://schemas.microsoft.com/office/drawing/2014/main" id="{00000000-0008-0000-0400-000075010000}"/>
                </a:ext>
              </a:extLst>
            </xdr:cNvPr>
            <xdr:cNvGrpSpPr/>
          </xdr:nvGrpSpPr>
          <xdr:grpSpPr>
            <a:xfrm>
              <a:off x="3642353" y="56415357"/>
              <a:ext cx="645377" cy="171450"/>
              <a:chOff x="3641859" y="13099695"/>
              <a:chExt cx="650063" cy="171446"/>
            </a:xfrm>
          </xdr:grpSpPr>
          <xdr:sp macro="" textlink="">
            <xdr:nvSpPr>
              <xdr:cNvPr id="18702" name="Check Box 270"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3" name="Check Box 271"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232</xdr:row>
          <xdr:rowOff>20731</xdr:rowOff>
        </xdr:from>
        <xdr:to>
          <xdr:col>44</xdr:col>
          <xdr:colOff>40408</xdr:colOff>
          <xdr:row>232</xdr:row>
          <xdr:rowOff>192181</xdr:rowOff>
        </xdr:to>
        <xdr:grpSp>
          <xdr:nvGrpSpPr>
            <xdr:cNvPr id="376" name="グループ化 375">
              <a:extLst>
                <a:ext uri="{FF2B5EF4-FFF2-40B4-BE49-F238E27FC236}">
                  <a16:creationId xmlns:a16="http://schemas.microsoft.com/office/drawing/2014/main" id="{00000000-0008-0000-0400-000078010000}"/>
                </a:ext>
              </a:extLst>
            </xdr:cNvPr>
            <xdr:cNvGrpSpPr/>
          </xdr:nvGrpSpPr>
          <xdr:grpSpPr>
            <a:xfrm>
              <a:off x="3642353" y="56627392"/>
              <a:ext cx="645377" cy="171450"/>
              <a:chOff x="3641859" y="13099695"/>
              <a:chExt cx="650063" cy="171446"/>
            </a:xfrm>
          </xdr:grpSpPr>
          <xdr:sp macro="" textlink="">
            <xdr:nvSpPr>
              <xdr:cNvPr id="18704" name="Check Box 272" hidden="1">
                <a:extLst>
                  <a:ext uri="{63B3BB69-23CF-44E3-9099-C40C66FF867C}">
                    <a14:compatExt spid="_x0000_s18704"/>
                  </a:ext>
                  <a:ext uri="{FF2B5EF4-FFF2-40B4-BE49-F238E27FC236}">
                    <a16:creationId xmlns:a16="http://schemas.microsoft.com/office/drawing/2014/main" id="{00000000-0008-0000-0400-000010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5" name="Check Box 273"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233</xdr:row>
          <xdr:rowOff>20731</xdr:rowOff>
        </xdr:from>
        <xdr:to>
          <xdr:col>44</xdr:col>
          <xdr:colOff>40408</xdr:colOff>
          <xdr:row>233</xdr:row>
          <xdr:rowOff>192181</xdr:rowOff>
        </xdr:to>
        <xdr:grpSp>
          <xdr:nvGrpSpPr>
            <xdr:cNvPr id="379" name="グループ化 378">
              <a:extLst>
                <a:ext uri="{FF2B5EF4-FFF2-40B4-BE49-F238E27FC236}">
                  <a16:creationId xmlns:a16="http://schemas.microsoft.com/office/drawing/2014/main" id="{00000000-0008-0000-0400-00007B010000}"/>
                </a:ext>
              </a:extLst>
            </xdr:cNvPr>
            <xdr:cNvGrpSpPr/>
          </xdr:nvGrpSpPr>
          <xdr:grpSpPr>
            <a:xfrm>
              <a:off x="3642353" y="56839427"/>
              <a:ext cx="645377" cy="171450"/>
              <a:chOff x="3641859" y="13099695"/>
              <a:chExt cx="650063" cy="171446"/>
            </a:xfrm>
          </xdr:grpSpPr>
          <xdr:sp macro="" textlink="">
            <xdr:nvSpPr>
              <xdr:cNvPr id="18706" name="Check Box 274" hidden="1">
                <a:extLst>
                  <a:ext uri="{63B3BB69-23CF-44E3-9099-C40C66FF867C}">
                    <a14:compatExt spid="_x0000_s18706"/>
                  </a:ext>
                  <a:ext uri="{FF2B5EF4-FFF2-40B4-BE49-F238E27FC236}">
                    <a16:creationId xmlns:a16="http://schemas.microsoft.com/office/drawing/2014/main" id="{00000000-0008-0000-0400-000012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7" name="Check Box 275"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235</xdr:row>
          <xdr:rowOff>20731</xdr:rowOff>
        </xdr:from>
        <xdr:to>
          <xdr:col>44</xdr:col>
          <xdr:colOff>40408</xdr:colOff>
          <xdr:row>235</xdr:row>
          <xdr:rowOff>192181</xdr:rowOff>
        </xdr:to>
        <xdr:grpSp>
          <xdr:nvGrpSpPr>
            <xdr:cNvPr id="382" name="グループ化 381">
              <a:extLst>
                <a:ext uri="{FF2B5EF4-FFF2-40B4-BE49-F238E27FC236}">
                  <a16:creationId xmlns:a16="http://schemas.microsoft.com/office/drawing/2014/main" id="{00000000-0008-0000-0400-00007E010000}"/>
                </a:ext>
              </a:extLst>
            </xdr:cNvPr>
            <xdr:cNvGrpSpPr/>
          </xdr:nvGrpSpPr>
          <xdr:grpSpPr>
            <a:xfrm>
              <a:off x="3642353" y="57263496"/>
              <a:ext cx="645377" cy="171450"/>
              <a:chOff x="3641859" y="13099695"/>
              <a:chExt cx="650063" cy="171446"/>
            </a:xfrm>
          </xdr:grpSpPr>
          <xdr:sp macro="" textlink="">
            <xdr:nvSpPr>
              <xdr:cNvPr id="18708" name="Check Box 276"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09" name="Check Box 277" hidden="1">
                <a:extLst>
                  <a:ext uri="{63B3BB69-23CF-44E3-9099-C40C66FF867C}">
                    <a14:compatExt spid="_x0000_s18709"/>
                  </a:ext>
                  <a:ext uri="{FF2B5EF4-FFF2-40B4-BE49-F238E27FC236}">
                    <a16:creationId xmlns:a16="http://schemas.microsoft.com/office/drawing/2014/main" id="{00000000-0008-0000-0400-000015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234</xdr:row>
          <xdr:rowOff>20731</xdr:rowOff>
        </xdr:from>
        <xdr:to>
          <xdr:col>44</xdr:col>
          <xdr:colOff>40408</xdr:colOff>
          <xdr:row>234</xdr:row>
          <xdr:rowOff>192181</xdr:rowOff>
        </xdr:to>
        <xdr:grpSp>
          <xdr:nvGrpSpPr>
            <xdr:cNvPr id="385" name="グループ化 384">
              <a:extLst>
                <a:ext uri="{FF2B5EF4-FFF2-40B4-BE49-F238E27FC236}">
                  <a16:creationId xmlns:a16="http://schemas.microsoft.com/office/drawing/2014/main" id="{00000000-0008-0000-0400-000081010000}"/>
                </a:ext>
              </a:extLst>
            </xdr:cNvPr>
            <xdr:cNvGrpSpPr/>
          </xdr:nvGrpSpPr>
          <xdr:grpSpPr>
            <a:xfrm>
              <a:off x="3642353" y="57051461"/>
              <a:ext cx="645377" cy="171450"/>
              <a:chOff x="3641859" y="13099695"/>
              <a:chExt cx="650063" cy="171446"/>
            </a:xfrm>
          </xdr:grpSpPr>
          <xdr:sp macro="" textlink="">
            <xdr:nvSpPr>
              <xdr:cNvPr id="18710" name="Check Box 278"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3641859" y="13099695"/>
                <a:ext cx="231851"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1" name="Check Box 279"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4051660" y="13100322"/>
                <a:ext cx="24026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-5624</xdr:colOff>
          <xdr:row>420</xdr:row>
          <xdr:rowOff>0</xdr:rowOff>
        </xdr:from>
        <xdr:to>
          <xdr:col>0</xdr:col>
          <xdr:colOff>-5624</xdr:colOff>
          <xdr:row>420</xdr:row>
          <xdr:rowOff>0</xdr:rowOff>
        </xdr:to>
        <xdr:grpSp>
          <xdr:nvGrpSpPr>
            <xdr:cNvPr id="388" name="グループ化 387">
              <a:extLst>
                <a:ext uri="{FF2B5EF4-FFF2-40B4-BE49-F238E27FC236}">
                  <a16:creationId xmlns:a16="http://schemas.microsoft.com/office/drawing/2014/main" id="{00000000-0008-0000-0400-000084010000}"/>
                </a:ext>
              </a:extLst>
            </xdr:cNvPr>
            <xdr:cNvGrpSpPr/>
          </xdr:nvGrpSpPr>
          <xdr:grpSpPr>
            <a:xfrm>
              <a:off x="-5624" y="116334209"/>
              <a:ext cx="0" cy="0"/>
              <a:chOff x="-5624" y="116334209"/>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471</xdr:row>
          <xdr:rowOff>35616</xdr:rowOff>
        </xdr:from>
        <xdr:to>
          <xdr:col>29</xdr:col>
          <xdr:colOff>38100</xdr:colOff>
          <xdr:row>471</xdr:row>
          <xdr:rowOff>197541</xdr:rowOff>
        </xdr:to>
        <xdr:grpSp>
          <xdr:nvGrpSpPr>
            <xdr:cNvPr id="389" name="グループ化 388">
              <a:extLst>
                <a:ext uri="{FF2B5EF4-FFF2-40B4-BE49-F238E27FC236}">
                  <a16:creationId xmlns:a16="http://schemas.microsoft.com/office/drawing/2014/main" id="{00000000-0008-0000-0400-000085010000}"/>
                </a:ext>
              </a:extLst>
            </xdr:cNvPr>
            <xdr:cNvGrpSpPr/>
          </xdr:nvGrpSpPr>
          <xdr:grpSpPr>
            <a:xfrm>
              <a:off x="2286000" y="131073112"/>
              <a:ext cx="535057" cy="161925"/>
              <a:chOff x="2095536" y="3552825"/>
              <a:chExt cx="514337" cy="180975"/>
            </a:xfrm>
          </xdr:grpSpPr>
          <xdr:sp macro="" textlink="">
            <xdr:nvSpPr>
              <xdr:cNvPr id="18712" name="Check Box 280"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3" name="Check Box 281"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469</xdr:row>
          <xdr:rowOff>35616</xdr:rowOff>
        </xdr:from>
        <xdr:to>
          <xdr:col>29</xdr:col>
          <xdr:colOff>38100</xdr:colOff>
          <xdr:row>469</xdr:row>
          <xdr:rowOff>197541</xdr:rowOff>
        </xdr:to>
        <xdr:grpSp>
          <xdr:nvGrpSpPr>
            <xdr:cNvPr id="392" name="グループ化 391">
              <a:extLst>
                <a:ext uri="{FF2B5EF4-FFF2-40B4-BE49-F238E27FC236}">
                  <a16:creationId xmlns:a16="http://schemas.microsoft.com/office/drawing/2014/main" id="{00000000-0008-0000-0400-000088010000}"/>
                </a:ext>
              </a:extLst>
            </xdr:cNvPr>
            <xdr:cNvGrpSpPr/>
          </xdr:nvGrpSpPr>
          <xdr:grpSpPr>
            <a:xfrm>
              <a:off x="2286000" y="130609286"/>
              <a:ext cx="535057" cy="161925"/>
              <a:chOff x="2095536" y="3552825"/>
              <a:chExt cx="514337" cy="180975"/>
            </a:xfrm>
          </xdr:grpSpPr>
          <xdr:sp macro="" textlink="">
            <xdr:nvSpPr>
              <xdr:cNvPr id="18714" name="Check Box 282"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5" name="Check Box 283" hidden="1">
                <a:extLst>
                  <a:ext uri="{63B3BB69-23CF-44E3-9099-C40C66FF867C}">
                    <a14:compatExt spid="_x0000_s18715"/>
                  </a:ext>
                  <a:ext uri="{FF2B5EF4-FFF2-40B4-BE49-F238E27FC236}">
                    <a16:creationId xmlns:a16="http://schemas.microsoft.com/office/drawing/2014/main" id="{00000000-0008-0000-0400-00001B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470</xdr:row>
          <xdr:rowOff>35616</xdr:rowOff>
        </xdr:from>
        <xdr:to>
          <xdr:col>29</xdr:col>
          <xdr:colOff>38100</xdr:colOff>
          <xdr:row>470</xdr:row>
          <xdr:rowOff>197541</xdr:rowOff>
        </xdr:to>
        <xdr:grpSp>
          <xdr:nvGrpSpPr>
            <xdr:cNvPr id="395" name="グループ化 394">
              <a:extLst>
                <a:ext uri="{FF2B5EF4-FFF2-40B4-BE49-F238E27FC236}">
                  <a16:creationId xmlns:a16="http://schemas.microsoft.com/office/drawing/2014/main" id="{00000000-0008-0000-0400-00008B010000}"/>
                </a:ext>
              </a:extLst>
            </xdr:cNvPr>
            <xdr:cNvGrpSpPr/>
          </xdr:nvGrpSpPr>
          <xdr:grpSpPr>
            <a:xfrm>
              <a:off x="2286000" y="130841199"/>
              <a:ext cx="535057" cy="161925"/>
              <a:chOff x="2095536" y="3552825"/>
              <a:chExt cx="514337" cy="180975"/>
            </a:xfrm>
          </xdr:grpSpPr>
          <xdr:sp macro="" textlink="">
            <xdr:nvSpPr>
              <xdr:cNvPr id="18716" name="Check Box 284"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7" name="Check Box 285" hidden="1">
                <a:extLst>
                  <a:ext uri="{63B3BB69-23CF-44E3-9099-C40C66FF867C}">
                    <a14:compatExt spid="_x0000_s18717"/>
                  </a:ext>
                  <a:ext uri="{FF2B5EF4-FFF2-40B4-BE49-F238E27FC236}">
                    <a16:creationId xmlns:a16="http://schemas.microsoft.com/office/drawing/2014/main" id="{00000000-0008-0000-0400-00001D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472</xdr:row>
          <xdr:rowOff>149916</xdr:rowOff>
        </xdr:from>
        <xdr:to>
          <xdr:col>29</xdr:col>
          <xdr:colOff>38100</xdr:colOff>
          <xdr:row>473</xdr:row>
          <xdr:rowOff>92766</xdr:rowOff>
        </xdr:to>
        <xdr:grpSp>
          <xdr:nvGrpSpPr>
            <xdr:cNvPr id="398" name="グループ化 397">
              <a:extLst>
                <a:ext uri="{FF2B5EF4-FFF2-40B4-BE49-F238E27FC236}">
                  <a16:creationId xmlns:a16="http://schemas.microsoft.com/office/drawing/2014/main" id="{00000000-0008-0000-0400-00008E010000}"/>
                </a:ext>
              </a:extLst>
            </xdr:cNvPr>
            <xdr:cNvGrpSpPr/>
          </xdr:nvGrpSpPr>
          <xdr:grpSpPr>
            <a:xfrm>
              <a:off x="2286000" y="131419325"/>
              <a:ext cx="535057" cy="174763"/>
              <a:chOff x="2095536" y="3552825"/>
              <a:chExt cx="514337" cy="180975"/>
            </a:xfrm>
          </xdr:grpSpPr>
          <xdr:sp macro="" textlink="">
            <xdr:nvSpPr>
              <xdr:cNvPr id="18718" name="Check Box 286" hidden="1">
                <a:extLst>
                  <a:ext uri="{63B3BB69-23CF-44E3-9099-C40C66FF867C}">
                    <a14:compatExt spid="_x0000_s18718"/>
                  </a:ext>
                  <a:ext uri="{FF2B5EF4-FFF2-40B4-BE49-F238E27FC236}">
                    <a16:creationId xmlns:a16="http://schemas.microsoft.com/office/drawing/2014/main" id="{00000000-0008-0000-0400-00001E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19" name="Check Box 287"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471</xdr:row>
          <xdr:rowOff>35616</xdr:rowOff>
        </xdr:from>
        <xdr:to>
          <xdr:col>48</xdr:col>
          <xdr:colOff>38100</xdr:colOff>
          <xdr:row>471</xdr:row>
          <xdr:rowOff>197541</xdr:rowOff>
        </xdr:to>
        <xdr:grpSp>
          <xdr:nvGrpSpPr>
            <xdr:cNvPr id="401" name="グループ化 400">
              <a:extLst>
                <a:ext uri="{FF2B5EF4-FFF2-40B4-BE49-F238E27FC236}">
                  <a16:creationId xmlns:a16="http://schemas.microsoft.com/office/drawing/2014/main" id="{00000000-0008-0000-0400-000091010000}"/>
                </a:ext>
              </a:extLst>
            </xdr:cNvPr>
            <xdr:cNvGrpSpPr/>
          </xdr:nvGrpSpPr>
          <xdr:grpSpPr>
            <a:xfrm>
              <a:off x="4147930" y="131073112"/>
              <a:ext cx="535057" cy="161925"/>
              <a:chOff x="2095536" y="3552825"/>
              <a:chExt cx="514337" cy="180975"/>
            </a:xfrm>
          </xdr:grpSpPr>
          <xdr:sp macro="" textlink="">
            <xdr:nvSpPr>
              <xdr:cNvPr id="18720" name="Check Box 288"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1" name="Check Box 289" hidden="1">
                <a:extLst>
                  <a:ext uri="{63B3BB69-23CF-44E3-9099-C40C66FF867C}">
                    <a14:compatExt spid="_x0000_s18721"/>
                  </a:ext>
                  <a:ext uri="{FF2B5EF4-FFF2-40B4-BE49-F238E27FC236}">
                    <a16:creationId xmlns:a16="http://schemas.microsoft.com/office/drawing/2014/main" id="{00000000-0008-0000-0400-000021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469</xdr:row>
          <xdr:rowOff>35616</xdr:rowOff>
        </xdr:from>
        <xdr:to>
          <xdr:col>48</xdr:col>
          <xdr:colOff>38100</xdr:colOff>
          <xdr:row>469</xdr:row>
          <xdr:rowOff>197541</xdr:rowOff>
        </xdr:to>
        <xdr:grpSp>
          <xdr:nvGrpSpPr>
            <xdr:cNvPr id="404" name="グループ化 403">
              <a:extLst>
                <a:ext uri="{FF2B5EF4-FFF2-40B4-BE49-F238E27FC236}">
                  <a16:creationId xmlns:a16="http://schemas.microsoft.com/office/drawing/2014/main" id="{00000000-0008-0000-0400-000094010000}"/>
                </a:ext>
              </a:extLst>
            </xdr:cNvPr>
            <xdr:cNvGrpSpPr/>
          </xdr:nvGrpSpPr>
          <xdr:grpSpPr>
            <a:xfrm>
              <a:off x="4147930" y="130609286"/>
              <a:ext cx="535057" cy="161925"/>
              <a:chOff x="2095536" y="3552825"/>
              <a:chExt cx="514337" cy="180975"/>
            </a:xfrm>
          </xdr:grpSpPr>
          <xdr:sp macro="" textlink="">
            <xdr:nvSpPr>
              <xdr:cNvPr id="18722" name="Check Box 290"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3" name="Check Box 291"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470</xdr:row>
          <xdr:rowOff>35616</xdr:rowOff>
        </xdr:from>
        <xdr:to>
          <xdr:col>48</xdr:col>
          <xdr:colOff>38100</xdr:colOff>
          <xdr:row>470</xdr:row>
          <xdr:rowOff>197541</xdr:rowOff>
        </xdr:to>
        <xdr:grpSp>
          <xdr:nvGrpSpPr>
            <xdr:cNvPr id="407" name="グループ化 406">
              <a:extLst>
                <a:ext uri="{FF2B5EF4-FFF2-40B4-BE49-F238E27FC236}">
                  <a16:creationId xmlns:a16="http://schemas.microsoft.com/office/drawing/2014/main" id="{00000000-0008-0000-0400-000097010000}"/>
                </a:ext>
              </a:extLst>
            </xdr:cNvPr>
            <xdr:cNvGrpSpPr/>
          </xdr:nvGrpSpPr>
          <xdr:grpSpPr>
            <a:xfrm>
              <a:off x="4147930" y="130841199"/>
              <a:ext cx="535057" cy="161925"/>
              <a:chOff x="2095536" y="3552825"/>
              <a:chExt cx="514337" cy="180975"/>
            </a:xfrm>
          </xdr:grpSpPr>
          <xdr:sp macro="" textlink="">
            <xdr:nvSpPr>
              <xdr:cNvPr id="18724" name="Check Box 292"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5" name="Check Box 293" hidden="1">
                <a:extLst>
                  <a:ext uri="{63B3BB69-23CF-44E3-9099-C40C66FF867C}">
                    <a14:compatExt spid="_x0000_s18725"/>
                  </a:ext>
                  <a:ext uri="{FF2B5EF4-FFF2-40B4-BE49-F238E27FC236}">
                    <a16:creationId xmlns:a16="http://schemas.microsoft.com/office/drawing/2014/main" id="{00000000-0008-0000-0400-000025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472</xdr:row>
          <xdr:rowOff>149916</xdr:rowOff>
        </xdr:from>
        <xdr:to>
          <xdr:col>48</xdr:col>
          <xdr:colOff>38100</xdr:colOff>
          <xdr:row>473</xdr:row>
          <xdr:rowOff>92766</xdr:rowOff>
        </xdr:to>
        <xdr:grpSp>
          <xdr:nvGrpSpPr>
            <xdr:cNvPr id="410" name="グループ化 409">
              <a:extLst>
                <a:ext uri="{FF2B5EF4-FFF2-40B4-BE49-F238E27FC236}">
                  <a16:creationId xmlns:a16="http://schemas.microsoft.com/office/drawing/2014/main" id="{00000000-0008-0000-0400-00009A010000}"/>
                </a:ext>
              </a:extLst>
            </xdr:cNvPr>
            <xdr:cNvGrpSpPr/>
          </xdr:nvGrpSpPr>
          <xdr:grpSpPr>
            <a:xfrm>
              <a:off x="4147930" y="131419325"/>
              <a:ext cx="535057" cy="174763"/>
              <a:chOff x="2095536" y="3552825"/>
              <a:chExt cx="514337" cy="180975"/>
            </a:xfrm>
          </xdr:grpSpPr>
          <xdr:sp macro="" textlink="">
            <xdr:nvSpPr>
              <xdr:cNvPr id="18726" name="Check Box 294"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209553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7" name="Check Box 295"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238127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179</xdr:row>
          <xdr:rowOff>28575</xdr:rowOff>
        </xdr:from>
        <xdr:to>
          <xdr:col>30</xdr:col>
          <xdr:colOff>38100</xdr:colOff>
          <xdr:row>179</xdr:row>
          <xdr:rowOff>190500</xdr:rowOff>
        </xdr:to>
        <xdr:grpSp>
          <xdr:nvGrpSpPr>
            <xdr:cNvPr id="413" name="グループ化 412">
              <a:extLst>
                <a:ext uri="{FF2B5EF4-FFF2-40B4-BE49-F238E27FC236}">
                  <a16:creationId xmlns:a16="http://schemas.microsoft.com/office/drawing/2014/main" id="{00000000-0008-0000-0400-00009D010000}"/>
                </a:ext>
              </a:extLst>
            </xdr:cNvPr>
            <xdr:cNvGrpSpPr/>
          </xdr:nvGrpSpPr>
          <xdr:grpSpPr>
            <a:xfrm>
              <a:off x="2385391" y="43827010"/>
              <a:ext cx="535057" cy="161925"/>
              <a:chOff x="2095601" y="3552825"/>
              <a:chExt cx="514340" cy="180975"/>
            </a:xfrm>
          </xdr:grpSpPr>
          <xdr:sp macro="" textlink="">
            <xdr:nvSpPr>
              <xdr:cNvPr id="18728" name="Check Box 296"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209560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29" name="Check Box 297"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238134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180</xdr:row>
          <xdr:rowOff>113058</xdr:rowOff>
        </xdr:from>
        <xdr:to>
          <xdr:col>30</xdr:col>
          <xdr:colOff>38100</xdr:colOff>
          <xdr:row>181</xdr:row>
          <xdr:rowOff>94008</xdr:rowOff>
        </xdr:to>
        <xdr:grpSp>
          <xdr:nvGrpSpPr>
            <xdr:cNvPr id="416" name="グループ化 415">
              <a:extLst>
                <a:ext uri="{FF2B5EF4-FFF2-40B4-BE49-F238E27FC236}">
                  <a16:creationId xmlns:a16="http://schemas.microsoft.com/office/drawing/2014/main" id="{00000000-0008-0000-0400-0000A0010000}"/>
                </a:ext>
              </a:extLst>
            </xdr:cNvPr>
            <xdr:cNvGrpSpPr/>
          </xdr:nvGrpSpPr>
          <xdr:grpSpPr>
            <a:xfrm>
              <a:off x="2385391" y="44123528"/>
              <a:ext cx="535057" cy="192984"/>
              <a:chOff x="2095601" y="3552825"/>
              <a:chExt cx="514340" cy="180975"/>
            </a:xfrm>
          </xdr:grpSpPr>
          <xdr:sp macro="" textlink="">
            <xdr:nvSpPr>
              <xdr:cNvPr id="18730" name="Check Box 298"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209560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31" name="Check Box 299" hidden="1">
                <a:extLst>
                  <a:ext uri="{63B3BB69-23CF-44E3-9099-C40C66FF867C}">
                    <a14:compatExt spid="_x0000_s18731"/>
                  </a:ext>
                  <a:ext uri="{FF2B5EF4-FFF2-40B4-BE49-F238E27FC236}">
                    <a16:creationId xmlns:a16="http://schemas.microsoft.com/office/drawing/2014/main" id="{00000000-0008-0000-0400-00002B490000}"/>
                  </a:ext>
                </a:extLst>
              </xdr:cNvPr>
              <xdr:cNvSpPr/>
            </xdr:nvSpPr>
            <xdr:spPr bwMode="auto">
              <a:xfrm>
                <a:off x="238134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228</xdr:row>
          <xdr:rowOff>30480</xdr:rowOff>
        </xdr:from>
        <xdr:to>
          <xdr:col>32</xdr:col>
          <xdr:colOff>45720</xdr:colOff>
          <xdr:row>228</xdr:row>
          <xdr:rowOff>198120</xdr:rowOff>
        </xdr:to>
        <xdr:sp macro="" textlink="">
          <xdr:nvSpPr>
            <xdr:cNvPr id="18732" name="Check Box 300" hidden="1">
              <a:extLst>
                <a:ext uri="{63B3BB69-23CF-44E3-9099-C40C66FF867C}">
                  <a14:compatExt spid="_x0000_s18732"/>
                </a:ext>
                <a:ext uri="{FF2B5EF4-FFF2-40B4-BE49-F238E27FC236}">
                  <a16:creationId xmlns:a16="http://schemas.microsoft.com/office/drawing/2014/main" id="{00000000-0008-0000-0400-00002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228</xdr:row>
          <xdr:rowOff>30480</xdr:rowOff>
        </xdr:from>
        <xdr:to>
          <xdr:col>36</xdr:col>
          <xdr:colOff>30480</xdr:colOff>
          <xdr:row>228</xdr:row>
          <xdr:rowOff>198120</xdr:rowOff>
        </xdr:to>
        <xdr:sp macro="" textlink="">
          <xdr:nvSpPr>
            <xdr:cNvPr id="18733" name="Check Box 301" hidden="1">
              <a:extLst>
                <a:ext uri="{63B3BB69-23CF-44E3-9099-C40C66FF867C}">
                  <a14:compatExt spid="_x0000_s18733"/>
                </a:ext>
                <a:ext uri="{FF2B5EF4-FFF2-40B4-BE49-F238E27FC236}">
                  <a16:creationId xmlns:a16="http://schemas.microsoft.com/office/drawing/2014/main" id="{00000000-0008-0000-0400-00002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228</xdr:row>
          <xdr:rowOff>30480</xdr:rowOff>
        </xdr:from>
        <xdr:to>
          <xdr:col>48</xdr:col>
          <xdr:colOff>30480</xdr:colOff>
          <xdr:row>228</xdr:row>
          <xdr:rowOff>198120</xdr:rowOff>
        </xdr:to>
        <xdr:sp macro="" textlink="">
          <xdr:nvSpPr>
            <xdr:cNvPr id="18734" name="Check Box 302" hidden="1">
              <a:extLst>
                <a:ext uri="{63B3BB69-23CF-44E3-9099-C40C66FF867C}">
                  <a14:compatExt spid="_x0000_s18734"/>
                </a:ext>
                <a:ext uri="{FF2B5EF4-FFF2-40B4-BE49-F238E27FC236}">
                  <a16:creationId xmlns:a16="http://schemas.microsoft.com/office/drawing/2014/main" id="{00000000-0008-0000-0400-00002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385</xdr:row>
          <xdr:rowOff>22860</xdr:rowOff>
        </xdr:from>
        <xdr:to>
          <xdr:col>34</xdr:col>
          <xdr:colOff>91440</xdr:colOff>
          <xdr:row>385</xdr:row>
          <xdr:rowOff>190500</xdr:rowOff>
        </xdr:to>
        <xdr:sp macro="" textlink="">
          <xdr:nvSpPr>
            <xdr:cNvPr id="18735" name="Check Box 303" hidden="1">
              <a:extLst>
                <a:ext uri="{63B3BB69-23CF-44E3-9099-C40C66FF867C}">
                  <a14:compatExt spid="_x0000_s18735"/>
                </a:ext>
                <a:ext uri="{FF2B5EF4-FFF2-40B4-BE49-F238E27FC236}">
                  <a16:creationId xmlns:a16="http://schemas.microsoft.com/office/drawing/2014/main" id="{00000000-0008-0000-0400-00002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385</xdr:row>
          <xdr:rowOff>22860</xdr:rowOff>
        </xdr:from>
        <xdr:to>
          <xdr:col>41</xdr:col>
          <xdr:colOff>15240</xdr:colOff>
          <xdr:row>385</xdr:row>
          <xdr:rowOff>190500</xdr:rowOff>
        </xdr:to>
        <xdr:sp macro="" textlink="">
          <xdr:nvSpPr>
            <xdr:cNvPr id="18736" name="Check Box 304" hidden="1">
              <a:extLst>
                <a:ext uri="{63B3BB69-23CF-44E3-9099-C40C66FF867C}">
                  <a14:compatExt spid="_x0000_s18736"/>
                </a:ext>
                <a:ext uri="{FF2B5EF4-FFF2-40B4-BE49-F238E27FC236}">
                  <a16:creationId xmlns:a16="http://schemas.microsoft.com/office/drawing/2014/main" id="{00000000-0008-0000-0400-00003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45720</xdr:colOff>
          <xdr:row>385</xdr:row>
          <xdr:rowOff>22860</xdr:rowOff>
        </xdr:from>
        <xdr:to>
          <xdr:col>45</xdr:col>
          <xdr:colOff>76200</xdr:colOff>
          <xdr:row>385</xdr:row>
          <xdr:rowOff>190500</xdr:rowOff>
        </xdr:to>
        <xdr:sp macro="" textlink="">
          <xdr:nvSpPr>
            <xdr:cNvPr id="18737" name="Check Box 305" hidden="1">
              <a:extLst>
                <a:ext uri="{63B3BB69-23CF-44E3-9099-C40C66FF867C}">
                  <a14:compatExt spid="_x0000_s18737"/>
                </a:ext>
                <a:ext uri="{FF2B5EF4-FFF2-40B4-BE49-F238E27FC236}">
                  <a16:creationId xmlns:a16="http://schemas.microsoft.com/office/drawing/2014/main" id="{00000000-0008-0000-0400-00003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382</xdr:row>
          <xdr:rowOff>22860</xdr:rowOff>
        </xdr:from>
        <xdr:to>
          <xdr:col>26</xdr:col>
          <xdr:colOff>68580</xdr:colOff>
          <xdr:row>382</xdr:row>
          <xdr:rowOff>190500</xdr:rowOff>
        </xdr:to>
        <xdr:sp macro="" textlink="">
          <xdr:nvSpPr>
            <xdr:cNvPr id="18738" name="Check Box 306"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382</xdr:row>
          <xdr:rowOff>22860</xdr:rowOff>
        </xdr:from>
        <xdr:to>
          <xdr:col>30</xdr:col>
          <xdr:colOff>30480</xdr:colOff>
          <xdr:row>382</xdr:row>
          <xdr:rowOff>190500</xdr:rowOff>
        </xdr:to>
        <xdr:sp macro="" textlink="">
          <xdr:nvSpPr>
            <xdr:cNvPr id="18739" name="Check Box 307"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382</xdr:row>
          <xdr:rowOff>22860</xdr:rowOff>
        </xdr:from>
        <xdr:to>
          <xdr:col>46</xdr:col>
          <xdr:colOff>83820</xdr:colOff>
          <xdr:row>382</xdr:row>
          <xdr:rowOff>190500</xdr:rowOff>
        </xdr:to>
        <xdr:sp macro="" textlink="">
          <xdr:nvSpPr>
            <xdr:cNvPr id="18740" name="Check Box 308" hidden="1">
              <a:extLst>
                <a:ext uri="{63B3BB69-23CF-44E3-9099-C40C66FF867C}">
                  <a14:compatExt spid="_x0000_s18740"/>
                </a:ext>
                <a:ext uri="{FF2B5EF4-FFF2-40B4-BE49-F238E27FC236}">
                  <a16:creationId xmlns:a16="http://schemas.microsoft.com/office/drawing/2014/main" id="{00000000-0008-0000-0400-00003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99060</xdr:colOff>
          <xdr:row>382</xdr:row>
          <xdr:rowOff>22860</xdr:rowOff>
        </xdr:from>
        <xdr:to>
          <xdr:col>52</xdr:col>
          <xdr:colOff>15240</xdr:colOff>
          <xdr:row>382</xdr:row>
          <xdr:rowOff>190500</xdr:rowOff>
        </xdr:to>
        <xdr:sp macro="" textlink="">
          <xdr:nvSpPr>
            <xdr:cNvPr id="18741" name="Check Box 309"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499</xdr:row>
          <xdr:rowOff>30480</xdr:rowOff>
        </xdr:from>
        <xdr:to>
          <xdr:col>11</xdr:col>
          <xdr:colOff>45720</xdr:colOff>
          <xdr:row>499</xdr:row>
          <xdr:rowOff>198120</xdr:rowOff>
        </xdr:to>
        <xdr:sp macro="" textlink="">
          <xdr:nvSpPr>
            <xdr:cNvPr id="18742" name="Check Box 310"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499</xdr:row>
          <xdr:rowOff>30480</xdr:rowOff>
        </xdr:from>
        <xdr:to>
          <xdr:col>17</xdr:col>
          <xdr:colOff>83820</xdr:colOff>
          <xdr:row>499</xdr:row>
          <xdr:rowOff>198120</xdr:rowOff>
        </xdr:to>
        <xdr:sp macro="" textlink="">
          <xdr:nvSpPr>
            <xdr:cNvPr id="18743" name="Check Box 311"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499</xdr:row>
          <xdr:rowOff>30480</xdr:rowOff>
        </xdr:from>
        <xdr:to>
          <xdr:col>23</xdr:col>
          <xdr:colOff>38100</xdr:colOff>
          <xdr:row>499</xdr:row>
          <xdr:rowOff>198120</xdr:rowOff>
        </xdr:to>
        <xdr:sp macro="" textlink="">
          <xdr:nvSpPr>
            <xdr:cNvPr id="18744" name="Check Box 312" hidden="1">
              <a:extLst>
                <a:ext uri="{63B3BB69-23CF-44E3-9099-C40C66FF867C}">
                  <a14:compatExt spid="_x0000_s18744"/>
                </a:ext>
                <a:ext uri="{FF2B5EF4-FFF2-40B4-BE49-F238E27FC236}">
                  <a16:creationId xmlns:a16="http://schemas.microsoft.com/office/drawing/2014/main" id="{00000000-0008-0000-0400-00003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499</xdr:row>
          <xdr:rowOff>30480</xdr:rowOff>
        </xdr:from>
        <xdr:to>
          <xdr:col>34</xdr:col>
          <xdr:colOff>7620</xdr:colOff>
          <xdr:row>499</xdr:row>
          <xdr:rowOff>198120</xdr:rowOff>
        </xdr:to>
        <xdr:sp macro="" textlink="">
          <xdr:nvSpPr>
            <xdr:cNvPr id="18745" name="Check Box 313" hidden="1">
              <a:extLst>
                <a:ext uri="{63B3BB69-23CF-44E3-9099-C40C66FF867C}">
                  <a14:compatExt spid="_x0000_s18745"/>
                </a:ext>
                <a:ext uri="{FF2B5EF4-FFF2-40B4-BE49-F238E27FC236}">
                  <a16:creationId xmlns:a16="http://schemas.microsoft.com/office/drawing/2014/main" id="{00000000-0008-0000-0400-00003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50</xdr:row>
          <xdr:rowOff>216119</xdr:rowOff>
        </xdr:from>
        <xdr:to>
          <xdr:col>59</xdr:col>
          <xdr:colOff>24962</xdr:colOff>
          <xdr:row>51</xdr:row>
          <xdr:rowOff>171450</xdr:rowOff>
        </xdr:to>
        <xdr:grpSp>
          <xdr:nvGrpSpPr>
            <xdr:cNvPr id="433" name="グループ化 432">
              <a:extLst>
                <a:ext uri="{FF2B5EF4-FFF2-40B4-BE49-F238E27FC236}">
                  <a16:creationId xmlns:a16="http://schemas.microsoft.com/office/drawing/2014/main" id="{00000000-0008-0000-0400-0000B1010000}"/>
                </a:ext>
              </a:extLst>
            </xdr:cNvPr>
            <xdr:cNvGrpSpPr/>
          </xdr:nvGrpSpPr>
          <xdr:grpSpPr>
            <a:xfrm>
              <a:off x="5063986" y="11228676"/>
              <a:ext cx="758802" cy="167365"/>
              <a:chOff x="5155235" y="1673618"/>
              <a:chExt cx="670171" cy="174429"/>
            </a:xfrm>
          </xdr:grpSpPr>
          <xdr:sp macro="" textlink="">
            <xdr:nvSpPr>
              <xdr:cNvPr id="18746" name="Check Box 314" hidden="1">
                <a:extLst>
                  <a:ext uri="{63B3BB69-23CF-44E3-9099-C40C66FF867C}">
                    <a14:compatExt spid="_x0000_s18746"/>
                  </a:ext>
                  <a:ext uri="{FF2B5EF4-FFF2-40B4-BE49-F238E27FC236}">
                    <a16:creationId xmlns:a16="http://schemas.microsoft.com/office/drawing/2014/main" id="{00000000-0008-0000-0400-00003A490000}"/>
                  </a:ext>
                </a:extLst>
              </xdr:cNvPr>
              <xdr:cNvSpPr/>
            </xdr:nvSpPr>
            <xdr:spPr bwMode="auto">
              <a:xfrm>
                <a:off x="5155235" y="1673618"/>
                <a:ext cx="219375" cy="1708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47" name="Check Box 315" hidden="1">
                <a:extLst>
                  <a:ext uri="{63B3BB69-23CF-44E3-9099-C40C66FF867C}">
                    <a14:compatExt spid="_x0000_s18747"/>
                  </a:ext>
                  <a:ext uri="{FF2B5EF4-FFF2-40B4-BE49-F238E27FC236}">
                    <a16:creationId xmlns:a16="http://schemas.microsoft.com/office/drawing/2014/main" id="{00000000-0008-0000-0400-00003B490000}"/>
                  </a:ext>
                </a:extLst>
              </xdr:cNvPr>
              <xdr:cNvSpPr/>
            </xdr:nvSpPr>
            <xdr:spPr bwMode="auto">
              <a:xfrm>
                <a:off x="5598104" y="1674313"/>
                <a:ext cx="227302" cy="1737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52</xdr:row>
          <xdr:rowOff>216119</xdr:rowOff>
        </xdr:from>
        <xdr:to>
          <xdr:col>59</xdr:col>
          <xdr:colOff>24962</xdr:colOff>
          <xdr:row>53</xdr:row>
          <xdr:rowOff>171450</xdr:rowOff>
        </xdr:to>
        <xdr:grpSp>
          <xdr:nvGrpSpPr>
            <xdr:cNvPr id="436" name="グループ化 435">
              <a:extLst>
                <a:ext uri="{FF2B5EF4-FFF2-40B4-BE49-F238E27FC236}">
                  <a16:creationId xmlns:a16="http://schemas.microsoft.com/office/drawing/2014/main" id="{00000000-0008-0000-0400-0000B4010000}"/>
                </a:ext>
              </a:extLst>
            </xdr:cNvPr>
            <xdr:cNvGrpSpPr/>
          </xdr:nvGrpSpPr>
          <xdr:grpSpPr>
            <a:xfrm>
              <a:off x="5063986" y="11798519"/>
              <a:ext cx="758802" cy="167366"/>
              <a:chOff x="5155235" y="1673400"/>
              <a:chExt cx="670171" cy="174423"/>
            </a:xfrm>
          </xdr:grpSpPr>
          <xdr:sp macro="" textlink="">
            <xdr:nvSpPr>
              <xdr:cNvPr id="18748" name="Check Box 316"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5155235" y="1673400"/>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49" name="Check Box 317" hidden="1">
                <a:extLst>
                  <a:ext uri="{63B3BB69-23CF-44E3-9099-C40C66FF867C}">
                    <a14:compatExt spid="_x0000_s18749"/>
                  </a:ext>
                  <a:ext uri="{FF2B5EF4-FFF2-40B4-BE49-F238E27FC236}">
                    <a16:creationId xmlns:a16="http://schemas.microsoft.com/office/drawing/2014/main" id="{00000000-0008-0000-0400-00003D490000}"/>
                  </a:ext>
                </a:extLst>
              </xdr:cNvPr>
              <xdr:cNvSpPr/>
            </xdr:nvSpPr>
            <xdr:spPr bwMode="auto">
              <a:xfrm>
                <a:off x="5598104" y="1674084"/>
                <a:ext cx="227302" cy="173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53</xdr:row>
          <xdr:rowOff>216119</xdr:rowOff>
        </xdr:from>
        <xdr:to>
          <xdr:col>59</xdr:col>
          <xdr:colOff>24962</xdr:colOff>
          <xdr:row>54</xdr:row>
          <xdr:rowOff>171450</xdr:rowOff>
        </xdr:to>
        <xdr:grpSp>
          <xdr:nvGrpSpPr>
            <xdr:cNvPr id="439" name="グループ化 438">
              <a:extLst>
                <a:ext uri="{FF2B5EF4-FFF2-40B4-BE49-F238E27FC236}">
                  <a16:creationId xmlns:a16="http://schemas.microsoft.com/office/drawing/2014/main" id="{00000000-0008-0000-0400-0000B7010000}"/>
                </a:ext>
              </a:extLst>
            </xdr:cNvPr>
            <xdr:cNvGrpSpPr/>
          </xdr:nvGrpSpPr>
          <xdr:grpSpPr>
            <a:xfrm>
              <a:off x="5063986" y="12010554"/>
              <a:ext cx="758802" cy="187244"/>
              <a:chOff x="5155235" y="1673444"/>
              <a:chExt cx="670171" cy="174393"/>
            </a:xfrm>
          </xdr:grpSpPr>
          <xdr:sp macro="" textlink="">
            <xdr:nvSpPr>
              <xdr:cNvPr id="18750" name="Check Box 318" hidden="1">
                <a:extLst>
                  <a:ext uri="{63B3BB69-23CF-44E3-9099-C40C66FF867C}">
                    <a14:compatExt spid="_x0000_s18750"/>
                  </a:ext>
                  <a:ext uri="{FF2B5EF4-FFF2-40B4-BE49-F238E27FC236}">
                    <a16:creationId xmlns:a16="http://schemas.microsoft.com/office/drawing/2014/main" id="{00000000-0008-0000-0400-00003E490000}"/>
                  </a:ext>
                </a:extLst>
              </xdr:cNvPr>
              <xdr:cNvSpPr/>
            </xdr:nvSpPr>
            <xdr:spPr bwMode="auto">
              <a:xfrm>
                <a:off x="5155235" y="1673444"/>
                <a:ext cx="21937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1" name="Check Box 319" hidden="1">
                <a:extLst>
                  <a:ext uri="{63B3BB69-23CF-44E3-9099-C40C66FF867C}">
                    <a14:compatExt spid="_x0000_s18751"/>
                  </a:ext>
                  <a:ext uri="{FF2B5EF4-FFF2-40B4-BE49-F238E27FC236}">
                    <a16:creationId xmlns:a16="http://schemas.microsoft.com/office/drawing/2014/main" id="{00000000-0008-0000-0400-00003F490000}"/>
                  </a:ext>
                </a:extLst>
              </xdr:cNvPr>
              <xdr:cNvSpPr/>
            </xdr:nvSpPr>
            <xdr:spPr bwMode="auto">
              <a:xfrm>
                <a:off x="5598104" y="1674062"/>
                <a:ext cx="227302"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81</xdr:row>
          <xdr:rowOff>206594</xdr:rowOff>
        </xdr:from>
        <xdr:to>
          <xdr:col>59</xdr:col>
          <xdr:colOff>24962</xdr:colOff>
          <xdr:row>82</xdr:row>
          <xdr:rowOff>171450</xdr:rowOff>
        </xdr:to>
        <xdr:grpSp>
          <xdr:nvGrpSpPr>
            <xdr:cNvPr id="442" name="グループ化 441">
              <a:extLst>
                <a:ext uri="{FF2B5EF4-FFF2-40B4-BE49-F238E27FC236}">
                  <a16:creationId xmlns:a16="http://schemas.microsoft.com/office/drawing/2014/main" id="{00000000-0008-0000-0400-0000BA010000}"/>
                </a:ext>
              </a:extLst>
            </xdr:cNvPr>
            <xdr:cNvGrpSpPr/>
          </xdr:nvGrpSpPr>
          <xdr:grpSpPr>
            <a:xfrm>
              <a:off x="5063986" y="19283098"/>
              <a:ext cx="758802" cy="170265"/>
              <a:chOff x="5155235" y="1673239"/>
              <a:chExt cx="670171" cy="174389"/>
            </a:xfrm>
          </xdr:grpSpPr>
          <xdr:sp macro="" textlink="">
            <xdr:nvSpPr>
              <xdr:cNvPr id="18752" name="Check Box 320" hidden="1">
                <a:extLst>
                  <a:ext uri="{63B3BB69-23CF-44E3-9099-C40C66FF867C}">
                    <a14:compatExt spid="_x0000_s18752"/>
                  </a:ext>
                  <a:ext uri="{FF2B5EF4-FFF2-40B4-BE49-F238E27FC236}">
                    <a16:creationId xmlns:a16="http://schemas.microsoft.com/office/drawing/2014/main" id="{00000000-0008-0000-0400-000040490000}"/>
                  </a:ext>
                </a:extLst>
              </xdr:cNvPr>
              <xdr:cNvSpPr/>
            </xdr:nvSpPr>
            <xdr:spPr bwMode="auto">
              <a:xfrm>
                <a:off x="5155235" y="1673239"/>
                <a:ext cx="219375" cy="170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3" name="Check Box 321" hidden="1">
                <a:extLst>
                  <a:ext uri="{63B3BB69-23CF-44E3-9099-C40C66FF867C}">
                    <a14:compatExt spid="_x0000_s18753"/>
                  </a:ext>
                  <a:ext uri="{FF2B5EF4-FFF2-40B4-BE49-F238E27FC236}">
                    <a16:creationId xmlns:a16="http://schemas.microsoft.com/office/drawing/2014/main" id="{00000000-0008-0000-0400-000041490000}"/>
                  </a:ext>
                </a:extLst>
              </xdr:cNvPr>
              <xdr:cNvSpPr/>
            </xdr:nvSpPr>
            <xdr:spPr bwMode="auto">
              <a:xfrm>
                <a:off x="5598104" y="1673816"/>
                <a:ext cx="227302" cy="1738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128</xdr:row>
          <xdr:rowOff>110765</xdr:rowOff>
        </xdr:from>
        <xdr:to>
          <xdr:col>59</xdr:col>
          <xdr:colOff>24962</xdr:colOff>
          <xdr:row>129</xdr:row>
          <xdr:rowOff>317556</xdr:rowOff>
        </xdr:to>
        <xdr:grpSp>
          <xdr:nvGrpSpPr>
            <xdr:cNvPr id="445" name="グループ化 444">
              <a:extLst>
                <a:ext uri="{FF2B5EF4-FFF2-40B4-BE49-F238E27FC236}">
                  <a16:creationId xmlns:a16="http://schemas.microsoft.com/office/drawing/2014/main" id="{00000000-0008-0000-0400-0000BD010000}"/>
                </a:ext>
              </a:extLst>
            </xdr:cNvPr>
            <xdr:cNvGrpSpPr/>
          </xdr:nvGrpSpPr>
          <xdr:grpSpPr>
            <a:xfrm>
              <a:off x="5063986" y="29629982"/>
              <a:ext cx="758802" cy="458583"/>
              <a:chOff x="5155235" y="1673349"/>
              <a:chExt cx="670171" cy="174430"/>
            </a:xfrm>
          </xdr:grpSpPr>
          <xdr:sp macro="" textlink="">
            <xdr:nvSpPr>
              <xdr:cNvPr id="18754" name="Check Box 322" hidden="1">
                <a:extLst>
                  <a:ext uri="{63B3BB69-23CF-44E3-9099-C40C66FF867C}">
                    <a14:compatExt spid="_x0000_s18754"/>
                  </a:ext>
                  <a:ext uri="{FF2B5EF4-FFF2-40B4-BE49-F238E27FC236}">
                    <a16:creationId xmlns:a16="http://schemas.microsoft.com/office/drawing/2014/main" id="{00000000-0008-0000-0400-000042490000}"/>
                  </a:ext>
                </a:extLst>
              </xdr:cNvPr>
              <xdr:cNvSpPr/>
            </xdr:nvSpPr>
            <xdr:spPr bwMode="auto">
              <a:xfrm>
                <a:off x="5155235" y="1673349"/>
                <a:ext cx="219375" cy="170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5" name="Check Box 323" hidden="1">
                <a:extLst>
                  <a:ext uri="{63B3BB69-23CF-44E3-9099-C40C66FF867C}">
                    <a14:compatExt spid="_x0000_s18755"/>
                  </a:ext>
                  <a:ext uri="{FF2B5EF4-FFF2-40B4-BE49-F238E27FC236}">
                    <a16:creationId xmlns:a16="http://schemas.microsoft.com/office/drawing/2014/main" id="{00000000-0008-0000-0400-000043490000}"/>
                  </a:ext>
                </a:extLst>
              </xdr:cNvPr>
              <xdr:cNvSpPr/>
            </xdr:nvSpPr>
            <xdr:spPr bwMode="auto">
              <a:xfrm>
                <a:off x="5598104" y="1674017"/>
                <a:ext cx="227302" cy="1737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129</xdr:row>
          <xdr:rowOff>295238</xdr:rowOff>
        </xdr:from>
        <xdr:to>
          <xdr:col>59</xdr:col>
          <xdr:colOff>24962</xdr:colOff>
          <xdr:row>130</xdr:row>
          <xdr:rowOff>247931</xdr:rowOff>
        </xdr:to>
        <xdr:grpSp>
          <xdr:nvGrpSpPr>
            <xdr:cNvPr id="448" name="グループ化 447">
              <a:extLst>
                <a:ext uri="{FF2B5EF4-FFF2-40B4-BE49-F238E27FC236}">
                  <a16:creationId xmlns:a16="http://schemas.microsoft.com/office/drawing/2014/main" id="{00000000-0008-0000-0400-0000C0010000}"/>
                </a:ext>
              </a:extLst>
            </xdr:cNvPr>
            <xdr:cNvGrpSpPr/>
          </xdr:nvGrpSpPr>
          <xdr:grpSpPr>
            <a:xfrm>
              <a:off x="5063986" y="30066247"/>
              <a:ext cx="758802" cy="337006"/>
              <a:chOff x="5155235" y="1671697"/>
              <a:chExt cx="670171" cy="173775"/>
            </a:xfrm>
          </xdr:grpSpPr>
          <xdr:sp macro="" textlink="">
            <xdr:nvSpPr>
              <xdr:cNvPr id="18756" name="Check Box 324" hidden="1">
                <a:extLst>
                  <a:ext uri="{63B3BB69-23CF-44E3-9099-C40C66FF867C}">
                    <a14:compatExt spid="_x0000_s18756"/>
                  </a:ext>
                  <a:ext uri="{FF2B5EF4-FFF2-40B4-BE49-F238E27FC236}">
                    <a16:creationId xmlns:a16="http://schemas.microsoft.com/office/drawing/2014/main" id="{00000000-0008-0000-0400-000044490000}"/>
                  </a:ext>
                </a:extLst>
              </xdr:cNvPr>
              <xdr:cNvSpPr/>
            </xdr:nvSpPr>
            <xdr:spPr bwMode="auto">
              <a:xfrm>
                <a:off x="5155235" y="1673481"/>
                <a:ext cx="21937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7" name="Check Box 325" hidden="1">
                <a:extLst>
                  <a:ext uri="{63B3BB69-23CF-44E3-9099-C40C66FF867C}">
                    <a14:compatExt spid="_x0000_s18757"/>
                  </a:ext>
                  <a:ext uri="{FF2B5EF4-FFF2-40B4-BE49-F238E27FC236}">
                    <a16:creationId xmlns:a16="http://schemas.microsoft.com/office/drawing/2014/main" id="{00000000-0008-0000-0400-000045490000}"/>
                  </a:ext>
                </a:extLst>
              </xdr:cNvPr>
              <xdr:cNvSpPr/>
            </xdr:nvSpPr>
            <xdr:spPr bwMode="auto">
              <a:xfrm>
                <a:off x="5598104" y="1671697"/>
                <a:ext cx="227302"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171</xdr:row>
          <xdr:rowOff>216119</xdr:rowOff>
        </xdr:from>
        <xdr:to>
          <xdr:col>59</xdr:col>
          <xdr:colOff>24962</xdr:colOff>
          <xdr:row>172</xdr:row>
          <xdr:rowOff>171450</xdr:rowOff>
        </xdr:to>
        <xdr:grpSp>
          <xdr:nvGrpSpPr>
            <xdr:cNvPr id="451" name="グループ化 450">
              <a:extLst>
                <a:ext uri="{FF2B5EF4-FFF2-40B4-BE49-F238E27FC236}">
                  <a16:creationId xmlns:a16="http://schemas.microsoft.com/office/drawing/2014/main" id="{00000000-0008-0000-0400-0000C3010000}"/>
                </a:ext>
              </a:extLst>
            </xdr:cNvPr>
            <xdr:cNvGrpSpPr/>
          </xdr:nvGrpSpPr>
          <xdr:grpSpPr>
            <a:xfrm>
              <a:off x="5063986" y="41291232"/>
              <a:ext cx="758802" cy="167366"/>
              <a:chOff x="5155235" y="1673400"/>
              <a:chExt cx="670171" cy="174423"/>
            </a:xfrm>
          </xdr:grpSpPr>
          <xdr:sp macro="" textlink="">
            <xdr:nvSpPr>
              <xdr:cNvPr id="18758" name="Check Box 326" hidden="1">
                <a:extLst>
                  <a:ext uri="{63B3BB69-23CF-44E3-9099-C40C66FF867C}">
                    <a14:compatExt spid="_x0000_s18758"/>
                  </a:ext>
                  <a:ext uri="{FF2B5EF4-FFF2-40B4-BE49-F238E27FC236}">
                    <a16:creationId xmlns:a16="http://schemas.microsoft.com/office/drawing/2014/main" id="{00000000-0008-0000-0400-000046490000}"/>
                  </a:ext>
                </a:extLst>
              </xdr:cNvPr>
              <xdr:cNvSpPr/>
            </xdr:nvSpPr>
            <xdr:spPr bwMode="auto">
              <a:xfrm>
                <a:off x="5155235" y="1673400"/>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59" name="Check Box 327" hidden="1">
                <a:extLst>
                  <a:ext uri="{63B3BB69-23CF-44E3-9099-C40C66FF867C}">
                    <a14:compatExt spid="_x0000_s18759"/>
                  </a:ext>
                  <a:ext uri="{FF2B5EF4-FFF2-40B4-BE49-F238E27FC236}">
                    <a16:creationId xmlns:a16="http://schemas.microsoft.com/office/drawing/2014/main" id="{00000000-0008-0000-0400-000047490000}"/>
                  </a:ext>
                </a:extLst>
              </xdr:cNvPr>
              <xdr:cNvSpPr/>
            </xdr:nvSpPr>
            <xdr:spPr bwMode="auto">
              <a:xfrm>
                <a:off x="5598104" y="1674084"/>
                <a:ext cx="227302" cy="173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174</xdr:row>
          <xdr:rowOff>180092</xdr:rowOff>
        </xdr:from>
        <xdr:to>
          <xdr:col>59</xdr:col>
          <xdr:colOff>24962</xdr:colOff>
          <xdr:row>175</xdr:row>
          <xdr:rowOff>221148</xdr:rowOff>
        </xdr:to>
        <xdr:grpSp>
          <xdr:nvGrpSpPr>
            <xdr:cNvPr id="454" name="グループ化 453">
              <a:extLst>
                <a:ext uri="{FF2B5EF4-FFF2-40B4-BE49-F238E27FC236}">
                  <a16:creationId xmlns:a16="http://schemas.microsoft.com/office/drawing/2014/main" id="{00000000-0008-0000-0400-0000C6010000}"/>
                </a:ext>
              </a:extLst>
            </xdr:cNvPr>
            <xdr:cNvGrpSpPr/>
          </xdr:nvGrpSpPr>
          <xdr:grpSpPr>
            <a:xfrm>
              <a:off x="5063986" y="42255744"/>
              <a:ext cx="758802" cy="272969"/>
              <a:chOff x="5155235" y="1673490"/>
              <a:chExt cx="670171" cy="174391"/>
            </a:xfrm>
          </xdr:grpSpPr>
          <xdr:sp macro="" textlink="">
            <xdr:nvSpPr>
              <xdr:cNvPr id="18760" name="Check Box 328" hidden="1">
                <a:extLst>
                  <a:ext uri="{63B3BB69-23CF-44E3-9099-C40C66FF867C}">
                    <a14:compatExt spid="_x0000_s18760"/>
                  </a:ext>
                  <a:ext uri="{FF2B5EF4-FFF2-40B4-BE49-F238E27FC236}">
                    <a16:creationId xmlns:a16="http://schemas.microsoft.com/office/drawing/2014/main" id="{00000000-0008-0000-0400-000048490000}"/>
                  </a:ext>
                </a:extLst>
              </xdr:cNvPr>
              <xdr:cNvSpPr/>
            </xdr:nvSpPr>
            <xdr:spPr bwMode="auto">
              <a:xfrm>
                <a:off x="5155235" y="1673490"/>
                <a:ext cx="21937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61" name="Check Box 329" hidden="1">
                <a:extLst>
                  <a:ext uri="{63B3BB69-23CF-44E3-9099-C40C66FF867C}">
                    <a14:compatExt spid="_x0000_s18761"/>
                  </a:ext>
                  <a:ext uri="{FF2B5EF4-FFF2-40B4-BE49-F238E27FC236}">
                    <a16:creationId xmlns:a16="http://schemas.microsoft.com/office/drawing/2014/main" id="{00000000-0008-0000-0400-000049490000}"/>
                  </a:ext>
                </a:extLst>
              </xdr:cNvPr>
              <xdr:cNvSpPr/>
            </xdr:nvSpPr>
            <xdr:spPr bwMode="auto">
              <a:xfrm>
                <a:off x="5598104" y="1674108"/>
                <a:ext cx="227302"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183</xdr:row>
          <xdr:rowOff>0</xdr:rowOff>
        </xdr:from>
        <xdr:to>
          <xdr:col>59</xdr:col>
          <xdr:colOff>28575</xdr:colOff>
          <xdr:row>183</xdr:row>
          <xdr:rowOff>180974</xdr:rowOff>
        </xdr:to>
        <xdr:grpSp>
          <xdr:nvGrpSpPr>
            <xdr:cNvPr id="457" name="グループ化 456">
              <a:extLst>
                <a:ext uri="{FF2B5EF4-FFF2-40B4-BE49-F238E27FC236}">
                  <a16:creationId xmlns:a16="http://schemas.microsoft.com/office/drawing/2014/main" id="{00000000-0008-0000-0400-0000C9010000}"/>
                </a:ext>
              </a:extLst>
            </xdr:cNvPr>
            <xdr:cNvGrpSpPr/>
          </xdr:nvGrpSpPr>
          <xdr:grpSpPr>
            <a:xfrm>
              <a:off x="5063986" y="44706209"/>
              <a:ext cx="762415" cy="180974"/>
              <a:chOff x="5155319" y="1674144"/>
              <a:chExt cx="673713" cy="113620"/>
            </a:xfrm>
          </xdr:grpSpPr>
          <xdr:sp macro="" textlink="">
            <xdr:nvSpPr>
              <xdr:cNvPr id="18762" name="Check Box 330" hidden="1">
                <a:extLst>
                  <a:ext uri="{63B3BB69-23CF-44E3-9099-C40C66FF867C}">
                    <a14:compatExt spid="_x0000_s18762"/>
                  </a:ext>
                  <a:ext uri="{FF2B5EF4-FFF2-40B4-BE49-F238E27FC236}">
                    <a16:creationId xmlns:a16="http://schemas.microsoft.com/office/drawing/2014/main" id="{00000000-0008-0000-0400-00004A490000}"/>
                  </a:ext>
                </a:extLst>
              </xdr:cNvPr>
              <xdr:cNvSpPr/>
            </xdr:nvSpPr>
            <xdr:spPr bwMode="auto">
              <a:xfrm>
                <a:off x="5155319" y="1674144"/>
                <a:ext cx="222875"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63" name="Check Box 331" hidden="1">
                <a:extLst>
                  <a:ext uri="{63B3BB69-23CF-44E3-9099-C40C66FF867C}">
                    <a14:compatExt spid="_x0000_s18763"/>
                  </a:ext>
                  <a:ext uri="{FF2B5EF4-FFF2-40B4-BE49-F238E27FC236}">
                    <a16:creationId xmlns:a16="http://schemas.microsoft.com/office/drawing/2014/main" id="{00000000-0008-0000-0400-00004B490000}"/>
                  </a:ext>
                </a:extLst>
              </xdr:cNvPr>
              <xdr:cNvSpPr/>
            </xdr:nvSpPr>
            <xdr:spPr bwMode="auto">
              <a:xfrm>
                <a:off x="5598134" y="1674759"/>
                <a:ext cx="230898" cy="113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195</xdr:row>
          <xdr:rowOff>0</xdr:rowOff>
        </xdr:from>
        <xdr:to>
          <xdr:col>59</xdr:col>
          <xdr:colOff>32003</xdr:colOff>
          <xdr:row>195</xdr:row>
          <xdr:rowOff>174406</xdr:rowOff>
        </xdr:to>
        <xdr:grpSp>
          <xdr:nvGrpSpPr>
            <xdr:cNvPr id="460" name="グループ化 459">
              <a:extLst>
                <a:ext uri="{FF2B5EF4-FFF2-40B4-BE49-F238E27FC236}">
                  <a16:creationId xmlns:a16="http://schemas.microsoft.com/office/drawing/2014/main" id="{00000000-0008-0000-0400-0000CC010000}"/>
                </a:ext>
              </a:extLst>
            </xdr:cNvPr>
            <xdr:cNvGrpSpPr/>
          </xdr:nvGrpSpPr>
          <xdr:grpSpPr>
            <a:xfrm>
              <a:off x="5071027" y="47946365"/>
              <a:ext cx="758802" cy="174406"/>
              <a:chOff x="5155449" y="1673378"/>
              <a:chExt cx="670175" cy="174385"/>
            </a:xfrm>
          </xdr:grpSpPr>
          <xdr:sp macro="" textlink="">
            <xdr:nvSpPr>
              <xdr:cNvPr id="18764" name="Check Box 332" hidden="1">
                <a:extLst>
                  <a:ext uri="{63B3BB69-23CF-44E3-9099-C40C66FF867C}">
                    <a14:compatExt spid="_x0000_s18764"/>
                  </a:ext>
                  <a:ext uri="{FF2B5EF4-FFF2-40B4-BE49-F238E27FC236}">
                    <a16:creationId xmlns:a16="http://schemas.microsoft.com/office/drawing/2014/main" id="{00000000-0008-0000-0400-00004C490000}"/>
                  </a:ext>
                </a:extLst>
              </xdr:cNvPr>
              <xdr:cNvSpPr/>
            </xdr:nvSpPr>
            <xdr:spPr bwMode="auto">
              <a:xfrm>
                <a:off x="5155449" y="1673378"/>
                <a:ext cx="219377" cy="170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65" name="Check Box 333" hidden="1">
                <a:extLst>
                  <a:ext uri="{63B3BB69-23CF-44E3-9099-C40C66FF867C}">
                    <a14:compatExt spid="_x0000_s18765"/>
                  </a:ext>
                  <a:ext uri="{FF2B5EF4-FFF2-40B4-BE49-F238E27FC236}">
                    <a16:creationId xmlns:a16="http://schemas.microsoft.com/office/drawing/2014/main" id="{00000000-0008-0000-0400-00004D490000}"/>
                  </a:ext>
                </a:extLst>
              </xdr:cNvPr>
              <xdr:cNvSpPr/>
            </xdr:nvSpPr>
            <xdr:spPr bwMode="auto">
              <a:xfrm>
                <a:off x="5598319" y="1673967"/>
                <a:ext cx="227305" cy="1737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198</xdr:row>
          <xdr:rowOff>38100</xdr:rowOff>
        </xdr:from>
        <xdr:to>
          <xdr:col>26</xdr:col>
          <xdr:colOff>83820</xdr:colOff>
          <xdr:row>198</xdr:row>
          <xdr:rowOff>213360</xdr:rowOff>
        </xdr:to>
        <xdr:sp macro="" textlink="">
          <xdr:nvSpPr>
            <xdr:cNvPr id="18766" name="Check Box 334" hidden="1">
              <a:extLst>
                <a:ext uri="{63B3BB69-23CF-44E3-9099-C40C66FF867C}">
                  <a14:compatExt spid="_x0000_s18766"/>
                </a:ext>
                <a:ext uri="{FF2B5EF4-FFF2-40B4-BE49-F238E27FC236}">
                  <a16:creationId xmlns:a16="http://schemas.microsoft.com/office/drawing/2014/main" id="{00000000-0008-0000-0400-00004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198</xdr:row>
          <xdr:rowOff>38100</xdr:rowOff>
        </xdr:from>
        <xdr:to>
          <xdr:col>30</xdr:col>
          <xdr:colOff>83820</xdr:colOff>
          <xdr:row>198</xdr:row>
          <xdr:rowOff>213360</xdr:rowOff>
        </xdr:to>
        <xdr:sp macro="" textlink="">
          <xdr:nvSpPr>
            <xdr:cNvPr id="18767" name="Check Box 335" hidden="1">
              <a:extLst>
                <a:ext uri="{63B3BB69-23CF-44E3-9099-C40C66FF867C}">
                  <a14:compatExt spid="_x0000_s18767"/>
                </a:ext>
                <a:ext uri="{FF2B5EF4-FFF2-40B4-BE49-F238E27FC236}">
                  <a16:creationId xmlns:a16="http://schemas.microsoft.com/office/drawing/2014/main" id="{00000000-0008-0000-0400-00004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68580</xdr:colOff>
          <xdr:row>198</xdr:row>
          <xdr:rowOff>38100</xdr:rowOff>
        </xdr:from>
        <xdr:to>
          <xdr:col>54</xdr:col>
          <xdr:colOff>0</xdr:colOff>
          <xdr:row>198</xdr:row>
          <xdr:rowOff>213360</xdr:rowOff>
        </xdr:to>
        <xdr:sp macro="" textlink="">
          <xdr:nvSpPr>
            <xdr:cNvPr id="18768" name="Check Box 336" hidden="1">
              <a:extLst>
                <a:ext uri="{63B3BB69-23CF-44E3-9099-C40C66FF867C}">
                  <a14:compatExt spid="_x0000_s18768"/>
                </a:ext>
                <a:ext uri="{FF2B5EF4-FFF2-40B4-BE49-F238E27FC236}">
                  <a16:creationId xmlns:a16="http://schemas.microsoft.com/office/drawing/2014/main" id="{00000000-0008-0000-0400-00005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198</xdr:row>
          <xdr:rowOff>38100</xdr:rowOff>
        </xdr:from>
        <xdr:to>
          <xdr:col>57</xdr:col>
          <xdr:colOff>38100</xdr:colOff>
          <xdr:row>198</xdr:row>
          <xdr:rowOff>213360</xdr:rowOff>
        </xdr:to>
        <xdr:sp macro="" textlink="">
          <xdr:nvSpPr>
            <xdr:cNvPr id="18769" name="Check Box 337" hidden="1">
              <a:extLst>
                <a:ext uri="{63B3BB69-23CF-44E3-9099-C40C66FF867C}">
                  <a14:compatExt spid="_x0000_s18769"/>
                </a:ext>
                <a:ext uri="{FF2B5EF4-FFF2-40B4-BE49-F238E27FC236}">
                  <a16:creationId xmlns:a16="http://schemas.microsoft.com/office/drawing/2014/main" id="{00000000-0008-0000-0400-00005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203</xdr:row>
          <xdr:rowOff>212039</xdr:rowOff>
        </xdr:from>
        <xdr:to>
          <xdr:col>59</xdr:col>
          <xdr:colOff>24962</xdr:colOff>
          <xdr:row>204</xdr:row>
          <xdr:rowOff>182223</xdr:rowOff>
        </xdr:to>
        <xdr:grpSp>
          <xdr:nvGrpSpPr>
            <xdr:cNvPr id="467" name="グループ化 466">
              <a:extLst>
                <a:ext uri="{FF2B5EF4-FFF2-40B4-BE49-F238E27FC236}">
                  <a16:creationId xmlns:a16="http://schemas.microsoft.com/office/drawing/2014/main" id="{00000000-0008-0000-0400-0000D3010000}"/>
                </a:ext>
              </a:extLst>
            </xdr:cNvPr>
            <xdr:cNvGrpSpPr/>
          </xdr:nvGrpSpPr>
          <xdr:grpSpPr>
            <a:xfrm>
              <a:off x="5063986" y="50079969"/>
              <a:ext cx="758802" cy="208724"/>
              <a:chOff x="5155235" y="1673671"/>
              <a:chExt cx="670171" cy="149169"/>
            </a:xfrm>
          </xdr:grpSpPr>
          <xdr:sp macro="" textlink="">
            <xdr:nvSpPr>
              <xdr:cNvPr id="18770" name="Check Box 338" hidden="1">
                <a:extLst>
                  <a:ext uri="{63B3BB69-23CF-44E3-9099-C40C66FF867C}">
                    <a14:compatExt spid="_x0000_s18770"/>
                  </a:ext>
                  <a:ext uri="{FF2B5EF4-FFF2-40B4-BE49-F238E27FC236}">
                    <a16:creationId xmlns:a16="http://schemas.microsoft.com/office/drawing/2014/main" id="{00000000-0008-0000-0400-000052490000}"/>
                  </a:ext>
                </a:extLst>
              </xdr:cNvPr>
              <xdr:cNvSpPr/>
            </xdr:nvSpPr>
            <xdr:spPr bwMode="auto">
              <a:xfrm>
                <a:off x="5155235" y="1673671"/>
                <a:ext cx="219375" cy="1460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1" name="Check Box 339" hidden="1">
                <a:extLst>
                  <a:ext uri="{63B3BB69-23CF-44E3-9099-C40C66FF867C}">
                    <a14:compatExt spid="_x0000_s18771"/>
                  </a:ext>
                  <a:ext uri="{FF2B5EF4-FFF2-40B4-BE49-F238E27FC236}">
                    <a16:creationId xmlns:a16="http://schemas.microsoft.com/office/drawing/2014/main" id="{00000000-0008-0000-0400-000053490000}"/>
                  </a:ext>
                </a:extLst>
              </xdr:cNvPr>
              <xdr:cNvSpPr/>
            </xdr:nvSpPr>
            <xdr:spPr bwMode="auto">
              <a:xfrm>
                <a:off x="5598104" y="1674226"/>
                <a:ext cx="227302" cy="1486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21535</xdr:colOff>
          <xdr:row>215</xdr:row>
          <xdr:rowOff>197071</xdr:rowOff>
        </xdr:from>
        <xdr:to>
          <xdr:col>59</xdr:col>
          <xdr:colOff>9526</xdr:colOff>
          <xdr:row>216</xdr:row>
          <xdr:rowOff>180977</xdr:rowOff>
        </xdr:to>
        <xdr:grpSp>
          <xdr:nvGrpSpPr>
            <xdr:cNvPr id="470" name="グループ化 469">
              <a:extLst>
                <a:ext uri="{FF2B5EF4-FFF2-40B4-BE49-F238E27FC236}">
                  <a16:creationId xmlns:a16="http://schemas.microsoft.com/office/drawing/2014/main" id="{00000000-0008-0000-0400-0000D6010000}"/>
                </a:ext>
              </a:extLst>
            </xdr:cNvPr>
            <xdr:cNvGrpSpPr/>
          </xdr:nvGrpSpPr>
          <xdr:grpSpPr>
            <a:xfrm>
              <a:off x="5063987" y="52787329"/>
              <a:ext cx="743365" cy="183683"/>
              <a:chOff x="5155853" y="1673230"/>
              <a:chExt cx="654786" cy="159443"/>
            </a:xfrm>
          </xdr:grpSpPr>
          <xdr:sp macro="" textlink="">
            <xdr:nvSpPr>
              <xdr:cNvPr id="18772" name="Check Box 340" hidden="1">
                <a:extLst>
                  <a:ext uri="{63B3BB69-23CF-44E3-9099-C40C66FF867C}">
                    <a14:compatExt spid="_x0000_s18772"/>
                  </a:ext>
                  <a:ext uri="{FF2B5EF4-FFF2-40B4-BE49-F238E27FC236}">
                    <a16:creationId xmlns:a16="http://schemas.microsoft.com/office/drawing/2014/main" id="{00000000-0008-0000-0400-000054490000}"/>
                  </a:ext>
                </a:extLst>
              </xdr:cNvPr>
              <xdr:cNvSpPr/>
            </xdr:nvSpPr>
            <xdr:spPr bwMode="auto">
              <a:xfrm>
                <a:off x="5155853" y="1673230"/>
                <a:ext cx="204506" cy="1561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400-000055490000}"/>
                  </a:ext>
                </a:extLst>
              </xdr:cNvPr>
              <xdr:cNvSpPr/>
            </xdr:nvSpPr>
            <xdr:spPr bwMode="auto">
              <a:xfrm>
                <a:off x="5598756" y="1673864"/>
                <a:ext cx="211883" cy="158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217</xdr:row>
          <xdr:rowOff>0</xdr:rowOff>
        </xdr:from>
        <xdr:to>
          <xdr:col>59</xdr:col>
          <xdr:colOff>7041</xdr:colOff>
          <xdr:row>217</xdr:row>
          <xdr:rowOff>183931</xdr:rowOff>
        </xdr:to>
        <xdr:grpSp>
          <xdr:nvGrpSpPr>
            <xdr:cNvPr id="473" name="グループ化 472">
              <a:extLst>
                <a:ext uri="{FF2B5EF4-FFF2-40B4-BE49-F238E27FC236}">
                  <a16:creationId xmlns:a16="http://schemas.microsoft.com/office/drawing/2014/main" id="{00000000-0008-0000-0400-0000D9010000}"/>
                </a:ext>
              </a:extLst>
            </xdr:cNvPr>
            <xdr:cNvGrpSpPr/>
          </xdr:nvGrpSpPr>
          <xdr:grpSpPr>
            <a:xfrm>
              <a:off x="5061502" y="53035200"/>
              <a:ext cx="743365" cy="183931"/>
              <a:chOff x="5155853" y="1673098"/>
              <a:chExt cx="654786" cy="159471"/>
            </a:xfrm>
          </xdr:grpSpPr>
          <xdr:sp macro="" textlink="">
            <xdr:nvSpPr>
              <xdr:cNvPr id="18774" name="Check Box 342" hidden="1">
                <a:extLst>
                  <a:ext uri="{63B3BB69-23CF-44E3-9099-C40C66FF867C}">
                    <a14:compatExt spid="_x0000_s18774"/>
                  </a:ext>
                  <a:ext uri="{FF2B5EF4-FFF2-40B4-BE49-F238E27FC236}">
                    <a16:creationId xmlns:a16="http://schemas.microsoft.com/office/drawing/2014/main" id="{00000000-0008-0000-0400-000056490000}"/>
                  </a:ext>
                </a:extLst>
              </xdr:cNvPr>
              <xdr:cNvSpPr/>
            </xdr:nvSpPr>
            <xdr:spPr bwMode="auto">
              <a:xfrm>
                <a:off x="5155853" y="1673098"/>
                <a:ext cx="204506" cy="1561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400-000057490000}"/>
                  </a:ext>
                </a:extLst>
              </xdr:cNvPr>
              <xdr:cNvSpPr/>
            </xdr:nvSpPr>
            <xdr:spPr bwMode="auto">
              <a:xfrm>
                <a:off x="5598756" y="1673759"/>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217</xdr:row>
          <xdr:rowOff>364434</xdr:rowOff>
        </xdr:from>
        <xdr:to>
          <xdr:col>59</xdr:col>
          <xdr:colOff>7041</xdr:colOff>
          <xdr:row>218</xdr:row>
          <xdr:rowOff>175648</xdr:rowOff>
        </xdr:to>
        <xdr:grpSp>
          <xdr:nvGrpSpPr>
            <xdr:cNvPr id="476" name="グループ化 475">
              <a:extLst>
                <a:ext uri="{FF2B5EF4-FFF2-40B4-BE49-F238E27FC236}">
                  <a16:creationId xmlns:a16="http://schemas.microsoft.com/office/drawing/2014/main" id="{00000000-0008-0000-0400-0000DC010000}"/>
                </a:ext>
              </a:extLst>
            </xdr:cNvPr>
            <xdr:cNvGrpSpPr/>
          </xdr:nvGrpSpPr>
          <xdr:grpSpPr>
            <a:xfrm>
              <a:off x="5061502" y="53384394"/>
              <a:ext cx="743365" cy="177637"/>
              <a:chOff x="5155853" y="1673245"/>
              <a:chExt cx="654786" cy="159455"/>
            </a:xfrm>
          </xdr:grpSpPr>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400-000058490000}"/>
                  </a:ext>
                </a:extLst>
              </xdr:cNvPr>
              <xdr:cNvSpPr/>
            </xdr:nvSpPr>
            <xdr:spPr bwMode="auto">
              <a:xfrm>
                <a:off x="5155853" y="1673245"/>
                <a:ext cx="204506" cy="1561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7" name="Check Box 345" hidden="1">
                <a:extLst>
                  <a:ext uri="{63B3BB69-23CF-44E3-9099-C40C66FF867C}">
                    <a14:compatExt spid="_x0000_s18777"/>
                  </a:ext>
                  <a:ext uri="{FF2B5EF4-FFF2-40B4-BE49-F238E27FC236}">
                    <a16:creationId xmlns:a16="http://schemas.microsoft.com/office/drawing/2014/main" id="{00000000-0008-0000-0400-000059490000}"/>
                  </a:ext>
                </a:extLst>
              </xdr:cNvPr>
              <xdr:cNvSpPr/>
            </xdr:nvSpPr>
            <xdr:spPr bwMode="auto">
              <a:xfrm>
                <a:off x="5598756" y="1673887"/>
                <a:ext cx="211883" cy="158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238</xdr:row>
          <xdr:rowOff>209550</xdr:rowOff>
        </xdr:from>
        <xdr:to>
          <xdr:col>59</xdr:col>
          <xdr:colOff>7041</xdr:colOff>
          <xdr:row>239</xdr:row>
          <xdr:rowOff>174406</xdr:rowOff>
        </xdr:to>
        <xdr:grpSp>
          <xdr:nvGrpSpPr>
            <xdr:cNvPr id="479" name="グループ化 478">
              <a:extLst>
                <a:ext uri="{FF2B5EF4-FFF2-40B4-BE49-F238E27FC236}">
                  <a16:creationId xmlns:a16="http://schemas.microsoft.com/office/drawing/2014/main" id="{00000000-0008-0000-0400-0000DF010000}"/>
                </a:ext>
              </a:extLst>
            </xdr:cNvPr>
            <xdr:cNvGrpSpPr/>
          </xdr:nvGrpSpPr>
          <xdr:grpSpPr>
            <a:xfrm>
              <a:off x="5061502" y="58088420"/>
              <a:ext cx="743365" cy="176890"/>
              <a:chOff x="5155853" y="1673368"/>
              <a:chExt cx="654786" cy="159429"/>
            </a:xfrm>
          </xdr:grpSpPr>
          <xdr:sp macro="" textlink="">
            <xdr:nvSpPr>
              <xdr:cNvPr id="18778" name="Check Box 346" hidden="1">
                <a:extLst>
                  <a:ext uri="{63B3BB69-23CF-44E3-9099-C40C66FF867C}">
                    <a14:compatExt spid="_x0000_s18778"/>
                  </a:ext>
                  <a:ext uri="{FF2B5EF4-FFF2-40B4-BE49-F238E27FC236}">
                    <a16:creationId xmlns:a16="http://schemas.microsoft.com/office/drawing/2014/main" id="{00000000-0008-0000-0400-00005A490000}"/>
                  </a:ext>
                </a:extLst>
              </xdr:cNvPr>
              <xdr:cNvSpPr/>
            </xdr:nvSpPr>
            <xdr:spPr bwMode="auto">
              <a:xfrm>
                <a:off x="5155853" y="1673368"/>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9" name="Check Box 347" hidden="1">
                <a:extLst>
                  <a:ext uri="{63B3BB69-23CF-44E3-9099-C40C66FF867C}">
                    <a14:compatExt spid="_x0000_s18779"/>
                  </a:ext>
                  <a:ext uri="{FF2B5EF4-FFF2-40B4-BE49-F238E27FC236}">
                    <a16:creationId xmlns:a16="http://schemas.microsoft.com/office/drawing/2014/main" id="{00000000-0008-0000-0400-00005B490000}"/>
                  </a:ext>
                </a:extLst>
              </xdr:cNvPr>
              <xdr:cNvSpPr/>
            </xdr:nvSpPr>
            <xdr:spPr bwMode="auto">
              <a:xfrm>
                <a:off x="5598756" y="1673993"/>
                <a:ext cx="211883" cy="1588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19070</xdr:colOff>
          <xdr:row>249</xdr:row>
          <xdr:rowOff>175260</xdr:rowOff>
        </xdr:from>
        <xdr:to>
          <xdr:col>59</xdr:col>
          <xdr:colOff>114300</xdr:colOff>
          <xdr:row>250</xdr:row>
          <xdr:rowOff>205740</xdr:rowOff>
        </xdr:to>
        <xdr:grpSp>
          <xdr:nvGrpSpPr>
            <xdr:cNvPr id="482" name="グループ化 481">
              <a:extLst>
                <a:ext uri="{FF2B5EF4-FFF2-40B4-BE49-F238E27FC236}">
                  <a16:creationId xmlns:a16="http://schemas.microsoft.com/office/drawing/2014/main" id="{00000000-0008-0000-0400-0000E2010000}"/>
                </a:ext>
              </a:extLst>
            </xdr:cNvPr>
            <xdr:cNvGrpSpPr/>
          </xdr:nvGrpSpPr>
          <xdr:grpSpPr>
            <a:xfrm>
              <a:off x="5061522" y="62400843"/>
              <a:ext cx="850604" cy="242514"/>
              <a:chOff x="5155534" y="1673176"/>
              <a:chExt cx="788090" cy="159453"/>
            </a:xfrm>
          </xdr:grpSpPr>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400-00005C490000}"/>
                  </a:ext>
                </a:extLst>
              </xdr:cNvPr>
              <xdr:cNvSpPr/>
            </xdr:nvSpPr>
            <xdr:spPr bwMode="auto">
              <a:xfrm>
                <a:off x="5155534" y="1673176"/>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1" name="Check Box 349" hidden="1">
                <a:extLst>
                  <a:ext uri="{63B3BB69-23CF-44E3-9099-C40C66FF867C}">
                    <a14:compatExt spid="_x0000_s18781"/>
                  </a:ext>
                  <a:ext uri="{FF2B5EF4-FFF2-40B4-BE49-F238E27FC236}">
                    <a16:creationId xmlns:a16="http://schemas.microsoft.com/office/drawing/2014/main" id="{00000000-0008-0000-0400-00005D490000}"/>
                  </a:ext>
                </a:extLst>
              </xdr:cNvPr>
              <xdr:cNvSpPr/>
            </xdr:nvSpPr>
            <xdr:spPr bwMode="auto">
              <a:xfrm>
                <a:off x="5731757" y="1673820"/>
                <a:ext cx="211867" cy="158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257</xdr:row>
          <xdr:rowOff>0</xdr:rowOff>
        </xdr:from>
        <xdr:to>
          <xdr:col>59</xdr:col>
          <xdr:colOff>7041</xdr:colOff>
          <xdr:row>257</xdr:row>
          <xdr:rowOff>174406</xdr:rowOff>
        </xdr:to>
        <xdr:grpSp>
          <xdr:nvGrpSpPr>
            <xdr:cNvPr id="485" name="グループ化 484">
              <a:extLst>
                <a:ext uri="{FF2B5EF4-FFF2-40B4-BE49-F238E27FC236}">
                  <a16:creationId xmlns:a16="http://schemas.microsoft.com/office/drawing/2014/main" id="{00000000-0008-0000-0400-0000E5010000}"/>
                </a:ext>
              </a:extLst>
            </xdr:cNvPr>
            <xdr:cNvGrpSpPr/>
          </xdr:nvGrpSpPr>
          <xdr:grpSpPr>
            <a:xfrm>
              <a:off x="5061502" y="66704817"/>
              <a:ext cx="743365" cy="174406"/>
              <a:chOff x="5155853" y="1673041"/>
              <a:chExt cx="654786" cy="159453"/>
            </a:xfrm>
          </xdr:grpSpPr>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400-00005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400-00005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266</xdr:row>
          <xdr:rowOff>0</xdr:rowOff>
        </xdr:from>
        <xdr:to>
          <xdr:col>59</xdr:col>
          <xdr:colOff>7041</xdr:colOff>
          <xdr:row>266</xdr:row>
          <xdr:rowOff>174406</xdr:rowOff>
        </xdr:to>
        <xdr:grpSp>
          <xdr:nvGrpSpPr>
            <xdr:cNvPr id="488" name="グループ化 487">
              <a:extLst>
                <a:ext uri="{FF2B5EF4-FFF2-40B4-BE49-F238E27FC236}">
                  <a16:creationId xmlns:a16="http://schemas.microsoft.com/office/drawing/2014/main" id="{00000000-0008-0000-0400-0000E8010000}"/>
                </a:ext>
              </a:extLst>
            </xdr:cNvPr>
            <xdr:cNvGrpSpPr/>
          </xdr:nvGrpSpPr>
          <xdr:grpSpPr>
            <a:xfrm>
              <a:off x="5061502" y="68765530"/>
              <a:ext cx="743365" cy="174406"/>
              <a:chOff x="5155853" y="1673041"/>
              <a:chExt cx="654786" cy="159453"/>
            </a:xfrm>
          </xdr:grpSpPr>
          <xdr:sp macro="" textlink="">
            <xdr:nvSpPr>
              <xdr:cNvPr id="18784" name="Check Box 352" hidden="1">
                <a:extLst>
                  <a:ext uri="{63B3BB69-23CF-44E3-9099-C40C66FF867C}">
                    <a14:compatExt spid="_x0000_s18784"/>
                  </a:ext>
                  <a:ext uri="{FF2B5EF4-FFF2-40B4-BE49-F238E27FC236}">
                    <a16:creationId xmlns:a16="http://schemas.microsoft.com/office/drawing/2014/main" id="{00000000-0008-0000-0400-00006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5" name="Check Box 353" hidden="1">
                <a:extLst>
                  <a:ext uri="{63B3BB69-23CF-44E3-9099-C40C66FF867C}">
                    <a14:compatExt spid="_x0000_s18785"/>
                  </a:ext>
                  <a:ext uri="{FF2B5EF4-FFF2-40B4-BE49-F238E27FC236}">
                    <a16:creationId xmlns:a16="http://schemas.microsoft.com/office/drawing/2014/main" id="{00000000-0008-0000-0400-00006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267</xdr:row>
          <xdr:rowOff>0</xdr:rowOff>
        </xdr:from>
        <xdr:to>
          <xdr:col>59</xdr:col>
          <xdr:colOff>7041</xdr:colOff>
          <xdr:row>267</xdr:row>
          <xdr:rowOff>174406</xdr:rowOff>
        </xdr:to>
        <xdr:grpSp>
          <xdr:nvGrpSpPr>
            <xdr:cNvPr id="491" name="グループ化 490">
              <a:extLst>
                <a:ext uri="{FF2B5EF4-FFF2-40B4-BE49-F238E27FC236}">
                  <a16:creationId xmlns:a16="http://schemas.microsoft.com/office/drawing/2014/main" id="{00000000-0008-0000-0400-0000EB010000}"/>
                </a:ext>
              </a:extLst>
            </xdr:cNvPr>
            <xdr:cNvGrpSpPr/>
          </xdr:nvGrpSpPr>
          <xdr:grpSpPr>
            <a:xfrm>
              <a:off x="5061502" y="68997443"/>
              <a:ext cx="743365" cy="174406"/>
              <a:chOff x="5155853" y="1673041"/>
              <a:chExt cx="654786" cy="159453"/>
            </a:xfrm>
          </xdr:grpSpPr>
          <xdr:sp macro="" textlink="">
            <xdr:nvSpPr>
              <xdr:cNvPr id="18786" name="Check Box 354" hidden="1">
                <a:extLst>
                  <a:ext uri="{63B3BB69-23CF-44E3-9099-C40C66FF867C}">
                    <a14:compatExt spid="_x0000_s18786"/>
                  </a:ext>
                  <a:ext uri="{FF2B5EF4-FFF2-40B4-BE49-F238E27FC236}">
                    <a16:creationId xmlns:a16="http://schemas.microsoft.com/office/drawing/2014/main" id="{00000000-0008-0000-0400-00006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7" name="Check Box 355" hidden="1">
                <a:extLst>
                  <a:ext uri="{63B3BB69-23CF-44E3-9099-C40C66FF867C}">
                    <a14:compatExt spid="_x0000_s18787"/>
                  </a:ext>
                  <a:ext uri="{FF2B5EF4-FFF2-40B4-BE49-F238E27FC236}">
                    <a16:creationId xmlns:a16="http://schemas.microsoft.com/office/drawing/2014/main" id="{00000000-0008-0000-0400-00006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288</xdr:row>
          <xdr:rowOff>0</xdr:rowOff>
        </xdr:from>
        <xdr:to>
          <xdr:col>59</xdr:col>
          <xdr:colOff>7041</xdr:colOff>
          <xdr:row>288</xdr:row>
          <xdr:rowOff>174406</xdr:rowOff>
        </xdr:to>
        <xdr:grpSp>
          <xdr:nvGrpSpPr>
            <xdr:cNvPr id="494" name="グループ化 493">
              <a:extLst>
                <a:ext uri="{FF2B5EF4-FFF2-40B4-BE49-F238E27FC236}">
                  <a16:creationId xmlns:a16="http://schemas.microsoft.com/office/drawing/2014/main" id="{00000000-0008-0000-0400-0000EE010000}"/>
                </a:ext>
              </a:extLst>
            </xdr:cNvPr>
            <xdr:cNvGrpSpPr/>
          </xdr:nvGrpSpPr>
          <xdr:grpSpPr>
            <a:xfrm>
              <a:off x="5061502" y="74430835"/>
              <a:ext cx="743365" cy="174406"/>
              <a:chOff x="5155853" y="1673041"/>
              <a:chExt cx="654786" cy="159453"/>
            </a:xfrm>
          </xdr:grpSpPr>
          <xdr:sp macro="" textlink="">
            <xdr:nvSpPr>
              <xdr:cNvPr id="18788" name="Check Box 356" hidden="1">
                <a:extLst>
                  <a:ext uri="{63B3BB69-23CF-44E3-9099-C40C66FF867C}">
                    <a14:compatExt spid="_x0000_s18788"/>
                  </a:ext>
                  <a:ext uri="{FF2B5EF4-FFF2-40B4-BE49-F238E27FC236}">
                    <a16:creationId xmlns:a16="http://schemas.microsoft.com/office/drawing/2014/main" id="{00000000-0008-0000-0400-00006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9" name="Check Box 357" hidden="1">
                <a:extLst>
                  <a:ext uri="{63B3BB69-23CF-44E3-9099-C40C66FF867C}">
                    <a14:compatExt spid="_x0000_s18789"/>
                  </a:ext>
                  <a:ext uri="{FF2B5EF4-FFF2-40B4-BE49-F238E27FC236}">
                    <a16:creationId xmlns:a16="http://schemas.microsoft.com/office/drawing/2014/main" id="{00000000-0008-0000-0400-00006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289</xdr:row>
          <xdr:rowOff>0</xdr:rowOff>
        </xdr:from>
        <xdr:to>
          <xdr:col>59</xdr:col>
          <xdr:colOff>7041</xdr:colOff>
          <xdr:row>289</xdr:row>
          <xdr:rowOff>174406</xdr:rowOff>
        </xdr:to>
        <xdr:grpSp>
          <xdr:nvGrpSpPr>
            <xdr:cNvPr id="497" name="グループ化 496">
              <a:extLst>
                <a:ext uri="{FF2B5EF4-FFF2-40B4-BE49-F238E27FC236}">
                  <a16:creationId xmlns:a16="http://schemas.microsoft.com/office/drawing/2014/main" id="{00000000-0008-0000-0400-0000F1010000}"/>
                </a:ext>
              </a:extLst>
            </xdr:cNvPr>
            <xdr:cNvGrpSpPr/>
          </xdr:nvGrpSpPr>
          <xdr:grpSpPr>
            <a:xfrm>
              <a:off x="5061502" y="74901287"/>
              <a:ext cx="743365" cy="174406"/>
              <a:chOff x="5155853" y="1673041"/>
              <a:chExt cx="654786" cy="159453"/>
            </a:xfrm>
          </xdr:grpSpPr>
          <xdr:sp macro="" textlink="">
            <xdr:nvSpPr>
              <xdr:cNvPr id="18790" name="Check Box 358" hidden="1">
                <a:extLst>
                  <a:ext uri="{63B3BB69-23CF-44E3-9099-C40C66FF867C}">
                    <a14:compatExt spid="_x0000_s18790"/>
                  </a:ext>
                  <a:ext uri="{FF2B5EF4-FFF2-40B4-BE49-F238E27FC236}">
                    <a16:creationId xmlns:a16="http://schemas.microsoft.com/office/drawing/2014/main" id="{00000000-0008-0000-0400-000066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1" name="Check Box 359" hidden="1">
                <a:extLst>
                  <a:ext uri="{63B3BB69-23CF-44E3-9099-C40C66FF867C}">
                    <a14:compatExt spid="_x0000_s18791"/>
                  </a:ext>
                  <a:ext uri="{FF2B5EF4-FFF2-40B4-BE49-F238E27FC236}">
                    <a16:creationId xmlns:a16="http://schemas.microsoft.com/office/drawing/2014/main" id="{00000000-0008-0000-0400-000067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291</xdr:row>
          <xdr:rowOff>0</xdr:rowOff>
        </xdr:from>
        <xdr:to>
          <xdr:col>59</xdr:col>
          <xdr:colOff>7041</xdr:colOff>
          <xdr:row>291</xdr:row>
          <xdr:rowOff>174406</xdr:rowOff>
        </xdr:to>
        <xdr:grpSp>
          <xdr:nvGrpSpPr>
            <xdr:cNvPr id="500" name="グループ化 499">
              <a:extLst>
                <a:ext uri="{FF2B5EF4-FFF2-40B4-BE49-F238E27FC236}">
                  <a16:creationId xmlns:a16="http://schemas.microsoft.com/office/drawing/2014/main" id="{00000000-0008-0000-0400-0000F4010000}"/>
                </a:ext>
              </a:extLst>
            </xdr:cNvPr>
            <xdr:cNvGrpSpPr/>
          </xdr:nvGrpSpPr>
          <xdr:grpSpPr>
            <a:xfrm>
              <a:off x="5061502" y="75590400"/>
              <a:ext cx="743365" cy="174406"/>
              <a:chOff x="5155853" y="1673041"/>
              <a:chExt cx="654786" cy="159453"/>
            </a:xfrm>
          </xdr:grpSpPr>
          <xdr:sp macro="" textlink="">
            <xdr:nvSpPr>
              <xdr:cNvPr id="18792" name="Check Box 360" hidden="1">
                <a:extLst>
                  <a:ext uri="{63B3BB69-23CF-44E3-9099-C40C66FF867C}">
                    <a14:compatExt spid="_x0000_s18792"/>
                  </a:ext>
                  <a:ext uri="{FF2B5EF4-FFF2-40B4-BE49-F238E27FC236}">
                    <a16:creationId xmlns:a16="http://schemas.microsoft.com/office/drawing/2014/main" id="{00000000-0008-0000-0400-000068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3" name="Check Box 361" hidden="1">
                <a:extLst>
                  <a:ext uri="{63B3BB69-23CF-44E3-9099-C40C66FF867C}">
                    <a14:compatExt spid="_x0000_s18793"/>
                  </a:ext>
                  <a:ext uri="{FF2B5EF4-FFF2-40B4-BE49-F238E27FC236}">
                    <a16:creationId xmlns:a16="http://schemas.microsoft.com/office/drawing/2014/main" id="{00000000-0008-0000-0400-000069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297</xdr:row>
          <xdr:rowOff>0</xdr:rowOff>
        </xdr:from>
        <xdr:to>
          <xdr:col>59</xdr:col>
          <xdr:colOff>7041</xdr:colOff>
          <xdr:row>297</xdr:row>
          <xdr:rowOff>174406</xdr:rowOff>
        </xdr:to>
        <xdr:grpSp>
          <xdr:nvGrpSpPr>
            <xdr:cNvPr id="503" name="グループ化 502">
              <a:extLst>
                <a:ext uri="{FF2B5EF4-FFF2-40B4-BE49-F238E27FC236}">
                  <a16:creationId xmlns:a16="http://schemas.microsoft.com/office/drawing/2014/main" id="{00000000-0008-0000-0400-0000F7010000}"/>
                </a:ext>
              </a:extLst>
            </xdr:cNvPr>
            <xdr:cNvGrpSpPr/>
          </xdr:nvGrpSpPr>
          <xdr:grpSpPr>
            <a:xfrm>
              <a:off x="5061502" y="78598643"/>
              <a:ext cx="743365" cy="174406"/>
              <a:chOff x="5155853" y="1673041"/>
              <a:chExt cx="654786" cy="159453"/>
            </a:xfrm>
          </xdr:grpSpPr>
          <xdr:sp macro="" textlink="">
            <xdr:nvSpPr>
              <xdr:cNvPr id="18794" name="Check Box 362" hidden="1">
                <a:extLst>
                  <a:ext uri="{63B3BB69-23CF-44E3-9099-C40C66FF867C}">
                    <a14:compatExt spid="_x0000_s18794"/>
                  </a:ext>
                  <a:ext uri="{FF2B5EF4-FFF2-40B4-BE49-F238E27FC236}">
                    <a16:creationId xmlns:a16="http://schemas.microsoft.com/office/drawing/2014/main" id="{00000000-0008-0000-0400-00006A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5" name="Check Box 363" hidden="1">
                <a:extLst>
                  <a:ext uri="{63B3BB69-23CF-44E3-9099-C40C66FF867C}">
                    <a14:compatExt spid="_x0000_s18795"/>
                  </a:ext>
                  <a:ext uri="{FF2B5EF4-FFF2-40B4-BE49-F238E27FC236}">
                    <a16:creationId xmlns:a16="http://schemas.microsoft.com/office/drawing/2014/main" id="{00000000-0008-0000-0400-00006B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299</xdr:row>
          <xdr:rowOff>0</xdr:rowOff>
        </xdr:from>
        <xdr:to>
          <xdr:col>59</xdr:col>
          <xdr:colOff>7041</xdr:colOff>
          <xdr:row>299</xdr:row>
          <xdr:rowOff>174406</xdr:rowOff>
        </xdr:to>
        <xdr:grpSp>
          <xdr:nvGrpSpPr>
            <xdr:cNvPr id="506" name="グループ化 505">
              <a:extLst>
                <a:ext uri="{FF2B5EF4-FFF2-40B4-BE49-F238E27FC236}">
                  <a16:creationId xmlns:a16="http://schemas.microsoft.com/office/drawing/2014/main" id="{00000000-0008-0000-0400-0000FA010000}"/>
                </a:ext>
              </a:extLst>
            </xdr:cNvPr>
            <xdr:cNvGrpSpPr/>
          </xdr:nvGrpSpPr>
          <xdr:grpSpPr>
            <a:xfrm>
              <a:off x="5061502" y="82229739"/>
              <a:ext cx="743365" cy="174406"/>
              <a:chOff x="5155853" y="1673041"/>
              <a:chExt cx="654786" cy="159453"/>
            </a:xfrm>
          </xdr:grpSpPr>
          <xdr:sp macro="" textlink="">
            <xdr:nvSpPr>
              <xdr:cNvPr id="18796" name="Check Box 364" hidden="1">
                <a:extLst>
                  <a:ext uri="{63B3BB69-23CF-44E3-9099-C40C66FF867C}">
                    <a14:compatExt spid="_x0000_s18796"/>
                  </a:ext>
                  <a:ext uri="{FF2B5EF4-FFF2-40B4-BE49-F238E27FC236}">
                    <a16:creationId xmlns:a16="http://schemas.microsoft.com/office/drawing/2014/main" id="{00000000-0008-0000-0400-00006C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7" name="Check Box 365" hidden="1">
                <a:extLst>
                  <a:ext uri="{63B3BB69-23CF-44E3-9099-C40C66FF867C}">
                    <a14:compatExt spid="_x0000_s18797"/>
                  </a:ext>
                  <a:ext uri="{FF2B5EF4-FFF2-40B4-BE49-F238E27FC236}">
                    <a16:creationId xmlns:a16="http://schemas.microsoft.com/office/drawing/2014/main" id="{00000000-0008-0000-0400-00006D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305</xdr:row>
          <xdr:rowOff>0</xdr:rowOff>
        </xdr:from>
        <xdr:to>
          <xdr:col>59</xdr:col>
          <xdr:colOff>7041</xdr:colOff>
          <xdr:row>305</xdr:row>
          <xdr:rowOff>174406</xdr:rowOff>
        </xdr:to>
        <xdr:grpSp>
          <xdr:nvGrpSpPr>
            <xdr:cNvPr id="509" name="グループ化 508">
              <a:extLst>
                <a:ext uri="{FF2B5EF4-FFF2-40B4-BE49-F238E27FC236}">
                  <a16:creationId xmlns:a16="http://schemas.microsoft.com/office/drawing/2014/main" id="{00000000-0008-0000-0400-0000FD010000}"/>
                </a:ext>
              </a:extLst>
            </xdr:cNvPr>
            <xdr:cNvGrpSpPr/>
          </xdr:nvGrpSpPr>
          <xdr:grpSpPr>
            <a:xfrm>
              <a:off x="5061502" y="85986730"/>
              <a:ext cx="743365" cy="174406"/>
              <a:chOff x="5155853" y="1673041"/>
              <a:chExt cx="654786" cy="159453"/>
            </a:xfrm>
          </xdr:grpSpPr>
          <xdr:sp macro="" textlink="">
            <xdr:nvSpPr>
              <xdr:cNvPr id="18798" name="Check Box 366" hidden="1">
                <a:extLst>
                  <a:ext uri="{63B3BB69-23CF-44E3-9099-C40C66FF867C}">
                    <a14:compatExt spid="_x0000_s18798"/>
                  </a:ext>
                  <a:ext uri="{FF2B5EF4-FFF2-40B4-BE49-F238E27FC236}">
                    <a16:creationId xmlns:a16="http://schemas.microsoft.com/office/drawing/2014/main" id="{00000000-0008-0000-0400-00006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99" name="Check Box 367" hidden="1">
                <a:extLst>
                  <a:ext uri="{63B3BB69-23CF-44E3-9099-C40C66FF867C}">
                    <a14:compatExt spid="_x0000_s18799"/>
                  </a:ext>
                  <a:ext uri="{FF2B5EF4-FFF2-40B4-BE49-F238E27FC236}">
                    <a16:creationId xmlns:a16="http://schemas.microsoft.com/office/drawing/2014/main" id="{00000000-0008-0000-0400-00006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311</xdr:row>
          <xdr:rowOff>0</xdr:rowOff>
        </xdr:from>
        <xdr:to>
          <xdr:col>59</xdr:col>
          <xdr:colOff>7041</xdr:colOff>
          <xdr:row>311</xdr:row>
          <xdr:rowOff>174406</xdr:rowOff>
        </xdr:to>
        <xdr:grpSp>
          <xdr:nvGrpSpPr>
            <xdr:cNvPr id="512" name="グループ化 511">
              <a:extLst>
                <a:ext uri="{FF2B5EF4-FFF2-40B4-BE49-F238E27FC236}">
                  <a16:creationId xmlns:a16="http://schemas.microsoft.com/office/drawing/2014/main" id="{00000000-0008-0000-0400-000000020000}"/>
                </a:ext>
              </a:extLst>
            </xdr:cNvPr>
            <xdr:cNvGrpSpPr/>
          </xdr:nvGrpSpPr>
          <xdr:grpSpPr>
            <a:xfrm>
              <a:off x="5061502" y="87623374"/>
              <a:ext cx="743365" cy="174406"/>
              <a:chOff x="5155853" y="1673041"/>
              <a:chExt cx="654786" cy="159453"/>
            </a:xfrm>
          </xdr:grpSpPr>
          <xdr:sp macro="" textlink="">
            <xdr:nvSpPr>
              <xdr:cNvPr id="18800" name="Check Box 368" hidden="1">
                <a:extLst>
                  <a:ext uri="{63B3BB69-23CF-44E3-9099-C40C66FF867C}">
                    <a14:compatExt spid="_x0000_s18800"/>
                  </a:ext>
                  <a:ext uri="{FF2B5EF4-FFF2-40B4-BE49-F238E27FC236}">
                    <a16:creationId xmlns:a16="http://schemas.microsoft.com/office/drawing/2014/main" id="{00000000-0008-0000-0400-00007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1" name="Check Box 369" hidden="1">
                <a:extLst>
                  <a:ext uri="{63B3BB69-23CF-44E3-9099-C40C66FF867C}">
                    <a14:compatExt spid="_x0000_s18801"/>
                  </a:ext>
                  <a:ext uri="{FF2B5EF4-FFF2-40B4-BE49-F238E27FC236}">
                    <a16:creationId xmlns:a16="http://schemas.microsoft.com/office/drawing/2014/main" id="{00000000-0008-0000-0400-00007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312</xdr:row>
          <xdr:rowOff>0</xdr:rowOff>
        </xdr:from>
        <xdr:to>
          <xdr:col>59</xdr:col>
          <xdr:colOff>7041</xdr:colOff>
          <xdr:row>312</xdr:row>
          <xdr:rowOff>174406</xdr:rowOff>
        </xdr:to>
        <xdr:grpSp>
          <xdr:nvGrpSpPr>
            <xdr:cNvPr id="515" name="グループ化 514">
              <a:extLst>
                <a:ext uri="{FF2B5EF4-FFF2-40B4-BE49-F238E27FC236}">
                  <a16:creationId xmlns:a16="http://schemas.microsoft.com/office/drawing/2014/main" id="{00000000-0008-0000-0400-000003020000}"/>
                </a:ext>
              </a:extLst>
            </xdr:cNvPr>
            <xdr:cNvGrpSpPr/>
          </xdr:nvGrpSpPr>
          <xdr:grpSpPr>
            <a:xfrm>
              <a:off x="5061502" y="87861913"/>
              <a:ext cx="743365" cy="174406"/>
              <a:chOff x="5155853" y="1673041"/>
              <a:chExt cx="654786" cy="159453"/>
            </a:xfrm>
          </xdr:grpSpPr>
          <xdr:sp macro="" textlink="">
            <xdr:nvSpPr>
              <xdr:cNvPr id="18802" name="Check Box 370" hidden="1">
                <a:extLst>
                  <a:ext uri="{63B3BB69-23CF-44E3-9099-C40C66FF867C}">
                    <a14:compatExt spid="_x0000_s18802"/>
                  </a:ext>
                  <a:ext uri="{FF2B5EF4-FFF2-40B4-BE49-F238E27FC236}">
                    <a16:creationId xmlns:a16="http://schemas.microsoft.com/office/drawing/2014/main" id="{00000000-0008-0000-0400-00007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3" name="Check Box 371" hidden="1">
                <a:extLst>
                  <a:ext uri="{63B3BB69-23CF-44E3-9099-C40C66FF867C}">
                    <a14:compatExt spid="_x0000_s18803"/>
                  </a:ext>
                  <a:ext uri="{FF2B5EF4-FFF2-40B4-BE49-F238E27FC236}">
                    <a16:creationId xmlns:a16="http://schemas.microsoft.com/office/drawing/2014/main" id="{00000000-0008-0000-0400-00007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330</xdr:row>
          <xdr:rowOff>0</xdr:rowOff>
        </xdr:from>
        <xdr:to>
          <xdr:col>59</xdr:col>
          <xdr:colOff>7041</xdr:colOff>
          <xdr:row>330</xdr:row>
          <xdr:rowOff>174406</xdr:rowOff>
        </xdr:to>
        <xdr:grpSp>
          <xdr:nvGrpSpPr>
            <xdr:cNvPr id="518" name="グループ化 517">
              <a:extLst>
                <a:ext uri="{FF2B5EF4-FFF2-40B4-BE49-F238E27FC236}">
                  <a16:creationId xmlns:a16="http://schemas.microsoft.com/office/drawing/2014/main" id="{00000000-0008-0000-0400-000006020000}"/>
                </a:ext>
              </a:extLst>
            </xdr:cNvPr>
            <xdr:cNvGrpSpPr/>
          </xdr:nvGrpSpPr>
          <xdr:grpSpPr>
            <a:xfrm>
              <a:off x="5061502" y="92188748"/>
              <a:ext cx="743365" cy="174406"/>
              <a:chOff x="5155853" y="1673041"/>
              <a:chExt cx="654786" cy="159453"/>
            </a:xfrm>
          </xdr:grpSpPr>
          <xdr:sp macro="" textlink="">
            <xdr:nvSpPr>
              <xdr:cNvPr id="18804" name="Check Box 372" hidden="1">
                <a:extLst>
                  <a:ext uri="{63B3BB69-23CF-44E3-9099-C40C66FF867C}">
                    <a14:compatExt spid="_x0000_s18804"/>
                  </a:ext>
                  <a:ext uri="{FF2B5EF4-FFF2-40B4-BE49-F238E27FC236}">
                    <a16:creationId xmlns:a16="http://schemas.microsoft.com/office/drawing/2014/main" id="{00000000-0008-0000-0400-00007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5" name="Check Box 373" hidden="1">
                <a:extLst>
                  <a:ext uri="{63B3BB69-23CF-44E3-9099-C40C66FF867C}">
                    <a14:compatExt spid="_x0000_s18805"/>
                  </a:ext>
                  <a:ext uri="{FF2B5EF4-FFF2-40B4-BE49-F238E27FC236}">
                    <a16:creationId xmlns:a16="http://schemas.microsoft.com/office/drawing/2014/main" id="{00000000-0008-0000-0400-00007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331</xdr:row>
          <xdr:rowOff>0</xdr:rowOff>
        </xdr:from>
        <xdr:to>
          <xdr:col>59</xdr:col>
          <xdr:colOff>7041</xdr:colOff>
          <xdr:row>331</xdr:row>
          <xdr:rowOff>174406</xdr:rowOff>
        </xdr:to>
        <xdr:grpSp>
          <xdr:nvGrpSpPr>
            <xdr:cNvPr id="521" name="グループ化 520">
              <a:extLst>
                <a:ext uri="{FF2B5EF4-FFF2-40B4-BE49-F238E27FC236}">
                  <a16:creationId xmlns:a16="http://schemas.microsoft.com/office/drawing/2014/main" id="{00000000-0008-0000-0400-000009020000}"/>
                </a:ext>
              </a:extLst>
            </xdr:cNvPr>
            <xdr:cNvGrpSpPr/>
          </xdr:nvGrpSpPr>
          <xdr:grpSpPr>
            <a:xfrm>
              <a:off x="5061502" y="92950748"/>
              <a:ext cx="743365" cy="174406"/>
              <a:chOff x="5155853" y="1673041"/>
              <a:chExt cx="654786" cy="159453"/>
            </a:xfrm>
          </xdr:grpSpPr>
          <xdr:sp macro="" textlink="">
            <xdr:nvSpPr>
              <xdr:cNvPr id="18806" name="Check Box 374" hidden="1">
                <a:extLst>
                  <a:ext uri="{63B3BB69-23CF-44E3-9099-C40C66FF867C}">
                    <a14:compatExt spid="_x0000_s18806"/>
                  </a:ext>
                  <a:ext uri="{FF2B5EF4-FFF2-40B4-BE49-F238E27FC236}">
                    <a16:creationId xmlns:a16="http://schemas.microsoft.com/office/drawing/2014/main" id="{00000000-0008-0000-0400-000076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7" name="Check Box 375" hidden="1">
                <a:extLst>
                  <a:ext uri="{63B3BB69-23CF-44E3-9099-C40C66FF867C}">
                    <a14:compatExt spid="_x0000_s18807"/>
                  </a:ext>
                  <a:ext uri="{FF2B5EF4-FFF2-40B4-BE49-F238E27FC236}">
                    <a16:creationId xmlns:a16="http://schemas.microsoft.com/office/drawing/2014/main" id="{00000000-0008-0000-0400-000077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332</xdr:row>
          <xdr:rowOff>0</xdr:rowOff>
        </xdr:from>
        <xdr:to>
          <xdr:col>59</xdr:col>
          <xdr:colOff>7041</xdr:colOff>
          <xdr:row>332</xdr:row>
          <xdr:rowOff>174406</xdr:rowOff>
        </xdr:to>
        <xdr:grpSp>
          <xdr:nvGrpSpPr>
            <xdr:cNvPr id="524" name="グループ化 523">
              <a:extLst>
                <a:ext uri="{FF2B5EF4-FFF2-40B4-BE49-F238E27FC236}">
                  <a16:creationId xmlns:a16="http://schemas.microsoft.com/office/drawing/2014/main" id="{00000000-0008-0000-0400-00000C020000}"/>
                </a:ext>
              </a:extLst>
            </xdr:cNvPr>
            <xdr:cNvGrpSpPr/>
          </xdr:nvGrpSpPr>
          <xdr:grpSpPr>
            <a:xfrm>
              <a:off x="5061502" y="93454330"/>
              <a:ext cx="743365" cy="174406"/>
              <a:chOff x="5155853" y="1673041"/>
              <a:chExt cx="654786" cy="159453"/>
            </a:xfrm>
          </xdr:grpSpPr>
          <xdr:sp macro="" textlink="">
            <xdr:nvSpPr>
              <xdr:cNvPr id="18808" name="Check Box 376" hidden="1">
                <a:extLst>
                  <a:ext uri="{63B3BB69-23CF-44E3-9099-C40C66FF867C}">
                    <a14:compatExt spid="_x0000_s18808"/>
                  </a:ext>
                  <a:ext uri="{FF2B5EF4-FFF2-40B4-BE49-F238E27FC236}">
                    <a16:creationId xmlns:a16="http://schemas.microsoft.com/office/drawing/2014/main" id="{00000000-0008-0000-0400-000078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9" name="Check Box 377" hidden="1">
                <a:extLst>
                  <a:ext uri="{63B3BB69-23CF-44E3-9099-C40C66FF867C}">
                    <a14:compatExt spid="_x0000_s18809"/>
                  </a:ext>
                  <a:ext uri="{FF2B5EF4-FFF2-40B4-BE49-F238E27FC236}">
                    <a16:creationId xmlns:a16="http://schemas.microsoft.com/office/drawing/2014/main" id="{00000000-0008-0000-0400-000079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335</xdr:row>
          <xdr:rowOff>0</xdr:rowOff>
        </xdr:from>
        <xdr:to>
          <xdr:col>59</xdr:col>
          <xdr:colOff>7041</xdr:colOff>
          <xdr:row>335</xdr:row>
          <xdr:rowOff>174406</xdr:rowOff>
        </xdr:to>
        <xdr:grpSp>
          <xdr:nvGrpSpPr>
            <xdr:cNvPr id="527" name="グループ化 526">
              <a:extLst>
                <a:ext uri="{FF2B5EF4-FFF2-40B4-BE49-F238E27FC236}">
                  <a16:creationId xmlns:a16="http://schemas.microsoft.com/office/drawing/2014/main" id="{00000000-0008-0000-0400-00000F020000}"/>
                </a:ext>
              </a:extLst>
            </xdr:cNvPr>
            <xdr:cNvGrpSpPr/>
          </xdr:nvGrpSpPr>
          <xdr:grpSpPr>
            <a:xfrm>
              <a:off x="5061502" y="94839183"/>
              <a:ext cx="743365" cy="174406"/>
              <a:chOff x="5155853" y="1673041"/>
              <a:chExt cx="654786" cy="159453"/>
            </a:xfrm>
          </xdr:grpSpPr>
          <xdr:sp macro="" textlink="">
            <xdr:nvSpPr>
              <xdr:cNvPr id="18810" name="Check Box 378" hidden="1">
                <a:extLst>
                  <a:ext uri="{63B3BB69-23CF-44E3-9099-C40C66FF867C}">
                    <a14:compatExt spid="_x0000_s18810"/>
                  </a:ext>
                  <a:ext uri="{FF2B5EF4-FFF2-40B4-BE49-F238E27FC236}">
                    <a16:creationId xmlns:a16="http://schemas.microsoft.com/office/drawing/2014/main" id="{00000000-0008-0000-0400-00007A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1" name="Check Box 379" hidden="1">
                <a:extLst>
                  <a:ext uri="{63B3BB69-23CF-44E3-9099-C40C66FF867C}">
                    <a14:compatExt spid="_x0000_s18811"/>
                  </a:ext>
                  <a:ext uri="{FF2B5EF4-FFF2-40B4-BE49-F238E27FC236}">
                    <a16:creationId xmlns:a16="http://schemas.microsoft.com/office/drawing/2014/main" id="{00000000-0008-0000-0400-00007B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375</xdr:row>
          <xdr:rowOff>0</xdr:rowOff>
        </xdr:from>
        <xdr:to>
          <xdr:col>59</xdr:col>
          <xdr:colOff>7041</xdr:colOff>
          <xdr:row>375</xdr:row>
          <xdr:rowOff>174406</xdr:rowOff>
        </xdr:to>
        <xdr:grpSp>
          <xdr:nvGrpSpPr>
            <xdr:cNvPr id="530" name="グループ化 529">
              <a:extLst>
                <a:ext uri="{FF2B5EF4-FFF2-40B4-BE49-F238E27FC236}">
                  <a16:creationId xmlns:a16="http://schemas.microsoft.com/office/drawing/2014/main" id="{00000000-0008-0000-0400-000012020000}"/>
                </a:ext>
              </a:extLst>
            </xdr:cNvPr>
            <xdr:cNvGrpSpPr/>
          </xdr:nvGrpSpPr>
          <xdr:grpSpPr>
            <a:xfrm>
              <a:off x="5061502" y="104871078"/>
              <a:ext cx="743365" cy="174406"/>
              <a:chOff x="5155853" y="1673041"/>
              <a:chExt cx="654786" cy="159453"/>
            </a:xfrm>
          </xdr:grpSpPr>
          <xdr:sp macro="" textlink="">
            <xdr:nvSpPr>
              <xdr:cNvPr id="18812" name="Check Box 380" hidden="1">
                <a:extLst>
                  <a:ext uri="{63B3BB69-23CF-44E3-9099-C40C66FF867C}">
                    <a14:compatExt spid="_x0000_s18812"/>
                  </a:ext>
                  <a:ext uri="{FF2B5EF4-FFF2-40B4-BE49-F238E27FC236}">
                    <a16:creationId xmlns:a16="http://schemas.microsoft.com/office/drawing/2014/main" id="{00000000-0008-0000-0400-00007C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3" name="Check Box 381" hidden="1">
                <a:extLst>
                  <a:ext uri="{63B3BB69-23CF-44E3-9099-C40C66FF867C}">
                    <a14:compatExt spid="_x0000_s18813"/>
                  </a:ext>
                  <a:ext uri="{FF2B5EF4-FFF2-40B4-BE49-F238E27FC236}">
                    <a16:creationId xmlns:a16="http://schemas.microsoft.com/office/drawing/2014/main" id="{00000000-0008-0000-0400-00007D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377</xdr:row>
          <xdr:rowOff>0</xdr:rowOff>
        </xdr:from>
        <xdr:to>
          <xdr:col>59</xdr:col>
          <xdr:colOff>7041</xdr:colOff>
          <xdr:row>377</xdr:row>
          <xdr:rowOff>174406</xdr:rowOff>
        </xdr:to>
        <xdr:grpSp>
          <xdr:nvGrpSpPr>
            <xdr:cNvPr id="533" name="グループ化 532">
              <a:extLst>
                <a:ext uri="{FF2B5EF4-FFF2-40B4-BE49-F238E27FC236}">
                  <a16:creationId xmlns:a16="http://schemas.microsoft.com/office/drawing/2014/main" id="{00000000-0008-0000-0400-000015020000}"/>
                </a:ext>
              </a:extLst>
            </xdr:cNvPr>
            <xdr:cNvGrpSpPr/>
          </xdr:nvGrpSpPr>
          <xdr:grpSpPr>
            <a:xfrm>
              <a:off x="5061502" y="105407791"/>
              <a:ext cx="743365" cy="174406"/>
              <a:chOff x="5155853" y="1673041"/>
              <a:chExt cx="654786" cy="159453"/>
            </a:xfrm>
          </xdr:grpSpPr>
          <xdr:sp macro="" textlink="">
            <xdr:nvSpPr>
              <xdr:cNvPr id="18814" name="Check Box 382" hidden="1">
                <a:extLst>
                  <a:ext uri="{63B3BB69-23CF-44E3-9099-C40C66FF867C}">
                    <a14:compatExt spid="_x0000_s18814"/>
                  </a:ext>
                  <a:ext uri="{FF2B5EF4-FFF2-40B4-BE49-F238E27FC236}">
                    <a16:creationId xmlns:a16="http://schemas.microsoft.com/office/drawing/2014/main" id="{00000000-0008-0000-0400-00007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5" name="Check Box 383" hidden="1">
                <a:extLst>
                  <a:ext uri="{63B3BB69-23CF-44E3-9099-C40C66FF867C}">
                    <a14:compatExt spid="_x0000_s18815"/>
                  </a:ext>
                  <a:ext uri="{FF2B5EF4-FFF2-40B4-BE49-F238E27FC236}">
                    <a16:creationId xmlns:a16="http://schemas.microsoft.com/office/drawing/2014/main" id="{00000000-0008-0000-0400-00007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378</xdr:row>
          <xdr:rowOff>0</xdr:rowOff>
        </xdr:from>
        <xdr:to>
          <xdr:col>59</xdr:col>
          <xdr:colOff>7041</xdr:colOff>
          <xdr:row>378</xdr:row>
          <xdr:rowOff>174406</xdr:rowOff>
        </xdr:to>
        <xdr:grpSp>
          <xdr:nvGrpSpPr>
            <xdr:cNvPr id="536" name="グループ化 535">
              <a:extLst>
                <a:ext uri="{FF2B5EF4-FFF2-40B4-BE49-F238E27FC236}">
                  <a16:creationId xmlns:a16="http://schemas.microsoft.com/office/drawing/2014/main" id="{00000000-0008-0000-0400-000018020000}"/>
                </a:ext>
              </a:extLst>
            </xdr:cNvPr>
            <xdr:cNvGrpSpPr/>
          </xdr:nvGrpSpPr>
          <xdr:grpSpPr>
            <a:xfrm>
              <a:off x="5061502" y="105619826"/>
              <a:ext cx="743365" cy="174406"/>
              <a:chOff x="5155853" y="1673041"/>
              <a:chExt cx="654786" cy="159453"/>
            </a:xfrm>
          </xdr:grpSpPr>
          <xdr:sp macro="" textlink="">
            <xdr:nvSpPr>
              <xdr:cNvPr id="18816" name="Check Box 384" hidden="1">
                <a:extLst>
                  <a:ext uri="{63B3BB69-23CF-44E3-9099-C40C66FF867C}">
                    <a14:compatExt spid="_x0000_s18816"/>
                  </a:ext>
                  <a:ext uri="{FF2B5EF4-FFF2-40B4-BE49-F238E27FC236}">
                    <a16:creationId xmlns:a16="http://schemas.microsoft.com/office/drawing/2014/main" id="{00000000-0008-0000-0400-00008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7" name="Check Box 385" hidden="1">
                <a:extLst>
                  <a:ext uri="{63B3BB69-23CF-44E3-9099-C40C66FF867C}">
                    <a14:compatExt spid="_x0000_s18817"/>
                  </a:ext>
                  <a:ext uri="{FF2B5EF4-FFF2-40B4-BE49-F238E27FC236}">
                    <a16:creationId xmlns:a16="http://schemas.microsoft.com/office/drawing/2014/main" id="{00000000-0008-0000-0400-00008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376</xdr:row>
          <xdr:rowOff>0</xdr:rowOff>
        </xdr:from>
        <xdr:to>
          <xdr:col>59</xdr:col>
          <xdr:colOff>7041</xdr:colOff>
          <xdr:row>376</xdr:row>
          <xdr:rowOff>174406</xdr:rowOff>
        </xdr:to>
        <xdr:grpSp>
          <xdr:nvGrpSpPr>
            <xdr:cNvPr id="539" name="グループ化 538">
              <a:extLst>
                <a:ext uri="{FF2B5EF4-FFF2-40B4-BE49-F238E27FC236}">
                  <a16:creationId xmlns:a16="http://schemas.microsoft.com/office/drawing/2014/main" id="{00000000-0008-0000-0400-00001B020000}"/>
                </a:ext>
              </a:extLst>
            </xdr:cNvPr>
            <xdr:cNvGrpSpPr/>
          </xdr:nvGrpSpPr>
          <xdr:grpSpPr>
            <a:xfrm>
              <a:off x="5061502" y="105195757"/>
              <a:ext cx="743365" cy="174406"/>
              <a:chOff x="5155853" y="1673041"/>
              <a:chExt cx="654786" cy="159453"/>
            </a:xfrm>
          </xdr:grpSpPr>
          <xdr:sp macro="" textlink="">
            <xdr:nvSpPr>
              <xdr:cNvPr id="18818" name="Check Box 386" hidden="1">
                <a:extLst>
                  <a:ext uri="{63B3BB69-23CF-44E3-9099-C40C66FF867C}">
                    <a14:compatExt spid="_x0000_s18818"/>
                  </a:ext>
                  <a:ext uri="{FF2B5EF4-FFF2-40B4-BE49-F238E27FC236}">
                    <a16:creationId xmlns:a16="http://schemas.microsoft.com/office/drawing/2014/main" id="{00000000-0008-0000-0400-00008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9" name="Check Box 387" hidden="1">
                <a:extLst>
                  <a:ext uri="{63B3BB69-23CF-44E3-9099-C40C66FF867C}">
                    <a14:compatExt spid="_x0000_s18819"/>
                  </a:ext>
                  <a:ext uri="{FF2B5EF4-FFF2-40B4-BE49-F238E27FC236}">
                    <a16:creationId xmlns:a16="http://schemas.microsoft.com/office/drawing/2014/main" id="{00000000-0008-0000-0400-00008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379</xdr:row>
          <xdr:rowOff>0</xdr:rowOff>
        </xdr:from>
        <xdr:to>
          <xdr:col>59</xdr:col>
          <xdr:colOff>7041</xdr:colOff>
          <xdr:row>379</xdr:row>
          <xdr:rowOff>174406</xdr:rowOff>
        </xdr:to>
        <xdr:grpSp>
          <xdr:nvGrpSpPr>
            <xdr:cNvPr id="542" name="グループ化 541">
              <a:extLst>
                <a:ext uri="{FF2B5EF4-FFF2-40B4-BE49-F238E27FC236}">
                  <a16:creationId xmlns:a16="http://schemas.microsoft.com/office/drawing/2014/main" id="{00000000-0008-0000-0400-00001E020000}"/>
                </a:ext>
              </a:extLst>
            </xdr:cNvPr>
            <xdr:cNvGrpSpPr/>
          </xdr:nvGrpSpPr>
          <xdr:grpSpPr>
            <a:xfrm>
              <a:off x="5061502" y="105831861"/>
              <a:ext cx="743365" cy="174406"/>
              <a:chOff x="5155853" y="1673041"/>
              <a:chExt cx="654786" cy="159453"/>
            </a:xfrm>
          </xdr:grpSpPr>
          <xdr:sp macro="" textlink="">
            <xdr:nvSpPr>
              <xdr:cNvPr id="18820" name="Check Box 388" hidden="1">
                <a:extLst>
                  <a:ext uri="{63B3BB69-23CF-44E3-9099-C40C66FF867C}">
                    <a14:compatExt spid="_x0000_s18820"/>
                  </a:ext>
                  <a:ext uri="{FF2B5EF4-FFF2-40B4-BE49-F238E27FC236}">
                    <a16:creationId xmlns:a16="http://schemas.microsoft.com/office/drawing/2014/main" id="{00000000-0008-0000-0400-00008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1" name="Check Box 389" hidden="1">
                <a:extLst>
                  <a:ext uri="{63B3BB69-23CF-44E3-9099-C40C66FF867C}">
                    <a14:compatExt spid="_x0000_s18821"/>
                  </a:ext>
                  <a:ext uri="{FF2B5EF4-FFF2-40B4-BE49-F238E27FC236}">
                    <a16:creationId xmlns:a16="http://schemas.microsoft.com/office/drawing/2014/main" id="{00000000-0008-0000-0400-00008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389</xdr:row>
          <xdr:rowOff>0</xdr:rowOff>
        </xdr:from>
        <xdr:to>
          <xdr:col>59</xdr:col>
          <xdr:colOff>7041</xdr:colOff>
          <xdr:row>389</xdr:row>
          <xdr:rowOff>174406</xdr:rowOff>
        </xdr:to>
        <xdr:grpSp>
          <xdr:nvGrpSpPr>
            <xdr:cNvPr id="545" name="グループ化 544">
              <a:extLst>
                <a:ext uri="{FF2B5EF4-FFF2-40B4-BE49-F238E27FC236}">
                  <a16:creationId xmlns:a16="http://schemas.microsoft.com/office/drawing/2014/main" id="{00000000-0008-0000-0400-000021020000}"/>
                </a:ext>
              </a:extLst>
            </xdr:cNvPr>
            <xdr:cNvGrpSpPr/>
          </xdr:nvGrpSpPr>
          <xdr:grpSpPr>
            <a:xfrm>
              <a:off x="5061502" y="107919078"/>
              <a:ext cx="743365" cy="174406"/>
              <a:chOff x="5155853" y="1673041"/>
              <a:chExt cx="654786" cy="159453"/>
            </a:xfrm>
          </xdr:grpSpPr>
          <xdr:sp macro="" textlink="">
            <xdr:nvSpPr>
              <xdr:cNvPr id="18822" name="Check Box 390" hidden="1">
                <a:extLst>
                  <a:ext uri="{63B3BB69-23CF-44E3-9099-C40C66FF867C}">
                    <a14:compatExt spid="_x0000_s18822"/>
                  </a:ext>
                  <a:ext uri="{FF2B5EF4-FFF2-40B4-BE49-F238E27FC236}">
                    <a16:creationId xmlns:a16="http://schemas.microsoft.com/office/drawing/2014/main" id="{00000000-0008-0000-0400-000086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400-000087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393</xdr:row>
          <xdr:rowOff>0</xdr:rowOff>
        </xdr:from>
        <xdr:to>
          <xdr:col>59</xdr:col>
          <xdr:colOff>7041</xdr:colOff>
          <xdr:row>393</xdr:row>
          <xdr:rowOff>174406</xdr:rowOff>
        </xdr:to>
        <xdr:grpSp>
          <xdr:nvGrpSpPr>
            <xdr:cNvPr id="548" name="グループ化 547">
              <a:extLst>
                <a:ext uri="{FF2B5EF4-FFF2-40B4-BE49-F238E27FC236}">
                  <a16:creationId xmlns:a16="http://schemas.microsoft.com/office/drawing/2014/main" id="{00000000-0008-0000-0400-000024020000}"/>
                </a:ext>
              </a:extLst>
            </xdr:cNvPr>
            <xdr:cNvGrpSpPr/>
          </xdr:nvGrpSpPr>
          <xdr:grpSpPr>
            <a:xfrm>
              <a:off x="5061502" y="108820226"/>
              <a:ext cx="743365" cy="174406"/>
              <a:chOff x="5155853" y="1673041"/>
              <a:chExt cx="654786" cy="159453"/>
            </a:xfrm>
          </xdr:grpSpPr>
          <xdr:sp macro="" textlink="">
            <xdr:nvSpPr>
              <xdr:cNvPr id="18824" name="Check Box 392" hidden="1">
                <a:extLst>
                  <a:ext uri="{63B3BB69-23CF-44E3-9099-C40C66FF867C}">
                    <a14:compatExt spid="_x0000_s18824"/>
                  </a:ext>
                  <a:ext uri="{FF2B5EF4-FFF2-40B4-BE49-F238E27FC236}">
                    <a16:creationId xmlns:a16="http://schemas.microsoft.com/office/drawing/2014/main" id="{00000000-0008-0000-0400-000088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400-000089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394</xdr:row>
          <xdr:rowOff>0</xdr:rowOff>
        </xdr:from>
        <xdr:to>
          <xdr:col>59</xdr:col>
          <xdr:colOff>7041</xdr:colOff>
          <xdr:row>394</xdr:row>
          <xdr:rowOff>174406</xdr:rowOff>
        </xdr:to>
        <xdr:grpSp>
          <xdr:nvGrpSpPr>
            <xdr:cNvPr id="551" name="グループ化 550">
              <a:extLst>
                <a:ext uri="{FF2B5EF4-FFF2-40B4-BE49-F238E27FC236}">
                  <a16:creationId xmlns:a16="http://schemas.microsoft.com/office/drawing/2014/main" id="{00000000-0008-0000-0400-000027020000}"/>
                </a:ext>
              </a:extLst>
            </xdr:cNvPr>
            <xdr:cNvGrpSpPr/>
          </xdr:nvGrpSpPr>
          <xdr:grpSpPr>
            <a:xfrm>
              <a:off x="5061502" y="109032261"/>
              <a:ext cx="743365" cy="174406"/>
              <a:chOff x="5155853" y="1673041"/>
              <a:chExt cx="654786" cy="159453"/>
            </a:xfrm>
          </xdr:grpSpPr>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400-00008A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7" name="Check Box 395" hidden="1">
                <a:extLst>
                  <a:ext uri="{63B3BB69-23CF-44E3-9099-C40C66FF867C}">
                    <a14:compatExt spid="_x0000_s18827"/>
                  </a:ext>
                  <a:ext uri="{FF2B5EF4-FFF2-40B4-BE49-F238E27FC236}">
                    <a16:creationId xmlns:a16="http://schemas.microsoft.com/office/drawing/2014/main" id="{00000000-0008-0000-0400-00008B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407</xdr:row>
          <xdr:rowOff>0</xdr:rowOff>
        </xdr:from>
        <xdr:to>
          <xdr:col>59</xdr:col>
          <xdr:colOff>7041</xdr:colOff>
          <xdr:row>407</xdr:row>
          <xdr:rowOff>174406</xdr:rowOff>
        </xdr:to>
        <xdr:grpSp>
          <xdr:nvGrpSpPr>
            <xdr:cNvPr id="554" name="グループ化 553">
              <a:extLst>
                <a:ext uri="{FF2B5EF4-FFF2-40B4-BE49-F238E27FC236}">
                  <a16:creationId xmlns:a16="http://schemas.microsoft.com/office/drawing/2014/main" id="{00000000-0008-0000-0400-00002A020000}"/>
                </a:ext>
              </a:extLst>
            </xdr:cNvPr>
            <xdr:cNvGrpSpPr/>
          </xdr:nvGrpSpPr>
          <xdr:grpSpPr>
            <a:xfrm>
              <a:off x="5061502" y="111907983"/>
              <a:ext cx="743365" cy="174406"/>
              <a:chOff x="5155853" y="1673041"/>
              <a:chExt cx="654786" cy="159453"/>
            </a:xfrm>
          </xdr:grpSpPr>
          <xdr:sp macro="" textlink="">
            <xdr:nvSpPr>
              <xdr:cNvPr id="18828" name="Check Box 396" hidden="1">
                <a:extLst>
                  <a:ext uri="{63B3BB69-23CF-44E3-9099-C40C66FF867C}">
                    <a14:compatExt spid="_x0000_s18828"/>
                  </a:ext>
                  <a:ext uri="{FF2B5EF4-FFF2-40B4-BE49-F238E27FC236}">
                    <a16:creationId xmlns:a16="http://schemas.microsoft.com/office/drawing/2014/main" id="{00000000-0008-0000-0400-00008C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9" name="Check Box 397" hidden="1">
                <a:extLst>
                  <a:ext uri="{63B3BB69-23CF-44E3-9099-C40C66FF867C}">
                    <a14:compatExt spid="_x0000_s18829"/>
                  </a:ext>
                  <a:ext uri="{FF2B5EF4-FFF2-40B4-BE49-F238E27FC236}">
                    <a16:creationId xmlns:a16="http://schemas.microsoft.com/office/drawing/2014/main" id="{00000000-0008-0000-0400-00008D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408</xdr:row>
          <xdr:rowOff>0</xdr:rowOff>
        </xdr:from>
        <xdr:to>
          <xdr:col>59</xdr:col>
          <xdr:colOff>7041</xdr:colOff>
          <xdr:row>408</xdr:row>
          <xdr:rowOff>174406</xdr:rowOff>
        </xdr:to>
        <xdr:grpSp>
          <xdr:nvGrpSpPr>
            <xdr:cNvPr id="557" name="グループ化 556">
              <a:extLst>
                <a:ext uri="{FF2B5EF4-FFF2-40B4-BE49-F238E27FC236}">
                  <a16:creationId xmlns:a16="http://schemas.microsoft.com/office/drawing/2014/main" id="{00000000-0008-0000-0400-00002D020000}"/>
                </a:ext>
              </a:extLst>
            </xdr:cNvPr>
            <xdr:cNvGrpSpPr/>
          </xdr:nvGrpSpPr>
          <xdr:grpSpPr>
            <a:xfrm>
              <a:off x="5061502" y="112232661"/>
              <a:ext cx="743365" cy="174406"/>
              <a:chOff x="5155853" y="1673041"/>
              <a:chExt cx="654786" cy="159453"/>
            </a:xfrm>
          </xdr:grpSpPr>
          <xdr:sp macro="" textlink="">
            <xdr:nvSpPr>
              <xdr:cNvPr id="18830" name="Check Box 398" hidden="1">
                <a:extLst>
                  <a:ext uri="{63B3BB69-23CF-44E3-9099-C40C66FF867C}">
                    <a14:compatExt spid="_x0000_s18830"/>
                  </a:ext>
                  <a:ext uri="{FF2B5EF4-FFF2-40B4-BE49-F238E27FC236}">
                    <a16:creationId xmlns:a16="http://schemas.microsoft.com/office/drawing/2014/main" id="{00000000-0008-0000-0400-00008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1" name="Check Box 399" hidden="1">
                <a:extLst>
                  <a:ext uri="{63B3BB69-23CF-44E3-9099-C40C66FF867C}">
                    <a14:compatExt spid="_x0000_s18831"/>
                  </a:ext>
                  <a:ext uri="{FF2B5EF4-FFF2-40B4-BE49-F238E27FC236}">
                    <a16:creationId xmlns:a16="http://schemas.microsoft.com/office/drawing/2014/main" id="{00000000-0008-0000-0400-00008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415</xdr:row>
          <xdr:rowOff>0</xdr:rowOff>
        </xdr:from>
        <xdr:to>
          <xdr:col>59</xdr:col>
          <xdr:colOff>7041</xdr:colOff>
          <xdr:row>415</xdr:row>
          <xdr:rowOff>174406</xdr:rowOff>
        </xdr:to>
        <xdr:grpSp>
          <xdr:nvGrpSpPr>
            <xdr:cNvPr id="560" name="グループ化 559">
              <a:extLst>
                <a:ext uri="{FF2B5EF4-FFF2-40B4-BE49-F238E27FC236}">
                  <a16:creationId xmlns:a16="http://schemas.microsoft.com/office/drawing/2014/main" id="{00000000-0008-0000-0400-000030020000}"/>
                </a:ext>
              </a:extLst>
            </xdr:cNvPr>
            <xdr:cNvGrpSpPr/>
          </xdr:nvGrpSpPr>
          <xdr:grpSpPr>
            <a:xfrm>
              <a:off x="5061502" y="114465652"/>
              <a:ext cx="743365" cy="174406"/>
              <a:chOff x="5155853" y="1673041"/>
              <a:chExt cx="654786" cy="159453"/>
            </a:xfrm>
          </xdr:grpSpPr>
          <xdr:sp macro="" textlink="">
            <xdr:nvSpPr>
              <xdr:cNvPr id="18832" name="Check Box 400" hidden="1">
                <a:extLst>
                  <a:ext uri="{63B3BB69-23CF-44E3-9099-C40C66FF867C}">
                    <a14:compatExt spid="_x0000_s18832"/>
                  </a:ext>
                  <a:ext uri="{FF2B5EF4-FFF2-40B4-BE49-F238E27FC236}">
                    <a16:creationId xmlns:a16="http://schemas.microsoft.com/office/drawing/2014/main" id="{00000000-0008-0000-0400-00009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3" name="Check Box 401" hidden="1">
                <a:extLst>
                  <a:ext uri="{63B3BB69-23CF-44E3-9099-C40C66FF867C}">
                    <a14:compatExt spid="_x0000_s18833"/>
                  </a:ext>
                  <a:ext uri="{FF2B5EF4-FFF2-40B4-BE49-F238E27FC236}">
                    <a16:creationId xmlns:a16="http://schemas.microsoft.com/office/drawing/2014/main" id="{00000000-0008-0000-0400-00009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417</xdr:row>
          <xdr:rowOff>0</xdr:rowOff>
        </xdr:from>
        <xdr:to>
          <xdr:col>59</xdr:col>
          <xdr:colOff>7041</xdr:colOff>
          <xdr:row>417</xdr:row>
          <xdr:rowOff>174406</xdr:rowOff>
        </xdr:to>
        <xdr:grpSp>
          <xdr:nvGrpSpPr>
            <xdr:cNvPr id="563" name="グループ化 562">
              <a:extLst>
                <a:ext uri="{FF2B5EF4-FFF2-40B4-BE49-F238E27FC236}">
                  <a16:creationId xmlns:a16="http://schemas.microsoft.com/office/drawing/2014/main" id="{00000000-0008-0000-0400-000033020000}"/>
                </a:ext>
              </a:extLst>
            </xdr:cNvPr>
            <xdr:cNvGrpSpPr/>
          </xdr:nvGrpSpPr>
          <xdr:grpSpPr>
            <a:xfrm>
              <a:off x="5061502" y="115260783"/>
              <a:ext cx="743365" cy="174406"/>
              <a:chOff x="5155853" y="1673041"/>
              <a:chExt cx="654786" cy="159453"/>
            </a:xfrm>
          </xdr:grpSpPr>
          <xdr:sp macro="" textlink="">
            <xdr:nvSpPr>
              <xdr:cNvPr id="18834" name="Check Box 402" hidden="1">
                <a:extLst>
                  <a:ext uri="{63B3BB69-23CF-44E3-9099-C40C66FF867C}">
                    <a14:compatExt spid="_x0000_s18834"/>
                  </a:ext>
                  <a:ext uri="{FF2B5EF4-FFF2-40B4-BE49-F238E27FC236}">
                    <a16:creationId xmlns:a16="http://schemas.microsoft.com/office/drawing/2014/main" id="{00000000-0008-0000-0400-00009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5" name="Check Box 403" hidden="1">
                <a:extLst>
                  <a:ext uri="{63B3BB69-23CF-44E3-9099-C40C66FF867C}">
                    <a14:compatExt spid="_x0000_s18835"/>
                  </a:ext>
                  <a:ext uri="{FF2B5EF4-FFF2-40B4-BE49-F238E27FC236}">
                    <a16:creationId xmlns:a16="http://schemas.microsoft.com/office/drawing/2014/main" id="{00000000-0008-0000-0400-00009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416</xdr:row>
          <xdr:rowOff>0</xdr:rowOff>
        </xdr:from>
        <xdr:to>
          <xdr:col>59</xdr:col>
          <xdr:colOff>7041</xdr:colOff>
          <xdr:row>416</xdr:row>
          <xdr:rowOff>174406</xdr:rowOff>
        </xdr:to>
        <xdr:grpSp>
          <xdr:nvGrpSpPr>
            <xdr:cNvPr id="566" name="グループ化 565">
              <a:extLst>
                <a:ext uri="{FF2B5EF4-FFF2-40B4-BE49-F238E27FC236}">
                  <a16:creationId xmlns:a16="http://schemas.microsoft.com/office/drawing/2014/main" id="{00000000-0008-0000-0400-000036020000}"/>
                </a:ext>
              </a:extLst>
            </xdr:cNvPr>
            <xdr:cNvGrpSpPr/>
          </xdr:nvGrpSpPr>
          <xdr:grpSpPr>
            <a:xfrm>
              <a:off x="5061502" y="114863217"/>
              <a:ext cx="743365" cy="174406"/>
              <a:chOff x="5155853" y="1673041"/>
              <a:chExt cx="654786" cy="159453"/>
            </a:xfrm>
          </xdr:grpSpPr>
          <xdr:sp macro="" textlink="">
            <xdr:nvSpPr>
              <xdr:cNvPr id="18836" name="Check Box 404" hidden="1">
                <a:extLst>
                  <a:ext uri="{63B3BB69-23CF-44E3-9099-C40C66FF867C}">
                    <a14:compatExt spid="_x0000_s18836"/>
                  </a:ext>
                  <a:ext uri="{FF2B5EF4-FFF2-40B4-BE49-F238E27FC236}">
                    <a16:creationId xmlns:a16="http://schemas.microsoft.com/office/drawing/2014/main" id="{00000000-0008-0000-0400-00009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7" name="Check Box 405" hidden="1">
                <a:extLst>
                  <a:ext uri="{63B3BB69-23CF-44E3-9099-C40C66FF867C}">
                    <a14:compatExt spid="_x0000_s18837"/>
                  </a:ext>
                  <a:ext uri="{FF2B5EF4-FFF2-40B4-BE49-F238E27FC236}">
                    <a16:creationId xmlns:a16="http://schemas.microsoft.com/office/drawing/2014/main" id="{00000000-0008-0000-0400-00009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430</xdr:row>
          <xdr:rowOff>0</xdr:rowOff>
        </xdr:from>
        <xdr:to>
          <xdr:col>59</xdr:col>
          <xdr:colOff>7041</xdr:colOff>
          <xdr:row>430</xdr:row>
          <xdr:rowOff>174406</xdr:rowOff>
        </xdr:to>
        <xdr:grpSp>
          <xdr:nvGrpSpPr>
            <xdr:cNvPr id="569" name="グループ化 568">
              <a:extLst>
                <a:ext uri="{FF2B5EF4-FFF2-40B4-BE49-F238E27FC236}">
                  <a16:creationId xmlns:a16="http://schemas.microsoft.com/office/drawing/2014/main" id="{00000000-0008-0000-0400-000039020000}"/>
                </a:ext>
              </a:extLst>
            </xdr:cNvPr>
            <xdr:cNvGrpSpPr/>
          </xdr:nvGrpSpPr>
          <xdr:grpSpPr>
            <a:xfrm>
              <a:off x="5061502" y="118765983"/>
              <a:ext cx="743365" cy="174406"/>
              <a:chOff x="5155853" y="1673041"/>
              <a:chExt cx="654786" cy="159453"/>
            </a:xfrm>
          </xdr:grpSpPr>
          <xdr:sp macro="" textlink="">
            <xdr:nvSpPr>
              <xdr:cNvPr id="18838" name="Check Box 406" hidden="1">
                <a:extLst>
                  <a:ext uri="{63B3BB69-23CF-44E3-9099-C40C66FF867C}">
                    <a14:compatExt spid="_x0000_s18838"/>
                  </a:ext>
                  <a:ext uri="{FF2B5EF4-FFF2-40B4-BE49-F238E27FC236}">
                    <a16:creationId xmlns:a16="http://schemas.microsoft.com/office/drawing/2014/main" id="{00000000-0008-0000-0400-000096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9" name="Check Box 407" hidden="1">
                <a:extLst>
                  <a:ext uri="{63B3BB69-23CF-44E3-9099-C40C66FF867C}">
                    <a14:compatExt spid="_x0000_s18839"/>
                  </a:ext>
                  <a:ext uri="{FF2B5EF4-FFF2-40B4-BE49-F238E27FC236}">
                    <a16:creationId xmlns:a16="http://schemas.microsoft.com/office/drawing/2014/main" id="{00000000-0008-0000-0400-000097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432</xdr:row>
          <xdr:rowOff>0</xdr:rowOff>
        </xdr:from>
        <xdr:to>
          <xdr:col>59</xdr:col>
          <xdr:colOff>7041</xdr:colOff>
          <xdr:row>432</xdr:row>
          <xdr:rowOff>174406</xdr:rowOff>
        </xdr:to>
        <xdr:grpSp>
          <xdr:nvGrpSpPr>
            <xdr:cNvPr id="572" name="グループ化 571">
              <a:extLst>
                <a:ext uri="{FF2B5EF4-FFF2-40B4-BE49-F238E27FC236}">
                  <a16:creationId xmlns:a16="http://schemas.microsoft.com/office/drawing/2014/main" id="{00000000-0008-0000-0400-00003C020000}"/>
                </a:ext>
              </a:extLst>
            </xdr:cNvPr>
            <xdr:cNvGrpSpPr/>
          </xdr:nvGrpSpPr>
          <xdr:grpSpPr>
            <a:xfrm>
              <a:off x="5061502" y="119932174"/>
              <a:ext cx="743365" cy="174406"/>
              <a:chOff x="5155853" y="1673041"/>
              <a:chExt cx="654786" cy="159453"/>
            </a:xfrm>
          </xdr:grpSpPr>
          <xdr:sp macro="" textlink="">
            <xdr:nvSpPr>
              <xdr:cNvPr id="18840" name="Check Box 408" hidden="1">
                <a:extLst>
                  <a:ext uri="{63B3BB69-23CF-44E3-9099-C40C66FF867C}">
                    <a14:compatExt spid="_x0000_s18840"/>
                  </a:ext>
                  <a:ext uri="{FF2B5EF4-FFF2-40B4-BE49-F238E27FC236}">
                    <a16:creationId xmlns:a16="http://schemas.microsoft.com/office/drawing/2014/main" id="{00000000-0008-0000-0400-000098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1" name="Check Box 409" hidden="1">
                <a:extLst>
                  <a:ext uri="{63B3BB69-23CF-44E3-9099-C40C66FF867C}">
                    <a14:compatExt spid="_x0000_s18841"/>
                  </a:ext>
                  <a:ext uri="{FF2B5EF4-FFF2-40B4-BE49-F238E27FC236}">
                    <a16:creationId xmlns:a16="http://schemas.microsoft.com/office/drawing/2014/main" id="{00000000-0008-0000-0400-000099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433</xdr:row>
          <xdr:rowOff>0</xdr:rowOff>
        </xdr:from>
        <xdr:to>
          <xdr:col>59</xdr:col>
          <xdr:colOff>7041</xdr:colOff>
          <xdr:row>433</xdr:row>
          <xdr:rowOff>174406</xdr:rowOff>
        </xdr:to>
        <xdr:grpSp>
          <xdr:nvGrpSpPr>
            <xdr:cNvPr id="575" name="グループ化 574">
              <a:extLst>
                <a:ext uri="{FF2B5EF4-FFF2-40B4-BE49-F238E27FC236}">
                  <a16:creationId xmlns:a16="http://schemas.microsoft.com/office/drawing/2014/main" id="{00000000-0008-0000-0400-00003F020000}"/>
                </a:ext>
              </a:extLst>
            </xdr:cNvPr>
            <xdr:cNvGrpSpPr/>
          </xdr:nvGrpSpPr>
          <xdr:grpSpPr>
            <a:xfrm>
              <a:off x="5061502" y="120349617"/>
              <a:ext cx="743365" cy="174406"/>
              <a:chOff x="5155853" y="1673041"/>
              <a:chExt cx="654786" cy="159453"/>
            </a:xfrm>
          </xdr:grpSpPr>
          <xdr:sp macro="" textlink="">
            <xdr:nvSpPr>
              <xdr:cNvPr id="18842" name="Check Box 410" hidden="1">
                <a:extLst>
                  <a:ext uri="{63B3BB69-23CF-44E3-9099-C40C66FF867C}">
                    <a14:compatExt spid="_x0000_s18842"/>
                  </a:ext>
                  <a:ext uri="{FF2B5EF4-FFF2-40B4-BE49-F238E27FC236}">
                    <a16:creationId xmlns:a16="http://schemas.microsoft.com/office/drawing/2014/main" id="{00000000-0008-0000-0400-00009A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3" name="Check Box 411" hidden="1">
                <a:extLst>
                  <a:ext uri="{63B3BB69-23CF-44E3-9099-C40C66FF867C}">
                    <a14:compatExt spid="_x0000_s18843"/>
                  </a:ext>
                  <a:ext uri="{FF2B5EF4-FFF2-40B4-BE49-F238E27FC236}">
                    <a16:creationId xmlns:a16="http://schemas.microsoft.com/office/drawing/2014/main" id="{00000000-0008-0000-0400-00009B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451</xdr:row>
          <xdr:rowOff>0</xdr:rowOff>
        </xdr:from>
        <xdr:to>
          <xdr:col>59</xdr:col>
          <xdr:colOff>7041</xdr:colOff>
          <xdr:row>451</xdr:row>
          <xdr:rowOff>174406</xdr:rowOff>
        </xdr:to>
        <xdr:grpSp>
          <xdr:nvGrpSpPr>
            <xdr:cNvPr id="578" name="グループ化 577">
              <a:extLst>
                <a:ext uri="{FF2B5EF4-FFF2-40B4-BE49-F238E27FC236}">
                  <a16:creationId xmlns:a16="http://schemas.microsoft.com/office/drawing/2014/main" id="{00000000-0008-0000-0400-000042020000}"/>
                </a:ext>
              </a:extLst>
            </xdr:cNvPr>
            <xdr:cNvGrpSpPr/>
          </xdr:nvGrpSpPr>
          <xdr:grpSpPr>
            <a:xfrm>
              <a:off x="5061502" y="124888487"/>
              <a:ext cx="743365" cy="174406"/>
              <a:chOff x="5155853" y="1673041"/>
              <a:chExt cx="654786" cy="159453"/>
            </a:xfrm>
          </xdr:grpSpPr>
          <xdr:sp macro="" textlink="">
            <xdr:nvSpPr>
              <xdr:cNvPr id="18844" name="Check Box 412" hidden="1">
                <a:extLst>
                  <a:ext uri="{63B3BB69-23CF-44E3-9099-C40C66FF867C}">
                    <a14:compatExt spid="_x0000_s18844"/>
                  </a:ext>
                  <a:ext uri="{FF2B5EF4-FFF2-40B4-BE49-F238E27FC236}">
                    <a16:creationId xmlns:a16="http://schemas.microsoft.com/office/drawing/2014/main" id="{00000000-0008-0000-0400-00009C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5" name="Check Box 413" hidden="1">
                <a:extLst>
                  <a:ext uri="{63B3BB69-23CF-44E3-9099-C40C66FF867C}">
                    <a14:compatExt spid="_x0000_s18845"/>
                  </a:ext>
                  <a:ext uri="{FF2B5EF4-FFF2-40B4-BE49-F238E27FC236}">
                    <a16:creationId xmlns:a16="http://schemas.microsoft.com/office/drawing/2014/main" id="{00000000-0008-0000-0400-00009D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452</xdr:row>
          <xdr:rowOff>0</xdr:rowOff>
        </xdr:from>
        <xdr:to>
          <xdr:col>59</xdr:col>
          <xdr:colOff>7041</xdr:colOff>
          <xdr:row>452</xdr:row>
          <xdr:rowOff>174406</xdr:rowOff>
        </xdr:to>
        <xdr:grpSp>
          <xdr:nvGrpSpPr>
            <xdr:cNvPr id="581" name="グループ化 580">
              <a:extLst>
                <a:ext uri="{FF2B5EF4-FFF2-40B4-BE49-F238E27FC236}">
                  <a16:creationId xmlns:a16="http://schemas.microsoft.com/office/drawing/2014/main" id="{00000000-0008-0000-0400-000045020000}"/>
                </a:ext>
              </a:extLst>
            </xdr:cNvPr>
            <xdr:cNvGrpSpPr/>
          </xdr:nvGrpSpPr>
          <xdr:grpSpPr>
            <a:xfrm>
              <a:off x="5061502" y="125100522"/>
              <a:ext cx="743365" cy="174406"/>
              <a:chOff x="5155853" y="1673041"/>
              <a:chExt cx="654786" cy="159453"/>
            </a:xfrm>
          </xdr:grpSpPr>
          <xdr:sp macro="" textlink="">
            <xdr:nvSpPr>
              <xdr:cNvPr id="18846" name="Check Box 414" hidden="1">
                <a:extLst>
                  <a:ext uri="{63B3BB69-23CF-44E3-9099-C40C66FF867C}">
                    <a14:compatExt spid="_x0000_s18846"/>
                  </a:ext>
                  <a:ext uri="{FF2B5EF4-FFF2-40B4-BE49-F238E27FC236}">
                    <a16:creationId xmlns:a16="http://schemas.microsoft.com/office/drawing/2014/main" id="{00000000-0008-0000-0400-00009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7" name="Check Box 415" hidden="1">
                <a:extLst>
                  <a:ext uri="{63B3BB69-23CF-44E3-9099-C40C66FF867C}">
                    <a14:compatExt spid="_x0000_s18847"/>
                  </a:ext>
                  <a:ext uri="{FF2B5EF4-FFF2-40B4-BE49-F238E27FC236}">
                    <a16:creationId xmlns:a16="http://schemas.microsoft.com/office/drawing/2014/main" id="{00000000-0008-0000-0400-00009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463</xdr:row>
          <xdr:rowOff>0</xdr:rowOff>
        </xdr:from>
        <xdr:to>
          <xdr:col>59</xdr:col>
          <xdr:colOff>7041</xdr:colOff>
          <xdr:row>463</xdr:row>
          <xdr:rowOff>174406</xdr:rowOff>
        </xdr:to>
        <xdr:grpSp>
          <xdr:nvGrpSpPr>
            <xdr:cNvPr id="584" name="グループ化 583">
              <a:extLst>
                <a:ext uri="{FF2B5EF4-FFF2-40B4-BE49-F238E27FC236}">
                  <a16:creationId xmlns:a16="http://schemas.microsoft.com/office/drawing/2014/main" id="{00000000-0008-0000-0400-000048020000}"/>
                </a:ext>
              </a:extLst>
            </xdr:cNvPr>
            <xdr:cNvGrpSpPr/>
          </xdr:nvGrpSpPr>
          <xdr:grpSpPr>
            <a:xfrm>
              <a:off x="5061502" y="128632226"/>
              <a:ext cx="743365" cy="174406"/>
              <a:chOff x="5155853" y="1673041"/>
              <a:chExt cx="654786" cy="159453"/>
            </a:xfrm>
          </xdr:grpSpPr>
          <xdr:sp macro="" textlink="">
            <xdr:nvSpPr>
              <xdr:cNvPr id="18848" name="Check Box 416" hidden="1">
                <a:extLst>
                  <a:ext uri="{63B3BB69-23CF-44E3-9099-C40C66FF867C}">
                    <a14:compatExt spid="_x0000_s18848"/>
                  </a:ext>
                  <a:ext uri="{FF2B5EF4-FFF2-40B4-BE49-F238E27FC236}">
                    <a16:creationId xmlns:a16="http://schemas.microsoft.com/office/drawing/2014/main" id="{00000000-0008-0000-0400-0000A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400-0000A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464</xdr:row>
          <xdr:rowOff>0</xdr:rowOff>
        </xdr:from>
        <xdr:to>
          <xdr:col>59</xdr:col>
          <xdr:colOff>7041</xdr:colOff>
          <xdr:row>464</xdr:row>
          <xdr:rowOff>174406</xdr:rowOff>
        </xdr:to>
        <xdr:grpSp>
          <xdr:nvGrpSpPr>
            <xdr:cNvPr id="587" name="グループ化 586">
              <a:extLst>
                <a:ext uri="{FF2B5EF4-FFF2-40B4-BE49-F238E27FC236}">
                  <a16:creationId xmlns:a16="http://schemas.microsoft.com/office/drawing/2014/main" id="{00000000-0008-0000-0400-00004B020000}"/>
                </a:ext>
              </a:extLst>
            </xdr:cNvPr>
            <xdr:cNvGrpSpPr/>
          </xdr:nvGrpSpPr>
          <xdr:grpSpPr>
            <a:xfrm>
              <a:off x="5061502" y="129327965"/>
              <a:ext cx="743365" cy="174406"/>
              <a:chOff x="5155853" y="1673041"/>
              <a:chExt cx="654786" cy="159453"/>
            </a:xfrm>
          </xdr:grpSpPr>
          <xdr:sp macro="" textlink="">
            <xdr:nvSpPr>
              <xdr:cNvPr id="18850" name="Check Box 418" hidden="1">
                <a:extLst>
                  <a:ext uri="{63B3BB69-23CF-44E3-9099-C40C66FF867C}">
                    <a14:compatExt spid="_x0000_s18850"/>
                  </a:ext>
                  <a:ext uri="{FF2B5EF4-FFF2-40B4-BE49-F238E27FC236}">
                    <a16:creationId xmlns:a16="http://schemas.microsoft.com/office/drawing/2014/main" id="{00000000-0008-0000-0400-0000A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400-0000A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484</xdr:row>
          <xdr:rowOff>0</xdr:rowOff>
        </xdr:from>
        <xdr:to>
          <xdr:col>59</xdr:col>
          <xdr:colOff>7041</xdr:colOff>
          <xdr:row>484</xdr:row>
          <xdr:rowOff>174406</xdr:rowOff>
        </xdr:to>
        <xdr:grpSp>
          <xdr:nvGrpSpPr>
            <xdr:cNvPr id="593" name="グループ化 592">
              <a:extLst>
                <a:ext uri="{FF2B5EF4-FFF2-40B4-BE49-F238E27FC236}">
                  <a16:creationId xmlns:a16="http://schemas.microsoft.com/office/drawing/2014/main" id="{00000000-0008-0000-0400-000051020000}"/>
                </a:ext>
              </a:extLst>
            </xdr:cNvPr>
            <xdr:cNvGrpSpPr/>
          </xdr:nvGrpSpPr>
          <xdr:grpSpPr>
            <a:xfrm>
              <a:off x="5061502" y="133853583"/>
              <a:ext cx="743365" cy="174406"/>
              <a:chOff x="5155853" y="1673041"/>
              <a:chExt cx="654786" cy="159453"/>
            </a:xfrm>
          </xdr:grpSpPr>
          <xdr:sp macro="" textlink="">
            <xdr:nvSpPr>
              <xdr:cNvPr id="18854" name="Check Box 422" hidden="1">
                <a:extLst>
                  <a:ext uri="{63B3BB69-23CF-44E3-9099-C40C66FF867C}">
                    <a14:compatExt spid="_x0000_s18854"/>
                  </a:ext>
                  <a:ext uri="{FF2B5EF4-FFF2-40B4-BE49-F238E27FC236}">
                    <a16:creationId xmlns:a16="http://schemas.microsoft.com/office/drawing/2014/main" id="{00000000-0008-0000-0400-0000A6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5" name="Check Box 423" hidden="1">
                <a:extLst>
                  <a:ext uri="{63B3BB69-23CF-44E3-9099-C40C66FF867C}">
                    <a14:compatExt spid="_x0000_s18855"/>
                  </a:ext>
                  <a:ext uri="{FF2B5EF4-FFF2-40B4-BE49-F238E27FC236}">
                    <a16:creationId xmlns:a16="http://schemas.microsoft.com/office/drawing/2014/main" id="{00000000-0008-0000-0400-0000A7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485</xdr:row>
          <xdr:rowOff>0</xdr:rowOff>
        </xdr:from>
        <xdr:to>
          <xdr:col>59</xdr:col>
          <xdr:colOff>7041</xdr:colOff>
          <xdr:row>485</xdr:row>
          <xdr:rowOff>174406</xdr:rowOff>
        </xdr:to>
        <xdr:grpSp>
          <xdr:nvGrpSpPr>
            <xdr:cNvPr id="596" name="グループ化 595">
              <a:extLst>
                <a:ext uri="{FF2B5EF4-FFF2-40B4-BE49-F238E27FC236}">
                  <a16:creationId xmlns:a16="http://schemas.microsoft.com/office/drawing/2014/main" id="{00000000-0008-0000-0400-000054020000}"/>
                </a:ext>
              </a:extLst>
            </xdr:cNvPr>
            <xdr:cNvGrpSpPr/>
          </xdr:nvGrpSpPr>
          <xdr:grpSpPr>
            <a:xfrm>
              <a:off x="5061502" y="134085496"/>
              <a:ext cx="743365" cy="174406"/>
              <a:chOff x="5155853" y="1673041"/>
              <a:chExt cx="654786" cy="159453"/>
            </a:xfrm>
          </xdr:grpSpPr>
          <xdr:sp macro="" textlink="">
            <xdr:nvSpPr>
              <xdr:cNvPr id="18856" name="Check Box 424" hidden="1">
                <a:extLst>
                  <a:ext uri="{63B3BB69-23CF-44E3-9099-C40C66FF867C}">
                    <a14:compatExt spid="_x0000_s18856"/>
                  </a:ext>
                  <a:ext uri="{FF2B5EF4-FFF2-40B4-BE49-F238E27FC236}">
                    <a16:creationId xmlns:a16="http://schemas.microsoft.com/office/drawing/2014/main" id="{00000000-0008-0000-0400-0000A8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7" name="Check Box 425" hidden="1">
                <a:extLst>
                  <a:ext uri="{63B3BB69-23CF-44E3-9099-C40C66FF867C}">
                    <a14:compatExt spid="_x0000_s18857"/>
                  </a:ext>
                  <a:ext uri="{FF2B5EF4-FFF2-40B4-BE49-F238E27FC236}">
                    <a16:creationId xmlns:a16="http://schemas.microsoft.com/office/drawing/2014/main" id="{00000000-0008-0000-0400-0000A9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490</xdr:row>
          <xdr:rowOff>0</xdr:rowOff>
        </xdr:from>
        <xdr:to>
          <xdr:col>59</xdr:col>
          <xdr:colOff>7041</xdr:colOff>
          <xdr:row>490</xdr:row>
          <xdr:rowOff>174406</xdr:rowOff>
        </xdr:to>
        <xdr:grpSp>
          <xdr:nvGrpSpPr>
            <xdr:cNvPr id="599" name="グループ化 598">
              <a:extLst>
                <a:ext uri="{FF2B5EF4-FFF2-40B4-BE49-F238E27FC236}">
                  <a16:creationId xmlns:a16="http://schemas.microsoft.com/office/drawing/2014/main" id="{00000000-0008-0000-0400-000057020000}"/>
                </a:ext>
              </a:extLst>
            </xdr:cNvPr>
            <xdr:cNvGrpSpPr/>
          </xdr:nvGrpSpPr>
          <xdr:grpSpPr>
            <a:xfrm>
              <a:off x="5061502" y="135622748"/>
              <a:ext cx="743365" cy="174406"/>
              <a:chOff x="5155853" y="1673041"/>
              <a:chExt cx="654786" cy="159453"/>
            </a:xfrm>
          </xdr:grpSpPr>
          <xdr:sp macro="" textlink="">
            <xdr:nvSpPr>
              <xdr:cNvPr id="18858" name="Check Box 426" hidden="1">
                <a:extLst>
                  <a:ext uri="{63B3BB69-23CF-44E3-9099-C40C66FF867C}">
                    <a14:compatExt spid="_x0000_s18858"/>
                  </a:ext>
                  <a:ext uri="{FF2B5EF4-FFF2-40B4-BE49-F238E27FC236}">
                    <a16:creationId xmlns:a16="http://schemas.microsoft.com/office/drawing/2014/main" id="{00000000-0008-0000-0400-0000AA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400-0000AB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492</xdr:row>
          <xdr:rowOff>0</xdr:rowOff>
        </xdr:from>
        <xdr:to>
          <xdr:col>59</xdr:col>
          <xdr:colOff>7041</xdr:colOff>
          <xdr:row>492</xdr:row>
          <xdr:rowOff>174406</xdr:rowOff>
        </xdr:to>
        <xdr:grpSp>
          <xdr:nvGrpSpPr>
            <xdr:cNvPr id="602" name="グループ化 601">
              <a:extLst>
                <a:ext uri="{FF2B5EF4-FFF2-40B4-BE49-F238E27FC236}">
                  <a16:creationId xmlns:a16="http://schemas.microsoft.com/office/drawing/2014/main" id="{00000000-0008-0000-0400-00005A020000}"/>
                </a:ext>
              </a:extLst>
            </xdr:cNvPr>
            <xdr:cNvGrpSpPr/>
          </xdr:nvGrpSpPr>
          <xdr:grpSpPr>
            <a:xfrm>
              <a:off x="5061502" y="136298609"/>
              <a:ext cx="743365" cy="174406"/>
              <a:chOff x="5155853" y="1673041"/>
              <a:chExt cx="654786" cy="159453"/>
            </a:xfrm>
          </xdr:grpSpPr>
          <xdr:sp macro="" textlink="">
            <xdr:nvSpPr>
              <xdr:cNvPr id="18860" name="Check Box 428" hidden="1">
                <a:extLst>
                  <a:ext uri="{63B3BB69-23CF-44E3-9099-C40C66FF867C}">
                    <a14:compatExt spid="_x0000_s18860"/>
                  </a:ext>
                  <a:ext uri="{FF2B5EF4-FFF2-40B4-BE49-F238E27FC236}">
                    <a16:creationId xmlns:a16="http://schemas.microsoft.com/office/drawing/2014/main" id="{00000000-0008-0000-0400-0000AC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400-0000AD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493</xdr:row>
          <xdr:rowOff>0</xdr:rowOff>
        </xdr:from>
        <xdr:to>
          <xdr:col>59</xdr:col>
          <xdr:colOff>7041</xdr:colOff>
          <xdr:row>493</xdr:row>
          <xdr:rowOff>174406</xdr:rowOff>
        </xdr:to>
        <xdr:grpSp>
          <xdr:nvGrpSpPr>
            <xdr:cNvPr id="605" name="グループ化 604">
              <a:extLst>
                <a:ext uri="{FF2B5EF4-FFF2-40B4-BE49-F238E27FC236}">
                  <a16:creationId xmlns:a16="http://schemas.microsoft.com/office/drawing/2014/main" id="{00000000-0008-0000-0400-00005D020000}"/>
                </a:ext>
              </a:extLst>
            </xdr:cNvPr>
            <xdr:cNvGrpSpPr/>
          </xdr:nvGrpSpPr>
          <xdr:grpSpPr>
            <a:xfrm>
              <a:off x="5061502" y="136504017"/>
              <a:ext cx="743365" cy="174406"/>
              <a:chOff x="5155853" y="1673041"/>
              <a:chExt cx="654786" cy="159453"/>
            </a:xfrm>
          </xdr:grpSpPr>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400-0000A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3" name="Check Box 431" hidden="1">
                <a:extLst>
                  <a:ext uri="{63B3BB69-23CF-44E3-9099-C40C66FF867C}">
                    <a14:compatExt spid="_x0000_s18863"/>
                  </a:ext>
                  <a:ext uri="{FF2B5EF4-FFF2-40B4-BE49-F238E27FC236}">
                    <a16:creationId xmlns:a16="http://schemas.microsoft.com/office/drawing/2014/main" id="{00000000-0008-0000-0400-0000A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494</xdr:row>
          <xdr:rowOff>0</xdr:rowOff>
        </xdr:from>
        <xdr:to>
          <xdr:col>59</xdr:col>
          <xdr:colOff>7041</xdr:colOff>
          <xdr:row>494</xdr:row>
          <xdr:rowOff>174406</xdr:rowOff>
        </xdr:to>
        <xdr:grpSp>
          <xdr:nvGrpSpPr>
            <xdr:cNvPr id="608" name="グループ化 607">
              <a:extLst>
                <a:ext uri="{FF2B5EF4-FFF2-40B4-BE49-F238E27FC236}">
                  <a16:creationId xmlns:a16="http://schemas.microsoft.com/office/drawing/2014/main" id="{00000000-0008-0000-0400-000060020000}"/>
                </a:ext>
              </a:extLst>
            </xdr:cNvPr>
            <xdr:cNvGrpSpPr/>
          </xdr:nvGrpSpPr>
          <xdr:grpSpPr>
            <a:xfrm>
              <a:off x="5061502" y="136709426"/>
              <a:ext cx="743365" cy="174406"/>
              <a:chOff x="5155853" y="1673041"/>
              <a:chExt cx="654786" cy="159453"/>
            </a:xfrm>
          </xdr:grpSpPr>
          <xdr:sp macro="" textlink="">
            <xdr:nvSpPr>
              <xdr:cNvPr id="18864" name="Check Box 432" hidden="1">
                <a:extLst>
                  <a:ext uri="{63B3BB69-23CF-44E3-9099-C40C66FF867C}">
                    <a14:compatExt spid="_x0000_s18864"/>
                  </a:ext>
                  <a:ext uri="{FF2B5EF4-FFF2-40B4-BE49-F238E27FC236}">
                    <a16:creationId xmlns:a16="http://schemas.microsoft.com/office/drawing/2014/main" id="{00000000-0008-0000-0400-0000B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5" name="Check Box 433" hidden="1">
                <a:extLst>
                  <a:ext uri="{63B3BB69-23CF-44E3-9099-C40C66FF867C}">
                    <a14:compatExt spid="_x0000_s18865"/>
                  </a:ext>
                  <a:ext uri="{FF2B5EF4-FFF2-40B4-BE49-F238E27FC236}">
                    <a16:creationId xmlns:a16="http://schemas.microsoft.com/office/drawing/2014/main" id="{00000000-0008-0000-0400-0000B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495</xdr:row>
          <xdr:rowOff>0</xdr:rowOff>
        </xdr:from>
        <xdr:to>
          <xdr:col>59</xdr:col>
          <xdr:colOff>7041</xdr:colOff>
          <xdr:row>495</xdr:row>
          <xdr:rowOff>174406</xdr:rowOff>
        </xdr:to>
        <xdr:grpSp>
          <xdr:nvGrpSpPr>
            <xdr:cNvPr id="611" name="グループ化 610">
              <a:extLst>
                <a:ext uri="{FF2B5EF4-FFF2-40B4-BE49-F238E27FC236}">
                  <a16:creationId xmlns:a16="http://schemas.microsoft.com/office/drawing/2014/main" id="{00000000-0008-0000-0400-000063020000}"/>
                </a:ext>
              </a:extLst>
            </xdr:cNvPr>
            <xdr:cNvGrpSpPr/>
          </xdr:nvGrpSpPr>
          <xdr:grpSpPr>
            <a:xfrm>
              <a:off x="5061502" y="136914835"/>
              <a:ext cx="743365" cy="174406"/>
              <a:chOff x="5155853" y="1673041"/>
              <a:chExt cx="654786" cy="159453"/>
            </a:xfrm>
          </xdr:grpSpPr>
          <xdr:sp macro="" textlink="">
            <xdr:nvSpPr>
              <xdr:cNvPr id="18866" name="Check Box 434" hidden="1">
                <a:extLst>
                  <a:ext uri="{63B3BB69-23CF-44E3-9099-C40C66FF867C}">
                    <a14:compatExt spid="_x0000_s18866"/>
                  </a:ext>
                  <a:ext uri="{FF2B5EF4-FFF2-40B4-BE49-F238E27FC236}">
                    <a16:creationId xmlns:a16="http://schemas.microsoft.com/office/drawing/2014/main" id="{00000000-0008-0000-0400-0000B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7" name="Check Box 435" hidden="1">
                <a:extLst>
                  <a:ext uri="{63B3BB69-23CF-44E3-9099-C40C66FF867C}">
                    <a14:compatExt spid="_x0000_s18867"/>
                  </a:ext>
                  <a:ext uri="{FF2B5EF4-FFF2-40B4-BE49-F238E27FC236}">
                    <a16:creationId xmlns:a16="http://schemas.microsoft.com/office/drawing/2014/main" id="{00000000-0008-0000-0400-0000B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500</xdr:row>
          <xdr:rowOff>0</xdr:rowOff>
        </xdr:from>
        <xdr:to>
          <xdr:col>59</xdr:col>
          <xdr:colOff>7041</xdr:colOff>
          <xdr:row>500</xdr:row>
          <xdr:rowOff>174406</xdr:rowOff>
        </xdr:to>
        <xdr:grpSp>
          <xdr:nvGrpSpPr>
            <xdr:cNvPr id="614" name="グループ化 613">
              <a:extLst>
                <a:ext uri="{FF2B5EF4-FFF2-40B4-BE49-F238E27FC236}">
                  <a16:creationId xmlns:a16="http://schemas.microsoft.com/office/drawing/2014/main" id="{00000000-0008-0000-0400-000066020000}"/>
                </a:ext>
              </a:extLst>
            </xdr:cNvPr>
            <xdr:cNvGrpSpPr/>
          </xdr:nvGrpSpPr>
          <xdr:grpSpPr>
            <a:xfrm>
              <a:off x="5061502" y="138206922"/>
              <a:ext cx="743365" cy="174406"/>
              <a:chOff x="5155853" y="1673041"/>
              <a:chExt cx="654786" cy="159453"/>
            </a:xfrm>
          </xdr:grpSpPr>
          <xdr:sp macro="" textlink="">
            <xdr:nvSpPr>
              <xdr:cNvPr id="18868" name="Check Box 436" hidden="1">
                <a:extLst>
                  <a:ext uri="{63B3BB69-23CF-44E3-9099-C40C66FF867C}">
                    <a14:compatExt spid="_x0000_s18868"/>
                  </a:ext>
                  <a:ext uri="{FF2B5EF4-FFF2-40B4-BE49-F238E27FC236}">
                    <a16:creationId xmlns:a16="http://schemas.microsoft.com/office/drawing/2014/main" id="{00000000-0008-0000-0400-0000B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9" name="Check Box 437" hidden="1">
                <a:extLst>
                  <a:ext uri="{63B3BB69-23CF-44E3-9099-C40C66FF867C}">
                    <a14:compatExt spid="_x0000_s18869"/>
                  </a:ext>
                  <a:ext uri="{FF2B5EF4-FFF2-40B4-BE49-F238E27FC236}">
                    <a16:creationId xmlns:a16="http://schemas.microsoft.com/office/drawing/2014/main" id="{00000000-0008-0000-0400-0000B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510</xdr:row>
          <xdr:rowOff>9525</xdr:rowOff>
        </xdr:from>
        <xdr:to>
          <xdr:col>59</xdr:col>
          <xdr:colOff>7041</xdr:colOff>
          <xdr:row>510</xdr:row>
          <xdr:rowOff>183931</xdr:rowOff>
        </xdr:to>
        <xdr:grpSp>
          <xdr:nvGrpSpPr>
            <xdr:cNvPr id="617" name="グループ化 616">
              <a:extLst>
                <a:ext uri="{FF2B5EF4-FFF2-40B4-BE49-F238E27FC236}">
                  <a16:creationId xmlns:a16="http://schemas.microsoft.com/office/drawing/2014/main" id="{00000000-0008-0000-0400-000069020000}"/>
                </a:ext>
              </a:extLst>
            </xdr:cNvPr>
            <xdr:cNvGrpSpPr/>
          </xdr:nvGrpSpPr>
          <xdr:grpSpPr>
            <a:xfrm>
              <a:off x="5061502" y="141787908"/>
              <a:ext cx="743365" cy="174406"/>
              <a:chOff x="5155853" y="1673041"/>
              <a:chExt cx="654786" cy="159453"/>
            </a:xfrm>
          </xdr:grpSpPr>
          <xdr:sp macro="" textlink="">
            <xdr:nvSpPr>
              <xdr:cNvPr id="18870" name="Check Box 438" hidden="1">
                <a:extLst>
                  <a:ext uri="{63B3BB69-23CF-44E3-9099-C40C66FF867C}">
                    <a14:compatExt spid="_x0000_s18870"/>
                  </a:ext>
                  <a:ext uri="{FF2B5EF4-FFF2-40B4-BE49-F238E27FC236}">
                    <a16:creationId xmlns:a16="http://schemas.microsoft.com/office/drawing/2014/main" id="{00000000-0008-0000-0400-0000B6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1" name="Check Box 439" hidden="1">
                <a:extLst>
                  <a:ext uri="{63B3BB69-23CF-44E3-9099-C40C66FF867C}">
                    <a14:compatExt spid="_x0000_s18871"/>
                  </a:ext>
                  <a:ext uri="{FF2B5EF4-FFF2-40B4-BE49-F238E27FC236}">
                    <a16:creationId xmlns:a16="http://schemas.microsoft.com/office/drawing/2014/main" id="{00000000-0008-0000-0400-0000B7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511</xdr:row>
          <xdr:rowOff>9525</xdr:rowOff>
        </xdr:from>
        <xdr:to>
          <xdr:col>59</xdr:col>
          <xdr:colOff>7041</xdr:colOff>
          <xdr:row>511</xdr:row>
          <xdr:rowOff>183931</xdr:rowOff>
        </xdr:to>
        <xdr:grpSp>
          <xdr:nvGrpSpPr>
            <xdr:cNvPr id="620" name="グループ化 619">
              <a:extLst>
                <a:ext uri="{FF2B5EF4-FFF2-40B4-BE49-F238E27FC236}">
                  <a16:creationId xmlns:a16="http://schemas.microsoft.com/office/drawing/2014/main" id="{00000000-0008-0000-0400-00006C020000}"/>
                </a:ext>
              </a:extLst>
            </xdr:cNvPr>
            <xdr:cNvGrpSpPr/>
          </xdr:nvGrpSpPr>
          <xdr:grpSpPr>
            <a:xfrm>
              <a:off x="5061502" y="142019821"/>
              <a:ext cx="743365" cy="174406"/>
              <a:chOff x="5155853" y="1673041"/>
              <a:chExt cx="654786" cy="159453"/>
            </a:xfrm>
          </xdr:grpSpPr>
          <xdr:sp macro="" textlink="">
            <xdr:nvSpPr>
              <xdr:cNvPr id="18872" name="Check Box 440" hidden="1">
                <a:extLst>
                  <a:ext uri="{63B3BB69-23CF-44E3-9099-C40C66FF867C}">
                    <a14:compatExt spid="_x0000_s18872"/>
                  </a:ext>
                  <a:ext uri="{FF2B5EF4-FFF2-40B4-BE49-F238E27FC236}">
                    <a16:creationId xmlns:a16="http://schemas.microsoft.com/office/drawing/2014/main" id="{00000000-0008-0000-0400-0000B8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3" name="Check Box 441" hidden="1">
                <a:extLst>
                  <a:ext uri="{63B3BB69-23CF-44E3-9099-C40C66FF867C}">
                    <a14:compatExt spid="_x0000_s18873"/>
                  </a:ext>
                  <a:ext uri="{FF2B5EF4-FFF2-40B4-BE49-F238E27FC236}">
                    <a16:creationId xmlns:a16="http://schemas.microsoft.com/office/drawing/2014/main" id="{00000000-0008-0000-0400-0000B9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516</xdr:row>
          <xdr:rowOff>9525</xdr:rowOff>
        </xdr:from>
        <xdr:to>
          <xdr:col>59</xdr:col>
          <xdr:colOff>7041</xdr:colOff>
          <xdr:row>516</xdr:row>
          <xdr:rowOff>183931</xdr:rowOff>
        </xdr:to>
        <xdr:grpSp>
          <xdr:nvGrpSpPr>
            <xdr:cNvPr id="623" name="グループ化 622">
              <a:extLst>
                <a:ext uri="{FF2B5EF4-FFF2-40B4-BE49-F238E27FC236}">
                  <a16:creationId xmlns:a16="http://schemas.microsoft.com/office/drawing/2014/main" id="{00000000-0008-0000-0400-00006F020000}"/>
                </a:ext>
              </a:extLst>
            </xdr:cNvPr>
            <xdr:cNvGrpSpPr/>
          </xdr:nvGrpSpPr>
          <xdr:grpSpPr>
            <a:xfrm>
              <a:off x="5061502" y="143590203"/>
              <a:ext cx="743365" cy="174406"/>
              <a:chOff x="5155853" y="1673041"/>
              <a:chExt cx="654786" cy="159453"/>
            </a:xfrm>
          </xdr:grpSpPr>
          <xdr:sp macro="" textlink="">
            <xdr:nvSpPr>
              <xdr:cNvPr id="18874" name="Check Box 442" hidden="1">
                <a:extLst>
                  <a:ext uri="{63B3BB69-23CF-44E3-9099-C40C66FF867C}">
                    <a14:compatExt spid="_x0000_s18874"/>
                  </a:ext>
                  <a:ext uri="{FF2B5EF4-FFF2-40B4-BE49-F238E27FC236}">
                    <a16:creationId xmlns:a16="http://schemas.microsoft.com/office/drawing/2014/main" id="{00000000-0008-0000-0400-0000BA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5" name="Check Box 443" hidden="1">
                <a:extLst>
                  <a:ext uri="{63B3BB69-23CF-44E3-9099-C40C66FF867C}">
                    <a14:compatExt spid="_x0000_s18875"/>
                  </a:ext>
                  <a:ext uri="{FF2B5EF4-FFF2-40B4-BE49-F238E27FC236}">
                    <a16:creationId xmlns:a16="http://schemas.microsoft.com/office/drawing/2014/main" id="{00000000-0008-0000-0400-0000BB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517</xdr:row>
          <xdr:rowOff>9525</xdr:rowOff>
        </xdr:from>
        <xdr:to>
          <xdr:col>59</xdr:col>
          <xdr:colOff>7041</xdr:colOff>
          <xdr:row>517</xdr:row>
          <xdr:rowOff>183931</xdr:rowOff>
        </xdr:to>
        <xdr:grpSp>
          <xdr:nvGrpSpPr>
            <xdr:cNvPr id="626" name="グループ化 625">
              <a:extLst>
                <a:ext uri="{FF2B5EF4-FFF2-40B4-BE49-F238E27FC236}">
                  <a16:creationId xmlns:a16="http://schemas.microsoft.com/office/drawing/2014/main" id="{00000000-0008-0000-0400-000072020000}"/>
                </a:ext>
              </a:extLst>
            </xdr:cNvPr>
            <xdr:cNvGrpSpPr/>
          </xdr:nvGrpSpPr>
          <xdr:grpSpPr>
            <a:xfrm>
              <a:off x="5061502" y="143795612"/>
              <a:ext cx="743365" cy="174406"/>
              <a:chOff x="5155853" y="1673041"/>
              <a:chExt cx="654786" cy="159453"/>
            </a:xfrm>
          </xdr:grpSpPr>
          <xdr:sp macro="" textlink="">
            <xdr:nvSpPr>
              <xdr:cNvPr id="18876" name="Check Box 444" hidden="1">
                <a:extLst>
                  <a:ext uri="{63B3BB69-23CF-44E3-9099-C40C66FF867C}">
                    <a14:compatExt spid="_x0000_s18876"/>
                  </a:ext>
                  <a:ext uri="{FF2B5EF4-FFF2-40B4-BE49-F238E27FC236}">
                    <a16:creationId xmlns:a16="http://schemas.microsoft.com/office/drawing/2014/main" id="{00000000-0008-0000-0400-0000BC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7" name="Check Box 445" hidden="1">
                <a:extLst>
                  <a:ext uri="{63B3BB69-23CF-44E3-9099-C40C66FF867C}">
                    <a14:compatExt spid="_x0000_s18877"/>
                  </a:ext>
                  <a:ext uri="{FF2B5EF4-FFF2-40B4-BE49-F238E27FC236}">
                    <a16:creationId xmlns:a16="http://schemas.microsoft.com/office/drawing/2014/main" id="{00000000-0008-0000-0400-0000BD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519</xdr:row>
          <xdr:rowOff>9525</xdr:rowOff>
        </xdr:from>
        <xdr:to>
          <xdr:col>59</xdr:col>
          <xdr:colOff>7041</xdr:colOff>
          <xdr:row>519</xdr:row>
          <xdr:rowOff>183931</xdr:rowOff>
        </xdr:to>
        <xdr:grpSp>
          <xdr:nvGrpSpPr>
            <xdr:cNvPr id="629" name="グループ化 628">
              <a:extLst>
                <a:ext uri="{FF2B5EF4-FFF2-40B4-BE49-F238E27FC236}">
                  <a16:creationId xmlns:a16="http://schemas.microsoft.com/office/drawing/2014/main" id="{00000000-0008-0000-0400-000075020000}"/>
                </a:ext>
              </a:extLst>
            </xdr:cNvPr>
            <xdr:cNvGrpSpPr/>
          </xdr:nvGrpSpPr>
          <xdr:grpSpPr>
            <a:xfrm>
              <a:off x="5061502" y="144378708"/>
              <a:ext cx="743365" cy="174406"/>
              <a:chOff x="5155853" y="1673041"/>
              <a:chExt cx="654786" cy="159453"/>
            </a:xfrm>
          </xdr:grpSpPr>
          <xdr:sp macro="" textlink="">
            <xdr:nvSpPr>
              <xdr:cNvPr id="18878" name="Check Box 446" hidden="1">
                <a:extLst>
                  <a:ext uri="{63B3BB69-23CF-44E3-9099-C40C66FF867C}">
                    <a14:compatExt spid="_x0000_s18878"/>
                  </a:ext>
                  <a:ext uri="{FF2B5EF4-FFF2-40B4-BE49-F238E27FC236}">
                    <a16:creationId xmlns:a16="http://schemas.microsoft.com/office/drawing/2014/main" id="{00000000-0008-0000-0400-0000B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9" name="Check Box 447" hidden="1">
                <a:extLst>
                  <a:ext uri="{63B3BB69-23CF-44E3-9099-C40C66FF867C}">
                    <a14:compatExt spid="_x0000_s18879"/>
                  </a:ext>
                  <a:ext uri="{FF2B5EF4-FFF2-40B4-BE49-F238E27FC236}">
                    <a16:creationId xmlns:a16="http://schemas.microsoft.com/office/drawing/2014/main" id="{00000000-0008-0000-0400-0000B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520</xdr:row>
          <xdr:rowOff>9525</xdr:rowOff>
        </xdr:from>
        <xdr:to>
          <xdr:col>59</xdr:col>
          <xdr:colOff>7041</xdr:colOff>
          <xdr:row>520</xdr:row>
          <xdr:rowOff>183931</xdr:rowOff>
        </xdr:to>
        <xdr:grpSp>
          <xdr:nvGrpSpPr>
            <xdr:cNvPr id="632" name="グループ化 631">
              <a:extLst>
                <a:ext uri="{FF2B5EF4-FFF2-40B4-BE49-F238E27FC236}">
                  <a16:creationId xmlns:a16="http://schemas.microsoft.com/office/drawing/2014/main" id="{00000000-0008-0000-0400-000078020000}"/>
                </a:ext>
              </a:extLst>
            </xdr:cNvPr>
            <xdr:cNvGrpSpPr/>
          </xdr:nvGrpSpPr>
          <xdr:grpSpPr>
            <a:xfrm>
              <a:off x="5061502" y="144643751"/>
              <a:ext cx="743365" cy="174406"/>
              <a:chOff x="5155853" y="1673041"/>
              <a:chExt cx="654786" cy="159453"/>
            </a:xfrm>
          </xdr:grpSpPr>
          <xdr:sp macro="" textlink="">
            <xdr:nvSpPr>
              <xdr:cNvPr id="18880" name="Check Box 448" hidden="1">
                <a:extLst>
                  <a:ext uri="{63B3BB69-23CF-44E3-9099-C40C66FF867C}">
                    <a14:compatExt spid="_x0000_s18880"/>
                  </a:ext>
                  <a:ext uri="{FF2B5EF4-FFF2-40B4-BE49-F238E27FC236}">
                    <a16:creationId xmlns:a16="http://schemas.microsoft.com/office/drawing/2014/main" id="{00000000-0008-0000-0400-0000C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1" name="Check Box 449" hidden="1">
                <a:extLst>
                  <a:ext uri="{63B3BB69-23CF-44E3-9099-C40C66FF867C}">
                    <a14:compatExt spid="_x0000_s18881"/>
                  </a:ext>
                  <a:ext uri="{FF2B5EF4-FFF2-40B4-BE49-F238E27FC236}">
                    <a16:creationId xmlns:a16="http://schemas.microsoft.com/office/drawing/2014/main" id="{00000000-0008-0000-0400-0000C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518</xdr:row>
          <xdr:rowOff>0</xdr:rowOff>
        </xdr:from>
        <xdr:to>
          <xdr:col>59</xdr:col>
          <xdr:colOff>7041</xdr:colOff>
          <xdr:row>518</xdr:row>
          <xdr:rowOff>174406</xdr:rowOff>
        </xdr:to>
        <xdr:grpSp>
          <xdr:nvGrpSpPr>
            <xdr:cNvPr id="635" name="グループ化 634">
              <a:extLst>
                <a:ext uri="{FF2B5EF4-FFF2-40B4-BE49-F238E27FC236}">
                  <a16:creationId xmlns:a16="http://schemas.microsoft.com/office/drawing/2014/main" id="{00000000-0008-0000-0400-00007B020000}"/>
                </a:ext>
              </a:extLst>
            </xdr:cNvPr>
            <xdr:cNvGrpSpPr/>
          </xdr:nvGrpSpPr>
          <xdr:grpSpPr>
            <a:xfrm>
              <a:off x="5061502" y="144104139"/>
              <a:ext cx="743365" cy="174406"/>
              <a:chOff x="5155853" y="1673041"/>
              <a:chExt cx="654786" cy="159453"/>
            </a:xfrm>
          </xdr:grpSpPr>
          <xdr:sp macro="" textlink="">
            <xdr:nvSpPr>
              <xdr:cNvPr id="18882" name="Check Box 450" hidden="1">
                <a:extLst>
                  <a:ext uri="{63B3BB69-23CF-44E3-9099-C40C66FF867C}">
                    <a14:compatExt spid="_x0000_s18882"/>
                  </a:ext>
                  <a:ext uri="{FF2B5EF4-FFF2-40B4-BE49-F238E27FC236}">
                    <a16:creationId xmlns:a16="http://schemas.microsoft.com/office/drawing/2014/main" id="{00000000-0008-0000-0400-0000C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3" name="Check Box 451" hidden="1">
                <a:extLst>
                  <a:ext uri="{63B3BB69-23CF-44E3-9099-C40C66FF867C}">
                    <a14:compatExt spid="_x0000_s18883"/>
                  </a:ext>
                  <a:ext uri="{FF2B5EF4-FFF2-40B4-BE49-F238E27FC236}">
                    <a16:creationId xmlns:a16="http://schemas.microsoft.com/office/drawing/2014/main" id="{00000000-0008-0000-0400-0000C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523</xdr:row>
          <xdr:rowOff>1242</xdr:rowOff>
        </xdr:from>
        <xdr:to>
          <xdr:col>59</xdr:col>
          <xdr:colOff>7041</xdr:colOff>
          <xdr:row>523</xdr:row>
          <xdr:rowOff>175648</xdr:rowOff>
        </xdr:to>
        <xdr:grpSp>
          <xdr:nvGrpSpPr>
            <xdr:cNvPr id="638" name="グループ化 637">
              <a:extLst>
                <a:ext uri="{FF2B5EF4-FFF2-40B4-BE49-F238E27FC236}">
                  <a16:creationId xmlns:a16="http://schemas.microsoft.com/office/drawing/2014/main" id="{00000000-0008-0000-0400-00007E020000}"/>
                </a:ext>
              </a:extLst>
            </xdr:cNvPr>
            <xdr:cNvGrpSpPr/>
          </xdr:nvGrpSpPr>
          <xdr:grpSpPr>
            <a:xfrm>
              <a:off x="5061502" y="145384216"/>
              <a:ext cx="743365" cy="174406"/>
              <a:chOff x="5155853" y="1673041"/>
              <a:chExt cx="654786" cy="159453"/>
            </a:xfrm>
          </xdr:grpSpPr>
          <xdr:sp macro="" textlink="">
            <xdr:nvSpPr>
              <xdr:cNvPr id="18884" name="Check Box 452" hidden="1">
                <a:extLst>
                  <a:ext uri="{63B3BB69-23CF-44E3-9099-C40C66FF867C}">
                    <a14:compatExt spid="_x0000_s18884"/>
                  </a:ext>
                  <a:ext uri="{FF2B5EF4-FFF2-40B4-BE49-F238E27FC236}">
                    <a16:creationId xmlns:a16="http://schemas.microsoft.com/office/drawing/2014/main" id="{00000000-0008-0000-0400-0000C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5" name="Check Box 453" hidden="1">
                <a:extLst>
                  <a:ext uri="{63B3BB69-23CF-44E3-9099-C40C66FF867C}">
                    <a14:compatExt spid="_x0000_s18885"/>
                  </a:ext>
                  <a:ext uri="{FF2B5EF4-FFF2-40B4-BE49-F238E27FC236}">
                    <a16:creationId xmlns:a16="http://schemas.microsoft.com/office/drawing/2014/main" id="{00000000-0008-0000-0400-0000C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543</xdr:row>
          <xdr:rowOff>0</xdr:rowOff>
        </xdr:from>
        <xdr:to>
          <xdr:col>59</xdr:col>
          <xdr:colOff>7041</xdr:colOff>
          <xdr:row>543</xdr:row>
          <xdr:rowOff>174406</xdr:rowOff>
        </xdr:to>
        <xdr:grpSp>
          <xdr:nvGrpSpPr>
            <xdr:cNvPr id="641" name="グループ化 640">
              <a:extLst>
                <a:ext uri="{FF2B5EF4-FFF2-40B4-BE49-F238E27FC236}">
                  <a16:creationId xmlns:a16="http://schemas.microsoft.com/office/drawing/2014/main" id="{00000000-0008-0000-0400-000081020000}"/>
                </a:ext>
              </a:extLst>
            </xdr:cNvPr>
            <xdr:cNvGrpSpPr/>
          </xdr:nvGrpSpPr>
          <xdr:grpSpPr>
            <a:xfrm>
              <a:off x="5061502" y="150074243"/>
              <a:ext cx="743365" cy="174406"/>
              <a:chOff x="5155853" y="1673041"/>
              <a:chExt cx="654786" cy="159453"/>
            </a:xfrm>
          </xdr:grpSpPr>
          <xdr:sp macro="" textlink="">
            <xdr:nvSpPr>
              <xdr:cNvPr id="18886" name="Check Box 454" hidden="1">
                <a:extLst>
                  <a:ext uri="{63B3BB69-23CF-44E3-9099-C40C66FF867C}">
                    <a14:compatExt spid="_x0000_s18886"/>
                  </a:ext>
                  <a:ext uri="{FF2B5EF4-FFF2-40B4-BE49-F238E27FC236}">
                    <a16:creationId xmlns:a16="http://schemas.microsoft.com/office/drawing/2014/main" id="{00000000-0008-0000-0400-0000C6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7" name="Check Box 455" hidden="1">
                <a:extLst>
                  <a:ext uri="{63B3BB69-23CF-44E3-9099-C40C66FF867C}">
                    <a14:compatExt spid="_x0000_s18887"/>
                  </a:ext>
                  <a:ext uri="{FF2B5EF4-FFF2-40B4-BE49-F238E27FC236}">
                    <a16:creationId xmlns:a16="http://schemas.microsoft.com/office/drawing/2014/main" id="{00000000-0008-0000-0400-0000C7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515</xdr:row>
          <xdr:rowOff>0</xdr:rowOff>
        </xdr:from>
        <xdr:to>
          <xdr:col>59</xdr:col>
          <xdr:colOff>7041</xdr:colOff>
          <xdr:row>515</xdr:row>
          <xdr:rowOff>174406</xdr:rowOff>
        </xdr:to>
        <xdr:grpSp>
          <xdr:nvGrpSpPr>
            <xdr:cNvPr id="644" name="グループ化 643">
              <a:extLst>
                <a:ext uri="{FF2B5EF4-FFF2-40B4-BE49-F238E27FC236}">
                  <a16:creationId xmlns:a16="http://schemas.microsoft.com/office/drawing/2014/main" id="{00000000-0008-0000-0400-000084020000}"/>
                </a:ext>
              </a:extLst>
            </xdr:cNvPr>
            <xdr:cNvGrpSpPr/>
          </xdr:nvGrpSpPr>
          <xdr:grpSpPr>
            <a:xfrm>
              <a:off x="5061502" y="143077096"/>
              <a:ext cx="743365" cy="174406"/>
              <a:chOff x="5155853" y="1673041"/>
              <a:chExt cx="654786" cy="159453"/>
            </a:xfrm>
          </xdr:grpSpPr>
          <xdr:sp macro="" textlink="">
            <xdr:nvSpPr>
              <xdr:cNvPr id="18888" name="Check Box 456" hidden="1">
                <a:extLst>
                  <a:ext uri="{63B3BB69-23CF-44E3-9099-C40C66FF867C}">
                    <a14:compatExt spid="_x0000_s18888"/>
                  </a:ext>
                  <a:ext uri="{FF2B5EF4-FFF2-40B4-BE49-F238E27FC236}">
                    <a16:creationId xmlns:a16="http://schemas.microsoft.com/office/drawing/2014/main" id="{00000000-0008-0000-0400-0000C8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9" name="Check Box 457" hidden="1">
                <a:extLst>
                  <a:ext uri="{63B3BB69-23CF-44E3-9099-C40C66FF867C}">
                    <a14:compatExt spid="_x0000_s18889"/>
                  </a:ext>
                  <a:ext uri="{FF2B5EF4-FFF2-40B4-BE49-F238E27FC236}">
                    <a16:creationId xmlns:a16="http://schemas.microsoft.com/office/drawing/2014/main" id="{00000000-0008-0000-0400-0000C9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552</xdr:row>
          <xdr:rowOff>0</xdr:rowOff>
        </xdr:from>
        <xdr:to>
          <xdr:col>59</xdr:col>
          <xdr:colOff>7041</xdr:colOff>
          <xdr:row>552</xdr:row>
          <xdr:rowOff>174406</xdr:rowOff>
        </xdr:to>
        <xdr:grpSp>
          <xdr:nvGrpSpPr>
            <xdr:cNvPr id="647" name="グループ化 646">
              <a:extLst>
                <a:ext uri="{FF2B5EF4-FFF2-40B4-BE49-F238E27FC236}">
                  <a16:creationId xmlns:a16="http://schemas.microsoft.com/office/drawing/2014/main" id="{00000000-0008-0000-0400-000087020000}"/>
                </a:ext>
              </a:extLst>
            </xdr:cNvPr>
            <xdr:cNvGrpSpPr/>
          </xdr:nvGrpSpPr>
          <xdr:grpSpPr>
            <a:xfrm>
              <a:off x="5061502" y="152976470"/>
              <a:ext cx="743365" cy="174406"/>
              <a:chOff x="5155853" y="1673041"/>
              <a:chExt cx="654786" cy="159453"/>
            </a:xfrm>
          </xdr:grpSpPr>
          <xdr:sp macro="" textlink="">
            <xdr:nvSpPr>
              <xdr:cNvPr id="18890" name="Check Box 458" hidden="1">
                <a:extLst>
                  <a:ext uri="{63B3BB69-23CF-44E3-9099-C40C66FF867C}">
                    <a14:compatExt spid="_x0000_s18890"/>
                  </a:ext>
                  <a:ext uri="{FF2B5EF4-FFF2-40B4-BE49-F238E27FC236}">
                    <a16:creationId xmlns:a16="http://schemas.microsoft.com/office/drawing/2014/main" id="{00000000-0008-0000-0400-0000CA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1" name="Check Box 459" hidden="1">
                <a:extLst>
                  <a:ext uri="{63B3BB69-23CF-44E3-9099-C40C66FF867C}">
                    <a14:compatExt spid="_x0000_s18891"/>
                  </a:ext>
                  <a:ext uri="{FF2B5EF4-FFF2-40B4-BE49-F238E27FC236}">
                    <a16:creationId xmlns:a16="http://schemas.microsoft.com/office/drawing/2014/main" id="{00000000-0008-0000-0400-0000CB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557</xdr:row>
          <xdr:rowOff>0</xdr:rowOff>
        </xdr:from>
        <xdr:to>
          <xdr:col>59</xdr:col>
          <xdr:colOff>7041</xdr:colOff>
          <xdr:row>557</xdr:row>
          <xdr:rowOff>174406</xdr:rowOff>
        </xdr:to>
        <xdr:grpSp>
          <xdr:nvGrpSpPr>
            <xdr:cNvPr id="650" name="グループ化 649">
              <a:extLst>
                <a:ext uri="{FF2B5EF4-FFF2-40B4-BE49-F238E27FC236}">
                  <a16:creationId xmlns:a16="http://schemas.microsoft.com/office/drawing/2014/main" id="{00000000-0008-0000-0400-00008A020000}"/>
                </a:ext>
              </a:extLst>
            </xdr:cNvPr>
            <xdr:cNvGrpSpPr/>
          </xdr:nvGrpSpPr>
          <xdr:grpSpPr>
            <a:xfrm>
              <a:off x="5061502" y="154301687"/>
              <a:ext cx="743365" cy="174406"/>
              <a:chOff x="5155853" y="1673041"/>
              <a:chExt cx="654786" cy="159453"/>
            </a:xfrm>
          </xdr:grpSpPr>
          <xdr:sp macro="" textlink="">
            <xdr:nvSpPr>
              <xdr:cNvPr id="18892" name="Check Box 460" hidden="1">
                <a:extLst>
                  <a:ext uri="{63B3BB69-23CF-44E3-9099-C40C66FF867C}">
                    <a14:compatExt spid="_x0000_s18892"/>
                  </a:ext>
                  <a:ext uri="{FF2B5EF4-FFF2-40B4-BE49-F238E27FC236}">
                    <a16:creationId xmlns:a16="http://schemas.microsoft.com/office/drawing/2014/main" id="{00000000-0008-0000-0400-0000CC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400-0000CD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564</xdr:row>
          <xdr:rowOff>0</xdr:rowOff>
        </xdr:from>
        <xdr:to>
          <xdr:col>59</xdr:col>
          <xdr:colOff>7041</xdr:colOff>
          <xdr:row>564</xdr:row>
          <xdr:rowOff>174406</xdr:rowOff>
        </xdr:to>
        <xdr:grpSp>
          <xdr:nvGrpSpPr>
            <xdr:cNvPr id="653" name="グループ化 652">
              <a:extLst>
                <a:ext uri="{FF2B5EF4-FFF2-40B4-BE49-F238E27FC236}">
                  <a16:creationId xmlns:a16="http://schemas.microsoft.com/office/drawing/2014/main" id="{00000000-0008-0000-0400-00008D020000}"/>
                </a:ext>
              </a:extLst>
            </xdr:cNvPr>
            <xdr:cNvGrpSpPr/>
          </xdr:nvGrpSpPr>
          <xdr:grpSpPr>
            <a:xfrm>
              <a:off x="5061502" y="156196748"/>
              <a:ext cx="743365" cy="174406"/>
              <a:chOff x="5155853" y="1673041"/>
              <a:chExt cx="654786" cy="159453"/>
            </a:xfrm>
          </xdr:grpSpPr>
          <xdr:sp macro="" textlink="">
            <xdr:nvSpPr>
              <xdr:cNvPr id="18894" name="Check Box 462" hidden="1">
                <a:extLst>
                  <a:ext uri="{63B3BB69-23CF-44E3-9099-C40C66FF867C}">
                    <a14:compatExt spid="_x0000_s18894"/>
                  </a:ext>
                  <a:ext uri="{FF2B5EF4-FFF2-40B4-BE49-F238E27FC236}">
                    <a16:creationId xmlns:a16="http://schemas.microsoft.com/office/drawing/2014/main" id="{00000000-0008-0000-0400-0000CE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400-0000CF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565</xdr:row>
          <xdr:rowOff>0</xdr:rowOff>
        </xdr:from>
        <xdr:to>
          <xdr:col>59</xdr:col>
          <xdr:colOff>7041</xdr:colOff>
          <xdr:row>565</xdr:row>
          <xdr:rowOff>174406</xdr:rowOff>
        </xdr:to>
        <xdr:grpSp>
          <xdr:nvGrpSpPr>
            <xdr:cNvPr id="656" name="グループ化 655">
              <a:extLst>
                <a:ext uri="{FF2B5EF4-FFF2-40B4-BE49-F238E27FC236}">
                  <a16:creationId xmlns:a16="http://schemas.microsoft.com/office/drawing/2014/main" id="{00000000-0008-0000-0400-000090020000}"/>
                </a:ext>
              </a:extLst>
            </xdr:cNvPr>
            <xdr:cNvGrpSpPr/>
          </xdr:nvGrpSpPr>
          <xdr:grpSpPr>
            <a:xfrm>
              <a:off x="5061502" y="156812974"/>
              <a:ext cx="743365" cy="174406"/>
              <a:chOff x="5155853" y="1673041"/>
              <a:chExt cx="654786" cy="159453"/>
            </a:xfrm>
          </xdr:grpSpPr>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400-0000D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7" name="Check Box 465" hidden="1">
                <a:extLst>
                  <a:ext uri="{63B3BB69-23CF-44E3-9099-C40C66FF867C}">
                    <a14:compatExt spid="_x0000_s18897"/>
                  </a:ext>
                  <a:ext uri="{FF2B5EF4-FFF2-40B4-BE49-F238E27FC236}">
                    <a16:creationId xmlns:a16="http://schemas.microsoft.com/office/drawing/2014/main" id="{00000000-0008-0000-0400-0000D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566</xdr:row>
          <xdr:rowOff>0</xdr:rowOff>
        </xdr:from>
        <xdr:to>
          <xdr:col>59</xdr:col>
          <xdr:colOff>7041</xdr:colOff>
          <xdr:row>566</xdr:row>
          <xdr:rowOff>174406</xdr:rowOff>
        </xdr:to>
        <xdr:grpSp>
          <xdr:nvGrpSpPr>
            <xdr:cNvPr id="659" name="グループ化 658">
              <a:extLst>
                <a:ext uri="{FF2B5EF4-FFF2-40B4-BE49-F238E27FC236}">
                  <a16:creationId xmlns:a16="http://schemas.microsoft.com/office/drawing/2014/main" id="{00000000-0008-0000-0400-000093020000}"/>
                </a:ext>
              </a:extLst>
            </xdr:cNvPr>
            <xdr:cNvGrpSpPr/>
          </xdr:nvGrpSpPr>
          <xdr:grpSpPr>
            <a:xfrm>
              <a:off x="5061502" y="157608104"/>
              <a:ext cx="743365" cy="174406"/>
              <a:chOff x="5155853" y="1673041"/>
              <a:chExt cx="654786" cy="159453"/>
            </a:xfrm>
          </xdr:grpSpPr>
          <xdr:sp macro="" textlink="">
            <xdr:nvSpPr>
              <xdr:cNvPr id="18898" name="Check Box 466" hidden="1">
                <a:extLst>
                  <a:ext uri="{63B3BB69-23CF-44E3-9099-C40C66FF867C}">
                    <a14:compatExt spid="_x0000_s18898"/>
                  </a:ext>
                  <a:ext uri="{FF2B5EF4-FFF2-40B4-BE49-F238E27FC236}">
                    <a16:creationId xmlns:a16="http://schemas.microsoft.com/office/drawing/2014/main" id="{00000000-0008-0000-0400-0000D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99" name="Check Box 467" hidden="1">
                <a:extLst>
                  <a:ext uri="{63B3BB69-23CF-44E3-9099-C40C66FF867C}">
                    <a14:compatExt spid="_x0000_s18899"/>
                  </a:ext>
                  <a:ext uri="{FF2B5EF4-FFF2-40B4-BE49-F238E27FC236}">
                    <a16:creationId xmlns:a16="http://schemas.microsoft.com/office/drawing/2014/main" id="{00000000-0008-0000-0400-0000D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567</xdr:row>
          <xdr:rowOff>0</xdr:rowOff>
        </xdr:from>
        <xdr:to>
          <xdr:col>59</xdr:col>
          <xdr:colOff>7041</xdr:colOff>
          <xdr:row>567</xdr:row>
          <xdr:rowOff>174406</xdr:rowOff>
        </xdr:to>
        <xdr:grpSp>
          <xdr:nvGrpSpPr>
            <xdr:cNvPr id="662" name="グループ化 661">
              <a:extLst>
                <a:ext uri="{FF2B5EF4-FFF2-40B4-BE49-F238E27FC236}">
                  <a16:creationId xmlns:a16="http://schemas.microsoft.com/office/drawing/2014/main" id="{00000000-0008-0000-0400-000096020000}"/>
                </a:ext>
              </a:extLst>
            </xdr:cNvPr>
            <xdr:cNvGrpSpPr/>
          </xdr:nvGrpSpPr>
          <xdr:grpSpPr>
            <a:xfrm>
              <a:off x="5061502" y="158071930"/>
              <a:ext cx="743365" cy="174406"/>
              <a:chOff x="5155853" y="1673041"/>
              <a:chExt cx="654786" cy="159453"/>
            </a:xfrm>
          </xdr:grpSpPr>
          <xdr:sp macro="" textlink="">
            <xdr:nvSpPr>
              <xdr:cNvPr id="18900" name="Check Box 468" hidden="1">
                <a:extLst>
                  <a:ext uri="{63B3BB69-23CF-44E3-9099-C40C66FF867C}">
                    <a14:compatExt spid="_x0000_s18900"/>
                  </a:ext>
                  <a:ext uri="{FF2B5EF4-FFF2-40B4-BE49-F238E27FC236}">
                    <a16:creationId xmlns:a16="http://schemas.microsoft.com/office/drawing/2014/main" id="{00000000-0008-0000-0400-0000D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01" name="Check Box 469" hidden="1">
                <a:extLst>
                  <a:ext uri="{63B3BB69-23CF-44E3-9099-C40C66FF867C}">
                    <a14:compatExt spid="_x0000_s18901"/>
                  </a:ext>
                  <a:ext uri="{FF2B5EF4-FFF2-40B4-BE49-F238E27FC236}">
                    <a16:creationId xmlns:a16="http://schemas.microsoft.com/office/drawing/2014/main" id="{00000000-0008-0000-0400-0000D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489</xdr:row>
          <xdr:rowOff>0</xdr:rowOff>
        </xdr:from>
        <xdr:to>
          <xdr:col>59</xdr:col>
          <xdr:colOff>7041</xdr:colOff>
          <xdr:row>489</xdr:row>
          <xdr:rowOff>174406</xdr:rowOff>
        </xdr:to>
        <xdr:grpSp>
          <xdr:nvGrpSpPr>
            <xdr:cNvPr id="704" name="グループ化 703">
              <a:extLst>
                <a:ext uri="{FF2B5EF4-FFF2-40B4-BE49-F238E27FC236}">
                  <a16:creationId xmlns:a16="http://schemas.microsoft.com/office/drawing/2014/main" id="{00000000-0008-0000-0400-0000C0020000}"/>
                </a:ext>
              </a:extLst>
            </xdr:cNvPr>
            <xdr:cNvGrpSpPr/>
          </xdr:nvGrpSpPr>
          <xdr:grpSpPr>
            <a:xfrm>
              <a:off x="5061502" y="135390835"/>
              <a:ext cx="743365" cy="174406"/>
              <a:chOff x="5155853" y="1673041"/>
              <a:chExt cx="654786" cy="159453"/>
            </a:xfrm>
          </xdr:grpSpPr>
          <xdr:sp macro="" textlink="">
            <xdr:nvSpPr>
              <xdr:cNvPr id="18928" name="Check Box 496" hidden="1">
                <a:extLst>
                  <a:ext uri="{63B3BB69-23CF-44E3-9099-C40C66FF867C}">
                    <a14:compatExt spid="_x0000_s18928"/>
                  </a:ext>
                  <a:ext uri="{FF2B5EF4-FFF2-40B4-BE49-F238E27FC236}">
                    <a16:creationId xmlns:a16="http://schemas.microsoft.com/office/drawing/2014/main" id="{00000000-0008-0000-0400-0000F0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29" name="Check Box 497" hidden="1">
                <a:extLst>
                  <a:ext uri="{63B3BB69-23CF-44E3-9099-C40C66FF867C}">
                    <a14:compatExt spid="_x0000_s18929"/>
                  </a:ext>
                  <a:ext uri="{FF2B5EF4-FFF2-40B4-BE49-F238E27FC236}">
                    <a16:creationId xmlns:a16="http://schemas.microsoft.com/office/drawing/2014/main" id="{00000000-0008-0000-0400-0000F1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496</xdr:row>
          <xdr:rowOff>0</xdr:rowOff>
        </xdr:from>
        <xdr:to>
          <xdr:col>59</xdr:col>
          <xdr:colOff>7041</xdr:colOff>
          <xdr:row>496</xdr:row>
          <xdr:rowOff>174406</xdr:rowOff>
        </xdr:to>
        <xdr:grpSp>
          <xdr:nvGrpSpPr>
            <xdr:cNvPr id="707" name="グループ化 706">
              <a:extLst>
                <a:ext uri="{FF2B5EF4-FFF2-40B4-BE49-F238E27FC236}">
                  <a16:creationId xmlns:a16="http://schemas.microsoft.com/office/drawing/2014/main" id="{00000000-0008-0000-0400-0000C3020000}"/>
                </a:ext>
              </a:extLst>
            </xdr:cNvPr>
            <xdr:cNvGrpSpPr/>
          </xdr:nvGrpSpPr>
          <xdr:grpSpPr>
            <a:xfrm>
              <a:off x="5061502" y="137120243"/>
              <a:ext cx="743365" cy="174406"/>
              <a:chOff x="5155853" y="1673041"/>
              <a:chExt cx="654786" cy="159453"/>
            </a:xfrm>
          </xdr:grpSpPr>
          <xdr:sp macro="" textlink="">
            <xdr:nvSpPr>
              <xdr:cNvPr id="18930" name="Check Box 498" hidden="1">
                <a:extLst>
                  <a:ext uri="{63B3BB69-23CF-44E3-9099-C40C66FF867C}">
                    <a14:compatExt spid="_x0000_s18930"/>
                  </a:ext>
                  <a:ext uri="{FF2B5EF4-FFF2-40B4-BE49-F238E27FC236}">
                    <a16:creationId xmlns:a16="http://schemas.microsoft.com/office/drawing/2014/main" id="{00000000-0008-0000-0400-0000F2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400-0000F3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615</xdr:row>
          <xdr:rowOff>9525</xdr:rowOff>
        </xdr:from>
        <xdr:to>
          <xdr:col>59</xdr:col>
          <xdr:colOff>7041</xdr:colOff>
          <xdr:row>615</xdr:row>
          <xdr:rowOff>183931</xdr:rowOff>
        </xdr:to>
        <xdr:grpSp>
          <xdr:nvGrpSpPr>
            <xdr:cNvPr id="710" name="グループ化 709">
              <a:extLst>
                <a:ext uri="{FF2B5EF4-FFF2-40B4-BE49-F238E27FC236}">
                  <a16:creationId xmlns:a16="http://schemas.microsoft.com/office/drawing/2014/main" id="{00000000-0008-0000-0400-0000C6020000}"/>
                </a:ext>
              </a:extLst>
            </xdr:cNvPr>
            <xdr:cNvGrpSpPr/>
          </xdr:nvGrpSpPr>
          <xdr:grpSpPr>
            <a:xfrm>
              <a:off x="5061502" y="171525786"/>
              <a:ext cx="743365" cy="174406"/>
              <a:chOff x="5155853" y="1673041"/>
              <a:chExt cx="654786" cy="159453"/>
            </a:xfrm>
          </xdr:grpSpPr>
          <xdr:sp macro="" textlink="">
            <xdr:nvSpPr>
              <xdr:cNvPr id="18932" name="Check Box 500" hidden="1">
                <a:extLst>
                  <a:ext uri="{63B3BB69-23CF-44E3-9099-C40C66FF867C}">
                    <a14:compatExt spid="_x0000_s18932"/>
                  </a:ext>
                  <a:ext uri="{FF2B5EF4-FFF2-40B4-BE49-F238E27FC236}">
                    <a16:creationId xmlns:a16="http://schemas.microsoft.com/office/drawing/2014/main" id="{00000000-0008-0000-0400-0000F449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400-0000F549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618</xdr:row>
          <xdr:rowOff>86995</xdr:rowOff>
        </xdr:from>
        <xdr:to>
          <xdr:col>59</xdr:col>
          <xdr:colOff>16315</xdr:colOff>
          <xdr:row>618</xdr:row>
          <xdr:rowOff>258445</xdr:rowOff>
        </xdr:to>
        <xdr:grpSp>
          <xdr:nvGrpSpPr>
            <xdr:cNvPr id="713" name="グループ化 712">
              <a:extLst>
                <a:ext uri="{FF2B5EF4-FFF2-40B4-BE49-F238E27FC236}">
                  <a16:creationId xmlns:a16="http://schemas.microsoft.com/office/drawing/2014/main" id="{00000000-0008-0000-0400-0000C9020000}"/>
                </a:ext>
              </a:extLst>
            </xdr:cNvPr>
            <xdr:cNvGrpSpPr/>
          </xdr:nvGrpSpPr>
          <xdr:grpSpPr>
            <a:xfrm>
              <a:off x="5109128" y="172292369"/>
              <a:ext cx="705013" cy="171450"/>
              <a:chOff x="3641758" y="13099695"/>
              <a:chExt cx="649909" cy="171446"/>
            </a:xfrm>
          </xdr:grpSpPr>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400-0000F649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5" name="Check Box 503" hidden="1">
                <a:extLst>
                  <a:ext uri="{63B3BB69-23CF-44E3-9099-C40C66FF867C}">
                    <a14:compatExt spid="_x0000_s18935"/>
                  </a:ext>
                  <a:ext uri="{FF2B5EF4-FFF2-40B4-BE49-F238E27FC236}">
                    <a16:creationId xmlns:a16="http://schemas.microsoft.com/office/drawing/2014/main" id="{00000000-0008-0000-0400-0000F749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619</xdr:row>
          <xdr:rowOff>12448</xdr:rowOff>
        </xdr:from>
        <xdr:to>
          <xdr:col>59</xdr:col>
          <xdr:colOff>16315</xdr:colOff>
          <xdr:row>619</xdr:row>
          <xdr:rowOff>183898</xdr:rowOff>
        </xdr:to>
        <xdr:grpSp>
          <xdr:nvGrpSpPr>
            <xdr:cNvPr id="716" name="グループ化 715">
              <a:extLst>
                <a:ext uri="{FF2B5EF4-FFF2-40B4-BE49-F238E27FC236}">
                  <a16:creationId xmlns:a16="http://schemas.microsoft.com/office/drawing/2014/main" id="{00000000-0008-0000-0400-0000CC020000}"/>
                </a:ext>
              </a:extLst>
            </xdr:cNvPr>
            <xdr:cNvGrpSpPr/>
          </xdr:nvGrpSpPr>
          <xdr:grpSpPr>
            <a:xfrm>
              <a:off x="5109128" y="172562378"/>
              <a:ext cx="705013" cy="171450"/>
              <a:chOff x="3641758" y="13099695"/>
              <a:chExt cx="649909" cy="171446"/>
            </a:xfrm>
          </xdr:grpSpPr>
          <xdr:sp macro="" textlink="">
            <xdr:nvSpPr>
              <xdr:cNvPr id="18936" name="Check Box 504" hidden="1">
                <a:extLst>
                  <a:ext uri="{63B3BB69-23CF-44E3-9099-C40C66FF867C}">
                    <a14:compatExt spid="_x0000_s18936"/>
                  </a:ext>
                  <a:ext uri="{FF2B5EF4-FFF2-40B4-BE49-F238E27FC236}">
                    <a16:creationId xmlns:a16="http://schemas.microsoft.com/office/drawing/2014/main" id="{00000000-0008-0000-0400-0000F849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7" name="Check Box 505" hidden="1">
                <a:extLst>
                  <a:ext uri="{63B3BB69-23CF-44E3-9099-C40C66FF867C}">
                    <a14:compatExt spid="_x0000_s18937"/>
                  </a:ext>
                  <a:ext uri="{FF2B5EF4-FFF2-40B4-BE49-F238E27FC236}">
                    <a16:creationId xmlns:a16="http://schemas.microsoft.com/office/drawing/2014/main" id="{00000000-0008-0000-0400-0000F949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620</xdr:row>
          <xdr:rowOff>12448</xdr:rowOff>
        </xdr:from>
        <xdr:to>
          <xdr:col>59</xdr:col>
          <xdr:colOff>16315</xdr:colOff>
          <xdr:row>620</xdr:row>
          <xdr:rowOff>183898</xdr:rowOff>
        </xdr:to>
        <xdr:grpSp>
          <xdr:nvGrpSpPr>
            <xdr:cNvPr id="719" name="グループ化 718">
              <a:extLst>
                <a:ext uri="{FF2B5EF4-FFF2-40B4-BE49-F238E27FC236}">
                  <a16:creationId xmlns:a16="http://schemas.microsoft.com/office/drawing/2014/main" id="{00000000-0008-0000-0400-0000CF020000}"/>
                </a:ext>
              </a:extLst>
            </xdr:cNvPr>
            <xdr:cNvGrpSpPr/>
          </xdr:nvGrpSpPr>
          <xdr:grpSpPr>
            <a:xfrm>
              <a:off x="5109128" y="172754535"/>
              <a:ext cx="705013" cy="171450"/>
              <a:chOff x="3641758" y="13099695"/>
              <a:chExt cx="649909" cy="171446"/>
            </a:xfrm>
          </xdr:grpSpPr>
          <xdr:sp macro="" textlink="">
            <xdr:nvSpPr>
              <xdr:cNvPr id="18938" name="Check Box 506" hidden="1">
                <a:extLst>
                  <a:ext uri="{63B3BB69-23CF-44E3-9099-C40C66FF867C}">
                    <a14:compatExt spid="_x0000_s18938"/>
                  </a:ext>
                  <a:ext uri="{FF2B5EF4-FFF2-40B4-BE49-F238E27FC236}">
                    <a16:creationId xmlns:a16="http://schemas.microsoft.com/office/drawing/2014/main" id="{00000000-0008-0000-0400-0000FA49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39" name="Check Box 507" hidden="1">
                <a:extLst>
                  <a:ext uri="{63B3BB69-23CF-44E3-9099-C40C66FF867C}">
                    <a14:compatExt spid="_x0000_s18939"/>
                  </a:ext>
                  <a:ext uri="{FF2B5EF4-FFF2-40B4-BE49-F238E27FC236}">
                    <a16:creationId xmlns:a16="http://schemas.microsoft.com/office/drawing/2014/main" id="{00000000-0008-0000-0400-0000FB49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621</xdr:row>
          <xdr:rowOff>12448</xdr:rowOff>
        </xdr:from>
        <xdr:to>
          <xdr:col>59</xdr:col>
          <xdr:colOff>16315</xdr:colOff>
          <xdr:row>621</xdr:row>
          <xdr:rowOff>183898</xdr:rowOff>
        </xdr:to>
        <xdr:grpSp>
          <xdr:nvGrpSpPr>
            <xdr:cNvPr id="722" name="グループ化 721">
              <a:extLst>
                <a:ext uri="{FF2B5EF4-FFF2-40B4-BE49-F238E27FC236}">
                  <a16:creationId xmlns:a16="http://schemas.microsoft.com/office/drawing/2014/main" id="{00000000-0008-0000-0400-0000D2020000}"/>
                </a:ext>
              </a:extLst>
            </xdr:cNvPr>
            <xdr:cNvGrpSpPr/>
          </xdr:nvGrpSpPr>
          <xdr:grpSpPr>
            <a:xfrm>
              <a:off x="5109128" y="172946691"/>
              <a:ext cx="705013" cy="171450"/>
              <a:chOff x="3641758" y="13099695"/>
              <a:chExt cx="649909" cy="171446"/>
            </a:xfrm>
          </xdr:grpSpPr>
          <xdr:sp macro="" textlink="">
            <xdr:nvSpPr>
              <xdr:cNvPr id="18940" name="Check Box 508" hidden="1">
                <a:extLst>
                  <a:ext uri="{63B3BB69-23CF-44E3-9099-C40C66FF867C}">
                    <a14:compatExt spid="_x0000_s18940"/>
                  </a:ext>
                  <a:ext uri="{FF2B5EF4-FFF2-40B4-BE49-F238E27FC236}">
                    <a16:creationId xmlns:a16="http://schemas.microsoft.com/office/drawing/2014/main" id="{00000000-0008-0000-0400-0000FC49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400-0000FD49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622</xdr:row>
          <xdr:rowOff>12448</xdr:rowOff>
        </xdr:from>
        <xdr:to>
          <xdr:col>59</xdr:col>
          <xdr:colOff>16315</xdr:colOff>
          <xdr:row>622</xdr:row>
          <xdr:rowOff>183898</xdr:rowOff>
        </xdr:to>
        <xdr:grpSp>
          <xdr:nvGrpSpPr>
            <xdr:cNvPr id="725" name="グループ化 724">
              <a:extLst>
                <a:ext uri="{FF2B5EF4-FFF2-40B4-BE49-F238E27FC236}">
                  <a16:creationId xmlns:a16="http://schemas.microsoft.com/office/drawing/2014/main" id="{00000000-0008-0000-0400-0000D5020000}"/>
                </a:ext>
              </a:extLst>
            </xdr:cNvPr>
            <xdr:cNvGrpSpPr/>
          </xdr:nvGrpSpPr>
          <xdr:grpSpPr>
            <a:xfrm>
              <a:off x="5109128" y="173138848"/>
              <a:ext cx="705013" cy="171450"/>
              <a:chOff x="3641758" y="13099695"/>
              <a:chExt cx="649909" cy="171446"/>
            </a:xfrm>
          </xdr:grpSpPr>
          <xdr:sp macro="" textlink="">
            <xdr:nvSpPr>
              <xdr:cNvPr id="18942" name="Check Box 510" hidden="1">
                <a:extLst>
                  <a:ext uri="{63B3BB69-23CF-44E3-9099-C40C66FF867C}">
                    <a14:compatExt spid="_x0000_s18942"/>
                  </a:ext>
                  <a:ext uri="{FF2B5EF4-FFF2-40B4-BE49-F238E27FC236}">
                    <a16:creationId xmlns:a16="http://schemas.microsoft.com/office/drawing/2014/main" id="{00000000-0008-0000-0400-0000FE49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400-0000FF49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623</xdr:row>
          <xdr:rowOff>12448</xdr:rowOff>
        </xdr:from>
        <xdr:to>
          <xdr:col>59</xdr:col>
          <xdr:colOff>16315</xdr:colOff>
          <xdr:row>623</xdr:row>
          <xdr:rowOff>183898</xdr:rowOff>
        </xdr:to>
        <xdr:grpSp>
          <xdr:nvGrpSpPr>
            <xdr:cNvPr id="728" name="グループ化 727">
              <a:extLst>
                <a:ext uri="{FF2B5EF4-FFF2-40B4-BE49-F238E27FC236}">
                  <a16:creationId xmlns:a16="http://schemas.microsoft.com/office/drawing/2014/main" id="{00000000-0008-0000-0400-0000D8020000}"/>
                </a:ext>
              </a:extLst>
            </xdr:cNvPr>
            <xdr:cNvGrpSpPr/>
          </xdr:nvGrpSpPr>
          <xdr:grpSpPr>
            <a:xfrm>
              <a:off x="5109128" y="173331005"/>
              <a:ext cx="705013" cy="171450"/>
              <a:chOff x="3641758" y="13099695"/>
              <a:chExt cx="649909" cy="171446"/>
            </a:xfrm>
          </xdr:grpSpPr>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400-000000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5" name="Check Box 513" hidden="1">
                <a:extLst>
                  <a:ext uri="{63B3BB69-23CF-44E3-9099-C40C66FF867C}">
                    <a14:compatExt spid="_x0000_s18945"/>
                  </a:ext>
                  <a:ext uri="{FF2B5EF4-FFF2-40B4-BE49-F238E27FC236}">
                    <a16:creationId xmlns:a16="http://schemas.microsoft.com/office/drawing/2014/main" id="{00000000-0008-0000-0400-000001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625</xdr:row>
          <xdr:rowOff>45580</xdr:rowOff>
        </xdr:from>
        <xdr:to>
          <xdr:col>59</xdr:col>
          <xdr:colOff>16315</xdr:colOff>
          <xdr:row>625</xdr:row>
          <xdr:rowOff>217030</xdr:rowOff>
        </xdr:to>
        <xdr:grpSp>
          <xdr:nvGrpSpPr>
            <xdr:cNvPr id="731" name="グループ化 730">
              <a:extLst>
                <a:ext uri="{FF2B5EF4-FFF2-40B4-BE49-F238E27FC236}">
                  <a16:creationId xmlns:a16="http://schemas.microsoft.com/office/drawing/2014/main" id="{00000000-0008-0000-0400-0000DB020000}"/>
                </a:ext>
              </a:extLst>
            </xdr:cNvPr>
            <xdr:cNvGrpSpPr/>
          </xdr:nvGrpSpPr>
          <xdr:grpSpPr>
            <a:xfrm>
              <a:off x="5109128" y="173748450"/>
              <a:ext cx="705013" cy="171450"/>
              <a:chOff x="3641758" y="13099695"/>
              <a:chExt cx="649909" cy="171446"/>
            </a:xfrm>
          </xdr:grpSpPr>
          <xdr:sp macro="" textlink="">
            <xdr:nvSpPr>
              <xdr:cNvPr id="18946" name="Check Box 514" hidden="1">
                <a:extLst>
                  <a:ext uri="{63B3BB69-23CF-44E3-9099-C40C66FF867C}">
                    <a14:compatExt spid="_x0000_s18946"/>
                  </a:ext>
                  <a:ext uri="{FF2B5EF4-FFF2-40B4-BE49-F238E27FC236}">
                    <a16:creationId xmlns:a16="http://schemas.microsoft.com/office/drawing/2014/main" id="{00000000-0008-0000-0400-000002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7" name="Check Box 515" hidden="1">
                <a:extLst>
                  <a:ext uri="{63B3BB69-23CF-44E3-9099-C40C66FF867C}">
                    <a14:compatExt spid="_x0000_s18947"/>
                  </a:ext>
                  <a:ext uri="{FF2B5EF4-FFF2-40B4-BE49-F238E27FC236}">
                    <a16:creationId xmlns:a16="http://schemas.microsoft.com/office/drawing/2014/main" id="{00000000-0008-0000-0400-000003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631</xdr:row>
          <xdr:rowOff>12448</xdr:rowOff>
        </xdr:from>
        <xdr:to>
          <xdr:col>78</xdr:col>
          <xdr:colOff>16315</xdr:colOff>
          <xdr:row>631</xdr:row>
          <xdr:rowOff>183898</xdr:rowOff>
        </xdr:to>
        <xdr:grpSp>
          <xdr:nvGrpSpPr>
            <xdr:cNvPr id="734" name="グループ化 733">
              <a:extLst>
                <a:ext uri="{FF2B5EF4-FFF2-40B4-BE49-F238E27FC236}">
                  <a16:creationId xmlns:a16="http://schemas.microsoft.com/office/drawing/2014/main" id="{00000000-0008-0000-0400-0000DE020000}"/>
                </a:ext>
              </a:extLst>
            </xdr:cNvPr>
            <xdr:cNvGrpSpPr/>
          </xdr:nvGrpSpPr>
          <xdr:grpSpPr>
            <a:xfrm>
              <a:off x="7169841" y="175146552"/>
              <a:ext cx="598996" cy="171450"/>
              <a:chOff x="3641838" y="13099695"/>
              <a:chExt cx="650077" cy="171446"/>
            </a:xfrm>
          </xdr:grpSpPr>
          <xdr:sp macro="" textlink="">
            <xdr:nvSpPr>
              <xdr:cNvPr id="18948" name="Check Box 516" hidden="1">
                <a:extLst>
                  <a:ext uri="{63B3BB69-23CF-44E3-9099-C40C66FF867C}">
                    <a14:compatExt spid="_x0000_s18948"/>
                  </a:ext>
                  <a:ext uri="{FF2B5EF4-FFF2-40B4-BE49-F238E27FC236}">
                    <a16:creationId xmlns:a16="http://schemas.microsoft.com/office/drawing/2014/main" id="{00000000-0008-0000-0400-0000044A0000}"/>
                  </a:ext>
                </a:extLst>
              </xdr:cNvPr>
              <xdr:cNvSpPr/>
            </xdr:nvSpPr>
            <xdr:spPr bwMode="auto">
              <a:xfrm>
                <a:off x="3641838" y="13099695"/>
                <a:ext cx="231865"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49" name="Check Box 517" hidden="1">
                <a:extLst>
                  <a:ext uri="{63B3BB69-23CF-44E3-9099-C40C66FF867C}">
                    <a14:compatExt spid="_x0000_s18949"/>
                  </a:ext>
                  <a:ext uri="{FF2B5EF4-FFF2-40B4-BE49-F238E27FC236}">
                    <a16:creationId xmlns:a16="http://schemas.microsoft.com/office/drawing/2014/main" id="{00000000-0008-0000-0400-0000054A0000}"/>
                  </a:ext>
                </a:extLst>
              </xdr:cNvPr>
              <xdr:cNvSpPr/>
            </xdr:nvSpPr>
            <xdr:spPr bwMode="auto">
              <a:xfrm>
                <a:off x="4051664" y="13100322"/>
                <a:ext cx="24025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632</xdr:row>
          <xdr:rowOff>12448</xdr:rowOff>
        </xdr:from>
        <xdr:to>
          <xdr:col>78</xdr:col>
          <xdr:colOff>16315</xdr:colOff>
          <xdr:row>632</xdr:row>
          <xdr:rowOff>183898</xdr:rowOff>
        </xdr:to>
        <xdr:grpSp>
          <xdr:nvGrpSpPr>
            <xdr:cNvPr id="737" name="グループ化 736">
              <a:extLst>
                <a:ext uri="{FF2B5EF4-FFF2-40B4-BE49-F238E27FC236}">
                  <a16:creationId xmlns:a16="http://schemas.microsoft.com/office/drawing/2014/main" id="{00000000-0008-0000-0400-0000E1020000}"/>
                </a:ext>
              </a:extLst>
            </xdr:cNvPr>
            <xdr:cNvGrpSpPr/>
          </xdr:nvGrpSpPr>
          <xdr:grpSpPr>
            <a:xfrm>
              <a:off x="7169841" y="175345335"/>
              <a:ext cx="598996" cy="171450"/>
              <a:chOff x="3641838" y="13099695"/>
              <a:chExt cx="650077" cy="171446"/>
            </a:xfrm>
          </xdr:grpSpPr>
          <xdr:sp macro="" textlink="">
            <xdr:nvSpPr>
              <xdr:cNvPr id="18950" name="Check Box 518" hidden="1">
                <a:extLst>
                  <a:ext uri="{63B3BB69-23CF-44E3-9099-C40C66FF867C}">
                    <a14:compatExt spid="_x0000_s18950"/>
                  </a:ext>
                  <a:ext uri="{FF2B5EF4-FFF2-40B4-BE49-F238E27FC236}">
                    <a16:creationId xmlns:a16="http://schemas.microsoft.com/office/drawing/2014/main" id="{00000000-0008-0000-0400-0000064A0000}"/>
                  </a:ext>
                </a:extLst>
              </xdr:cNvPr>
              <xdr:cNvSpPr/>
            </xdr:nvSpPr>
            <xdr:spPr bwMode="auto">
              <a:xfrm>
                <a:off x="3641838" y="13099695"/>
                <a:ext cx="231865"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400-0000074A0000}"/>
                  </a:ext>
                </a:extLst>
              </xdr:cNvPr>
              <xdr:cNvSpPr/>
            </xdr:nvSpPr>
            <xdr:spPr bwMode="auto">
              <a:xfrm>
                <a:off x="4051664" y="13100322"/>
                <a:ext cx="24025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633</xdr:row>
          <xdr:rowOff>76639</xdr:rowOff>
        </xdr:from>
        <xdr:to>
          <xdr:col>78</xdr:col>
          <xdr:colOff>16315</xdr:colOff>
          <xdr:row>633</xdr:row>
          <xdr:rowOff>248089</xdr:rowOff>
        </xdr:to>
        <xdr:grpSp>
          <xdr:nvGrpSpPr>
            <xdr:cNvPr id="740" name="グループ化 739">
              <a:extLst>
                <a:ext uri="{FF2B5EF4-FFF2-40B4-BE49-F238E27FC236}">
                  <a16:creationId xmlns:a16="http://schemas.microsoft.com/office/drawing/2014/main" id="{00000000-0008-0000-0400-0000E4020000}"/>
                </a:ext>
              </a:extLst>
            </xdr:cNvPr>
            <xdr:cNvGrpSpPr/>
          </xdr:nvGrpSpPr>
          <xdr:grpSpPr>
            <a:xfrm>
              <a:off x="7169841" y="175608309"/>
              <a:ext cx="598996" cy="171450"/>
              <a:chOff x="3641838" y="13099695"/>
              <a:chExt cx="650077" cy="171446"/>
            </a:xfrm>
          </xdr:grpSpPr>
          <xdr:sp macro="" textlink="">
            <xdr:nvSpPr>
              <xdr:cNvPr id="18952" name="Check Box 520" hidden="1">
                <a:extLst>
                  <a:ext uri="{63B3BB69-23CF-44E3-9099-C40C66FF867C}">
                    <a14:compatExt spid="_x0000_s18952"/>
                  </a:ext>
                  <a:ext uri="{FF2B5EF4-FFF2-40B4-BE49-F238E27FC236}">
                    <a16:creationId xmlns:a16="http://schemas.microsoft.com/office/drawing/2014/main" id="{00000000-0008-0000-0400-0000084A0000}"/>
                  </a:ext>
                </a:extLst>
              </xdr:cNvPr>
              <xdr:cNvSpPr/>
            </xdr:nvSpPr>
            <xdr:spPr bwMode="auto">
              <a:xfrm>
                <a:off x="3641838" y="13099695"/>
                <a:ext cx="231865"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400-0000094A0000}"/>
                  </a:ext>
                </a:extLst>
              </xdr:cNvPr>
              <xdr:cNvSpPr/>
            </xdr:nvSpPr>
            <xdr:spPr bwMode="auto">
              <a:xfrm>
                <a:off x="4051664" y="13100322"/>
                <a:ext cx="24025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634</xdr:row>
          <xdr:rowOff>12448</xdr:rowOff>
        </xdr:from>
        <xdr:to>
          <xdr:col>78</xdr:col>
          <xdr:colOff>16315</xdr:colOff>
          <xdr:row>634</xdr:row>
          <xdr:rowOff>183898</xdr:rowOff>
        </xdr:to>
        <xdr:grpSp>
          <xdr:nvGrpSpPr>
            <xdr:cNvPr id="743" name="グループ化 742">
              <a:extLst>
                <a:ext uri="{FF2B5EF4-FFF2-40B4-BE49-F238E27FC236}">
                  <a16:creationId xmlns:a16="http://schemas.microsoft.com/office/drawing/2014/main" id="{00000000-0008-0000-0400-0000E7020000}"/>
                </a:ext>
              </a:extLst>
            </xdr:cNvPr>
            <xdr:cNvGrpSpPr/>
          </xdr:nvGrpSpPr>
          <xdr:grpSpPr>
            <a:xfrm>
              <a:off x="7169841" y="175862170"/>
              <a:ext cx="598996" cy="171450"/>
              <a:chOff x="3641838" y="13099695"/>
              <a:chExt cx="650077" cy="171446"/>
            </a:xfrm>
          </xdr:grpSpPr>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400-00000A4A0000}"/>
                  </a:ext>
                </a:extLst>
              </xdr:cNvPr>
              <xdr:cNvSpPr/>
            </xdr:nvSpPr>
            <xdr:spPr bwMode="auto">
              <a:xfrm>
                <a:off x="3641838" y="13099695"/>
                <a:ext cx="231865"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5" name="Check Box 523" hidden="1">
                <a:extLst>
                  <a:ext uri="{63B3BB69-23CF-44E3-9099-C40C66FF867C}">
                    <a14:compatExt spid="_x0000_s18955"/>
                  </a:ext>
                  <a:ext uri="{FF2B5EF4-FFF2-40B4-BE49-F238E27FC236}">
                    <a16:creationId xmlns:a16="http://schemas.microsoft.com/office/drawing/2014/main" id="{00000000-0008-0000-0400-00000B4A0000}"/>
                  </a:ext>
                </a:extLst>
              </xdr:cNvPr>
              <xdr:cNvSpPr/>
            </xdr:nvSpPr>
            <xdr:spPr bwMode="auto">
              <a:xfrm>
                <a:off x="4051664" y="13100322"/>
                <a:ext cx="24025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66674</xdr:colOff>
          <xdr:row>635</xdr:row>
          <xdr:rowOff>12459</xdr:rowOff>
        </xdr:from>
        <xdr:to>
          <xdr:col>78</xdr:col>
          <xdr:colOff>9523</xdr:colOff>
          <xdr:row>635</xdr:row>
          <xdr:rowOff>182227</xdr:rowOff>
        </xdr:to>
        <xdr:grpSp>
          <xdr:nvGrpSpPr>
            <xdr:cNvPr id="746" name="グループ化 745">
              <a:extLst>
                <a:ext uri="{FF2B5EF4-FFF2-40B4-BE49-F238E27FC236}">
                  <a16:creationId xmlns:a16="http://schemas.microsoft.com/office/drawing/2014/main" id="{00000000-0008-0000-0400-0000EA020000}"/>
                </a:ext>
              </a:extLst>
            </xdr:cNvPr>
            <xdr:cNvGrpSpPr/>
          </xdr:nvGrpSpPr>
          <xdr:grpSpPr>
            <a:xfrm>
              <a:off x="7169839" y="176060963"/>
              <a:ext cx="592206" cy="169768"/>
              <a:chOff x="3641928" y="13075097"/>
              <a:chExt cx="642869" cy="218063"/>
            </a:xfrm>
          </xdr:grpSpPr>
          <xdr:sp macro="" textlink="">
            <xdr:nvSpPr>
              <xdr:cNvPr id="18956" name="Check Box 524" hidden="1">
                <a:extLst>
                  <a:ext uri="{63B3BB69-23CF-44E3-9099-C40C66FF867C}">
                    <a14:compatExt spid="_x0000_s18956"/>
                  </a:ext>
                  <a:ext uri="{FF2B5EF4-FFF2-40B4-BE49-F238E27FC236}">
                    <a16:creationId xmlns:a16="http://schemas.microsoft.com/office/drawing/2014/main" id="{00000000-0008-0000-0400-00000C4A0000}"/>
                  </a:ext>
                </a:extLst>
              </xdr:cNvPr>
              <xdr:cNvSpPr/>
            </xdr:nvSpPr>
            <xdr:spPr bwMode="auto">
              <a:xfrm>
                <a:off x="3641928" y="13075097"/>
                <a:ext cx="224941" cy="2139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7" name="Check Box 525" hidden="1">
                <a:extLst>
                  <a:ext uri="{63B3BB69-23CF-44E3-9099-C40C66FF867C}">
                    <a14:compatExt spid="_x0000_s18957"/>
                  </a:ext>
                  <a:ext uri="{FF2B5EF4-FFF2-40B4-BE49-F238E27FC236}">
                    <a16:creationId xmlns:a16="http://schemas.microsoft.com/office/drawing/2014/main" id="{00000000-0008-0000-0400-00000D4A0000}"/>
                  </a:ext>
                </a:extLst>
              </xdr:cNvPr>
              <xdr:cNvSpPr/>
            </xdr:nvSpPr>
            <xdr:spPr bwMode="auto">
              <a:xfrm>
                <a:off x="4051697" y="13075508"/>
                <a:ext cx="233100" cy="21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628</xdr:row>
          <xdr:rowOff>9525</xdr:rowOff>
        </xdr:from>
        <xdr:to>
          <xdr:col>59</xdr:col>
          <xdr:colOff>7041</xdr:colOff>
          <xdr:row>628</xdr:row>
          <xdr:rowOff>183931</xdr:rowOff>
        </xdr:to>
        <xdr:grpSp>
          <xdr:nvGrpSpPr>
            <xdr:cNvPr id="749" name="グループ化 748">
              <a:extLst>
                <a:ext uri="{FF2B5EF4-FFF2-40B4-BE49-F238E27FC236}">
                  <a16:creationId xmlns:a16="http://schemas.microsoft.com/office/drawing/2014/main" id="{00000000-0008-0000-0400-0000ED020000}"/>
                </a:ext>
              </a:extLst>
            </xdr:cNvPr>
            <xdr:cNvGrpSpPr/>
          </xdr:nvGrpSpPr>
          <xdr:grpSpPr>
            <a:xfrm>
              <a:off x="5061502" y="174355125"/>
              <a:ext cx="743365" cy="174406"/>
              <a:chOff x="5155853" y="1673041"/>
              <a:chExt cx="654786" cy="159453"/>
            </a:xfrm>
          </xdr:grpSpPr>
          <xdr:sp macro="" textlink="">
            <xdr:nvSpPr>
              <xdr:cNvPr id="18958" name="Check Box 526" hidden="1">
                <a:extLst>
                  <a:ext uri="{63B3BB69-23CF-44E3-9099-C40C66FF867C}">
                    <a14:compatExt spid="_x0000_s18958"/>
                  </a:ext>
                  <a:ext uri="{FF2B5EF4-FFF2-40B4-BE49-F238E27FC236}">
                    <a16:creationId xmlns:a16="http://schemas.microsoft.com/office/drawing/2014/main" id="{00000000-0008-0000-0400-00000E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59" name="Check Box 527" hidden="1">
                <a:extLst>
                  <a:ext uri="{63B3BB69-23CF-44E3-9099-C40C66FF867C}">
                    <a14:compatExt spid="_x0000_s18959"/>
                  </a:ext>
                  <a:ext uri="{FF2B5EF4-FFF2-40B4-BE49-F238E27FC236}">
                    <a16:creationId xmlns:a16="http://schemas.microsoft.com/office/drawing/2014/main" id="{00000000-0008-0000-0400-00000F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636</xdr:row>
          <xdr:rowOff>77881</xdr:rowOff>
        </xdr:from>
        <xdr:to>
          <xdr:col>78</xdr:col>
          <xdr:colOff>16315</xdr:colOff>
          <xdr:row>636</xdr:row>
          <xdr:rowOff>249331</xdr:rowOff>
        </xdr:to>
        <xdr:grpSp>
          <xdr:nvGrpSpPr>
            <xdr:cNvPr id="752" name="グループ化 751">
              <a:extLst>
                <a:ext uri="{FF2B5EF4-FFF2-40B4-BE49-F238E27FC236}">
                  <a16:creationId xmlns:a16="http://schemas.microsoft.com/office/drawing/2014/main" id="{00000000-0008-0000-0400-0000F0020000}"/>
                </a:ext>
              </a:extLst>
            </xdr:cNvPr>
            <xdr:cNvGrpSpPr/>
          </xdr:nvGrpSpPr>
          <xdr:grpSpPr>
            <a:xfrm>
              <a:off x="7169841" y="176325168"/>
              <a:ext cx="598996" cy="171450"/>
              <a:chOff x="3641838" y="13099695"/>
              <a:chExt cx="650077" cy="171446"/>
            </a:xfrm>
          </xdr:grpSpPr>
          <xdr:sp macro="" textlink="">
            <xdr:nvSpPr>
              <xdr:cNvPr id="18960" name="Check Box 528" hidden="1">
                <a:extLst>
                  <a:ext uri="{63B3BB69-23CF-44E3-9099-C40C66FF867C}">
                    <a14:compatExt spid="_x0000_s18960"/>
                  </a:ext>
                  <a:ext uri="{FF2B5EF4-FFF2-40B4-BE49-F238E27FC236}">
                    <a16:creationId xmlns:a16="http://schemas.microsoft.com/office/drawing/2014/main" id="{00000000-0008-0000-0400-0000104A0000}"/>
                  </a:ext>
                </a:extLst>
              </xdr:cNvPr>
              <xdr:cNvSpPr/>
            </xdr:nvSpPr>
            <xdr:spPr bwMode="auto">
              <a:xfrm>
                <a:off x="3641838" y="13099695"/>
                <a:ext cx="231865"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1" name="Check Box 529" hidden="1">
                <a:extLst>
                  <a:ext uri="{63B3BB69-23CF-44E3-9099-C40C66FF867C}">
                    <a14:compatExt spid="_x0000_s18961"/>
                  </a:ext>
                  <a:ext uri="{FF2B5EF4-FFF2-40B4-BE49-F238E27FC236}">
                    <a16:creationId xmlns:a16="http://schemas.microsoft.com/office/drawing/2014/main" id="{00000000-0008-0000-0400-0000114A0000}"/>
                  </a:ext>
                </a:extLst>
              </xdr:cNvPr>
              <xdr:cNvSpPr/>
            </xdr:nvSpPr>
            <xdr:spPr bwMode="auto">
              <a:xfrm>
                <a:off x="4051664" y="13100322"/>
                <a:ext cx="24025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66677</xdr:colOff>
          <xdr:row>638</xdr:row>
          <xdr:rowOff>11230</xdr:rowOff>
        </xdr:from>
        <xdr:to>
          <xdr:col>78</xdr:col>
          <xdr:colOff>5630</xdr:colOff>
          <xdr:row>638</xdr:row>
          <xdr:rowOff>203818</xdr:rowOff>
        </xdr:to>
        <xdr:grpSp>
          <xdr:nvGrpSpPr>
            <xdr:cNvPr id="755" name="グループ化 754">
              <a:extLst>
                <a:ext uri="{FF2B5EF4-FFF2-40B4-BE49-F238E27FC236}">
                  <a16:creationId xmlns:a16="http://schemas.microsoft.com/office/drawing/2014/main" id="{00000000-0008-0000-0400-0000F3020000}"/>
                </a:ext>
              </a:extLst>
            </xdr:cNvPr>
            <xdr:cNvGrpSpPr/>
          </xdr:nvGrpSpPr>
          <xdr:grpSpPr>
            <a:xfrm>
              <a:off x="7169842" y="176801856"/>
              <a:ext cx="588310" cy="184968"/>
              <a:chOff x="3642166" y="13064566"/>
              <a:chExt cx="638621" cy="247645"/>
            </a:xfrm>
          </xdr:grpSpPr>
          <xdr:sp macro="" textlink="">
            <xdr:nvSpPr>
              <xdr:cNvPr id="18962" name="Check Box 530" hidden="1">
                <a:extLst>
                  <a:ext uri="{63B3BB69-23CF-44E3-9099-C40C66FF867C}">
                    <a14:compatExt spid="_x0000_s18962"/>
                  </a:ext>
                  <a:ext uri="{FF2B5EF4-FFF2-40B4-BE49-F238E27FC236}">
                    <a16:creationId xmlns:a16="http://schemas.microsoft.com/office/drawing/2014/main" id="{00000000-0008-0000-0400-0000124A0000}"/>
                  </a:ext>
                </a:extLst>
              </xdr:cNvPr>
              <xdr:cNvSpPr/>
            </xdr:nvSpPr>
            <xdr:spPr bwMode="auto">
              <a:xfrm>
                <a:off x="3642166" y="13064566"/>
                <a:ext cx="220987" cy="2428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3" name="Check Box 531" hidden="1">
                <a:extLst>
                  <a:ext uri="{63B3BB69-23CF-44E3-9099-C40C66FF867C}">
                    <a14:compatExt spid="_x0000_s18963"/>
                  </a:ext>
                  <a:ext uri="{FF2B5EF4-FFF2-40B4-BE49-F238E27FC236}">
                    <a16:creationId xmlns:a16="http://schemas.microsoft.com/office/drawing/2014/main" id="{00000000-0008-0000-0400-0000134A0000}"/>
                  </a:ext>
                </a:extLst>
              </xdr:cNvPr>
              <xdr:cNvSpPr/>
            </xdr:nvSpPr>
            <xdr:spPr bwMode="auto">
              <a:xfrm>
                <a:off x="4051801" y="13065219"/>
                <a:ext cx="228986" cy="246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66673</xdr:colOff>
          <xdr:row>636</xdr:row>
          <xdr:rowOff>335540</xdr:rowOff>
        </xdr:from>
        <xdr:to>
          <xdr:col>78</xdr:col>
          <xdr:colOff>45107</xdr:colOff>
          <xdr:row>638</xdr:row>
          <xdr:rowOff>8396</xdr:rowOff>
        </xdr:to>
        <xdr:grpSp>
          <xdr:nvGrpSpPr>
            <xdr:cNvPr id="758" name="グループ化 757">
              <a:extLst>
                <a:ext uri="{FF2B5EF4-FFF2-40B4-BE49-F238E27FC236}">
                  <a16:creationId xmlns:a16="http://schemas.microsoft.com/office/drawing/2014/main" id="{00000000-0008-0000-0400-0000F6020000}"/>
                </a:ext>
              </a:extLst>
            </xdr:cNvPr>
            <xdr:cNvGrpSpPr/>
          </xdr:nvGrpSpPr>
          <xdr:grpSpPr>
            <a:xfrm>
              <a:off x="7169838" y="176582827"/>
              <a:ext cx="627791" cy="216195"/>
              <a:chOff x="3641676" y="13039111"/>
              <a:chExt cx="680356" cy="289951"/>
            </a:xfrm>
          </xdr:grpSpPr>
          <xdr:sp macro="" textlink="">
            <xdr:nvSpPr>
              <xdr:cNvPr id="18964" name="Check Box 532" hidden="1">
                <a:extLst>
                  <a:ext uri="{63B3BB69-23CF-44E3-9099-C40C66FF867C}">
                    <a14:compatExt spid="_x0000_s18964"/>
                  </a:ext>
                  <a:ext uri="{FF2B5EF4-FFF2-40B4-BE49-F238E27FC236}">
                    <a16:creationId xmlns:a16="http://schemas.microsoft.com/office/drawing/2014/main" id="{00000000-0008-0000-0400-0000144A0000}"/>
                  </a:ext>
                </a:extLst>
              </xdr:cNvPr>
              <xdr:cNvSpPr/>
            </xdr:nvSpPr>
            <xdr:spPr bwMode="auto">
              <a:xfrm>
                <a:off x="3641676" y="13049500"/>
                <a:ext cx="261145" cy="279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5" name="Check Box 533" hidden="1">
                <a:extLst>
                  <a:ext uri="{63B3BB69-23CF-44E3-9099-C40C66FF867C}">
                    <a14:compatExt spid="_x0000_s18965"/>
                  </a:ext>
                  <a:ext uri="{FF2B5EF4-FFF2-40B4-BE49-F238E27FC236}">
                    <a16:creationId xmlns:a16="http://schemas.microsoft.com/office/drawing/2014/main" id="{00000000-0008-0000-0400-0000154A0000}"/>
                  </a:ext>
                </a:extLst>
              </xdr:cNvPr>
              <xdr:cNvSpPr/>
            </xdr:nvSpPr>
            <xdr:spPr bwMode="auto">
              <a:xfrm>
                <a:off x="4051401" y="13039111"/>
                <a:ext cx="270631" cy="2843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642</xdr:row>
          <xdr:rowOff>1242</xdr:rowOff>
        </xdr:from>
        <xdr:to>
          <xdr:col>59</xdr:col>
          <xdr:colOff>7041</xdr:colOff>
          <xdr:row>642</xdr:row>
          <xdr:rowOff>175648</xdr:rowOff>
        </xdr:to>
        <xdr:grpSp>
          <xdr:nvGrpSpPr>
            <xdr:cNvPr id="761" name="グループ化 760">
              <a:extLst>
                <a:ext uri="{FF2B5EF4-FFF2-40B4-BE49-F238E27FC236}">
                  <a16:creationId xmlns:a16="http://schemas.microsoft.com/office/drawing/2014/main" id="{00000000-0008-0000-0400-0000F9020000}"/>
                </a:ext>
              </a:extLst>
            </xdr:cNvPr>
            <xdr:cNvGrpSpPr/>
          </xdr:nvGrpSpPr>
          <xdr:grpSpPr>
            <a:xfrm>
              <a:off x="5061502" y="177633381"/>
              <a:ext cx="743365" cy="174406"/>
              <a:chOff x="5155853" y="1673041"/>
              <a:chExt cx="654786" cy="159453"/>
            </a:xfrm>
          </xdr:grpSpPr>
          <xdr:sp macro="" textlink="">
            <xdr:nvSpPr>
              <xdr:cNvPr id="18966" name="Check Box 534" hidden="1">
                <a:extLst>
                  <a:ext uri="{63B3BB69-23CF-44E3-9099-C40C66FF867C}">
                    <a14:compatExt spid="_x0000_s18966"/>
                  </a:ext>
                  <a:ext uri="{FF2B5EF4-FFF2-40B4-BE49-F238E27FC236}">
                    <a16:creationId xmlns:a16="http://schemas.microsoft.com/office/drawing/2014/main" id="{00000000-0008-0000-0400-000016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7" name="Check Box 535" hidden="1">
                <a:extLst>
                  <a:ext uri="{63B3BB69-23CF-44E3-9099-C40C66FF867C}">
                    <a14:compatExt spid="_x0000_s18967"/>
                  </a:ext>
                  <a:ext uri="{FF2B5EF4-FFF2-40B4-BE49-F238E27FC236}">
                    <a16:creationId xmlns:a16="http://schemas.microsoft.com/office/drawing/2014/main" id="{00000000-0008-0000-0400-000017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66673</xdr:colOff>
          <xdr:row>644</xdr:row>
          <xdr:rowOff>27323</xdr:rowOff>
        </xdr:from>
        <xdr:to>
          <xdr:col>59</xdr:col>
          <xdr:colOff>15496</xdr:colOff>
          <xdr:row>644</xdr:row>
          <xdr:rowOff>190521</xdr:rowOff>
        </xdr:to>
        <xdr:grpSp>
          <xdr:nvGrpSpPr>
            <xdr:cNvPr id="764" name="グループ化 763">
              <a:extLst>
                <a:ext uri="{FF2B5EF4-FFF2-40B4-BE49-F238E27FC236}">
                  <a16:creationId xmlns:a16="http://schemas.microsoft.com/office/drawing/2014/main" id="{00000000-0008-0000-0400-0000FC020000}"/>
                </a:ext>
              </a:extLst>
            </xdr:cNvPr>
            <xdr:cNvGrpSpPr/>
          </xdr:nvGrpSpPr>
          <xdr:grpSpPr>
            <a:xfrm>
              <a:off x="5109125" y="178255810"/>
              <a:ext cx="704197" cy="163198"/>
              <a:chOff x="3641728" y="13058114"/>
              <a:chExt cx="649076" cy="209858"/>
            </a:xfrm>
          </xdr:grpSpPr>
          <xdr:sp macro="" textlink="">
            <xdr:nvSpPr>
              <xdr:cNvPr id="18968" name="Check Box 536" hidden="1">
                <a:extLst>
                  <a:ext uri="{63B3BB69-23CF-44E3-9099-C40C66FF867C}">
                    <a14:compatExt spid="_x0000_s18968"/>
                  </a:ext>
                  <a:ext uri="{FF2B5EF4-FFF2-40B4-BE49-F238E27FC236}">
                    <a16:creationId xmlns:a16="http://schemas.microsoft.com/office/drawing/2014/main" id="{00000000-0008-0000-0400-0000184A0000}"/>
                  </a:ext>
                </a:extLst>
              </xdr:cNvPr>
              <xdr:cNvSpPr/>
            </xdr:nvSpPr>
            <xdr:spPr bwMode="auto">
              <a:xfrm>
                <a:off x="3641728" y="13061270"/>
                <a:ext cx="231024" cy="2062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69" name="Check Box 537" hidden="1">
                <a:extLst>
                  <a:ext uri="{63B3BB69-23CF-44E3-9099-C40C66FF867C}">
                    <a14:compatExt spid="_x0000_s18969"/>
                  </a:ext>
                  <a:ext uri="{FF2B5EF4-FFF2-40B4-BE49-F238E27FC236}">
                    <a16:creationId xmlns:a16="http://schemas.microsoft.com/office/drawing/2014/main" id="{00000000-0008-0000-0400-0000194A0000}"/>
                  </a:ext>
                </a:extLst>
              </xdr:cNvPr>
              <xdr:cNvSpPr/>
            </xdr:nvSpPr>
            <xdr:spPr bwMode="auto">
              <a:xfrm>
                <a:off x="4051402" y="13058114"/>
                <a:ext cx="239402" cy="209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646</xdr:row>
          <xdr:rowOff>20731</xdr:rowOff>
        </xdr:from>
        <xdr:to>
          <xdr:col>59</xdr:col>
          <xdr:colOff>16315</xdr:colOff>
          <xdr:row>646</xdr:row>
          <xdr:rowOff>192181</xdr:rowOff>
        </xdr:to>
        <xdr:grpSp>
          <xdr:nvGrpSpPr>
            <xdr:cNvPr id="767" name="グループ化 766">
              <a:extLst>
                <a:ext uri="{FF2B5EF4-FFF2-40B4-BE49-F238E27FC236}">
                  <a16:creationId xmlns:a16="http://schemas.microsoft.com/office/drawing/2014/main" id="{00000000-0008-0000-0400-0000FF020000}"/>
                </a:ext>
              </a:extLst>
            </xdr:cNvPr>
            <xdr:cNvGrpSpPr/>
          </xdr:nvGrpSpPr>
          <xdr:grpSpPr>
            <a:xfrm>
              <a:off x="5109128" y="178673288"/>
              <a:ext cx="705013" cy="171450"/>
              <a:chOff x="3641758" y="13099695"/>
              <a:chExt cx="649909" cy="171446"/>
            </a:xfrm>
          </xdr:grpSpPr>
          <xdr:sp macro="" textlink="">
            <xdr:nvSpPr>
              <xdr:cNvPr id="18970" name="Check Box 538" hidden="1">
                <a:extLst>
                  <a:ext uri="{63B3BB69-23CF-44E3-9099-C40C66FF867C}">
                    <a14:compatExt spid="_x0000_s18970"/>
                  </a:ext>
                  <a:ext uri="{FF2B5EF4-FFF2-40B4-BE49-F238E27FC236}">
                    <a16:creationId xmlns:a16="http://schemas.microsoft.com/office/drawing/2014/main" id="{00000000-0008-0000-0400-00001A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1" name="Check Box 539" hidden="1">
                <a:extLst>
                  <a:ext uri="{63B3BB69-23CF-44E3-9099-C40C66FF867C}">
                    <a14:compatExt spid="_x0000_s18971"/>
                  </a:ext>
                  <a:ext uri="{FF2B5EF4-FFF2-40B4-BE49-F238E27FC236}">
                    <a16:creationId xmlns:a16="http://schemas.microsoft.com/office/drawing/2014/main" id="{00000000-0008-0000-0400-00001B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647</xdr:row>
          <xdr:rowOff>20731</xdr:rowOff>
        </xdr:from>
        <xdr:to>
          <xdr:col>59</xdr:col>
          <xdr:colOff>16315</xdr:colOff>
          <xdr:row>647</xdr:row>
          <xdr:rowOff>192181</xdr:rowOff>
        </xdr:to>
        <xdr:grpSp>
          <xdr:nvGrpSpPr>
            <xdr:cNvPr id="770" name="グループ化 769">
              <a:extLst>
                <a:ext uri="{FF2B5EF4-FFF2-40B4-BE49-F238E27FC236}">
                  <a16:creationId xmlns:a16="http://schemas.microsoft.com/office/drawing/2014/main" id="{00000000-0008-0000-0400-000002030000}"/>
                </a:ext>
              </a:extLst>
            </xdr:cNvPr>
            <xdr:cNvGrpSpPr/>
          </xdr:nvGrpSpPr>
          <xdr:grpSpPr>
            <a:xfrm>
              <a:off x="5109128" y="178885322"/>
              <a:ext cx="705013" cy="171450"/>
              <a:chOff x="3641758" y="13099695"/>
              <a:chExt cx="649909" cy="171446"/>
            </a:xfrm>
          </xdr:grpSpPr>
          <xdr:sp macro="" textlink="">
            <xdr:nvSpPr>
              <xdr:cNvPr id="18972" name="Check Box 540" hidden="1">
                <a:extLst>
                  <a:ext uri="{63B3BB69-23CF-44E3-9099-C40C66FF867C}">
                    <a14:compatExt spid="_x0000_s18972"/>
                  </a:ext>
                  <a:ext uri="{FF2B5EF4-FFF2-40B4-BE49-F238E27FC236}">
                    <a16:creationId xmlns:a16="http://schemas.microsoft.com/office/drawing/2014/main" id="{00000000-0008-0000-0400-00001C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3" name="Check Box 541" hidden="1">
                <a:extLst>
                  <a:ext uri="{63B3BB69-23CF-44E3-9099-C40C66FF867C}">
                    <a14:compatExt spid="_x0000_s18973"/>
                  </a:ext>
                  <a:ext uri="{FF2B5EF4-FFF2-40B4-BE49-F238E27FC236}">
                    <a16:creationId xmlns:a16="http://schemas.microsoft.com/office/drawing/2014/main" id="{00000000-0008-0000-0400-00001D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648</xdr:row>
          <xdr:rowOff>20731</xdr:rowOff>
        </xdr:from>
        <xdr:to>
          <xdr:col>59</xdr:col>
          <xdr:colOff>16315</xdr:colOff>
          <xdr:row>648</xdr:row>
          <xdr:rowOff>192181</xdr:rowOff>
        </xdr:to>
        <xdr:grpSp>
          <xdr:nvGrpSpPr>
            <xdr:cNvPr id="773" name="グループ化 772">
              <a:extLst>
                <a:ext uri="{FF2B5EF4-FFF2-40B4-BE49-F238E27FC236}">
                  <a16:creationId xmlns:a16="http://schemas.microsoft.com/office/drawing/2014/main" id="{00000000-0008-0000-0400-000005030000}"/>
                </a:ext>
              </a:extLst>
            </xdr:cNvPr>
            <xdr:cNvGrpSpPr/>
          </xdr:nvGrpSpPr>
          <xdr:grpSpPr>
            <a:xfrm>
              <a:off x="5109128" y="179097357"/>
              <a:ext cx="705013" cy="171450"/>
              <a:chOff x="3641758" y="13099695"/>
              <a:chExt cx="649909" cy="171446"/>
            </a:xfrm>
          </xdr:grpSpPr>
          <xdr:sp macro="" textlink="">
            <xdr:nvSpPr>
              <xdr:cNvPr id="18974" name="Check Box 542" hidden="1">
                <a:extLst>
                  <a:ext uri="{63B3BB69-23CF-44E3-9099-C40C66FF867C}">
                    <a14:compatExt spid="_x0000_s18974"/>
                  </a:ext>
                  <a:ext uri="{FF2B5EF4-FFF2-40B4-BE49-F238E27FC236}">
                    <a16:creationId xmlns:a16="http://schemas.microsoft.com/office/drawing/2014/main" id="{00000000-0008-0000-0400-00001E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5" name="Check Box 543" hidden="1">
                <a:extLst>
                  <a:ext uri="{63B3BB69-23CF-44E3-9099-C40C66FF867C}">
                    <a14:compatExt spid="_x0000_s18975"/>
                  </a:ext>
                  <a:ext uri="{FF2B5EF4-FFF2-40B4-BE49-F238E27FC236}">
                    <a16:creationId xmlns:a16="http://schemas.microsoft.com/office/drawing/2014/main" id="{00000000-0008-0000-0400-00001F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649</xdr:row>
          <xdr:rowOff>175615</xdr:rowOff>
        </xdr:from>
        <xdr:to>
          <xdr:col>59</xdr:col>
          <xdr:colOff>16315</xdr:colOff>
          <xdr:row>649</xdr:row>
          <xdr:rowOff>347065</xdr:rowOff>
        </xdr:to>
        <xdr:grpSp>
          <xdr:nvGrpSpPr>
            <xdr:cNvPr id="776" name="グループ化 775">
              <a:extLst>
                <a:ext uri="{FF2B5EF4-FFF2-40B4-BE49-F238E27FC236}">
                  <a16:creationId xmlns:a16="http://schemas.microsoft.com/office/drawing/2014/main" id="{00000000-0008-0000-0400-000008030000}"/>
                </a:ext>
              </a:extLst>
            </xdr:cNvPr>
            <xdr:cNvGrpSpPr/>
          </xdr:nvGrpSpPr>
          <xdr:grpSpPr>
            <a:xfrm>
              <a:off x="5109128" y="179464276"/>
              <a:ext cx="705013" cy="171450"/>
              <a:chOff x="3641758" y="13099695"/>
              <a:chExt cx="649909" cy="171446"/>
            </a:xfrm>
          </xdr:grpSpPr>
          <xdr:sp macro="" textlink="">
            <xdr:nvSpPr>
              <xdr:cNvPr id="18976" name="Check Box 544" hidden="1">
                <a:extLst>
                  <a:ext uri="{63B3BB69-23CF-44E3-9099-C40C66FF867C}">
                    <a14:compatExt spid="_x0000_s18976"/>
                  </a:ext>
                  <a:ext uri="{FF2B5EF4-FFF2-40B4-BE49-F238E27FC236}">
                    <a16:creationId xmlns:a16="http://schemas.microsoft.com/office/drawing/2014/main" id="{00000000-0008-0000-0400-000020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7" name="Check Box 545" hidden="1">
                <a:extLst>
                  <a:ext uri="{63B3BB69-23CF-44E3-9099-C40C66FF867C}">
                    <a14:compatExt spid="_x0000_s18977"/>
                  </a:ext>
                  <a:ext uri="{FF2B5EF4-FFF2-40B4-BE49-F238E27FC236}">
                    <a16:creationId xmlns:a16="http://schemas.microsoft.com/office/drawing/2014/main" id="{00000000-0008-0000-0400-000021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650</xdr:row>
          <xdr:rowOff>96931</xdr:rowOff>
        </xdr:from>
        <xdr:to>
          <xdr:col>59</xdr:col>
          <xdr:colOff>16315</xdr:colOff>
          <xdr:row>650</xdr:row>
          <xdr:rowOff>268381</xdr:rowOff>
        </xdr:to>
        <xdr:grpSp>
          <xdr:nvGrpSpPr>
            <xdr:cNvPr id="779" name="グループ化 778">
              <a:extLst>
                <a:ext uri="{FF2B5EF4-FFF2-40B4-BE49-F238E27FC236}">
                  <a16:creationId xmlns:a16="http://schemas.microsoft.com/office/drawing/2014/main" id="{00000000-0008-0000-0400-00000B030000}"/>
                </a:ext>
              </a:extLst>
            </xdr:cNvPr>
            <xdr:cNvGrpSpPr/>
          </xdr:nvGrpSpPr>
          <xdr:grpSpPr>
            <a:xfrm>
              <a:off x="5109128" y="179889174"/>
              <a:ext cx="705013" cy="171450"/>
              <a:chOff x="3641758" y="13100518"/>
              <a:chExt cx="649909" cy="171469"/>
            </a:xfrm>
          </xdr:grpSpPr>
          <xdr:sp macro="" textlink="">
            <xdr:nvSpPr>
              <xdr:cNvPr id="18978" name="Check Box 546" hidden="1">
                <a:extLst>
                  <a:ext uri="{63B3BB69-23CF-44E3-9099-C40C66FF867C}">
                    <a14:compatExt spid="_x0000_s18978"/>
                  </a:ext>
                  <a:ext uri="{FF2B5EF4-FFF2-40B4-BE49-F238E27FC236}">
                    <a16:creationId xmlns:a16="http://schemas.microsoft.com/office/drawing/2014/main" id="{00000000-0008-0000-0400-0000224A0000}"/>
                  </a:ext>
                </a:extLst>
              </xdr:cNvPr>
              <xdr:cNvSpPr/>
            </xdr:nvSpPr>
            <xdr:spPr bwMode="auto">
              <a:xfrm>
                <a:off x="3641758" y="13100518"/>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79" name="Check Box 547" hidden="1">
                <a:extLst>
                  <a:ext uri="{63B3BB69-23CF-44E3-9099-C40C66FF867C}">
                    <a14:compatExt spid="_x0000_s18979"/>
                  </a:ext>
                  <a:ext uri="{FF2B5EF4-FFF2-40B4-BE49-F238E27FC236}">
                    <a16:creationId xmlns:a16="http://schemas.microsoft.com/office/drawing/2014/main" id="{00000000-0008-0000-0400-0000234A0000}"/>
                  </a:ext>
                </a:extLst>
              </xdr:cNvPr>
              <xdr:cNvSpPr/>
            </xdr:nvSpPr>
            <xdr:spPr bwMode="auto">
              <a:xfrm>
                <a:off x="4051396" y="13101167"/>
                <a:ext cx="240271"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651</xdr:row>
          <xdr:rowOff>28575</xdr:rowOff>
        </xdr:from>
        <xdr:to>
          <xdr:col>59</xdr:col>
          <xdr:colOff>54967</xdr:colOff>
          <xdr:row>651</xdr:row>
          <xdr:rowOff>209535</xdr:rowOff>
        </xdr:to>
        <xdr:grpSp>
          <xdr:nvGrpSpPr>
            <xdr:cNvPr id="782" name="グループ化 781">
              <a:extLst>
                <a:ext uri="{FF2B5EF4-FFF2-40B4-BE49-F238E27FC236}">
                  <a16:creationId xmlns:a16="http://schemas.microsoft.com/office/drawing/2014/main" id="{00000000-0008-0000-0400-00000E030000}"/>
                </a:ext>
              </a:extLst>
            </xdr:cNvPr>
            <xdr:cNvGrpSpPr/>
          </xdr:nvGrpSpPr>
          <xdr:grpSpPr>
            <a:xfrm>
              <a:off x="5109128" y="180172001"/>
              <a:ext cx="743665" cy="180960"/>
              <a:chOff x="3641958" y="13070862"/>
              <a:chExt cx="690717" cy="264322"/>
            </a:xfrm>
          </xdr:grpSpPr>
          <xdr:sp macro="" textlink="">
            <xdr:nvSpPr>
              <xdr:cNvPr id="18980" name="Check Box 548" hidden="1">
                <a:extLst>
                  <a:ext uri="{63B3BB69-23CF-44E3-9099-C40C66FF867C}">
                    <a14:compatExt spid="_x0000_s18980"/>
                  </a:ext>
                  <a:ext uri="{FF2B5EF4-FFF2-40B4-BE49-F238E27FC236}">
                    <a16:creationId xmlns:a16="http://schemas.microsoft.com/office/drawing/2014/main" id="{00000000-0008-0000-0400-0000244A0000}"/>
                  </a:ext>
                </a:extLst>
              </xdr:cNvPr>
              <xdr:cNvSpPr/>
            </xdr:nvSpPr>
            <xdr:spPr bwMode="auto">
              <a:xfrm>
                <a:off x="3641958" y="13070862"/>
                <a:ext cx="271201" cy="25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1" name="Check Box 549" hidden="1">
                <a:extLst>
                  <a:ext uri="{63B3BB69-23CF-44E3-9099-C40C66FF867C}">
                    <a14:compatExt spid="_x0000_s18981"/>
                  </a:ext>
                  <a:ext uri="{FF2B5EF4-FFF2-40B4-BE49-F238E27FC236}">
                    <a16:creationId xmlns:a16="http://schemas.microsoft.com/office/drawing/2014/main" id="{00000000-0008-0000-0400-0000254A0000}"/>
                  </a:ext>
                </a:extLst>
              </xdr:cNvPr>
              <xdr:cNvSpPr/>
            </xdr:nvSpPr>
            <xdr:spPr bwMode="auto">
              <a:xfrm>
                <a:off x="4051658" y="13071420"/>
                <a:ext cx="281017" cy="263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652</xdr:row>
          <xdr:rowOff>96931</xdr:rowOff>
        </xdr:from>
        <xdr:to>
          <xdr:col>59</xdr:col>
          <xdr:colOff>16315</xdr:colOff>
          <xdr:row>652</xdr:row>
          <xdr:rowOff>268381</xdr:rowOff>
        </xdr:to>
        <xdr:grpSp>
          <xdr:nvGrpSpPr>
            <xdr:cNvPr id="785" name="グループ化 784">
              <a:extLst>
                <a:ext uri="{FF2B5EF4-FFF2-40B4-BE49-F238E27FC236}">
                  <a16:creationId xmlns:a16="http://schemas.microsoft.com/office/drawing/2014/main" id="{00000000-0008-0000-0400-000011030000}"/>
                </a:ext>
              </a:extLst>
            </xdr:cNvPr>
            <xdr:cNvGrpSpPr/>
          </xdr:nvGrpSpPr>
          <xdr:grpSpPr>
            <a:xfrm>
              <a:off x="5109128" y="180452392"/>
              <a:ext cx="705013" cy="171450"/>
              <a:chOff x="3641758" y="13100518"/>
              <a:chExt cx="649909" cy="171469"/>
            </a:xfrm>
          </xdr:grpSpPr>
          <xdr:sp macro="" textlink="">
            <xdr:nvSpPr>
              <xdr:cNvPr id="18982" name="Check Box 550" hidden="1">
                <a:extLst>
                  <a:ext uri="{63B3BB69-23CF-44E3-9099-C40C66FF867C}">
                    <a14:compatExt spid="_x0000_s18982"/>
                  </a:ext>
                  <a:ext uri="{FF2B5EF4-FFF2-40B4-BE49-F238E27FC236}">
                    <a16:creationId xmlns:a16="http://schemas.microsoft.com/office/drawing/2014/main" id="{00000000-0008-0000-0400-0000264A0000}"/>
                  </a:ext>
                </a:extLst>
              </xdr:cNvPr>
              <xdr:cNvSpPr/>
            </xdr:nvSpPr>
            <xdr:spPr bwMode="auto">
              <a:xfrm>
                <a:off x="3641758" y="13100518"/>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3" name="Check Box 551" hidden="1">
                <a:extLst>
                  <a:ext uri="{63B3BB69-23CF-44E3-9099-C40C66FF867C}">
                    <a14:compatExt spid="_x0000_s18983"/>
                  </a:ext>
                  <a:ext uri="{FF2B5EF4-FFF2-40B4-BE49-F238E27FC236}">
                    <a16:creationId xmlns:a16="http://schemas.microsoft.com/office/drawing/2014/main" id="{00000000-0008-0000-0400-0000274A0000}"/>
                  </a:ext>
                </a:extLst>
              </xdr:cNvPr>
              <xdr:cNvSpPr/>
            </xdr:nvSpPr>
            <xdr:spPr bwMode="auto">
              <a:xfrm>
                <a:off x="4051396" y="13101167"/>
                <a:ext cx="240271"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654</xdr:row>
          <xdr:rowOff>37967</xdr:rowOff>
        </xdr:from>
        <xdr:to>
          <xdr:col>59</xdr:col>
          <xdr:colOff>16315</xdr:colOff>
          <xdr:row>654</xdr:row>
          <xdr:rowOff>176246</xdr:rowOff>
        </xdr:to>
        <xdr:grpSp>
          <xdr:nvGrpSpPr>
            <xdr:cNvPr id="788" name="グループ化 787">
              <a:extLst>
                <a:ext uri="{FF2B5EF4-FFF2-40B4-BE49-F238E27FC236}">
                  <a16:creationId xmlns:a16="http://schemas.microsoft.com/office/drawing/2014/main" id="{00000000-0008-0000-0400-000014030000}"/>
                </a:ext>
              </a:extLst>
            </xdr:cNvPr>
            <xdr:cNvGrpSpPr/>
          </xdr:nvGrpSpPr>
          <xdr:grpSpPr>
            <a:xfrm>
              <a:off x="5109128" y="181095793"/>
              <a:ext cx="705013" cy="138279"/>
              <a:chOff x="3641758" y="13098675"/>
              <a:chExt cx="649909" cy="264400"/>
            </a:xfrm>
          </xdr:grpSpPr>
          <xdr:sp macro="" textlink="">
            <xdr:nvSpPr>
              <xdr:cNvPr id="18984" name="Check Box 552" hidden="1">
                <a:extLst>
                  <a:ext uri="{63B3BB69-23CF-44E3-9099-C40C66FF867C}">
                    <a14:compatExt spid="_x0000_s18984"/>
                  </a:ext>
                  <a:ext uri="{FF2B5EF4-FFF2-40B4-BE49-F238E27FC236}">
                    <a16:creationId xmlns:a16="http://schemas.microsoft.com/office/drawing/2014/main" id="{00000000-0008-0000-0400-0000284A0000}"/>
                  </a:ext>
                </a:extLst>
              </xdr:cNvPr>
              <xdr:cNvSpPr/>
            </xdr:nvSpPr>
            <xdr:spPr bwMode="auto">
              <a:xfrm>
                <a:off x="3641758" y="13098675"/>
                <a:ext cx="231832" cy="2594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5" name="Check Box 553" hidden="1">
                <a:extLst>
                  <a:ext uri="{63B3BB69-23CF-44E3-9099-C40C66FF867C}">
                    <a14:compatExt spid="_x0000_s18985"/>
                  </a:ext>
                  <a:ext uri="{FF2B5EF4-FFF2-40B4-BE49-F238E27FC236}">
                    <a16:creationId xmlns:a16="http://schemas.microsoft.com/office/drawing/2014/main" id="{00000000-0008-0000-0400-0000294A0000}"/>
                  </a:ext>
                </a:extLst>
              </xdr:cNvPr>
              <xdr:cNvSpPr/>
            </xdr:nvSpPr>
            <xdr:spPr bwMode="auto">
              <a:xfrm>
                <a:off x="4051396" y="13099155"/>
                <a:ext cx="240271" cy="26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657</xdr:row>
          <xdr:rowOff>0</xdr:rowOff>
        </xdr:from>
        <xdr:to>
          <xdr:col>59</xdr:col>
          <xdr:colOff>7041</xdr:colOff>
          <xdr:row>657</xdr:row>
          <xdr:rowOff>174406</xdr:rowOff>
        </xdr:to>
        <xdr:grpSp>
          <xdr:nvGrpSpPr>
            <xdr:cNvPr id="791" name="グループ化 790">
              <a:extLst>
                <a:ext uri="{FF2B5EF4-FFF2-40B4-BE49-F238E27FC236}">
                  <a16:creationId xmlns:a16="http://schemas.microsoft.com/office/drawing/2014/main" id="{00000000-0008-0000-0400-000017030000}"/>
                </a:ext>
              </a:extLst>
            </xdr:cNvPr>
            <xdr:cNvGrpSpPr/>
          </xdr:nvGrpSpPr>
          <xdr:grpSpPr>
            <a:xfrm>
              <a:off x="5061502" y="181667426"/>
              <a:ext cx="743365" cy="151546"/>
              <a:chOff x="5155853" y="1673006"/>
              <a:chExt cx="654786" cy="159451"/>
            </a:xfrm>
          </xdr:grpSpPr>
          <xdr:sp macro="" textlink="">
            <xdr:nvSpPr>
              <xdr:cNvPr id="18986" name="Check Box 554" hidden="1">
                <a:extLst>
                  <a:ext uri="{63B3BB69-23CF-44E3-9099-C40C66FF867C}">
                    <a14:compatExt spid="_x0000_s18986"/>
                  </a:ext>
                  <a:ext uri="{FF2B5EF4-FFF2-40B4-BE49-F238E27FC236}">
                    <a16:creationId xmlns:a16="http://schemas.microsoft.com/office/drawing/2014/main" id="{00000000-0008-0000-0400-00002A4A0000}"/>
                  </a:ext>
                </a:extLst>
              </xdr:cNvPr>
              <xdr:cNvSpPr/>
            </xdr:nvSpPr>
            <xdr:spPr bwMode="auto">
              <a:xfrm>
                <a:off x="5155853" y="1673006"/>
                <a:ext cx="204506"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7" name="Check Box 555" hidden="1">
                <a:extLst>
                  <a:ext uri="{63B3BB69-23CF-44E3-9099-C40C66FF867C}">
                    <a14:compatExt spid="_x0000_s18987"/>
                  </a:ext>
                  <a:ext uri="{FF2B5EF4-FFF2-40B4-BE49-F238E27FC236}">
                    <a16:creationId xmlns:a16="http://schemas.microsoft.com/office/drawing/2014/main" id="{00000000-0008-0000-0400-00002B4A0000}"/>
                  </a:ext>
                </a:extLst>
              </xdr:cNvPr>
              <xdr:cNvSpPr/>
            </xdr:nvSpPr>
            <xdr:spPr bwMode="auto">
              <a:xfrm>
                <a:off x="5598756" y="1673646"/>
                <a:ext cx="211883" cy="15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659</xdr:row>
          <xdr:rowOff>0</xdr:rowOff>
        </xdr:from>
        <xdr:to>
          <xdr:col>59</xdr:col>
          <xdr:colOff>7041</xdr:colOff>
          <xdr:row>659</xdr:row>
          <xdr:rowOff>174406</xdr:rowOff>
        </xdr:to>
        <xdr:grpSp>
          <xdr:nvGrpSpPr>
            <xdr:cNvPr id="794" name="グループ化 793">
              <a:extLst>
                <a:ext uri="{FF2B5EF4-FFF2-40B4-BE49-F238E27FC236}">
                  <a16:creationId xmlns:a16="http://schemas.microsoft.com/office/drawing/2014/main" id="{00000000-0008-0000-0400-00001A030000}"/>
                </a:ext>
              </a:extLst>
            </xdr:cNvPr>
            <xdr:cNvGrpSpPr/>
          </xdr:nvGrpSpPr>
          <xdr:grpSpPr>
            <a:xfrm>
              <a:off x="5061502" y="182780609"/>
              <a:ext cx="743365" cy="151546"/>
              <a:chOff x="5155853" y="1673006"/>
              <a:chExt cx="654786" cy="159451"/>
            </a:xfrm>
          </xdr:grpSpPr>
          <xdr:sp macro="" textlink="">
            <xdr:nvSpPr>
              <xdr:cNvPr id="18988" name="Check Box 556" hidden="1">
                <a:extLst>
                  <a:ext uri="{63B3BB69-23CF-44E3-9099-C40C66FF867C}">
                    <a14:compatExt spid="_x0000_s18988"/>
                  </a:ext>
                  <a:ext uri="{FF2B5EF4-FFF2-40B4-BE49-F238E27FC236}">
                    <a16:creationId xmlns:a16="http://schemas.microsoft.com/office/drawing/2014/main" id="{00000000-0008-0000-0400-00002C4A0000}"/>
                  </a:ext>
                </a:extLst>
              </xdr:cNvPr>
              <xdr:cNvSpPr/>
            </xdr:nvSpPr>
            <xdr:spPr bwMode="auto">
              <a:xfrm>
                <a:off x="5155853" y="1673006"/>
                <a:ext cx="204506"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89" name="Check Box 557" hidden="1">
                <a:extLst>
                  <a:ext uri="{63B3BB69-23CF-44E3-9099-C40C66FF867C}">
                    <a14:compatExt spid="_x0000_s18989"/>
                  </a:ext>
                  <a:ext uri="{FF2B5EF4-FFF2-40B4-BE49-F238E27FC236}">
                    <a16:creationId xmlns:a16="http://schemas.microsoft.com/office/drawing/2014/main" id="{00000000-0008-0000-0400-00002D4A0000}"/>
                  </a:ext>
                </a:extLst>
              </xdr:cNvPr>
              <xdr:cNvSpPr/>
            </xdr:nvSpPr>
            <xdr:spPr bwMode="auto">
              <a:xfrm>
                <a:off x="5598756" y="1673646"/>
                <a:ext cx="211883" cy="15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486</xdr:row>
          <xdr:rowOff>0</xdr:rowOff>
        </xdr:from>
        <xdr:to>
          <xdr:col>59</xdr:col>
          <xdr:colOff>7041</xdr:colOff>
          <xdr:row>486</xdr:row>
          <xdr:rowOff>174406</xdr:rowOff>
        </xdr:to>
        <xdr:grpSp>
          <xdr:nvGrpSpPr>
            <xdr:cNvPr id="803" name="グループ化 802">
              <a:extLst>
                <a:ext uri="{FF2B5EF4-FFF2-40B4-BE49-F238E27FC236}">
                  <a16:creationId xmlns:a16="http://schemas.microsoft.com/office/drawing/2014/main" id="{00000000-0008-0000-0400-000023030000}"/>
                </a:ext>
              </a:extLst>
            </xdr:cNvPr>
            <xdr:cNvGrpSpPr/>
          </xdr:nvGrpSpPr>
          <xdr:grpSpPr>
            <a:xfrm>
              <a:off x="5061502" y="134443304"/>
              <a:ext cx="743365" cy="174406"/>
              <a:chOff x="5155853" y="1673041"/>
              <a:chExt cx="654786" cy="159453"/>
            </a:xfrm>
          </xdr:grpSpPr>
          <xdr:sp macro="" textlink="">
            <xdr:nvSpPr>
              <xdr:cNvPr id="18994" name="Check Box 562" hidden="1">
                <a:extLst>
                  <a:ext uri="{63B3BB69-23CF-44E3-9099-C40C66FF867C}">
                    <a14:compatExt spid="_x0000_s18994"/>
                  </a:ext>
                  <a:ext uri="{FF2B5EF4-FFF2-40B4-BE49-F238E27FC236}">
                    <a16:creationId xmlns:a16="http://schemas.microsoft.com/office/drawing/2014/main" id="{00000000-0008-0000-0400-000032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95" name="Check Box 563" hidden="1">
                <a:extLst>
                  <a:ext uri="{63B3BB69-23CF-44E3-9099-C40C66FF867C}">
                    <a14:compatExt spid="_x0000_s18995"/>
                  </a:ext>
                  <a:ext uri="{FF2B5EF4-FFF2-40B4-BE49-F238E27FC236}">
                    <a16:creationId xmlns:a16="http://schemas.microsoft.com/office/drawing/2014/main" id="{00000000-0008-0000-0400-000033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560</xdr:row>
          <xdr:rowOff>0</xdr:rowOff>
        </xdr:from>
        <xdr:to>
          <xdr:col>59</xdr:col>
          <xdr:colOff>7041</xdr:colOff>
          <xdr:row>560</xdr:row>
          <xdr:rowOff>174406</xdr:rowOff>
        </xdr:to>
        <xdr:grpSp>
          <xdr:nvGrpSpPr>
            <xdr:cNvPr id="806" name="グループ化 805">
              <a:extLst>
                <a:ext uri="{FF2B5EF4-FFF2-40B4-BE49-F238E27FC236}">
                  <a16:creationId xmlns:a16="http://schemas.microsoft.com/office/drawing/2014/main" id="{00000000-0008-0000-0400-000026030000}"/>
                </a:ext>
              </a:extLst>
            </xdr:cNvPr>
            <xdr:cNvGrpSpPr/>
          </xdr:nvGrpSpPr>
          <xdr:grpSpPr>
            <a:xfrm>
              <a:off x="5061502" y="155063687"/>
              <a:ext cx="743365" cy="174406"/>
              <a:chOff x="5155853" y="1673041"/>
              <a:chExt cx="654786" cy="159453"/>
            </a:xfrm>
          </xdr:grpSpPr>
          <xdr:sp macro="" textlink="">
            <xdr:nvSpPr>
              <xdr:cNvPr id="18996" name="Check Box 564" hidden="1">
                <a:extLst>
                  <a:ext uri="{63B3BB69-23CF-44E3-9099-C40C66FF867C}">
                    <a14:compatExt spid="_x0000_s18996"/>
                  </a:ext>
                  <a:ext uri="{FF2B5EF4-FFF2-40B4-BE49-F238E27FC236}">
                    <a16:creationId xmlns:a16="http://schemas.microsoft.com/office/drawing/2014/main" id="{00000000-0008-0000-0400-000034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97" name="Check Box 565" hidden="1">
                <a:extLst>
                  <a:ext uri="{63B3BB69-23CF-44E3-9099-C40C66FF867C}">
                    <a14:compatExt spid="_x0000_s18997"/>
                  </a:ext>
                  <a:ext uri="{FF2B5EF4-FFF2-40B4-BE49-F238E27FC236}">
                    <a16:creationId xmlns:a16="http://schemas.microsoft.com/office/drawing/2014/main" id="{00000000-0008-0000-0400-000035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331</xdr:row>
          <xdr:rowOff>152400</xdr:rowOff>
        </xdr:from>
        <xdr:to>
          <xdr:col>59</xdr:col>
          <xdr:colOff>7041</xdr:colOff>
          <xdr:row>331</xdr:row>
          <xdr:rowOff>326806</xdr:rowOff>
        </xdr:to>
        <xdr:grpSp>
          <xdr:nvGrpSpPr>
            <xdr:cNvPr id="809" name="グループ化 808">
              <a:extLst>
                <a:ext uri="{FF2B5EF4-FFF2-40B4-BE49-F238E27FC236}">
                  <a16:creationId xmlns:a16="http://schemas.microsoft.com/office/drawing/2014/main" id="{00000000-0008-0000-0400-000029030000}"/>
                </a:ext>
              </a:extLst>
            </xdr:cNvPr>
            <xdr:cNvGrpSpPr/>
          </xdr:nvGrpSpPr>
          <xdr:grpSpPr>
            <a:xfrm>
              <a:off x="5061502" y="93103148"/>
              <a:ext cx="743365" cy="174406"/>
              <a:chOff x="5155853" y="1673047"/>
              <a:chExt cx="654786" cy="159453"/>
            </a:xfrm>
          </xdr:grpSpPr>
          <xdr:sp macro="" textlink="">
            <xdr:nvSpPr>
              <xdr:cNvPr id="18998" name="Check Box 566" hidden="1">
                <a:extLst>
                  <a:ext uri="{63B3BB69-23CF-44E3-9099-C40C66FF867C}">
                    <a14:compatExt spid="_x0000_s18998"/>
                  </a:ext>
                  <a:ext uri="{FF2B5EF4-FFF2-40B4-BE49-F238E27FC236}">
                    <a16:creationId xmlns:a16="http://schemas.microsoft.com/office/drawing/2014/main" id="{00000000-0008-0000-0400-0000364A0000}"/>
                  </a:ext>
                </a:extLst>
              </xdr:cNvPr>
              <xdr:cNvSpPr/>
            </xdr:nvSpPr>
            <xdr:spPr bwMode="auto">
              <a:xfrm>
                <a:off x="5155853" y="1673047"/>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99" name="Check Box 567" hidden="1">
                <a:extLst>
                  <a:ext uri="{63B3BB69-23CF-44E3-9099-C40C66FF867C}">
                    <a14:compatExt spid="_x0000_s18999"/>
                  </a:ext>
                  <a:ext uri="{FF2B5EF4-FFF2-40B4-BE49-F238E27FC236}">
                    <a16:creationId xmlns:a16="http://schemas.microsoft.com/office/drawing/2014/main" id="{00000000-0008-0000-0400-0000374A0000}"/>
                  </a:ext>
                </a:extLst>
              </xdr:cNvPr>
              <xdr:cNvSpPr/>
            </xdr:nvSpPr>
            <xdr:spPr bwMode="auto">
              <a:xfrm>
                <a:off x="5598756" y="1673690"/>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502</xdr:row>
          <xdr:rowOff>0</xdr:rowOff>
        </xdr:from>
        <xdr:to>
          <xdr:col>59</xdr:col>
          <xdr:colOff>7041</xdr:colOff>
          <xdr:row>502</xdr:row>
          <xdr:rowOff>174406</xdr:rowOff>
        </xdr:to>
        <xdr:grpSp>
          <xdr:nvGrpSpPr>
            <xdr:cNvPr id="812" name="グループ化 811">
              <a:extLst>
                <a:ext uri="{FF2B5EF4-FFF2-40B4-BE49-F238E27FC236}">
                  <a16:creationId xmlns:a16="http://schemas.microsoft.com/office/drawing/2014/main" id="{00000000-0008-0000-0400-00002C030000}"/>
                </a:ext>
              </a:extLst>
            </xdr:cNvPr>
            <xdr:cNvGrpSpPr/>
          </xdr:nvGrpSpPr>
          <xdr:grpSpPr>
            <a:xfrm>
              <a:off x="5061502" y="138849652"/>
              <a:ext cx="743365" cy="174406"/>
              <a:chOff x="5155853" y="1673041"/>
              <a:chExt cx="654786" cy="159453"/>
            </a:xfrm>
          </xdr:grpSpPr>
          <xdr:sp macro="" textlink="">
            <xdr:nvSpPr>
              <xdr:cNvPr id="19000" name="Check Box 568" hidden="1">
                <a:extLst>
                  <a:ext uri="{63B3BB69-23CF-44E3-9099-C40C66FF867C}">
                    <a14:compatExt spid="_x0000_s19000"/>
                  </a:ext>
                  <a:ext uri="{FF2B5EF4-FFF2-40B4-BE49-F238E27FC236}">
                    <a16:creationId xmlns:a16="http://schemas.microsoft.com/office/drawing/2014/main" id="{00000000-0008-0000-0400-000038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1" name="Check Box 569" hidden="1">
                <a:extLst>
                  <a:ext uri="{63B3BB69-23CF-44E3-9099-C40C66FF867C}">
                    <a14:compatExt spid="_x0000_s19001"/>
                  </a:ext>
                  <a:ext uri="{FF2B5EF4-FFF2-40B4-BE49-F238E27FC236}">
                    <a16:creationId xmlns:a16="http://schemas.microsoft.com/office/drawing/2014/main" id="{00000000-0008-0000-0400-000039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241</xdr:row>
          <xdr:rowOff>0</xdr:rowOff>
        </xdr:from>
        <xdr:to>
          <xdr:col>59</xdr:col>
          <xdr:colOff>22478</xdr:colOff>
          <xdr:row>241</xdr:row>
          <xdr:rowOff>174406</xdr:rowOff>
        </xdr:to>
        <xdr:grpSp>
          <xdr:nvGrpSpPr>
            <xdr:cNvPr id="815" name="グループ化 814">
              <a:extLst>
                <a:ext uri="{FF2B5EF4-FFF2-40B4-BE49-F238E27FC236}">
                  <a16:creationId xmlns:a16="http://schemas.microsoft.com/office/drawing/2014/main" id="{00000000-0008-0000-0400-00002F030000}"/>
                </a:ext>
              </a:extLst>
            </xdr:cNvPr>
            <xdr:cNvGrpSpPr/>
          </xdr:nvGrpSpPr>
          <xdr:grpSpPr>
            <a:xfrm>
              <a:off x="5061502" y="59707670"/>
              <a:ext cx="758802" cy="174406"/>
              <a:chOff x="5155449" y="1673621"/>
              <a:chExt cx="670175" cy="174424"/>
            </a:xfrm>
          </xdr:grpSpPr>
          <xdr:sp macro="" textlink="">
            <xdr:nvSpPr>
              <xdr:cNvPr id="19002" name="Check Box 570" hidden="1">
                <a:extLst>
                  <a:ext uri="{63B3BB69-23CF-44E3-9099-C40C66FF867C}">
                    <a14:compatExt spid="_x0000_s19002"/>
                  </a:ext>
                  <a:ext uri="{FF2B5EF4-FFF2-40B4-BE49-F238E27FC236}">
                    <a16:creationId xmlns:a16="http://schemas.microsoft.com/office/drawing/2014/main" id="{00000000-0008-0000-0400-00003A4A0000}"/>
                  </a:ext>
                </a:extLst>
              </xdr:cNvPr>
              <xdr:cNvSpPr/>
            </xdr:nvSpPr>
            <xdr:spPr bwMode="auto">
              <a:xfrm>
                <a:off x="5155449" y="1673621"/>
                <a:ext cx="219377" cy="170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3" name="Check Box 571" hidden="1">
                <a:extLst>
                  <a:ext uri="{63B3BB69-23CF-44E3-9099-C40C66FF867C}">
                    <a14:compatExt spid="_x0000_s19003"/>
                  </a:ext>
                  <a:ext uri="{FF2B5EF4-FFF2-40B4-BE49-F238E27FC236}">
                    <a16:creationId xmlns:a16="http://schemas.microsoft.com/office/drawing/2014/main" id="{00000000-0008-0000-0400-00003B4A0000}"/>
                  </a:ext>
                </a:extLst>
              </xdr:cNvPr>
              <xdr:cNvSpPr/>
            </xdr:nvSpPr>
            <xdr:spPr bwMode="auto">
              <a:xfrm>
                <a:off x="5598319" y="1674332"/>
                <a:ext cx="227305" cy="173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243</xdr:row>
          <xdr:rowOff>0</xdr:rowOff>
        </xdr:from>
        <xdr:to>
          <xdr:col>59</xdr:col>
          <xdr:colOff>22478</xdr:colOff>
          <xdr:row>243</xdr:row>
          <xdr:rowOff>174406</xdr:rowOff>
        </xdr:to>
        <xdr:grpSp>
          <xdr:nvGrpSpPr>
            <xdr:cNvPr id="818" name="グループ化 817">
              <a:extLst>
                <a:ext uri="{FF2B5EF4-FFF2-40B4-BE49-F238E27FC236}">
                  <a16:creationId xmlns:a16="http://schemas.microsoft.com/office/drawing/2014/main" id="{00000000-0008-0000-0400-000032030000}"/>
                </a:ext>
              </a:extLst>
            </xdr:cNvPr>
            <xdr:cNvGrpSpPr/>
          </xdr:nvGrpSpPr>
          <xdr:grpSpPr>
            <a:xfrm>
              <a:off x="5061502" y="60569061"/>
              <a:ext cx="758802" cy="174406"/>
              <a:chOff x="5155449" y="1673621"/>
              <a:chExt cx="670175" cy="174424"/>
            </a:xfrm>
          </xdr:grpSpPr>
          <xdr:sp macro="" textlink="">
            <xdr:nvSpPr>
              <xdr:cNvPr id="19004" name="Check Box 572" hidden="1">
                <a:extLst>
                  <a:ext uri="{63B3BB69-23CF-44E3-9099-C40C66FF867C}">
                    <a14:compatExt spid="_x0000_s19004"/>
                  </a:ext>
                  <a:ext uri="{FF2B5EF4-FFF2-40B4-BE49-F238E27FC236}">
                    <a16:creationId xmlns:a16="http://schemas.microsoft.com/office/drawing/2014/main" id="{00000000-0008-0000-0400-00003C4A0000}"/>
                  </a:ext>
                </a:extLst>
              </xdr:cNvPr>
              <xdr:cNvSpPr/>
            </xdr:nvSpPr>
            <xdr:spPr bwMode="auto">
              <a:xfrm>
                <a:off x="5155449" y="1673621"/>
                <a:ext cx="219377" cy="170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5" name="Check Box 573" hidden="1">
                <a:extLst>
                  <a:ext uri="{63B3BB69-23CF-44E3-9099-C40C66FF867C}">
                    <a14:compatExt spid="_x0000_s19005"/>
                  </a:ext>
                  <a:ext uri="{FF2B5EF4-FFF2-40B4-BE49-F238E27FC236}">
                    <a16:creationId xmlns:a16="http://schemas.microsoft.com/office/drawing/2014/main" id="{00000000-0008-0000-0400-00003D4A0000}"/>
                  </a:ext>
                </a:extLst>
              </xdr:cNvPr>
              <xdr:cNvSpPr/>
            </xdr:nvSpPr>
            <xdr:spPr bwMode="auto">
              <a:xfrm>
                <a:off x="5598319" y="1674332"/>
                <a:ext cx="227305" cy="173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244</xdr:row>
          <xdr:rowOff>0</xdr:rowOff>
        </xdr:from>
        <xdr:to>
          <xdr:col>59</xdr:col>
          <xdr:colOff>22478</xdr:colOff>
          <xdr:row>244</xdr:row>
          <xdr:rowOff>174406</xdr:rowOff>
        </xdr:to>
        <xdr:grpSp>
          <xdr:nvGrpSpPr>
            <xdr:cNvPr id="821" name="グループ化 820">
              <a:extLst>
                <a:ext uri="{FF2B5EF4-FFF2-40B4-BE49-F238E27FC236}">
                  <a16:creationId xmlns:a16="http://schemas.microsoft.com/office/drawing/2014/main" id="{00000000-0008-0000-0400-000035030000}"/>
                </a:ext>
              </a:extLst>
            </xdr:cNvPr>
            <xdr:cNvGrpSpPr/>
          </xdr:nvGrpSpPr>
          <xdr:grpSpPr>
            <a:xfrm>
              <a:off x="5061502" y="60966626"/>
              <a:ext cx="758802" cy="174406"/>
              <a:chOff x="5155449" y="1673621"/>
              <a:chExt cx="670175" cy="174424"/>
            </a:xfrm>
          </xdr:grpSpPr>
          <xdr:sp macro="" textlink="">
            <xdr:nvSpPr>
              <xdr:cNvPr id="19006" name="Check Box 574" hidden="1">
                <a:extLst>
                  <a:ext uri="{63B3BB69-23CF-44E3-9099-C40C66FF867C}">
                    <a14:compatExt spid="_x0000_s19006"/>
                  </a:ext>
                  <a:ext uri="{FF2B5EF4-FFF2-40B4-BE49-F238E27FC236}">
                    <a16:creationId xmlns:a16="http://schemas.microsoft.com/office/drawing/2014/main" id="{00000000-0008-0000-0400-00003E4A0000}"/>
                  </a:ext>
                </a:extLst>
              </xdr:cNvPr>
              <xdr:cNvSpPr/>
            </xdr:nvSpPr>
            <xdr:spPr bwMode="auto">
              <a:xfrm>
                <a:off x="5155449" y="1673621"/>
                <a:ext cx="219377" cy="170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7" name="Check Box 575" hidden="1">
                <a:extLst>
                  <a:ext uri="{63B3BB69-23CF-44E3-9099-C40C66FF867C}">
                    <a14:compatExt spid="_x0000_s19007"/>
                  </a:ext>
                  <a:ext uri="{FF2B5EF4-FFF2-40B4-BE49-F238E27FC236}">
                    <a16:creationId xmlns:a16="http://schemas.microsoft.com/office/drawing/2014/main" id="{00000000-0008-0000-0400-00003F4A0000}"/>
                  </a:ext>
                </a:extLst>
              </xdr:cNvPr>
              <xdr:cNvSpPr/>
            </xdr:nvSpPr>
            <xdr:spPr bwMode="auto">
              <a:xfrm>
                <a:off x="5598319" y="1674332"/>
                <a:ext cx="227305" cy="173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334</xdr:row>
          <xdr:rowOff>0</xdr:rowOff>
        </xdr:from>
        <xdr:to>
          <xdr:col>59</xdr:col>
          <xdr:colOff>7041</xdr:colOff>
          <xdr:row>334</xdr:row>
          <xdr:rowOff>174406</xdr:rowOff>
        </xdr:to>
        <xdr:grpSp>
          <xdr:nvGrpSpPr>
            <xdr:cNvPr id="824" name="グループ化 823">
              <a:extLst>
                <a:ext uri="{FF2B5EF4-FFF2-40B4-BE49-F238E27FC236}">
                  <a16:creationId xmlns:a16="http://schemas.microsoft.com/office/drawing/2014/main" id="{00000000-0008-0000-0400-000038030000}"/>
                </a:ext>
              </a:extLst>
            </xdr:cNvPr>
            <xdr:cNvGrpSpPr/>
          </xdr:nvGrpSpPr>
          <xdr:grpSpPr>
            <a:xfrm>
              <a:off x="5061502" y="94395235"/>
              <a:ext cx="743365" cy="174406"/>
              <a:chOff x="5155853" y="1673041"/>
              <a:chExt cx="654786" cy="159453"/>
            </a:xfrm>
          </xdr:grpSpPr>
          <xdr:sp macro="" textlink="">
            <xdr:nvSpPr>
              <xdr:cNvPr id="19008" name="Check Box 576" hidden="1">
                <a:extLst>
                  <a:ext uri="{63B3BB69-23CF-44E3-9099-C40C66FF867C}">
                    <a14:compatExt spid="_x0000_s19008"/>
                  </a:ext>
                  <a:ext uri="{FF2B5EF4-FFF2-40B4-BE49-F238E27FC236}">
                    <a16:creationId xmlns:a16="http://schemas.microsoft.com/office/drawing/2014/main" id="{00000000-0008-0000-0400-000040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09" name="Check Box 577" hidden="1">
                <a:extLst>
                  <a:ext uri="{63B3BB69-23CF-44E3-9099-C40C66FF867C}">
                    <a14:compatExt spid="_x0000_s19009"/>
                  </a:ext>
                  <a:ext uri="{FF2B5EF4-FFF2-40B4-BE49-F238E27FC236}">
                    <a16:creationId xmlns:a16="http://schemas.microsoft.com/office/drawing/2014/main" id="{00000000-0008-0000-0400-000041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19054</xdr:colOff>
          <xdr:row>172</xdr:row>
          <xdr:rowOff>296517</xdr:rowOff>
        </xdr:from>
        <xdr:to>
          <xdr:col>59</xdr:col>
          <xdr:colOff>23724</xdr:colOff>
          <xdr:row>172</xdr:row>
          <xdr:rowOff>470923</xdr:rowOff>
        </xdr:to>
        <xdr:grpSp>
          <xdr:nvGrpSpPr>
            <xdr:cNvPr id="827" name="グループ化 826">
              <a:extLst>
                <a:ext uri="{FF2B5EF4-FFF2-40B4-BE49-F238E27FC236}">
                  <a16:creationId xmlns:a16="http://schemas.microsoft.com/office/drawing/2014/main" id="{00000000-0008-0000-0400-00003B030000}"/>
                </a:ext>
              </a:extLst>
            </xdr:cNvPr>
            <xdr:cNvGrpSpPr/>
          </xdr:nvGrpSpPr>
          <xdr:grpSpPr>
            <a:xfrm>
              <a:off x="5061506" y="41583665"/>
              <a:ext cx="760044" cy="174406"/>
              <a:chOff x="5155172" y="1673622"/>
              <a:chExt cx="671749" cy="174430"/>
            </a:xfrm>
          </xdr:grpSpPr>
          <xdr:sp macro="" textlink="">
            <xdr:nvSpPr>
              <xdr:cNvPr id="19010" name="Check Box 578" hidden="1">
                <a:extLst>
                  <a:ext uri="{63B3BB69-23CF-44E3-9099-C40C66FF867C}">
                    <a14:compatExt spid="_x0000_s19010"/>
                  </a:ext>
                  <a:ext uri="{FF2B5EF4-FFF2-40B4-BE49-F238E27FC236}">
                    <a16:creationId xmlns:a16="http://schemas.microsoft.com/office/drawing/2014/main" id="{00000000-0008-0000-0400-0000424A0000}"/>
                  </a:ext>
                </a:extLst>
              </xdr:cNvPr>
              <xdr:cNvSpPr/>
            </xdr:nvSpPr>
            <xdr:spPr bwMode="auto">
              <a:xfrm>
                <a:off x="5155172" y="1673622"/>
                <a:ext cx="219376" cy="170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1" name="Check Box 579" hidden="1">
                <a:extLst>
                  <a:ext uri="{63B3BB69-23CF-44E3-9099-C40C66FF867C}">
                    <a14:compatExt spid="_x0000_s19011"/>
                  </a:ext>
                  <a:ext uri="{FF2B5EF4-FFF2-40B4-BE49-F238E27FC236}">
                    <a16:creationId xmlns:a16="http://schemas.microsoft.com/office/drawing/2014/main" id="{00000000-0008-0000-0400-0000434A0000}"/>
                  </a:ext>
                </a:extLst>
              </xdr:cNvPr>
              <xdr:cNvSpPr/>
            </xdr:nvSpPr>
            <xdr:spPr bwMode="auto">
              <a:xfrm>
                <a:off x="5599620" y="1674337"/>
                <a:ext cx="227301" cy="1737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19070</xdr:colOff>
          <xdr:row>250</xdr:row>
          <xdr:rowOff>708660</xdr:rowOff>
        </xdr:from>
        <xdr:to>
          <xdr:col>60</xdr:col>
          <xdr:colOff>7620</xdr:colOff>
          <xdr:row>251</xdr:row>
          <xdr:rowOff>236220</xdr:rowOff>
        </xdr:to>
        <xdr:grpSp>
          <xdr:nvGrpSpPr>
            <xdr:cNvPr id="830" name="グループ化 829">
              <a:extLst>
                <a:ext uri="{FF2B5EF4-FFF2-40B4-BE49-F238E27FC236}">
                  <a16:creationId xmlns:a16="http://schemas.microsoft.com/office/drawing/2014/main" id="{00000000-0008-0000-0400-00003E030000}"/>
                </a:ext>
              </a:extLst>
            </xdr:cNvPr>
            <xdr:cNvGrpSpPr/>
          </xdr:nvGrpSpPr>
          <xdr:grpSpPr>
            <a:xfrm>
              <a:off x="5061522" y="63146277"/>
              <a:ext cx="863194" cy="296186"/>
              <a:chOff x="5155392" y="1673125"/>
              <a:chExt cx="788126" cy="159455"/>
            </a:xfrm>
          </xdr:grpSpPr>
          <xdr:sp macro="" textlink="">
            <xdr:nvSpPr>
              <xdr:cNvPr id="19012" name="Check Box 580" hidden="1">
                <a:extLst>
                  <a:ext uri="{63B3BB69-23CF-44E3-9099-C40C66FF867C}">
                    <a14:compatExt spid="_x0000_s19012"/>
                  </a:ext>
                  <a:ext uri="{FF2B5EF4-FFF2-40B4-BE49-F238E27FC236}">
                    <a16:creationId xmlns:a16="http://schemas.microsoft.com/office/drawing/2014/main" id="{00000000-0008-0000-0400-0000444A0000}"/>
                  </a:ext>
                </a:extLst>
              </xdr:cNvPr>
              <xdr:cNvSpPr/>
            </xdr:nvSpPr>
            <xdr:spPr bwMode="auto">
              <a:xfrm>
                <a:off x="5155392" y="1673125"/>
                <a:ext cx="20447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3" name="Check Box 581" hidden="1">
                <a:extLst>
                  <a:ext uri="{63B3BB69-23CF-44E3-9099-C40C66FF867C}">
                    <a14:compatExt spid="_x0000_s19013"/>
                  </a:ext>
                  <a:ext uri="{FF2B5EF4-FFF2-40B4-BE49-F238E27FC236}">
                    <a16:creationId xmlns:a16="http://schemas.microsoft.com/office/drawing/2014/main" id="{00000000-0008-0000-0400-0000454A0000}"/>
                  </a:ext>
                </a:extLst>
              </xdr:cNvPr>
              <xdr:cNvSpPr/>
            </xdr:nvSpPr>
            <xdr:spPr bwMode="auto">
              <a:xfrm>
                <a:off x="5731652" y="1673770"/>
                <a:ext cx="21186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19065</xdr:colOff>
          <xdr:row>254</xdr:row>
          <xdr:rowOff>0</xdr:rowOff>
        </xdr:from>
        <xdr:to>
          <xdr:col>60</xdr:col>
          <xdr:colOff>45158</xdr:colOff>
          <xdr:row>254</xdr:row>
          <xdr:rowOff>174406</xdr:rowOff>
        </xdr:to>
        <xdr:grpSp>
          <xdr:nvGrpSpPr>
            <xdr:cNvPr id="833" name="グループ化 832">
              <a:extLst>
                <a:ext uri="{FF2B5EF4-FFF2-40B4-BE49-F238E27FC236}">
                  <a16:creationId xmlns:a16="http://schemas.microsoft.com/office/drawing/2014/main" id="{00000000-0008-0000-0400-000041030000}"/>
                </a:ext>
              </a:extLst>
            </xdr:cNvPr>
            <xdr:cNvGrpSpPr/>
          </xdr:nvGrpSpPr>
          <xdr:grpSpPr>
            <a:xfrm>
              <a:off x="5061517" y="65074800"/>
              <a:ext cx="900737" cy="174406"/>
              <a:chOff x="5155394" y="1673041"/>
              <a:chExt cx="788000" cy="159453"/>
            </a:xfrm>
          </xdr:grpSpPr>
          <xdr:sp macro="" textlink="">
            <xdr:nvSpPr>
              <xdr:cNvPr id="19014" name="Check Box 582" hidden="1">
                <a:extLst>
                  <a:ext uri="{63B3BB69-23CF-44E3-9099-C40C66FF867C}">
                    <a14:compatExt spid="_x0000_s19014"/>
                  </a:ext>
                  <a:ext uri="{FF2B5EF4-FFF2-40B4-BE49-F238E27FC236}">
                    <a16:creationId xmlns:a16="http://schemas.microsoft.com/office/drawing/2014/main" id="{00000000-0008-0000-0400-0000464A0000}"/>
                  </a:ext>
                </a:extLst>
              </xdr:cNvPr>
              <xdr:cNvSpPr/>
            </xdr:nvSpPr>
            <xdr:spPr bwMode="auto">
              <a:xfrm>
                <a:off x="5155394" y="1673041"/>
                <a:ext cx="20446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5" name="Check Box 583" hidden="1">
                <a:extLst>
                  <a:ext uri="{63B3BB69-23CF-44E3-9099-C40C66FF867C}">
                    <a14:compatExt spid="_x0000_s19015"/>
                  </a:ext>
                  <a:ext uri="{FF2B5EF4-FFF2-40B4-BE49-F238E27FC236}">
                    <a16:creationId xmlns:a16="http://schemas.microsoft.com/office/drawing/2014/main" id="{00000000-0008-0000-0400-0000474A0000}"/>
                  </a:ext>
                </a:extLst>
              </xdr:cNvPr>
              <xdr:cNvSpPr/>
            </xdr:nvSpPr>
            <xdr:spPr bwMode="auto">
              <a:xfrm>
                <a:off x="5731521" y="1673684"/>
                <a:ext cx="21187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19065</xdr:colOff>
          <xdr:row>255</xdr:row>
          <xdr:rowOff>0</xdr:rowOff>
        </xdr:from>
        <xdr:to>
          <xdr:col>60</xdr:col>
          <xdr:colOff>45158</xdr:colOff>
          <xdr:row>255</xdr:row>
          <xdr:rowOff>174406</xdr:rowOff>
        </xdr:to>
        <xdr:grpSp>
          <xdr:nvGrpSpPr>
            <xdr:cNvPr id="836" name="グループ化 835">
              <a:extLst>
                <a:ext uri="{FF2B5EF4-FFF2-40B4-BE49-F238E27FC236}">
                  <a16:creationId xmlns:a16="http://schemas.microsoft.com/office/drawing/2014/main" id="{00000000-0008-0000-0400-000044030000}"/>
                </a:ext>
              </a:extLst>
            </xdr:cNvPr>
            <xdr:cNvGrpSpPr/>
          </xdr:nvGrpSpPr>
          <xdr:grpSpPr>
            <a:xfrm>
              <a:off x="5061517" y="65611513"/>
              <a:ext cx="900737" cy="174406"/>
              <a:chOff x="5155394" y="1673041"/>
              <a:chExt cx="788000" cy="159453"/>
            </a:xfrm>
          </xdr:grpSpPr>
          <xdr:sp macro="" textlink="">
            <xdr:nvSpPr>
              <xdr:cNvPr id="19016" name="Check Box 584" hidden="1">
                <a:extLst>
                  <a:ext uri="{63B3BB69-23CF-44E3-9099-C40C66FF867C}">
                    <a14:compatExt spid="_x0000_s19016"/>
                  </a:ext>
                  <a:ext uri="{FF2B5EF4-FFF2-40B4-BE49-F238E27FC236}">
                    <a16:creationId xmlns:a16="http://schemas.microsoft.com/office/drawing/2014/main" id="{00000000-0008-0000-0400-0000484A0000}"/>
                  </a:ext>
                </a:extLst>
              </xdr:cNvPr>
              <xdr:cNvSpPr/>
            </xdr:nvSpPr>
            <xdr:spPr bwMode="auto">
              <a:xfrm>
                <a:off x="5155394" y="1673041"/>
                <a:ext cx="20446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7" name="Check Box 585" hidden="1">
                <a:extLst>
                  <a:ext uri="{63B3BB69-23CF-44E3-9099-C40C66FF867C}">
                    <a14:compatExt spid="_x0000_s19017"/>
                  </a:ext>
                  <a:ext uri="{FF2B5EF4-FFF2-40B4-BE49-F238E27FC236}">
                    <a16:creationId xmlns:a16="http://schemas.microsoft.com/office/drawing/2014/main" id="{00000000-0008-0000-0400-0000494A0000}"/>
                  </a:ext>
                </a:extLst>
              </xdr:cNvPr>
              <xdr:cNvSpPr/>
            </xdr:nvSpPr>
            <xdr:spPr bwMode="auto">
              <a:xfrm>
                <a:off x="5731521" y="1673684"/>
                <a:ext cx="21187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291</xdr:row>
          <xdr:rowOff>447675</xdr:rowOff>
        </xdr:from>
        <xdr:to>
          <xdr:col>59</xdr:col>
          <xdr:colOff>7041</xdr:colOff>
          <xdr:row>291</xdr:row>
          <xdr:rowOff>622081</xdr:rowOff>
        </xdr:to>
        <xdr:grpSp>
          <xdr:nvGrpSpPr>
            <xdr:cNvPr id="839" name="グループ化 838">
              <a:extLst>
                <a:ext uri="{FF2B5EF4-FFF2-40B4-BE49-F238E27FC236}">
                  <a16:creationId xmlns:a16="http://schemas.microsoft.com/office/drawing/2014/main" id="{00000000-0008-0000-0400-000047030000}"/>
                </a:ext>
              </a:extLst>
            </xdr:cNvPr>
            <xdr:cNvGrpSpPr/>
          </xdr:nvGrpSpPr>
          <xdr:grpSpPr>
            <a:xfrm>
              <a:off x="5061502" y="76038075"/>
              <a:ext cx="743365" cy="174406"/>
              <a:chOff x="5155853" y="1673047"/>
              <a:chExt cx="654786" cy="159453"/>
            </a:xfrm>
          </xdr:grpSpPr>
          <xdr:sp macro="" textlink="">
            <xdr:nvSpPr>
              <xdr:cNvPr id="19018" name="Check Box 586" hidden="1">
                <a:extLst>
                  <a:ext uri="{63B3BB69-23CF-44E3-9099-C40C66FF867C}">
                    <a14:compatExt spid="_x0000_s19018"/>
                  </a:ext>
                  <a:ext uri="{FF2B5EF4-FFF2-40B4-BE49-F238E27FC236}">
                    <a16:creationId xmlns:a16="http://schemas.microsoft.com/office/drawing/2014/main" id="{00000000-0008-0000-0400-00004A4A0000}"/>
                  </a:ext>
                </a:extLst>
              </xdr:cNvPr>
              <xdr:cNvSpPr/>
            </xdr:nvSpPr>
            <xdr:spPr bwMode="auto">
              <a:xfrm>
                <a:off x="5155853" y="1673047"/>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19" name="Check Box 587" hidden="1">
                <a:extLst>
                  <a:ext uri="{63B3BB69-23CF-44E3-9099-C40C66FF867C}">
                    <a14:compatExt spid="_x0000_s19019"/>
                  </a:ext>
                  <a:ext uri="{FF2B5EF4-FFF2-40B4-BE49-F238E27FC236}">
                    <a16:creationId xmlns:a16="http://schemas.microsoft.com/office/drawing/2014/main" id="{00000000-0008-0000-0400-00004B4A0000}"/>
                  </a:ext>
                </a:extLst>
              </xdr:cNvPr>
              <xdr:cNvSpPr/>
            </xdr:nvSpPr>
            <xdr:spPr bwMode="auto">
              <a:xfrm>
                <a:off x="5598756" y="1673690"/>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545</xdr:row>
          <xdr:rowOff>0</xdr:rowOff>
        </xdr:from>
        <xdr:to>
          <xdr:col>59</xdr:col>
          <xdr:colOff>7041</xdr:colOff>
          <xdr:row>545</xdr:row>
          <xdr:rowOff>174406</xdr:rowOff>
        </xdr:to>
        <xdr:grpSp>
          <xdr:nvGrpSpPr>
            <xdr:cNvPr id="842" name="グループ化 841">
              <a:extLst>
                <a:ext uri="{FF2B5EF4-FFF2-40B4-BE49-F238E27FC236}">
                  <a16:creationId xmlns:a16="http://schemas.microsoft.com/office/drawing/2014/main" id="{00000000-0008-0000-0400-00004A030000}"/>
                </a:ext>
              </a:extLst>
            </xdr:cNvPr>
            <xdr:cNvGrpSpPr/>
          </xdr:nvGrpSpPr>
          <xdr:grpSpPr>
            <a:xfrm>
              <a:off x="5061502" y="151001896"/>
              <a:ext cx="743365" cy="174406"/>
              <a:chOff x="5155853" y="1673041"/>
              <a:chExt cx="654786" cy="159453"/>
            </a:xfrm>
          </xdr:grpSpPr>
          <xdr:sp macro="" textlink="">
            <xdr:nvSpPr>
              <xdr:cNvPr id="19020" name="Check Box 588" hidden="1">
                <a:extLst>
                  <a:ext uri="{63B3BB69-23CF-44E3-9099-C40C66FF867C}">
                    <a14:compatExt spid="_x0000_s19020"/>
                  </a:ext>
                  <a:ext uri="{FF2B5EF4-FFF2-40B4-BE49-F238E27FC236}">
                    <a16:creationId xmlns:a16="http://schemas.microsoft.com/office/drawing/2014/main" id="{00000000-0008-0000-0400-00004C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1" name="Check Box 589" hidden="1">
                <a:extLst>
                  <a:ext uri="{63B3BB69-23CF-44E3-9099-C40C66FF867C}">
                    <a14:compatExt spid="_x0000_s19021"/>
                  </a:ext>
                  <a:ext uri="{FF2B5EF4-FFF2-40B4-BE49-F238E27FC236}">
                    <a16:creationId xmlns:a16="http://schemas.microsoft.com/office/drawing/2014/main" id="{00000000-0008-0000-0400-00004D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64</xdr:row>
          <xdr:rowOff>209550</xdr:rowOff>
        </xdr:from>
        <xdr:to>
          <xdr:col>59</xdr:col>
          <xdr:colOff>22478</xdr:colOff>
          <xdr:row>65</xdr:row>
          <xdr:rowOff>174406</xdr:rowOff>
        </xdr:to>
        <xdr:grpSp>
          <xdr:nvGrpSpPr>
            <xdr:cNvPr id="845" name="グループ化 844">
              <a:extLst>
                <a:ext uri="{FF2B5EF4-FFF2-40B4-BE49-F238E27FC236}">
                  <a16:creationId xmlns:a16="http://schemas.microsoft.com/office/drawing/2014/main" id="{00000000-0008-0000-0400-00004D030000}"/>
                </a:ext>
              </a:extLst>
            </xdr:cNvPr>
            <xdr:cNvGrpSpPr/>
          </xdr:nvGrpSpPr>
          <xdr:grpSpPr>
            <a:xfrm>
              <a:off x="5061502" y="14243602"/>
              <a:ext cx="758802" cy="176891"/>
              <a:chOff x="5155449" y="1673304"/>
              <a:chExt cx="670175" cy="174329"/>
            </a:xfrm>
          </xdr:grpSpPr>
          <xdr:sp macro="" textlink="">
            <xdr:nvSpPr>
              <xdr:cNvPr id="19022" name="Check Box 590" hidden="1">
                <a:extLst>
                  <a:ext uri="{63B3BB69-23CF-44E3-9099-C40C66FF867C}">
                    <a14:compatExt spid="_x0000_s19022"/>
                  </a:ext>
                  <a:ext uri="{FF2B5EF4-FFF2-40B4-BE49-F238E27FC236}">
                    <a16:creationId xmlns:a16="http://schemas.microsoft.com/office/drawing/2014/main" id="{00000000-0008-0000-0400-00004E4A0000}"/>
                  </a:ext>
                </a:extLst>
              </xdr:cNvPr>
              <xdr:cNvSpPr/>
            </xdr:nvSpPr>
            <xdr:spPr bwMode="auto">
              <a:xfrm>
                <a:off x="5155449" y="1673304"/>
                <a:ext cx="219377" cy="170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3" name="Check Box 591" hidden="1">
                <a:extLst>
                  <a:ext uri="{63B3BB69-23CF-44E3-9099-C40C66FF867C}">
                    <a14:compatExt spid="_x0000_s19023"/>
                  </a:ext>
                  <a:ext uri="{FF2B5EF4-FFF2-40B4-BE49-F238E27FC236}">
                    <a16:creationId xmlns:a16="http://schemas.microsoft.com/office/drawing/2014/main" id="{00000000-0008-0000-0400-00004F4A0000}"/>
                  </a:ext>
                </a:extLst>
              </xdr:cNvPr>
              <xdr:cNvSpPr/>
            </xdr:nvSpPr>
            <xdr:spPr bwMode="auto">
              <a:xfrm>
                <a:off x="5598319" y="1673877"/>
                <a:ext cx="227305" cy="1737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66</xdr:row>
          <xdr:rowOff>0</xdr:rowOff>
        </xdr:from>
        <xdr:to>
          <xdr:col>59</xdr:col>
          <xdr:colOff>22478</xdr:colOff>
          <xdr:row>66</xdr:row>
          <xdr:rowOff>183931</xdr:rowOff>
        </xdr:to>
        <xdr:grpSp>
          <xdr:nvGrpSpPr>
            <xdr:cNvPr id="848" name="グループ化 847">
              <a:extLst>
                <a:ext uri="{FF2B5EF4-FFF2-40B4-BE49-F238E27FC236}">
                  <a16:creationId xmlns:a16="http://schemas.microsoft.com/office/drawing/2014/main" id="{00000000-0008-0000-0400-000050030000}"/>
                </a:ext>
              </a:extLst>
            </xdr:cNvPr>
            <xdr:cNvGrpSpPr/>
          </xdr:nvGrpSpPr>
          <xdr:grpSpPr>
            <a:xfrm>
              <a:off x="5061502" y="15014713"/>
              <a:ext cx="758802" cy="183931"/>
              <a:chOff x="5155449" y="1673467"/>
              <a:chExt cx="670175" cy="174389"/>
            </a:xfrm>
          </xdr:grpSpPr>
          <xdr:sp macro="" textlink="">
            <xdr:nvSpPr>
              <xdr:cNvPr id="19024" name="Check Box 592" hidden="1">
                <a:extLst>
                  <a:ext uri="{63B3BB69-23CF-44E3-9099-C40C66FF867C}">
                    <a14:compatExt spid="_x0000_s19024"/>
                  </a:ext>
                  <a:ext uri="{FF2B5EF4-FFF2-40B4-BE49-F238E27FC236}">
                    <a16:creationId xmlns:a16="http://schemas.microsoft.com/office/drawing/2014/main" id="{00000000-0008-0000-0400-0000504A0000}"/>
                  </a:ext>
                </a:extLst>
              </xdr:cNvPr>
              <xdr:cNvSpPr/>
            </xdr:nvSpPr>
            <xdr:spPr bwMode="auto">
              <a:xfrm>
                <a:off x="5155449" y="1673467"/>
                <a:ext cx="21937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5" name="Check Box 593" hidden="1">
                <a:extLst>
                  <a:ext uri="{63B3BB69-23CF-44E3-9099-C40C66FF867C}">
                    <a14:compatExt spid="_x0000_s19025"/>
                  </a:ext>
                  <a:ext uri="{FF2B5EF4-FFF2-40B4-BE49-F238E27FC236}">
                    <a16:creationId xmlns:a16="http://schemas.microsoft.com/office/drawing/2014/main" id="{00000000-0008-0000-0400-0000514A0000}"/>
                  </a:ext>
                </a:extLst>
              </xdr:cNvPr>
              <xdr:cNvSpPr/>
            </xdr:nvSpPr>
            <xdr:spPr bwMode="auto">
              <a:xfrm>
                <a:off x="5598319" y="1674080"/>
                <a:ext cx="227305"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xdr:row>
          <xdr:rowOff>0</xdr:rowOff>
        </xdr:from>
        <xdr:to>
          <xdr:col>59</xdr:col>
          <xdr:colOff>22478</xdr:colOff>
          <xdr:row>68</xdr:row>
          <xdr:rowOff>174406</xdr:rowOff>
        </xdr:to>
        <xdr:grpSp>
          <xdr:nvGrpSpPr>
            <xdr:cNvPr id="851" name="グループ化 850">
              <a:extLst>
                <a:ext uri="{FF2B5EF4-FFF2-40B4-BE49-F238E27FC236}">
                  <a16:creationId xmlns:a16="http://schemas.microsoft.com/office/drawing/2014/main" id="{00000000-0008-0000-0400-000053030000}"/>
                </a:ext>
              </a:extLst>
            </xdr:cNvPr>
            <xdr:cNvGrpSpPr/>
          </xdr:nvGrpSpPr>
          <xdr:grpSpPr>
            <a:xfrm>
              <a:off x="5061502" y="15690574"/>
              <a:ext cx="758802" cy="174406"/>
              <a:chOff x="5155449" y="1673292"/>
              <a:chExt cx="670175" cy="174381"/>
            </a:xfrm>
          </xdr:grpSpPr>
          <xdr:sp macro="" textlink="">
            <xdr:nvSpPr>
              <xdr:cNvPr id="19026" name="Check Box 594" hidden="1">
                <a:extLst>
                  <a:ext uri="{63B3BB69-23CF-44E3-9099-C40C66FF867C}">
                    <a14:compatExt spid="_x0000_s19026"/>
                  </a:ext>
                  <a:ext uri="{FF2B5EF4-FFF2-40B4-BE49-F238E27FC236}">
                    <a16:creationId xmlns:a16="http://schemas.microsoft.com/office/drawing/2014/main" id="{00000000-0008-0000-0400-0000524A0000}"/>
                  </a:ext>
                </a:extLst>
              </xdr:cNvPr>
              <xdr:cNvSpPr/>
            </xdr:nvSpPr>
            <xdr:spPr bwMode="auto">
              <a:xfrm>
                <a:off x="5155449" y="1673292"/>
                <a:ext cx="219377" cy="1707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7" name="Check Box 595" hidden="1">
                <a:extLst>
                  <a:ext uri="{63B3BB69-23CF-44E3-9099-C40C66FF867C}">
                    <a14:compatExt spid="_x0000_s19027"/>
                  </a:ext>
                  <a:ext uri="{FF2B5EF4-FFF2-40B4-BE49-F238E27FC236}">
                    <a16:creationId xmlns:a16="http://schemas.microsoft.com/office/drawing/2014/main" id="{00000000-0008-0000-0400-0000534A0000}"/>
                  </a:ext>
                </a:extLst>
              </xdr:cNvPr>
              <xdr:cNvSpPr/>
            </xdr:nvSpPr>
            <xdr:spPr bwMode="auto">
              <a:xfrm>
                <a:off x="5598319" y="1673842"/>
                <a:ext cx="227305" cy="1738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69</xdr:row>
          <xdr:rowOff>0</xdr:rowOff>
        </xdr:from>
        <xdr:to>
          <xdr:col>59</xdr:col>
          <xdr:colOff>22478</xdr:colOff>
          <xdr:row>69</xdr:row>
          <xdr:rowOff>183931</xdr:rowOff>
        </xdr:to>
        <xdr:grpSp>
          <xdr:nvGrpSpPr>
            <xdr:cNvPr id="854" name="グループ化 853">
              <a:extLst>
                <a:ext uri="{FF2B5EF4-FFF2-40B4-BE49-F238E27FC236}">
                  <a16:creationId xmlns:a16="http://schemas.microsoft.com/office/drawing/2014/main" id="{00000000-0008-0000-0400-000056030000}"/>
                </a:ext>
              </a:extLst>
            </xdr:cNvPr>
            <xdr:cNvGrpSpPr/>
          </xdr:nvGrpSpPr>
          <xdr:grpSpPr>
            <a:xfrm>
              <a:off x="5061502" y="16094765"/>
              <a:ext cx="758802" cy="183931"/>
              <a:chOff x="5155449" y="1673467"/>
              <a:chExt cx="670175" cy="174389"/>
            </a:xfrm>
          </xdr:grpSpPr>
          <xdr:sp macro="" textlink="">
            <xdr:nvSpPr>
              <xdr:cNvPr id="19028" name="Check Box 596" hidden="1">
                <a:extLst>
                  <a:ext uri="{63B3BB69-23CF-44E3-9099-C40C66FF867C}">
                    <a14:compatExt spid="_x0000_s19028"/>
                  </a:ext>
                  <a:ext uri="{FF2B5EF4-FFF2-40B4-BE49-F238E27FC236}">
                    <a16:creationId xmlns:a16="http://schemas.microsoft.com/office/drawing/2014/main" id="{00000000-0008-0000-0400-0000544A0000}"/>
                  </a:ext>
                </a:extLst>
              </xdr:cNvPr>
              <xdr:cNvSpPr/>
            </xdr:nvSpPr>
            <xdr:spPr bwMode="auto">
              <a:xfrm>
                <a:off x="5155449" y="1673467"/>
                <a:ext cx="21937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29" name="Check Box 597" hidden="1">
                <a:extLst>
                  <a:ext uri="{63B3BB69-23CF-44E3-9099-C40C66FF867C}">
                    <a14:compatExt spid="_x0000_s19029"/>
                  </a:ext>
                  <a:ext uri="{FF2B5EF4-FFF2-40B4-BE49-F238E27FC236}">
                    <a16:creationId xmlns:a16="http://schemas.microsoft.com/office/drawing/2014/main" id="{00000000-0008-0000-0400-0000554A0000}"/>
                  </a:ext>
                </a:extLst>
              </xdr:cNvPr>
              <xdr:cNvSpPr/>
            </xdr:nvSpPr>
            <xdr:spPr bwMode="auto">
              <a:xfrm>
                <a:off x="5598319" y="1674080"/>
                <a:ext cx="227305"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219</xdr:row>
          <xdr:rowOff>0</xdr:rowOff>
        </xdr:from>
        <xdr:to>
          <xdr:col>59</xdr:col>
          <xdr:colOff>7041</xdr:colOff>
          <xdr:row>219</xdr:row>
          <xdr:rowOff>174406</xdr:rowOff>
        </xdr:to>
        <xdr:grpSp>
          <xdr:nvGrpSpPr>
            <xdr:cNvPr id="857" name="グループ化 856">
              <a:extLst>
                <a:ext uri="{FF2B5EF4-FFF2-40B4-BE49-F238E27FC236}">
                  <a16:creationId xmlns:a16="http://schemas.microsoft.com/office/drawing/2014/main" id="{00000000-0008-0000-0400-000059030000}"/>
                </a:ext>
              </a:extLst>
            </xdr:cNvPr>
            <xdr:cNvGrpSpPr/>
          </xdr:nvGrpSpPr>
          <xdr:grpSpPr>
            <a:xfrm>
              <a:off x="5061502" y="53903217"/>
              <a:ext cx="743365" cy="174406"/>
              <a:chOff x="5155853" y="1673369"/>
              <a:chExt cx="654786" cy="159467"/>
            </a:xfrm>
          </xdr:grpSpPr>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400-0000564A0000}"/>
                  </a:ext>
                </a:extLst>
              </xdr:cNvPr>
              <xdr:cNvSpPr/>
            </xdr:nvSpPr>
            <xdr:spPr bwMode="auto">
              <a:xfrm>
                <a:off x="5155853" y="1673369"/>
                <a:ext cx="204506" cy="156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1" name="Check Box 599" hidden="1">
                <a:extLst>
                  <a:ext uri="{63B3BB69-23CF-44E3-9099-C40C66FF867C}">
                    <a14:compatExt spid="_x0000_s19031"/>
                  </a:ext>
                  <a:ext uri="{FF2B5EF4-FFF2-40B4-BE49-F238E27FC236}">
                    <a16:creationId xmlns:a16="http://schemas.microsoft.com/office/drawing/2014/main" id="{00000000-0008-0000-0400-0000574A0000}"/>
                  </a:ext>
                </a:extLst>
              </xdr:cNvPr>
              <xdr:cNvSpPr/>
            </xdr:nvSpPr>
            <xdr:spPr bwMode="auto">
              <a:xfrm>
                <a:off x="5598756" y="1674025"/>
                <a:ext cx="211883" cy="15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19070</xdr:colOff>
          <xdr:row>251</xdr:row>
          <xdr:rowOff>670560</xdr:rowOff>
        </xdr:from>
        <xdr:to>
          <xdr:col>59</xdr:col>
          <xdr:colOff>106680</xdr:colOff>
          <xdr:row>252</xdr:row>
          <xdr:rowOff>205740</xdr:rowOff>
        </xdr:to>
        <xdr:grpSp>
          <xdr:nvGrpSpPr>
            <xdr:cNvPr id="860" name="グループ化 859">
              <a:extLst>
                <a:ext uri="{FF2B5EF4-FFF2-40B4-BE49-F238E27FC236}">
                  <a16:creationId xmlns:a16="http://schemas.microsoft.com/office/drawing/2014/main" id="{00000000-0008-0000-0400-00005C030000}"/>
                </a:ext>
              </a:extLst>
            </xdr:cNvPr>
            <xdr:cNvGrpSpPr/>
          </xdr:nvGrpSpPr>
          <xdr:grpSpPr>
            <a:xfrm>
              <a:off x="5061522" y="63876803"/>
              <a:ext cx="842984" cy="237546"/>
              <a:chOff x="5155360" y="1673106"/>
              <a:chExt cx="788136" cy="159456"/>
            </a:xfrm>
          </xdr:grpSpPr>
          <xdr:sp macro="" textlink="">
            <xdr:nvSpPr>
              <xdr:cNvPr id="19032" name="Check Box 600" hidden="1">
                <a:extLst>
                  <a:ext uri="{63B3BB69-23CF-44E3-9099-C40C66FF867C}">
                    <a14:compatExt spid="_x0000_s19032"/>
                  </a:ext>
                  <a:ext uri="{FF2B5EF4-FFF2-40B4-BE49-F238E27FC236}">
                    <a16:creationId xmlns:a16="http://schemas.microsoft.com/office/drawing/2014/main" id="{00000000-0008-0000-0400-0000584A0000}"/>
                  </a:ext>
                </a:extLst>
              </xdr:cNvPr>
              <xdr:cNvSpPr/>
            </xdr:nvSpPr>
            <xdr:spPr bwMode="auto">
              <a:xfrm>
                <a:off x="5155360" y="1673106"/>
                <a:ext cx="20447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3" name="Check Box 601" hidden="1">
                <a:extLst>
                  <a:ext uri="{63B3BB69-23CF-44E3-9099-C40C66FF867C}">
                    <a14:compatExt spid="_x0000_s19033"/>
                  </a:ext>
                  <a:ext uri="{FF2B5EF4-FFF2-40B4-BE49-F238E27FC236}">
                    <a16:creationId xmlns:a16="http://schemas.microsoft.com/office/drawing/2014/main" id="{00000000-0008-0000-0400-0000594A0000}"/>
                  </a:ext>
                </a:extLst>
              </xdr:cNvPr>
              <xdr:cNvSpPr/>
            </xdr:nvSpPr>
            <xdr:spPr bwMode="auto">
              <a:xfrm>
                <a:off x="5731631" y="1673752"/>
                <a:ext cx="21186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90770</xdr:colOff>
          <xdr:row>283</xdr:row>
          <xdr:rowOff>30256</xdr:rowOff>
        </xdr:from>
        <xdr:to>
          <xdr:col>31</xdr:col>
          <xdr:colOff>40408</xdr:colOff>
          <xdr:row>283</xdr:row>
          <xdr:rowOff>201706</xdr:rowOff>
        </xdr:to>
        <xdr:grpSp>
          <xdr:nvGrpSpPr>
            <xdr:cNvPr id="863" name="グループ化 862">
              <a:extLst>
                <a:ext uri="{FF2B5EF4-FFF2-40B4-BE49-F238E27FC236}">
                  <a16:creationId xmlns:a16="http://schemas.microsoft.com/office/drawing/2014/main" id="{00000000-0008-0000-0400-00005F030000}"/>
                </a:ext>
              </a:extLst>
            </xdr:cNvPr>
            <xdr:cNvGrpSpPr/>
          </xdr:nvGrpSpPr>
          <xdr:grpSpPr>
            <a:xfrm>
              <a:off x="2376770" y="72923839"/>
              <a:ext cx="638751" cy="171450"/>
              <a:chOff x="3642024" y="13099695"/>
              <a:chExt cx="650052" cy="171446"/>
            </a:xfrm>
          </xdr:grpSpPr>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400-00005A4A0000}"/>
                  </a:ext>
                </a:extLst>
              </xdr:cNvPr>
              <xdr:cNvSpPr/>
            </xdr:nvSpPr>
            <xdr:spPr bwMode="auto">
              <a:xfrm>
                <a:off x="3642024" y="13099695"/>
                <a:ext cx="231856"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5" name="Check Box 603" hidden="1">
                <a:extLst>
                  <a:ext uri="{63B3BB69-23CF-44E3-9099-C40C66FF867C}">
                    <a14:compatExt spid="_x0000_s19035"/>
                  </a:ext>
                  <a:ext uri="{FF2B5EF4-FFF2-40B4-BE49-F238E27FC236}">
                    <a16:creationId xmlns:a16="http://schemas.microsoft.com/office/drawing/2014/main" id="{00000000-0008-0000-0400-00005B4A0000}"/>
                  </a:ext>
                </a:extLst>
              </xdr:cNvPr>
              <xdr:cNvSpPr/>
            </xdr:nvSpPr>
            <xdr:spPr bwMode="auto">
              <a:xfrm>
                <a:off x="4051820" y="13100322"/>
                <a:ext cx="240256"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19064</xdr:colOff>
          <xdr:row>86</xdr:row>
          <xdr:rowOff>175260</xdr:rowOff>
        </xdr:from>
        <xdr:to>
          <xdr:col>59</xdr:col>
          <xdr:colOff>99060</xdr:colOff>
          <xdr:row>87</xdr:row>
          <xdr:rowOff>205740</xdr:rowOff>
        </xdr:to>
        <xdr:grpSp>
          <xdr:nvGrpSpPr>
            <xdr:cNvPr id="866" name="グループ化 865">
              <a:extLst>
                <a:ext uri="{FF2B5EF4-FFF2-40B4-BE49-F238E27FC236}">
                  <a16:creationId xmlns:a16="http://schemas.microsoft.com/office/drawing/2014/main" id="{00000000-0008-0000-0400-000062030000}"/>
                </a:ext>
              </a:extLst>
            </xdr:cNvPr>
            <xdr:cNvGrpSpPr/>
          </xdr:nvGrpSpPr>
          <xdr:grpSpPr>
            <a:xfrm>
              <a:off x="5061516" y="20875156"/>
              <a:ext cx="835370" cy="242514"/>
              <a:chOff x="5155395" y="1673146"/>
              <a:chExt cx="788106" cy="159453"/>
            </a:xfrm>
          </xdr:grpSpPr>
          <xdr:sp macro="" textlink="">
            <xdr:nvSpPr>
              <xdr:cNvPr id="19036" name="Check Box 604" hidden="1">
                <a:extLst>
                  <a:ext uri="{63B3BB69-23CF-44E3-9099-C40C66FF867C}">
                    <a14:compatExt spid="_x0000_s19036"/>
                  </a:ext>
                  <a:ext uri="{FF2B5EF4-FFF2-40B4-BE49-F238E27FC236}">
                    <a16:creationId xmlns:a16="http://schemas.microsoft.com/office/drawing/2014/main" id="{00000000-0008-0000-0400-00005C4A0000}"/>
                  </a:ext>
                </a:extLst>
              </xdr:cNvPr>
              <xdr:cNvSpPr/>
            </xdr:nvSpPr>
            <xdr:spPr bwMode="auto">
              <a:xfrm>
                <a:off x="5155395" y="1673146"/>
                <a:ext cx="20445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400-00005D4A0000}"/>
                  </a:ext>
                </a:extLst>
              </xdr:cNvPr>
              <xdr:cNvSpPr/>
            </xdr:nvSpPr>
            <xdr:spPr bwMode="auto">
              <a:xfrm>
                <a:off x="5731603" y="1673790"/>
                <a:ext cx="211898" cy="158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26684</xdr:colOff>
          <xdr:row>87</xdr:row>
          <xdr:rowOff>320040</xdr:rowOff>
        </xdr:from>
        <xdr:to>
          <xdr:col>59</xdr:col>
          <xdr:colOff>91440</xdr:colOff>
          <xdr:row>88</xdr:row>
          <xdr:rowOff>213360</xdr:rowOff>
        </xdr:to>
        <xdr:grpSp>
          <xdr:nvGrpSpPr>
            <xdr:cNvPr id="869" name="グループ化 868">
              <a:extLst>
                <a:ext uri="{FF2B5EF4-FFF2-40B4-BE49-F238E27FC236}">
                  <a16:creationId xmlns:a16="http://schemas.microsoft.com/office/drawing/2014/main" id="{00000000-0008-0000-0400-000065030000}"/>
                </a:ext>
              </a:extLst>
            </xdr:cNvPr>
            <xdr:cNvGrpSpPr/>
          </xdr:nvGrpSpPr>
          <xdr:grpSpPr>
            <a:xfrm>
              <a:off x="5069136" y="21231970"/>
              <a:ext cx="820130" cy="244503"/>
              <a:chOff x="5155582" y="1673079"/>
              <a:chExt cx="788088" cy="159452"/>
            </a:xfrm>
          </xdr:grpSpPr>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400-00005E4A0000}"/>
                  </a:ext>
                </a:extLst>
              </xdr:cNvPr>
              <xdr:cNvSpPr/>
            </xdr:nvSpPr>
            <xdr:spPr bwMode="auto">
              <a:xfrm>
                <a:off x="5155582" y="1673079"/>
                <a:ext cx="20446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9" name="Check Box 607" hidden="1">
                <a:extLst>
                  <a:ext uri="{63B3BB69-23CF-44E3-9099-C40C66FF867C}">
                    <a14:compatExt spid="_x0000_s19039"/>
                  </a:ext>
                  <a:ext uri="{FF2B5EF4-FFF2-40B4-BE49-F238E27FC236}">
                    <a16:creationId xmlns:a16="http://schemas.microsoft.com/office/drawing/2014/main" id="{00000000-0008-0000-0400-00005F4A0000}"/>
                  </a:ext>
                </a:extLst>
              </xdr:cNvPr>
              <xdr:cNvSpPr/>
            </xdr:nvSpPr>
            <xdr:spPr bwMode="auto">
              <a:xfrm>
                <a:off x="5731772" y="1673721"/>
                <a:ext cx="211898"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385</xdr:row>
          <xdr:rowOff>22860</xdr:rowOff>
        </xdr:from>
        <xdr:to>
          <xdr:col>18</xdr:col>
          <xdr:colOff>53340</xdr:colOff>
          <xdr:row>385</xdr:row>
          <xdr:rowOff>190500</xdr:rowOff>
        </xdr:to>
        <xdr:sp macro="" textlink="">
          <xdr:nvSpPr>
            <xdr:cNvPr id="19040" name="Check Box 608" hidden="1">
              <a:extLst>
                <a:ext uri="{63B3BB69-23CF-44E3-9099-C40C66FF867C}">
                  <a14:compatExt spid="_x0000_s19040"/>
                </a:ext>
                <a:ext uri="{FF2B5EF4-FFF2-40B4-BE49-F238E27FC236}">
                  <a16:creationId xmlns:a16="http://schemas.microsoft.com/office/drawing/2014/main" id="{00000000-0008-0000-0400-00006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386</xdr:row>
          <xdr:rowOff>22860</xdr:rowOff>
        </xdr:from>
        <xdr:to>
          <xdr:col>18</xdr:col>
          <xdr:colOff>53340</xdr:colOff>
          <xdr:row>386</xdr:row>
          <xdr:rowOff>190500</xdr:rowOff>
        </xdr:to>
        <xdr:sp macro="" textlink="">
          <xdr:nvSpPr>
            <xdr:cNvPr id="19041" name="Check Box 609" hidden="1">
              <a:extLst>
                <a:ext uri="{63B3BB69-23CF-44E3-9099-C40C66FF867C}">
                  <a14:compatExt spid="_x0000_s19041"/>
                </a:ext>
                <a:ext uri="{FF2B5EF4-FFF2-40B4-BE49-F238E27FC236}">
                  <a16:creationId xmlns:a16="http://schemas.microsoft.com/office/drawing/2014/main" id="{00000000-0008-0000-0400-00006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507</xdr:row>
          <xdr:rowOff>0</xdr:rowOff>
        </xdr:from>
        <xdr:to>
          <xdr:col>59</xdr:col>
          <xdr:colOff>7041</xdr:colOff>
          <xdr:row>507</xdr:row>
          <xdr:rowOff>174406</xdr:rowOff>
        </xdr:to>
        <xdr:grpSp>
          <xdr:nvGrpSpPr>
            <xdr:cNvPr id="874" name="グループ化 873">
              <a:extLst>
                <a:ext uri="{FF2B5EF4-FFF2-40B4-BE49-F238E27FC236}">
                  <a16:creationId xmlns:a16="http://schemas.microsoft.com/office/drawing/2014/main" id="{00000000-0008-0000-0400-00006A030000}"/>
                </a:ext>
              </a:extLst>
            </xdr:cNvPr>
            <xdr:cNvGrpSpPr/>
          </xdr:nvGrpSpPr>
          <xdr:grpSpPr>
            <a:xfrm>
              <a:off x="5061502" y="140446539"/>
              <a:ext cx="743365" cy="174406"/>
              <a:chOff x="5155393" y="1673011"/>
              <a:chExt cx="654730" cy="159453"/>
            </a:xfrm>
          </xdr:grpSpPr>
          <xdr:sp macro="" textlink="">
            <xdr:nvSpPr>
              <xdr:cNvPr id="19042" name="Check Box 610" hidden="1">
                <a:extLst>
                  <a:ext uri="{63B3BB69-23CF-44E3-9099-C40C66FF867C}">
                    <a14:compatExt spid="_x0000_s19042"/>
                  </a:ext>
                  <a:ext uri="{FF2B5EF4-FFF2-40B4-BE49-F238E27FC236}">
                    <a16:creationId xmlns:a16="http://schemas.microsoft.com/office/drawing/2014/main" id="{00000000-0008-0000-0400-0000624A0000}"/>
                  </a:ext>
                </a:extLst>
              </xdr:cNvPr>
              <xdr:cNvSpPr/>
            </xdr:nvSpPr>
            <xdr:spPr bwMode="auto">
              <a:xfrm>
                <a:off x="5155393" y="1673011"/>
                <a:ext cx="20441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3" name="Check Box 611" hidden="1">
                <a:extLst>
                  <a:ext uri="{63B3BB69-23CF-44E3-9099-C40C66FF867C}">
                    <a14:compatExt spid="_x0000_s19043"/>
                  </a:ext>
                  <a:ext uri="{FF2B5EF4-FFF2-40B4-BE49-F238E27FC236}">
                    <a16:creationId xmlns:a16="http://schemas.microsoft.com/office/drawing/2014/main" id="{00000000-0008-0000-0400-0000634A0000}"/>
                  </a:ext>
                </a:extLst>
              </xdr:cNvPr>
              <xdr:cNvSpPr/>
            </xdr:nvSpPr>
            <xdr:spPr bwMode="auto">
              <a:xfrm>
                <a:off x="5598233" y="1673654"/>
                <a:ext cx="21189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508</xdr:row>
          <xdr:rowOff>0</xdr:rowOff>
        </xdr:from>
        <xdr:to>
          <xdr:col>59</xdr:col>
          <xdr:colOff>7041</xdr:colOff>
          <xdr:row>508</xdr:row>
          <xdr:rowOff>174406</xdr:rowOff>
        </xdr:to>
        <xdr:grpSp>
          <xdr:nvGrpSpPr>
            <xdr:cNvPr id="877" name="グループ化 876">
              <a:extLst>
                <a:ext uri="{FF2B5EF4-FFF2-40B4-BE49-F238E27FC236}">
                  <a16:creationId xmlns:a16="http://schemas.microsoft.com/office/drawing/2014/main" id="{00000000-0008-0000-0400-00006D030000}"/>
                </a:ext>
              </a:extLst>
            </xdr:cNvPr>
            <xdr:cNvGrpSpPr/>
          </xdr:nvGrpSpPr>
          <xdr:grpSpPr>
            <a:xfrm>
              <a:off x="5061502" y="140989878"/>
              <a:ext cx="743365" cy="174406"/>
              <a:chOff x="5155393" y="1673011"/>
              <a:chExt cx="654730" cy="159453"/>
            </a:xfrm>
          </xdr:grpSpPr>
          <xdr:sp macro="" textlink="">
            <xdr:nvSpPr>
              <xdr:cNvPr id="19044" name="Check Box 612" hidden="1">
                <a:extLst>
                  <a:ext uri="{63B3BB69-23CF-44E3-9099-C40C66FF867C}">
                    <a14:compatExt spid="_x0000_s19044"/>
                  </a:ext>
                  <a:ext uri="{FF2B5EF4-FFF2-40B4-BE49-F238E27FC236}">
                    <a16:creationId xmlns:a16="http://schemas.microsoft.com/office/drawing/2014/main" id="{00000000-0008-0000-0400-0000644A0000}"/>
                  </a:ext>
                </a:extLst>
              </xdr:cNvPr>
              <xdr:cNvSpPr/>
            </xdr:nvSpPr>
            <xdr:spPr bwMode="auto">
              <a:xfrm>
                <a:off x="5155393" y="1673011"/>
                <a:ext cx="20441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400-0000654A0000}"/>
                  </a:ext>
                </a:extLst>
              </xdr:cNvPr>
              <xdr:cNvSpPr/>
            </xdr:nvSpPr>
            <xdr:spPr bwMode="auto">
              <a:xfrm>
                <a:off x="5598233" y="1673654"/>
                <a:ext cx="21189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28</xdr:row>
          <xdr:rowOff>45893</xdr:rowOff>
        </xdr:from>
        <xdr:to>
          <xdr:col>28</xdr:col>
          <xdr:colOff>38100</xdr:colOff>
          <xdr:row>28</xdr:row>
          <xdr:rowOff>207818</xdr:rowOff>
        </xdr:to>
        <xdr:grpSp>
          <xdr:nvGrpSpPr>
            <xdr:cNvPr id="880" name="グループ化 879">
              <a:extLst>
                <a:ext uri="{FF2B5EF4-FFF2-40B4-BE49-F238E27FC236}">
                  <a16:creationId xmlns:a16="http://schemas.microsoft.com/office/drawing/2014/main" id="{00000000-0008-0000-0400-000070030000}"/>
                </a:ext>
              </a:extLst>
            </xdr:cNvPr>
            <xdr:cNvGrpSpPr/>
          </xdr:nvGrpSpPr>
          <xdr:grpSpPr>
            <a:xfrm>
              <a:off x="2186609" y="6777997"/>
              <a:ext cx="535056" cy="161925"/>
              <a:chOff x="2095409" y="3552825"/>
              <a:chExt cx="514341" cy="180975"/>
            </a:xfrm>
          </xdr:grpSpPr>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400-0000664A0000}"/>
                  </a:ext>
                </a:extLst>
              </xdr:cNvPr>
              <xdr:cNvSpPr/>
            </xdr:nvSpPr>
            <xdr:spPr bwMode="auto">
              <a:xfrm>
                <a:off x="2095409"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7" name="Check Box 615" hidden="1">
                <a:extLst>
                  <a:ext uri="{63B3BB69-23CF-44E3-9099-C40C66FF867C}">
                    <a14:compatExt spid="_x0000_s19047"/>
                  </a:ext>
                  <a:ext uri="{FF2B5EF4-FFF2-40B4-BE49-F238E27FC236}">
                    <a16:creationId xmlns:a16="http://schemas.microsoft.com/office/drawing/2014/main" id="{00000000-0008-0000-0400-0000674A0000}"/>
                  </a:ext>
                </a:extLst>
              </xdr:cNvPr>
              <xdr:cNvSpPr/>
            </xdr:nvSpPr>
            <xdr:spPr bwMode="auto">
              <a:xfrm>
                <a:off x="238115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28</xdr:row>
          <xdr:rowOff>45893</xdr:rowOff>
        </xdr:from>
        <xdr:to>
          <xdr:col>57</xdr:col>
          <xdr:colOff>38100</xdr:colOff>
          <xdr:row>28</xdr:row>
          <xdr:rowOff>207818</xdr:rowOff>
        </xdr:to>
        <xdr:grpSp>
          <xdr:nvGrpSpPr>
            <xdr:cNvPr id="883" name="グループ化 882">
              <a:extLst>
                <a:ext uri="{FF2B5EF4-FFF2-40B4-BE49-F238E27FC236}">
                  <a16:creationId xmlns:a16="http://schemas.microsoft.com/office/drawing/2014/main" id="{00000000-0008-0000-0400-000073030000}"/>
                </a:ext>
              </a:extLst>
            </xdr:cNvPr>
            <xdr:cNvGrpSpPr/>
          </xdr:nvGrpSpPr>
          <xdr:grpSpPr>
            <a:xfrm>
              <a:off x="5042452" y="6777997"/>
              <a:ext cx="554935" cy="161925"/>
              <a:chOff x="2095577" y="3552825"/>
              <a:chExt cx="514335" cy="180975"/>
            </a:xfrm>
          </xdr:grpSpPr>
          <xdr:sp macro="" textlink="">
            <xdr:nvSpPr>
              <xdr:cNvPr id="19048" name="Check Box 616" hidden="1">
                <a:extLst>
                  <a:ext uri="{63B3BB69-23CF-44E3-9099-C40C66FF867C}">
                    <a14:compatExt spid="_x0000_s19048"/>
                  </a:ext>
                  <a:ext uri="{FF2B5EF4-FFF2-40B4-BE49-F238E27FC236}">
                    <a16:creationId xmlns:a16="http://schemas.microsoft.com/office/drawing/2014/main" id="{00000000-0008-0000-0400-0000684A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9" name="Check Box 617" hidden="1">
                <a:extLst>
                  <a:ext uri="{63B3BB69-23CF-44E3-9099-C40C66FF867C}">
                    <a14:compatExt spid="_x0000_s19049"/>
                  </a:ext>
                  <a:ext uri="{FF2B5EF4-FFF2-40B4-BE49-F238E27FC236}">
                    <a16:creationId xmlns:a16="http://schemas.microsoft.com/office/drawing/2014/main" id="{00000000-0008-0000-0400-0000694A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34</xdr:row>
          <xdr:rowOff>197069</xdr:rowOff>
        </xdr:from>
        <xdr:to>
          <xdr:col>59</xdr:col>
          <xdr:colOff>24962</xdr:colOff>
          <xdr:row>35</xdr:row>
          <xdr:rowOff>171450</xdr:rowOff>
        </xdr:to>
        <xdr:grpSp>
          <xdr:nvGrpSpPr>
            <xdr:cNvPr id="886" name="グループ化 885">
              <a:extLst>
                <a:ext uri="{FF2B5EF4-FFF2-40B4-BE49-F238E27FC236}">
                  <a16:creationId xmlns:a16="http://schemas.microsoft.com/office/drawing/2014/main" id="{00000000-0008-0000-0400-000076030000}"/>
                </a:ext>
              </a:extLst>
            </xdr:cNvPr>
            <xdr:cNvGrpSpPr/>
          </xdr:nvGrpSpPr>
          <xdr:grpSpPr>
            <a:xfrm>
              <a:off x="5063986" y="7982721"/>
              <a:ext cx="758802" cy="173164"/>
              <a:chOff x="5155235" y="1673546"/>
              <a:chExt cx="670171" cy="174439"/>
            </a:xfrm>
          </xdr:grpSpPr>
          <xdr:sp macro="" textlink="">
            <xdr:nvSpPr>
              <xdr:cNvPr id="19050" name="Check Box 618" hidden="1">
                <a:extLst>
                  <a:ext uri="{63B3BB69-23CF-44E3-9099-C40C66FF867C}">
                    <a14:compatExt spid="_x0000_s19050"/>
                  </a:ext>
                  <a:ext uri="{FF2B5EF4-FFF2-40B4-BE49-F238E27FC236}">
                    <a16:creationId xmlns:a16="http://schemas.microsoft.com/office/drawing/2014/main" id="{00000000-0008-0000-0400-00006A4A0000}"/>
                  </a:ext>
                </a:extLst>
              </xdr:cNvPr>
              <xdr:cNvSpPr/>
            </xdr:nvSpPr>
            <xdr:spPr bwMode="auto">
              <a:xfrm>
                <a:off x="5155235" y="1673546"/>
                <a:ext cx="219375" cy="170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1" name="Check Box 619" hidden="1">
                <a:extLst>
                  <a:ext uri="{63B3BB69-23CF-44E3-9099-C40C66FF867C}">
                    <a14:compatExt spid="_x0000_s19051"/>
                  </a:ext>
                  <a:ext uri="{FF2B5EF4-FFF2-40B4-BE49-F238E27FC236}">
                    <a16:creationId xmlns:a16="http://schemas.microsoft.com/office/drawing/2014/main" id="{00000000-0008-0000-0400-00006B4A0000}"/>
                  </a:ext>
                </a:extLst>
              </xdr:cNvPr>
              <xdr:cNvSpPr/>
            </xdr:nvSpPr>
            <xdr:spPr bwMode="auto">
              <a:xfrm>
                <a:off x="5598104" y="1674248"/>
                <a:ext cx="227302" cy="1737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202</xdr:row>
          <xdr:rowOff>221918</xdr:rowOff>
        </xdr:from>
        <xdr:to>
          <xdr:col>59</xdr:col>
          <xdr:colOff>24962</xdr:colOff>
          <xdr:row>203</xdr:row>
          <xdr:rowOff>224874</xdr:rowOff>
        </xdr:to>
        <xdr:grpSp>
          <xdr:nvGrpSpPr>
            <xdr:cNvPr id="889" name="グループ化 888">
              <a:extLst>
                <a:ext uri="{FF2B5EF4-FFF2-40B4-BE49-F238E27FC236}">
                  <a16:creationId xmlns:a16="http://schemas.microsoft.com/office/drawing/2014/main" id="{00000000-0008-0000-0400-000079030000}"/>
                </a:ext>
              </a:extLst>
            </xdr:cNvPr>
            <xdr:cNvGrpSpPr/>
          </xdr:nvGrpSpPr>
          <xdr:grpSpPr>
            <a:xfrm>
              <a:off x="5063986" y="49851309"/>
              <a:ext cx="758802" cy="241495"/>
              <a:chOff x="5155235" y="1673546"/>
              <a:chExt cx="670171" cy="174368"/>
            </a:xfrm>
          </xdr:grpSpPr>
          <xdr:sp macro="" textlink="">
            <xdr:nvSpPr>
              <xdr:cNvPr id="19052" name="Check Box 620" hidden="1">
                <a:extLst>
                  <a:ext uri="{63B3BB69-23CF-44E3-9099-C40C66FF867C}">
                    <a14:compatExt spid="_x0000_s19052"/>
                  </a:ext>
                  <a:ext uri="{FF2B5EF4-FFF2-40B4-BE49-F238E27FC236}">
                    <a16:creationId xmlns:a16="http://schemas.microsoft.com/office/drawing/2014/main" id="{00000000-0008-0000-0400-00006C4A0000}"/>
                  </a:ext>
                </a:extLst>
              </xdr:cNvPr>
              <xdr:cNvSpPr/>
            </xdr:nvSpPr>
            <xdr:spPr bwMode="auto">
              <a:xfrm>
                <a:off x="5155235" y="1673546"/>
                <a:ext cx="21937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400-00006D4A0000}"/>
                  </a:ext>
                </a:extLst>
              </xdr:cNvPr>
              <xdr:cNvSpPr/>
            </xdr:nvSpPr>
            <xdr:spPr bwMode="auto">
              <a:xfrm>
                <a:off x="5598104" y="1674142"/>
                <a:ext cx="227302"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487</xdr:row>
          <xdr:rowOff>0</xdr:rowOff>
        </xdr:from>
        <xdr:to>
          <xdr:col>59</xdr:col>
          <xdr:colOff>7041</xdr:colOff>
          <xdr:row>487</xdr:row>
          <xdr:rowOff>174406</xdr:rowOff>
        </xdr:to>
        <xdr:grpSp>
          <xdr:nvGrpSpPr>
            <xdr:cNvPr id="892" name="グループ化 891">
              <a:extLst>
                <a:ext uri="{FF2B5EF4-FFF2-40B4-BE49-F238E27FC236}">
                  <a16:creationId xmlns:a16="http://schemas.microsoft.com/office/drawing/2014/main" id="{00000000-0008-0000-0400-00007C030000}"/>
                </a:ext>
              </a:extLst>
            </xdr:cNvPr>
            <xdr:cNvGrpSpPr/>
          </xdr:nvGrpSpPr>
          <xdr:grpSpPr>
            <a:xfrm>
              <a:off x="5061502" y="134675217"/>
              <a:ext cx="743365" cy="174406"/>
              <a:chOff x="5155853" y="1673041"/>
              <a:chExt cx="654786" cy="159453"/>
            </a:xfrm>
          </xdr:grpSpPr>
          <xdr:sp macro="" textlink="">
            <xdr:nvSpPr>
              <xdr:cNvPr id="19054" name="Check Box 622" hidden="1">
                <a:extLst>
                  <a:ext uri="{63B3BB69-23CF-44E3-9099-C40C66FF867C}">
                    <a14:compatExt spid="_x0000_s19054"/>
                  </a:ext>
                  <a:ext uri="{FF2B5EF4-FFF2-40B4-BE49-F238E27FC236}">
                    <a16:creationId xmlns:a16="http://schemas.microsoft.com/office/drawing/2014/main" id="{00000000-0008-0000-0400-00006E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5" name="Check Box 623" hidden="1">
                <a:extLst>
                  <a:ext uri="{63B3BB69-23CF-44E3-9099-C40C66FF867C}">
                    <a14:compatExt spid="_x0000_s19055"/>
                  </a:ext>
                  <a:ext uri="{FF2B5EF4-FFF2-40B4-BE49-F238E27FC236}">
                    <a16:creationId xmlns:a16="http://schemas.microsoft.com/office/drawing/2014/main" id="{00000000-0008-0000-0400-00006F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488</xdr:row>
          <xdr:rowOff>0</xdr:rowOff>
        </xdr:from>
        <xdr:to>
          <xdr:col>59</xdr:col>
          <xdr:colOff>7041</xdr:colOff>
          <xdr:row>488</xdr:row>
          <xdr:rowOff>174406</xdr:rowOff>
        </xdr:to>
        <xdr:grpSp>
          <xdr:nvGrpSpPr>
            <xdr:cNvPr id="895" name="グループ化 894">
              <a:extLst>
                <a:ext uri="{FF2B5EF4-FFF2-40B4-BE49-F238E27FC236}">
                  <a16:creationId xmlns:a16="http://schemas.microsoft.com/office/drawing/2014/main" id="{00000000-0008-0000-0400-00007F030000}"/>
                </a:ext>
              </a:extLst>
            </xdr:cNvPr>
            <xdr:cNvGrpSpPr/>
          </xdr:nvGrpSpPr>
          <xdr:grpSpPr>
            <a:xfrm>
              <a:off x="5061502" y="135033026"/>
              <a:ext cx="743365" cy="174406"/>
              <a:chOff x="5155853" y="1673041"/>
              <a:chExt cx="654786" cy="159453"/>
            </a:xfrm>
          </xdr:grpSpPr>
          <xdr:sp macro="" textlink="">
            <xdr:nvSpPr>
              <xdr:cNvPr id="19056" name="Check Box 624" hidden="1">
                <a:extLst>
                  <a:ext uri="{63B3BB69-23CF-44E3-9099-C40C66FF867C}">
                    <a14:compatExt spid="_x0000_s19056"/>
                  </a:ext>
                  <a:ext uri="{FF2B5EF4-FFF2-40B4-BE49-F238E27FC236}">
                    <a16:creationId xmlns:a16="http://schemas.microsoft.com/office/drawing/2014/main" id="{00000000-0008-0000-0400-0000704A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7" name="Check Box 625" hidden="1">
                <a:extLst>
                  <a:ext uri="{63B3BB69-23CF-44E3-9099-C40C66FF867C}">
                    <a14:compatExt spid="_x0000_s19057"/>
                  </a:ext>
                  <a:ext uri="{FF2B5EF4-FFF2-40B4-BE49-F238E27FC236}">
                    <a16:creationId xmlns:a16="http://schemas.microsoft.com/office/drawing/2014/main" id="{00000000-0008-0000-0400-0000714A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559</xdr:row>
          <xdr:rowOff>0</xdr:rowOff>
        </xdr:from>
        <xdr:to>
          <xdr:col>61</xdr:col>
          <xdr:colOff>0</xdr:colOff>
          <xdr:row>559</xdr:row>
          <xdr:rowOff>171450</xdr:rowOff>
        </xdr:to>
        <xdr:grpSp>
          <xdr:nvGrpSpPr>
            <xdr:cNvPr id="898" name="グループ化 828">
              <a:extLst>
                <a:ext uri="{FF2B5EF4-FFF2-40B4-BE49-F238E27FC236}">
                  <a16:creationId xmlns:a16="http://schemas.microsoft.com/office/drawing/2014/main" id="{00000000-0008-0000-0400-000082030000}"/>
                </a:ext>
              </a:extLst>
            </xdr:cNvPr>
            <xdr:cNvGrpSpPr>
              <a:grpSpLocks/>
            </xdr:cNvGrpSpPr>
          </xdr:nvGrpSpPr>
          <xdr:grpSpPr bwMode="auto">
            <a:xfrm>
              <a:off x="5071027" y="154825148"/>
              <a:ext cx="965338" cy="171450"/>
              <a:chOff x="51720" y="587978"/>
              <a:chExt cx="8321" cy="174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559</xdr:row>
          <xdr:rowOff>0</xdr:rowOff>
        </xdr:from>
        <xdr:to>
          <xdr:col>60</xdr:col>
          <xdr:colOff>54685</xdr:colOff>
          <xdr:row>559</xdr:row>
          <xdr:rowOff>174406</xdr:rowOff>
        </xdr:to>
        <xdr:grpSp>
          <xdr:nvGrpSpPr>
            <xdr:cNvPr id="899" name="グループ化 898">
              <a:extLst>
                <a:ext uri="{FF2B5EF4-FFF2-40B4-BE49-F238E27FC236}">
                  <a16:creationId xmlns:a16="http://schemas.microsoft.com/office/drawing/2014/main" id="{00000000-0008-0000-0400-000083030000}"/>
                </a:ext>
              </a:extLst>
            </xdr:cNvPr>
            <xdr:cNvGrpSpPr/>
          </xdr:nvGrpSpPr>
          <xdr:grpSpPr>
            <a:xfrm>
              <a:off x="5061519" y="154825148"/>
              <a:ext cx="910262" cy="174406"/>
              <a:chOff x="5154981" y="1673041"/>
              <a:chExt cx="797607" cy="159453"/>
            </a:xfrm>
          </xdr:grpSpPr>
          <xdr:sp macro="" textlink="">
            <xdr:nvSpPr>
              <xdr:cNvPr id="19058" name="Check Box 626" hidden="1">
                <a:extLst>
                  <a:ext uri="{63B3BB69-23CF-44E3-9099-C40C66FF867C}">
                    <a14:compatExt spid="_x0000_s19058"/>
                  </a:ext>
                  <a:ext uri="{FF2B5EF4-FFF2-40B4-BE49-F238E27FC236}">
                    <a16:creationId xmlns:a16="http://schemas.microsoft.com/office/drawing/2014/main" id="{00000000-0008-0000-0400-0000724A0000}"/>
                  </a:ext>
                </a:extLst>
              </xdr:cNvPr>
              <xdr:cNvSpPr/>
            </xdr:nvSpPr>
            <xdr:spPr bwMode="auto">
              <a:xfrm>
                <a:off x="5154981" y="1673041"/>
                <a:ext cx="20445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9" name="Check Box 627" hidden="1">
                <a:extLst>
                  <a:ext uri="{63B3BB69-23CF-44E3-9099-C40C66FF867C}">
                    <a14:compatExt spid="_x0000_s19059"/>
                  </a:ext>
                  <a:ext uri="{FF2B5EF4-FFF2-40B4-BE49-F238E27FC236}">
                    <a16:creationId xmlns:a16="http://schemas.microsoft.com/office/drawing/2014/main" id="{00000000-0008-0000-0400-0000734A0000}"/>
                  </a:ext>
                </a:extLst>
              </xdr:cNvPr>
              <xdr:cNvSpPr/>
            </xdr:nvSpPr>
            <xdr:spPr bwMode="auto">
              <a:xfrm>
                <a:off x="5740705"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506</xdr:row>
          <xdr:rowOff>0</xdr:rowOff>
        </xdr:from>
        <xdr:to>
          <xdr:col>59</xdr:col>
          <xdr:colOff>7041</xdr:colOff>
          <xdr:row>506</xdr:row>
          <xdr:rowOff>174406</xdr:rowOff>
        </xdr:to>
        <xdr:grpSp>
          <xdr:nvGrpSpPr>
            <xdr:cNvPr id="905" name="グループ化 904">
              <a:extLst>
                <a:ext uri="{FF2B5EF4-FFF2-40B4-BE49-F238E27FC236}">
                  <a16:creationId xmlns:a16="http://schemas.microsoft.com/office/drawing/2014/main" id="{00000000-0008-0000-0400-000089030000}"/>
                </a:ext>
              </a:extLst>
            </xdr:cNvPr>
            <xdr:cNvGrpSpPr/>
          </xdr:nvGrpSpPr>
          <xdr:grpSpPr>
            <a:xfrm>
              <a:off x="5061502" y="139976087"/>
              <a:ext cx="743365" cy="174406"/>
              <a:chOff x="5155393" y="1673011"/>
              <a:chExt cx="654730" cy="159453"/>
            </a:xfrm>
          </xdr:grpSpPr>
          <xdr:sp macro="" textlink="">
            <xdr:nvSpPr>
              <xdr:cNvPr id="19062" name="Check Box 630" hidden="1">
                <a:extLst>
                  <a:ext uri="{63B3BB69-23CF-44E3-9099-C40C66FF867C}">
                    <a14:compatExt spid="_x0000_s19062"/>
                  </a:ext>
                  <a:ext uri="{FF2B5EF4-FFF2-40B4-BE49-F238E27FC236}">
                    <a16:creationId xmlns:a16="http://schemas.microsoft.com/office/drawing/2014/main" id="{00000000-0008-0000-0400-0000764A0000}"/>
                  </a:ext>
                </a:extLst>
              </xdr:cNvPr>
              <xdr:cNvSpPr/>
            </xdr:nvSpPr>
            <xdr:spPr bwMode="auto">
              <a:xfrm>
                <a:off x="5155393" y="1673011"/>
                <a:ext cx="20441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63" name="Check Box 631" hidden="1">
                <a:extLst>
                  <a:ext uri="{63B3BB69-23CF-44E3-9099-C40C66FF867C}">
                    <a14:compatExt spid="_x0000_s19063"/>
                  </a:ext>
                  <a:ext uri="{FF2B5EF4-FFF2-40B4-BE49-F238E27FC236}">
                    <a16:creationId xmlns:a16="http://schemas.microsoft.com/office/drawing/2014/main" id="{00000000-0008-0000-0400-0000774A0000}"/>
                  </a:ext>
                </a:extLst>
              </xdr:cNvPr>
              <xdr:cNvSpPr/>
            </xdr:nvSpPr>
            <xdr:spPr bwMode="auto">
              <a:xfrm>
                <a:off x="5598233" y="1673654"/>
                <a:ext cx="21189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189</xdr:row>
          <xdr:rowOff>209550</xdr:rowOff>
        </xdr:from>
        <xdr:to>
          <xdr:col>59</xdr:col>
          <xdr:colOff>26091</xdr:colOff>
          <xdr:row>190</xdr:row>
          <xdr:rowOff>171449</xdr:rowOff>
        </xdr:to>
        <xdr:grpSp>
          <xdr:nvGrpSpPr>
            <xdr:cNvPr id="908" name="グループ化 907">
              <a:extLst>
                <a:ext uri="{FF2B5EF4-FFF2-40B4-BE49-F238E27FC236}">
                  <a16:creationId xmlns:a16="http://schemas.microsoft.com/office/drawing/2014/main" id="{00000000-0008-0000-0400-00008C030000}"/>
                </a:ext>
              </a:extLst>
            </xdr:cNvPr>
            <xdr:cNvGrpSpPr/>
          </xdr:nvGrpSpPr>
          <xdr:grpSpPr>
            <a:xfrm>
              <a:off x="5061502" y="46698176"/>
              <a:ext cx="762415" cy="173934"/>
              <a:chOff x="5155319" y="1673645"/>
              <a:chExt cx="673713" cy="113623"/>
            </a:xfrm>
          </xdr:grpSpPr>
          <xdr:sp macro="" textlink="">
            <xdr:nvSpPr>
              <xdr:cNvPr id="19064" name="Check Box 632" hidden="1">
                <a:extLst>
                  <a:ext uri="{63B3BB69-23CF-44E3-9099-C40C66FF867C}">
                    <a14:compatExt spid="_x0000_s19064"/>
                  </a:ext>
                  <a:ext uri="{FF2B5EF4-FFF2-40B4-BE49-F238E27FC236}">
                    <a16:creationId xmlns:a16="http://schemas.microsoft.com/office/drawing/2014/main" id="{00000000-0008-0000-0400-0000784A0000}"/>
                  </a:ext>
                </a:extLst>
              </xdr:cNvPr>
              <xdr:cNvSpPr/>
            </xdr:nvSpPr>
            <xdr:spPr bwMode="auto">
              <a:xfrm>
                <a:off x="5155319" y="1673645"/>
                <a:ext cx="222875"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65" name="Check Box 633" hidden="1">
                <a:extLst>
                  <a:ext uri="{63B3BB69-23CF-44E3-9099-C40C66FF867C}">
                    <a14:compatExt spid="_x0000_s19065"/>
                  </a:ext>
                  <a:ext uri="{FF2B5EF4-FFF2-40B4-BE49-F238E27FC236}">
                    <a16:creationId xmlns:a16="http://schemas.microsoft.com/office/drawing/2014/main" id="{00000000-0008-0000-0400-0000794A0000}"/>
                  </a:ext>
                </a:extLst>
              </xdr:cNvPr>
              <xdr:cNvSpPr/>
            </xdr:nvSpPr>
            <xdr:spPr bwMode="auto">
              <a:xfrm>
                <a:off x="5598134" y="1674263"/>
                <a:ext cx="230898" cy="113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xdr:colOff>
          <xdr:row>385</xdr:row>
          <xdr:rowOff>22860</xdr:rowOff>
        </xdr:from>
        <xdr:to>
          <xdr:col>50</xdr:col>
          <xdr:colOff>30480</xdr:colOff>
          <xdr:row>385</xdr:row>
          <xdr:rowOff>190500</xdr:rowOff>
        </xdr:to>
        <xdr:sp macro="" textlink="">
          <xdr:nvSpPr>
            <xdr:cNvPr id="19066" name="Check Box 634" hidden="1">
              <a:extLst>
                <a:ext uri="{63B3BB69-23CF-44E3-9099-C40C66FF867C}">
                  <a14:compatExt spid="_x0000_s19066"/>
                </a:ext>
                <a:ext uri="{FF2B5EF4-FFF2-40B4-BE49-F238E27FC236}">
                  <a16:creationId xmlns:a16="http://schemas.microsoft.com/office/drawing/2014/main" id="{00000000-0008-0000-04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52014</xdr:colOff>
          <xdr:row>122</xdr:row>
          <xdr:rowOff>854</xdr:rowOff>
        </xdr:from>
        <xdr:to>
          <xdr:col>59</xdr:col>
          <xdr:colOff>55442</xdr:colOff>
          <xdr:row>122</xdr:row>
          <xdr:rowOff>171450</xdr:rowOff>
        </xdr:to>
        <xdr:grpSp>
          <xdr:nvGrpSpPr>
            <xdr:cNvPr id="915" name="グループ化 914">
              <a:extLst>
                <a:ext uri="{FF2B5EF4-FFF2-40B4-BE49-F238E27FC236}">
                  <a16:creationId xmlns:a16="http://schemas.microsoft.com/office/drawing/2014/main" id="{00000000-0008-0000-0400-000093030000}"/>
                </a:ext>
              </a:extLst>
            </xdr:cNvPr>
            <xdr:cNvGrpSpPr/>
          </xdr:nvGrpSpPr>
          <xdr:grpSpPr>
            <a:xfrm>
              <a:off x="5094466" y="29267426"/>
              <a:ext cx="758802" cy="0"/>
              <a:chOff x="5026539" y="0"/>
              <a:chExt cx="798923" cy="0"/>
            </a:xfrm>
          </xdr:grpSpPr>
          <xdr:sp macro="" textlink="">
            <xdr:nvSpPr>
              <xdr:cNvPr id="19069" name="Check Box 637" hidden="1">
                <a:extLst>
                  <a:ext uri="{63B3BB69-23CF-44E3-9099-C40C66FF867C}">
                    <a14:compatExt spid="_x0000_s19069"/>
                  </a:ext>
                  <a:ext uri="{FF2B5EF4-FFF2-40B4-BE49-F238E27FC236}">
                    <a16:creationId xmlns:a16="http://schemas.microsoft.com/office/drawing/2014/main" id="{00000000-0008-0000-0400-00007D4A0000}"/>
                  </a:ext>
                </a:extLst>
              </xdr:cNvPr>
              <xdr:cNvSpPr/>
            </xdr:nvSpPr>
            <xdr:spPr bwMode="auto">
              <a:xfrm>
                <a:off x="5026539" y="0"/>
                <a:ext cx="219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70" name="Check Box 638" hidden="1">
                <a:extLst>
                  <a:ext uri="{63B3BB69-23CF-44E3-9099-C40C66FF867C}">
                    <a14:compatExt spid="_x0000_s19070"/>
                  </a:ext>
                  <a:ext uri="{FF2B5EF4-FFF2-40B4-BE49-F238E27FC236}">
                    <a16:creationId xmlns:a16="http://schemas.microsoft.com/office/drawing/2014/main" id="{00000000-0008-0000-0400-00007E4A0000}"/>
                  </a:ext>
                </a:extLst>
              </xdr:cNvPr>
              <xdr:cNvSpPr/>
            </xdr:nvSpPr>
            <xdr:spPr bwMode="auto">
              <a:xfrm>
                <a:off x="5598158" y="0"/>
                <a:ext cx="22730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53</xdr:col>
          <xdr:colOff>0</xdr:colOff>
          <xdr:row>125</xdr:row>
          <xdr:rowOff>556260</xdr:rowOff>
        </xdr:from>
        <xdr:to>
          <xdr:col>60</xdr:col>
          <xdr:colOff>76200</xdr:colOff>
          <xdr:row>126</xdr:row>
          <xdr:rowOff>254694</xdr:rowOff>
        </xdr:to>
        <xdr:grpSp>
          <xdr:nvGrpSpPr>
            <xdr:cNvPr id="918" name="グループ化 917">
              <a:extLst>
                <a:ext uri="{FF2B5EF4-FFF2-40B4-BE49-F238E27FC236}">
                  <a16:creationId xmlns:a16="http://schemas.microsoft.com/office/drawing/2014/main" id="{00000000-0008-0000-0400-000096030000}"/>
                </a:ext>
              </a:extLst>
            </xdr:cNvPr>
            <xdr:cNvGrpSpPr/>
          </xdr:nvGrpSpPr>
          <xdr:grpSpPr>
            <a:xfrm>
              <a:off x="5135217" y="29267426"/>
              <a:ext cx="858079" cy="0"/>
              <a:chOff x="5081895" y="0"/>
              <a:chExt cx="743674" cy="0"/>
            </a:xfrm>
          </xdr:grpSpPr>
          <xdr:sp macro="" textlink="">
            <xdr:nvSpPr>
              <xdr:cNvPr id="19071" name="Check Box 639" hidden="1">
                <a:extLst>
                  <a:ext uri="{63B3BB69-23CF-44E3-9099-C40C66FF867C}">
                    <a14:compatExt spid="_x0000_s19071"/>
                  </a:ext>
                  <a:ext uri="{FF2B5EF4-FFF2-40B4-BE49-F238E27FC236}">
                    <a16:creationId xmlns:a16="http://schemas.microsoft.com/office/drawing/2014/main" id="{00000000-0008-0000-0400-00007F4A0000}"/>
                  </a:ext>
                </a:extLst>
              </xdr:cNvPr>
              <xdr:cNvSpPr/>
            </xdr:nvSpPr>
            <xdr:spPr bwMode="auto">
              <a:xfrm>
                <a:off x="5081895" y="0"/>
                <a:ext cx="2193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72" name="Check Box 640" hidden="1">
                <a:extLst>
                  <a:ext uri="{63B3BB69-23CF-44E3-9099-C40C66FF867C}">
                    <a14:compatExt spid="_x0000_s19072"/>
                  </a:ext>
                  <a:ext uri="{FF2B5EF4-FFF2-40B4-BE49-F238E27FC236}">
                    <a16:creationId xmlns:a16="http://schemas.microsoft.com/office/drawing/2014/main" id="{00000000-0008-0000-0400-0000804A0000}"/>
                  </a:ext>
                </a:extLst>
              </xdr:cNvPr>
              <xdr:cNvSpPr/>
            </xdr:nvSpPr>
            <xdr:spPr bwMode="auto">
              <a:xfrm>
                <a:off x="5598266" y="0"/>
                <a:ext cx="2273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386</xdr:row>
          <xdr:rowOff>22860</xdr:rowOff>
        </xdr:from>
        <xdr:to>
          <xdr:col>35</xdr:col>
          <xdr:colOff>0</xdr:colOff>
          <xdr:row>386</xdr:row>
          <xdr:rowOff>190500</xdr:rowOff>
        </xdr:to>
        <xdr:sp macro="" textlink="">
          <xdr:nvSpPr>
            <xdr:cNvPr id="19105" name="Check Box 673" hidden="1">
              <a:extLst>
                <a:ext uri="{63B3BB69-23CF-44E3-9099-C40C66FF867C}">
                  <a14:compatExt spid="_x0000_s19105"/>
                </a:ext>
                <a:ext uri="{FF2B5EF4-FFF2-40B4-BE49-F238E27FC236}">
                  <a16:creationId xmlns:a16="http://schemas.microsoft.com/office/drawing/2014/main" id="{00000000-0008-0000-0400-0000A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83</xdr:row>
          <xdr:rowOff>0</xdr:rowOff>
        </xdr:from>
        <xdr:to>
          <xdr:col>59</xdr:col>
          <xdr:colOff>24962</xdr:colOff>
          <xdr:row>83</xdr:row>
          <xdr:rowOff>171450</xdr:rowOff>
        </xdr:to>
        <xdr:grpSp>
          <xdr:nvGrpSpPr>
            <xdr:cNvPr id="962" name="グループ化 961">
              <a:extLst>
                <a:ext uri="{FF2B5EF4-FFF2-40B4-BE49-F238E27FC236}">
                  <a16:creationId xmlns:a16="http://schemas.microsoft.com/office/drawing/2014/main" id="{00000000-0008-0000-0400-0000C2030000}"/>
                </a:ext>
              </a:extLst>
            </xdr:cNvPr>
            <xdr:cNvGrpSpPr/>
          </xdr:nvGrpSpPr>
          <xdr:grpSpPr>
            <a:xfrm>
              <a:off x="5063986" y="19778870"/>
              <a:ext cx="758802" cy="171450"/>
              <a:chOff x="5155235" y="1673236"/>
              <a:chExt cx="670171" cy="174375"/>
            </a:xfrm>
          </xdr:grpSpPr>
          <xdr:sp macro="" textlink="">
            <xdr:nvSpPr>
              <xdr:cNvPr id="19106" name="Check Box 674" hidden="1">
                <a:extLst>
                  <a:ext uri="{63B3BB69-23CF-44E3-9099-C40C66FF867C}">
                    <a14:compatExt spid="_x0000_s19106"/>
                  </a:ext>
                  <a:ext uri="{FF2B5EF4-FFF2-40B4-BE49-F238E27FC236}">
                    <a16:creationId xmlns:a16="http://schemas.microsoft.com/office/drawing/2014/main" id="{00000000-0008-0000-0400-0000A24A0000}"/>
                  </a:ext>
                </a:extLst>
              </xdr:cNvPr>
              <xdr:cNvSpPr/>
            </xdr:nvSpPr>
            <xdr:spPr bwMode="auto">
              <a:xfrm>
                <a:off x="5155235" y="1673236"/>
                <a:ext cx="219375" cy="1708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07" name="Check Box 675" hidden="1">
                <a:extLst>
                  <a:ext uri="{63B3BB69-23CF-44E3-9099-C40C66FF867C}">
                    <a14:compatExt spid="_x0000_s19107"/>
                  </a:ext>
                  <a:ext uri="{FF2B5EF4-FFF2-40B4-BE49-F238E27FC236}">
                    <a16:creationId xmlns:a16="http://schemas.microsoft.com/office/drawing/2014/main" id="{00000000-0008-0000-0400-0000A34A0000}"/>
                  </a:ext>
                </a:extLst>
              </xdr:cNvPr>
              <xdr:cNvSpPr/>
            </xdr:nvSpPr>
            <xdr:spPr bwMode="auto">
              <a:xfrm>
                <a:off x="5598104" y="1673826"/>
                <a:ext cx="227302" cy="173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16566</xdr:colOff>
          <xdr:row>84</xdr:row>
          <xdr:rowOff>0</xdr:rowOff>
        </xdr:from>
        <xdr:to>
          <xdr:col>59</xdr:col>
          <xdr:colOff>19994</xdr:colOff>
          <xdr:row>84</xdr:row>
          <xdr:rowOff>170679</xdr:rowOff>
        </xdr:to>
        <xdr:grpSp>
          <xdr:nvGrpSpPr>
            <xdr:cNvPr id="965" name="グループ化 964">
              <a:extLst>
                <a:ext uri="{FF2B5EF4-FFF2-40B4-BE49-F238E27FC236}">
                  <a16:creationId xmlns:a16="http://schemas.microsoft.com/office/drawing/2014/main" id="{00000000-0008-0000-0400-0000C5030000}"/>
                </a:ext>
              </a:extLst>
            </xdr:cNvPr>
            <xdr:cNvGrpSpPr/>
          </xdr:nvGrpSpPr>
          <xdr:grpSpPr>
            <a:xfrm>
              <a:off x="5059018" y="19984278"/>
              <a:ext cx="758802" cy="170679"/>
              <a:chOff x="5155449" y="1673271"/>
              <a:chExt cx="670175" cy="174385"/>
            </a:xfrm>
          </xdr:grpSpPr>
          <xdr:sp macro="" textlink="">
            <xdr:nvSpPr>
              <xdr:cNvPr id="19108" name="Check Box 676" hidden="1">
                <a:extLst>
                  <a:ext uri="{63B3BB69-23CF-44E3-9099-C40C66FF867C}">
                    <a14:compatExt spid="_x0000_s19108"/>
                  </a:ext>
                  <a:ext uri="{FF2B5EF4-FFF2-40B4-BE49-F238E27FC236}">
                    <a16:creationId xmlns:a16="http://schemas.microsoft.com/office/drawing/2014/main" id="{00000000-0008-0000-0400-0000A44A0000}"/>
                  </a:ext>
                </a:extLst>
              </xdr:cNvPr>
              <xdr:cNvSpPr/>
            </xdr:nvSpPr>
            <xdr:spPr bwMode="auto">
              <a:xfrm>
                <a:off x="5155449" y="1673271"/>
                <a:ext cx="219377"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09" name="Check Box 677" hidden="1">
                <a:extLst>
                  <a:ext uri="{63B3BB69-23CF-44E3-9099-C40C66FF867C}">
                    <a14:compatExt spid="_x0000_s19109"/>
                  </a:ext>
                  <a:ext uri="{FF2B5EF4-FFF2-40B4-BE49-F238E27FC236}">
                    <a16:creationId xmlns:a16="http://schemas.microsoft.com/office/drawing/2014/main" id="{00000000-0008-0000-0400-0000A54A0000}"/>
                  </a:ext>
                </a:extLst>
              </xdr:cNvPr>
              <xdr:cNvSpPr/>
            </xdr:nvSpPr>
            <xdr:spPr bwMode="auto">
              <a:xfrm>
                <a:off x="5598319" y="1673877"/>
                <a:ext cx="227305" cy="1737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624</xdr:row>
          <xdr:rowOff>12448</xdr:rowOff>
        </xdr:from>
        <xdr:to>
          <xdr:col>59</xdr:col>
          <xdr:colOff>16315</xdr:colOff>
          <xdr:row>624</xdr:row>
          <xdr:rowOff>183898</xdr:rowOff>
        </xdr:to>
        <xdr:grpSp>
          <xdr:nvGrpSpPr>
            <xdr:cNvPr id="968" name="グループ化 967">
              <a:extLst>
                <a:ext uri="{FF2B5EF4-FFF2-40B4-BE49-F238E27FC236}">
                  <a16:creationId xmlns:a16="http://schemas.microsoft.com/office/drawing/2014/main" id="{00000000-0008-0000-0400-0000C8030000}"/>
                </a:ext>
              </a:extLst>
            </xdr:cNvPr>
            <xdr:cNvGrpSpPr/>
          </xdr:nvGrpSpPr>
          <xdr:grpSpPr>
            <a:xfrm>
              <a:off x="5109128" y="173523161"/>
              <a:ext cx="705013" cy="171450"/>
              <a:chOff x="3641758" y="13099695"/>
              <a:chExt cx="649909" cy="171446"/>
            </a:xfrm>
          </xdr:grpSpPr>
          <xdr:sp macro="" textlink="">
            <xdr:nvSpPr>
              <xdr:cNvPr id="19110" name="Check Box 678" hidden="1">
                <a:extLst>
                  <a:ext uri="{63B3BB69-23CF-44E3-9099-C40C66FF867C}">
                    <a14:compatExt spid="_x0000_s19110"/>
                  </a:ext>
                  <a:ext uri="{FF2B5EF4-FFF2-40B4-BE49-F238E27FC236}">
                    <a16:creationId xmlns:a16="http://schemas.microsoft.com/office/drawing/2014/main" id="{00000000-0008-0000-0400-0000A6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1" name="Check Box 679" hidden="1">
                <a:extLst>
                  <a:ext uri="{63B3BB69-23CF-44E3-9099-C40C66FF867C}">
                    <a14:compatExt spid="_x0000_s19111"/>
                  </a:ext>
                  <a:ext uri="{FF2B5EF4-FFF2-40B4-BE49-F238E27FC236}">
                    <a16:creationId xmlns:a16="http://schemas.microsoft.com/office/drawing/2014/main" id="{00000000-0008-0000-0400-0000A7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639</xdr:row>
          <xdr:rowOff>53032</xdr:rowOff>
        </xdr:from>
        <xdr:to>
          <xdr:col>78</xdr:col>
          <xdr:colOff>16315</xdr:colOff>
          <xdr:row>639</xdr:row>
          <xdr:rowOff>186382</xdr:rowOff>
        </xdr:to>
        <xdr:grpSp>
          <xdr:nvGrpSpPr>
            <xdr:cNvPr id="971" name="グループ化 970">
              <a:extLst>
                <a:ext uri="{FF2B5EF4-FFF2-40B4-BE49-F238E27FC236}">
                  <a16:creationId xmlns:a16="http://schemas.microsoft.com/office/drawing/2014/main" id="{00000000-0008-0000-0400-0000CB030000}"/>
                </a:ext>
              </a:extLst>
            </xdr:cNvPr>
            <xdr:cNvGrpSpPr/>
          </xdr:nvGrpSpPr>
          <xdr:grpSpPr>
            <a:xfrm>
              <a:off x="7169841" y="177042441"/>
              <a:ext cx="598996" cy="133350"/>
              <a:chOff x="3641838" y="13100995"/>
              <a:chExt cx="650077" cy="171424"/>
            </a:xfrm>
          </xdr:grpSpPr>
          <xdr:sp macro="" textlink="">
            <xdr:nvSpPr>
              <xdr:cNvPr id="19112" name="Check Box 680" hidden="1">
                <a:extLst>
                  <a:ext uri="{63B3BB69-23CF-44E3-9099-C40C66FF867C}">
                    <a14:compatExt spid="_x0000_s19112"/>
                  </a:ext>
                  <a:ext uri="{FF2B5EF4-FFF2-40B4-BE49-F238E27FC236}">
                    <a16:creationId xmlns:a16="http://schemas.microsoft.com/office/drawing/2014/main" id="{00000000-0008-0000-0400-0000A84A0000}"/>
                  </a:ext>
                </a:extLst>
              </xdr:cNvPr>
              <xdr:cNvSpPr/>
            </xdr:nvSpPr>
            <xdr:spPr bwMode="auto">
              <a:xfrm>
                <a:off x="3641838" y="13100995"/>
                <a:ext cx="231865"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3" name="Check Box 681" hidden="1">
                <a:extLst>
                  <a:ext uri="{63B3BB69-23CF-44E3-9099-C40C66FF867C}">
                    <a14:compatExt spid="_x0000_s19113"/>
                  </a:ext>
                  <a:ext uri="{FF2B5EF4-FFF2-40B4-BE49-F238E27FC236}">
                    <a16:creationId xmlns:a16="http://schemas.microsoft.com/office/drawing/2014/main" id="{00000000-0008-0000-0400-0000A94A0000}"/>
                  </a:ext>
                </a:extLst>
              </xdr:cNvPr>
              <xdr:cNvSpPr/>
            </xdr:nvSpPr>
            <xdr:spPr bwMode="auto">
              <a:xfrm>
                <a:off x="4051664" y="13101599"/>
                <a:ext cx="240251"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645</xdr:row>
          <xdr:rowOff>20731</xdr:rowOff>
        </xdr:from>
        <xdr:to>
          <xdr:col>59</xdr:col>
          <xdr:colOff>16315</xdr:colOff>
          <xdr:row>645</xdr:row>
          <xdr:rowOff>192181</xdr:rowOff>
        </xdr:to>
        <xdr:grpSp>
          <xdr:nvGrpSpPr>
            <xdr:cNvPr id="974" name="グループ化 973">
              <a:extLst>
                <a:ext uri="{FF2B5EF4-FFF2-40B4-BE49-F238E27FC236}">
                  <a16:creationId xmlns:a16="http://schemas.microsoft.com/office/drawing/2014/main" id="{00000000-0008-0000-0400-0000CE030000}"/>
                </a:ext>
              </a:extLst>
            </xdr:cNvPr>
            <xdr:cNvGrpSpPr/>
          </xdr:nvGrpSpPr>
          <xdr:grpSpPr>
            <a:xfrm>
              <a:off x="5109128" y="178461253"/>
              <a:ext cx="705013" cy="171450"/>
              <a:chOff x="3641758" y="13099695"/>
              <a:chExt cx="649909" cy="171446"/>
            </a:xfrm>
          </xdr:grpSpPr>
          <xdr:sp macro="" textlink="">
            <xdr:nvSpPr>
              <xdr:cNvPr id="19114" name="Check Box 682" hidden="1">
                <a:extLst>
                  <a:ext uri="{63B3BB69-23CF-44E3-9099-C40C66FF867C}">
                    <a14:compatExt spid="_x0000_s19114"/>
                  </a:ext>
                  <a:ext uri="{FF2B5EF4-FFF2-40B4-BE49-F238E27FC236}">
                    <a16:creationId xmlns:a16="http://schemas.microsoft.com/office/drawing/2014/main" id="{00000000-0008-0000-0400-0000AA4A0000}"/>
                  </a:ext>
                </a:extLst>
              </xdr:cNvPr>
              <xdr:cNvSpPr/>
            </xdr:nvSpPr>
            <xdr:spPr bwMode="auto">
              <a:xfrm>
                <a:off x="3641758" y="13099695"/>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5" name="Check Box 683" hidden="1">
                <a:extLst>
                  <a:ext uri="{63B3BB69-23CF-44E3-9099-C40C66FF867C}">
                    <a14:compatExt spid="_x0000_s19115"/>
                  </a:ext>
                  <a:ext uri="{FF2B5EF4-FFF2-40B4-BE49-F238E27FC236}">
                    <a16:creationId xmlns:a16="http://schemas.microsoft.com/office/drawing/2014/main" id="{00000000-0008-0000-0400-0000AB4A0000}"/>
                  </a:ext>
                </a:extLst>
              </xdr:cNvPr>
              <xdr:cNvSpPr/>
            </xdr:nvSpPr>
            <xdr:spPr bwMode="auto">
              <a:xfrm>
                <a:off x="4051396" y="13100322"/>
                <a:ext cx="240271"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653</xdr:row>
          <xdr:rowOff>81691</xdr:rowOff>
        </xdr:from>
        <xdr:to>
          <xdr:col>59</xdr:col>
          <xdr:colOff>16315</xdr:colOff>
          <xdr:row>653</xdr:row>
          <xdr:rowOff>253141</xdr:rowOff>
        </xdr:to>
        <xdr:grpSp>
          <xdr:nvGrpSpPr>
            <xdr:cNvPr id="977" name="グループ化 976">
              <a:extLst>
                <a:ext uri="{FF2B5EF4-FFF2-40B4-BE49-F238E27FC236}">
                  <a16:creationId xmlns:a16="http://schemas.microsoft.com/office/drawing/2014/main" id="{00000000-0008-0000-0400-0000D1030000}"/>
                </a:ext>
              </a:extLst>
            </xdr:cNvPr>
            <xdr:cNvGrpSpPr/>
          </xdr:nvGrpSpPr>
          <xdr:grpSpPr>
            <a:xfrm>
              <a:off x="5109128" y="180788334"/>
              <a:ext cx="705013" cy="171450"/>
              <a:chOff x="3641758" y="13100518"/>
              <a:chExt cx="649909" cy="171469"/>
            </a:xfrm>
          </xdr:grpSpPr>
          <xdr:sp macro="" textlink="">
            <xdr:nvSpPr>
              <xdr:cNvPr id="19116" name="Check Box 684" hidden="1">
                <a:extLst>
                  <a:ext uri="{63B3BB69-23CF-44E3-9099-C40C66FF867C}">
                    <a14:compatExt spid="_x0000_s19116"/>
                  </a:ext>
                  <a:ext uri="{FF2B5EF4-FFF2-40B4-BE49-F238E27FC236}">
                    <a16:creationId xmlns:a16="http://schemas.microsoft.com/office/drawing/2014/main" id="{00000000-0008-0000-0400-0000AC4A0000}"/>
                  </a:ext>
                </a:extLst>
              </xdr:cNvPr>
              <xdr:cNvSpPr/>
            </xdr:nvSpPr>
            <xdr:spPr bwMode="auto">
              <a:xfrm>
                <a:off x="3641758" y="13100518"/>
                <a:ext cx="231832"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7" name="Check Box 685" hidden="1">
                <a:extLst>
                  <a:ext uri="{63B3BB69-23CF-44E3-9099-C40C66FF867C}">
                    <a14:compatExt spid="_x0000_s19117"/>
                  </a:ext>
                  <a:ext uri="{FF2B5EF4-FFF2-40B4-BE49-F238E27FC236}">
                    <a16:creationId xmlns:a16="http://schemas.microsoft.com/office/drawing/2014/main" id="{00000000-0008-0000-0400-0000AD4A0000}"/>
                  </a:ext>
                </a:extLst>
              </xdr:cNvPr>
              <xdr:cNvSpPr/>
            </xdr:nvSpPr>
            <xdr:spPr bwMode="auto">
              <a:xfrm>
                <a:off x="4051396" y="13101167"/>
                <a:ext cx="240271"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176</xdr:row>
          <xdr:rowOff>0</xdr:rowOff>
        </xdr:from>
        <xdr:to>
          <xdr:col>59</xdr:col>
          <xdr:colOff>22478</xdr:colOff>
          <xdr:row>176</xdr:row>
          <xdr:rowOff>174406</xdr:rowOff>
        </xdr:to>
        <xdr:grpSp>
          <xdr:nvGrpSpPr>
            <xdr:cNvPr id="980" name="グループ化 979">
              <a:extLst>
                <a:ext uri="{FF2B5EF4-FFF2-40B4-BE49-F238E27FC236}">
                  <a16:creationId xmlns:a16="http://schemas.microsoft.com/office/drawing/2014/main" id="{00000000-0008-0000-0400-0000D4030000}"/>
                </a:ext>
              </a:extLst>
            </xdr:cNvPr>
            <xdr:cNvGrpSpPr/>
          </xdr:nvGrpSpPr>
          <xdr:grpSpPr>
            <a:xfrm>
              <a:off x="5061502" y="42976800"/>
              <a:ext cx="758802" cy="174406"/>
              <a:chOff x="5155449" y="1673378"/>
              <a:chExt cx="670175" cy="174385"/>
            </a:xfrm>
          </xdr:grpSpPr>
          <xdr:sp macro="" textlink="">
            <xdr:nvSpPr>
              <xdr:cNvPr id="19118" name="Check Box 686" hidden="1">
                <a:extLst>
                  <a:ext uri="{63B3BB69-23CF-44E3-9099-C40C66FF867C}">
                    <a14:compatExt spid="_x0000_s19118"/>
                  </a:ext>
                  <a:ext uri="{FF2B5EF4-FFF2-40B4-BE49-F238E27FC236}">
                    <a16:creationId xmlns:a16="http://schemas.microsoft.com/office/drawing/2014/main" id="{00000000-0008-0000-0400-0000AE4A0000}"/>
                  </a:ext>
                </a:extLst>
              </xdr:cNvPr>
              <xdr:cNvSpPr/>
            </xdr:nvSpPr>
            <xdr:spPr bwMode="auto">
              <a:xfrm>
                <a:off x="5155449" y="1673378"/>
                <a:ext cx="219377" cy="170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19" name="Check Box 687" hidden="1">
                <a:extLst>
                  <a:ext uri="{63B3BB69-23CF-44E3-9099-C40C66FF867C}">
                    <a14:compatExt spid="_x0000_s19119"/>
                  </a:ext>
                  <a:ext uri="{FF2B5EF4-FFF2-40B4-BE49-F238E27FC236}">
                    <a16:creationId xmlns:a16="http://schemas.microsoft.com/office/drawing/2014/main" id="{00000000-0008-0000-0400-0000AF4A0000}"/>
                  </a:ext>
                </a:extLst>
              </xdr:cNvPr>
              <xdr:cNvSpPr/>
            </xdr:nvSpPr>
            <xdr:spPr bwMode="auto">
              <a:xfrm>
                <a:off x="5598319" y="1673967"/>
                <a:ext cx="227305" cy="1737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74</xdr:row>
          <xdr:rowOff>28058</xdr:rowOff>
        </xdr:from>
        <xdr:to>
          <xdr:col>43</xdr:col>
          <xdr:colOff>3130</xdr:colOff>
          <xdr:row>74</xdr:row>
          <xdr:rowOff>199508</xdr:rowOff>
        </xdr:to>
        <xdr:grpSp>
          <xdr:nvGrpSpPr>
            <xdr:cNvPr id="1047" name="グループ化 1046">
              <a:extLst>
                <a:ext uri="{FF2B5EF4-FFF2-40B4-BE49-F238E27FC236}">
                  <a16:creationId xmlns:a16="http://schemas.microsoft.com/office/drawing/2014/main" id="{00000000-0008-0000-0400-000017040000}"/>
                </a:ext>
              </a:extLst>
            </xdr:cNvPr>
            <xdr:cNvGrpSpPr/>
          </xdr:nvGrpSpPr>
          <xdr:grpSpPr>
            <a:xfrm>
              <a:off x="3494215" y="17679954"/>
              <a:ext cx="656845" cy="171450"/>
              <a:chOff x="3633852" y="13099695"/>
              <a:chExt cx="657678" cy="171446"/>
            </a:xfrm>
          </xdr:grpSpPr>
          <xdr:sp macro="" textlink="">
            <xdr:nvSpPr>
              <xdr:cNvPr id="19164" name="Check Box 732" hidden="1">
                <a:extLst>
                  <a:ext uri="{63B3BB69-23CF-44E3-9099-C40C66FF867C}">
                    <a14:compatExt spid="_x0000_s19164"/>
                  </a:ext>
                  <a:ext uri="{FF2B5EF4-FFF2-40B4-BE49-F238E27FC236}">
                    <a16:creationId xmlns:a16="http://schemas.microsoft.com/office/drawing/2014/main" id="{00000000-0008-0000-0400-0000DC4A0000}"/>
                  </a:ext>
                </a:extLst>
              </xdr:cNvPr>
              <xdr:cNvSpPr/>
            </xdr:nvSpPr>
            <xdr:spPr bwMode="auto">
              <a:xfrm>
                <a:off x="3633852" y="13099695"/>
                <a:ext cx="231819"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65" name="Check Box 733" hidden="1">
                <a:extLst>
                  <a:ext uri="{63B3BB69-23CF-44E3-9099-C40C66FF867C}">
                    <a14:compatExt spid="_x0000_s19165"/>
                  </a:ext>
                  <a:ext uri="{FF2B5EF4-FFF2-40B4-BE49-F238E27FC236}">
                    <a16:creationId xmlns:a16="http://schemas.microsoft.com/office/drawing/2014/main" id="{00000000-0008-0000-0400-0000DD4A0000}"/>
                  </a:ext>
                </a:extLst>
              </xdr:cNvPr>
              <xdr:cNvSpPr/>
            </xdr:nvSpPr>
            <xdr:spPr bwMode="auto">
              <a:xfrm>
                <a:off x="4051278" y="13100322"/>
                <a:ext cx="24025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77</xdr:row>
          <xdr:rowOff>28058</xdr:rowOff>
        </xdr:from>
        <xdr:to>
          <xdr:col>43</xdr:col>
          <xdr:colOff>3130</xdr:colOff>
          <xdr:row>77</xdr:row>
          <xdr:rowOff>199508</xdr:rowOff>
        </xdr:to>
        <xdr:grpSp>
          <xdr:nvGrpSpPr>
            <xdr:cNvPr id="1001" name="グループ化 1000">
              <a:extLst>
                <a:ext uri="{FF2B5EF4-FFF2-40B4-BE49-F238E27FC236}">
                  <a16:creationId xmlns:a16="http://schemas.microsoft.com/office/drawing/2014/main" id="{00000000-0008-0000-0400-0000E9030000}"/>
                </a:ext>
              </a:extLst>
            </xdr:cNvPr>
            <xdr:cNvGrpSpPr/>
          </xdr:nvGrpSpPr>
          <xdr:grpSpPr>
            <a:xfrm>
              <a:off x="3494215" y="18316058"/>
              <a:ext cx="656845" cy="171450"/>
              <a:chOff x="3633852" y="13099695"/>
              <a:chExt cx="657678" cy="171446"/>
            </a:xfrm>
          </xdr:grpSpPr>
          <xdr:sp macro="" textlink="">
            <xdr:nvSpPr>
              <xdr:cNvPr id="19174" name="Check Box 742" hidden="1">
                <a:extLst>
                  <a:ext uri="{63B3BB69-23CF-44E3-9099-C40C66FF867C}">
                    <a14:compatExt spid="_x0000_s19174"/>
                  </a:ext>
                  <a:ext uri="{FF2B5EF4-FFF2-40B4-BE49-F238E27FC236}">
                    <a16:creationId xmlns:a16="http://schemas.microsoft.com/office/drawing/2014/main" id="{00000000-0008-0000-0400-0000E64A0000}"/>
                  </a:ext>
                </a:extLst>
              </xdr:cNvPr>
              <xdr:cNvSpPr/>
            </xdr:nvSpPr>
            <xdr:spPr bwMode="auto">
              <a:xfrm>
                <a:off x="3633852" y="13099695"/>
                <a:ext cx="231819"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175" name="Check Box 743" hidden="1">
                <a:extLst>
                  <a:ext uri="{63B3BB69-23CF-44E3-9099-C40C66FF867C}">
                    <a14:compatExt spid="_x0000_s19175"/>
                  </a:ext>
                  <a:ext uri="{FF2B5EF4-FFF2-40B4-BE49-F238E27FC236}">
                    <a16:creationId xmlns:a16="http://schemas.microsoft.com/office/drawing/2014/main" id="{00000000-0008-0000-0400-0000E74A0000}"/>
                  </a:ext>
                </a:extLst>
              </xdr:cNvPr>
              <xdr:cNvSpPr/>
            </xdr:nvSpPr>
            <xdr:spPr bwMode="auto">
              <a:xfrm>
                <a:off x="4051278" y="13100322"/>
                <a:ext cx="24025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347</xdr:row>
          <xdr:rowOff>30480</xdr:rowOff>
        </xdr:from>
        <xdr:to>
          <xdr:col>48</xdr:col>
          <xdr:colOff>15240</xdr:colOff>
          <xdr:row>347</xdr:row>
          <xdr:rowOff>198120</xdr:rowOff>
        </xdr:to>
        <xdr:sp macro="" textlink="">
          <xdr:nvSpPr>
            <xdr:cNvPr id="19178" name="Check Box 746" hidden="1">
              <a:extLst>
                <a:ext uri="{63B3BB69-23CF-44E3-9099-C40C66FF867C}">
                  <a14:compatExt spid="_x0000_s19178"/>
                </a:ext>
                <a:ext uri="{FF2B5EF4-FFF2-40B4-BE49-F238E27FC236}">
                  <a16:creationId xmlns:a16="http://schemas.microsoft.com/office/drawing/2014/main" id="{00000000-0008-0000-0400-0000E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347</xdr:row>
          <xdr:rowOff>30480</xdr:rowOff>
        </xdr:from>
        <xdr:to>
          <xdr:col>51</xdr:col>
          <xdr:colOff>76200</xdr:colOff>
          <xdr:row>347</xdr:row>
          <xdr:rowOff>198120</xdr:rowOff>
        </xdr:to>
        <xdr:sp macro="" textlink="">
          <xdr:nvSpPr>
            <xdr:cNvPr id="19179" name="Check Box 747" hidden="1">
              <a:extLst>
                <a:ext uri="{63B3BB69-23CF-44E3-9099-C40C66FF867C}">
                  <a14:compatExt spid="_x0000_s19179"/>
                </a:ext>
                <a:ext uri="{FF2B5EF4-FFF2-40B4-BE49-F238E27FC236}">
                  <a16:creationId xmlns:a16="http://schemas.microsoft.com/office/drawing/2014/main" id="{00000000-0008-0000-0400-0000E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349</xdr:row>
          <xdr:rowOff>30480</xdr:rowOff>
        </xdr:from>
        <xdr:to>
          <xdr:col>48</xdr:col>
          <xdr:colOff>15240</xdr:colOff>
          <xdr:row>349</xdr:row>
          <xdr:rowOff>198120</xdr:rowOff>
        </xdr:to>
        <xdr:sp macro="" textlink="">
          <xdr:nvSpPr>
            <xdr:cNvPr id="19180" name="Check Box 748" hidden="1">
              <a:extLst>
                <a:ext uri="{63B3BB69-23CF-44E3-9099-C40C66FF867C}">
                  <a14:compatExt spid="_x0000_s19180"/>
                </a:ext>
                <a:ext uri="{FF2B5EF4-FFF2-40B4-BE49-F238E27FC236}">
                  <a16:creationId xmlns:a16="http://schemas.microsoft.com/office/drawing/2014/main" id="{00000000-0008-0000-0400-0000E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349</xdr:row>
          <xdr:rowOff>30480</xdr:rowOff>
        </xdr:from>
        <xdr:to>
          <xdr:col>51</xdr:col>
          <xdr:colOff>76200</xdr:colOff>
          <xdr:row>349</xdr:row>
          <xdr:rowOff>198120</xdr:rowOff>
        </xdr:to>
        <xdr:sp macro="" textlink="">
          <xdr:nvSpPr>
            <xdr:cNvPr id="19181" name="Check Box 749" hidden="1">
              <a:extLst>
                <a:ext uri="{63B3BB69-23CF-44E3-9099-C40C66FF867C}">
                  <a14:compatExt spid="_x0000_s19181"/>
                </a:ext>
                <a:ext uri="{FF2B5EF4-FFF2-40B4-BE49-F238E27FC236}">
                  <a16:creationId xmlns:a16="http://schemas.microsoft.com/office/drawing/2014/main" id="{00000000-0008-0000-0400-0000E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350</xdr:row>
          <xdr:rowOff>30480</xdr:rowOff>
        </xdr:from>
        <xdr:to>
          <xdr:col>48</xdr:col>
          <xdr:colOff>15240</xdr:colOff>
          <xdr:row>350</xdr:row>
          <xdr:rowOff>198120</xdr:rowOff>
        </xdr:to>
        <xdr:sp macro="" textlink="">
          <xdr:nvSpPr>
            <xdr:cNvPr id="19182" name="Check Box 750" hidden="1">
              <a:extLst>
                <a:ext uri="{63B3BB69-23CF-44E3-9099-C40C66FF867C}">
                  <a14:compatExt spid="_x0000_s19182"/>
                </a:ext>
                <a:ext uri="{FF2B5EF4-FFF2-40B4-BE49-F238E27FC236}">
                  <a16:creationId xmlns:a16="http://schemas.microsoft.com/office/drawing/2014/main" id="{00000000-0008-0000-0400-0000E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350</xdr:row>
          <xdr:rowOff>30480</xdr:rowOff>
        </xdr:from>
        <xdr:to>
          <xdr:col>51</xdr:col>
          <xdr:colOff>76200</xdr:colOff>
          <xdr:row>350</xdr:row>
          <xdr:rowOff>198120</xdr:rowOff>
        </xdr:to>
        <xdr:sp macro="" textlink="">
          <xdr:nvSpPr>
            <xdr:cNvPr id="19183" name="Check Box 751" hidden="1">
              <a:extLst>
                <a:ext uri="{63B3BB69-23CF-44E3-9099-C40C66FF867C}">
                  <a14:compatExt spid="_x0000_s19183"/>
                </a:ext>
                <a:ext uri="{FF2B5EF4-FFF2-40B4-BE49-F238E27FC236}">
                  <a16:creationId xmlns:a16="http://schemas.microsoft.com/office/drawing/2014/main" id="{00000000-0008-0000-0400-0000E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351</xdr:row>
          <xdr:rowOff>30480</xdr:rowOff>
        </xdr:from>
        <xdr:to>
          <xdr:col>48</xdr:col>
          <xdr:colOff>15240</xdr:colOff>
          <xdr:row>351</xdr:row>
          <xdr:rowOff>198120</xdr:rowOff>
        </xdr:to>
        <xdr:sp macro="" textlink="">
          <xdr:nvSpPr>
            <xdr:cNvPr id="19184" name="Check Box 752" hidden="1">
              <a:extLst>
                <a:ext uri="{63B3BB69-23CF-44E3-9099-C40C66FF867C}">
                  <a14:compatExt spid="_x0000_s19184"/>
                </a:ext>
                <a:ext uri="{FF2B5EF4-FFF2-40B4-BE49-F238E27FC236}">
                  <a16:creationId xmlns:a16="http://schemas.microsoft.com/office/drawing/2014/main" id="{00000000-0008-0000-0400-0000F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351</xdr:row>
          <xdr:rowOff>30480</xdr:rowOff>
        </xdr:from>
        <xdr:to>
          <xdr:col>51</xdr:col>
          <xdr:colOff>76200</xdr:colOff>
          <xdr:row>351</xdr:row>
          <xdr:rowOff>198120</xdr:rowOff>
        </xdr:to>
        <xdr:sp macro="" textlink="">
          <xdr:nvSpPr>
            <xdr:cNvPr id="19185" name="Check Box 753" hidden="1">
              <a:extLst>
                <a:ext uri="{63B3BB69-23CF-44E3-9099-C40C66FF867C}">
                  <a14:compatExt spid="_x0000_s19185"/>
                </a:ext>
                <a:ext uri="{FF2B5EF4-FFF2-40B4-BE49-F238E27FC236}">
                  <a16:creationId xmlns:a16="http://schemas.microsoft.com/office/drawing/2014/main" id="{00000000-0008-0000-0400-0000F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352</xdr:row>
          <xdr:rowOff>30480</xdr:rowOff>
        </xdr:from>
        <xdr:to>
          <xdr:col>48</xdr:col>
          <xdr:colOff>15240</xdr:colOff>
          <xdr:row>352</xdr:row>
          <xdr:rowOff>198120</xdr:rowOff>
        </xdr:to>
        <xdr:sp macro="" textlink="">
          <xdr:nvSpPr>
            <xdr:cNvPr id="19186" name="Check Box 754" hidden="1">
              <a:extLst>
                <a:ext uri="{63B3BB69-23CF-44E3-9099-C40C66FF867C}">
                  <a14:compatExt spid="_x0000_s19186"/>
                </a:ext>
                <a:ext uri="{FF2B5EF4-FFF2-40B4-BE49-F238E27FC236}">
                  <a16:creationId xmlns:a16="http://schemas.microsoft.com/office/drawing/2014/main" id="{00000000-0008-0000-0400-0000F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352</xdr:row>
          <xdr:rowOff>30480</xdr:rowOff>
        </xdr:from>
        <xdr:to>
          <xdr:col>51</xdr:col>
          <xdr:colOff>76200</xdr:colOff>
          <xdr:row>352</xdr:row>
          <xdr:rowOff>198120</xdr:rowOff>
        </xdr:to>
        <xdr:sp macro="" textlink="">
          <xdr:nvSpPr>
            <xdr:cNvPr id="19187" name="Check Box 755" hidden="1">
              <a:extLst>
                <a:ext uri="{63B3BB69-23CF-44E3-9099-C40C66FF867C}">
                  <a14:compatExt spid="_x0000_s19187"/>
                </a:ext>
                <a:ext uri="{FF2B5EF4-FFF2-40B4-BE49-F238E27FC236}">
                  <a16:creationId xmlns:a16="http://schemas.microsoft.com/office/drawing/2014/main" id="{00000000-0008-0000-0400-0000F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353</xdr:row>
          <xdr:rowOff>30480</xdr:rowOff>
        </xdr:from>
        <xdr:to>
          <xdr:col>48</xdr:col>
          <xdr:colOff>15240</xdr:colOff>
          <xdr:row>353</xdr:row>
          <xdr:rowOff>198120</xdr:rowOff>
        </xdr:to>
        <xdr:sp macro="" textlink="">
          <xdr:nvSpPr>
            <xdr:cNvPr id="19188" name="Check Box 756" hidden="1">
              <a:extLst>
                <a:ext uri="{63B3BB69-23CF-44E3-9099-C40C66FF867C}">
                  <a14:compatExt spid="_x0000_s19188"/>
                </a:ext>
                <a:ext uri="{FF2B5EF4-FFF2-40B4-BE49-F238E27FC236}">
                  <a16:creationId xmlns:a16="http://schemas.microsoft.com/office/drawing/2014/main" id="{00000000-0008-0000-0400-0000F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353</xdr:row>
          <xdr:rowOff>30480</xdr:rowOff>
        </xdr:from>
        <xdr:to>
          <xdr:col>51</xdr:col>
          <xdr:colOff>76200</xdr:colOff>
          <xdr:row>353</xdr:row>
          <xdr:rowOff>198120</xdr:rowOff>
        </xdr:to>
        <xdr:sp macro="" textlink="">
          <xdr:nvSpPr>
            <xdr:cNvPr id="19189" name="Check Box 757" hidden="1">
              <a:extLst>
                <a:ext uri="{63B3BB69-23CF-44E3-9099-C40C66FF867C}">
                  <a14:compatExt spid="_x0000_s19189"/>
                </a:ext>
                <a:ext uri="{FF2B5EF4-FFF2-40B4-BE49-F238E27FC236}">
                  <a16:creationId xmlns:a16="http://schemas.microsoft.com/office/drawing/2014/main" id="{00000000-0008-0000-0400-0000F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354</xdr:row>
          <xdr:rowOff>30480</xdr:rowOff>
        </xdr:from>
        <xdr:to>
          <xdr:col>48</xdr:col>
          <xdr:colOff>15240</xdr:colOff>
          <xdr:row>354</xdr:row>
          <xdr:rowOff>198120</xdr:rowOff>
        </xdr:to>
        <xdr:sp macro="" textlink="">
          <xdr:nvSpPr>
            <xdr:cNvPr id="19190" name="Check Box 758" hidden="1">
              <a:extLst>
                <a:ext uri="{63B3BB69-23CF-44E3-9099-C40C66FF867C}">
                  <a14:compatExt spid="_x0000_s19190"/>
                </a:ext>
                <a:ext uri="{FF2B5EF4-FFF2-40B4-BE49-F238E27FC236}">
                  <a16:creationId xmlns:a16="http://schemas.microsoft.com/office/drawing/2014/main" id="{00000000-0008-0000-0400-0000F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354</xdr:row>
          <xdr:rowOff>30480</xdr:rowOff>
        </xdr:from>
        <xdr:to>
          <xdr:col>51</xdr:col>
          <xdr:colOff>76200</xdr:colOff>
          <xdr:row>354</xdr:row>
          <xdr:rowOff>198120</xdr:rowOff>
        </xdr:to>
        <xdr:sp macro="" textlink="">
          <xdr:nvSpPr>
            <xdr:cNvPr id="19191" name="Check Box 759" hidden="1">
              <a:extLst>
                <a:ext uri="{63B3BB69-23CF-44E3-9099-C40C66FF867C}">
                  <a14:compatExt spid="_x0000_s19191"/>
                </a:ext>
                <a:ext uri="{FF2B5EF4-FFF2-40B4-BE49-F238E27FC236}">
                  <a16:creationId xmlns:a16="http://schemas.microsoft.com/office/drawing/2014/main" id="{00000000-0008-0000-0400-0000F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355</xdr:row>
          <xdr:rowOff>30480</xdr:rowOff>
        </xdr:from>
        <xdr:to>
          <xdr:col>48</xdr:col>
          <xdr:colOff>15240</xdr:colOff>
          <xdr:row>355</xdr:row>
          <xdr:rowOff>198120</xdr:rowOff>
        </xdr:to>
        <xdr:sp macro="" textlink="">
          <xdr:nvSpPr>
            <xdr:cNvPr id="19192" name="Check Box 760" hidden="1">
              <a:extLst>
                <a:ext uri="{63B3BB69-23CF-44E3-9099-C40C66FF867C}">
                  <a14:compatExt spid="_x0000_s19192"/>
                </a:ext>
                <a:ext uri="{FF2B5EF4-FFF2-40B4-BE49-F238E27FC236}">
                  <a16:creationId xmlns:a16="http://schemas.microsoft.com/office/drawing/2014/main" id="{00000000-0008-0000-04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355</xdr:row>
          <xdr:rowOff>30480</xdr:rowOff>
        </xdr:from>
        <xdr:to>
          <xdr:col>51</xdr:col>
          <xdr:colOff>76200</xdr:colOff>
          <xdr:row>355</xdr:row>
          <xdr:rowOff>198120</xdr:rowOff>
        </xdr:to>
        <xdr:sp macro="" textlink="">
          <xdr:nvSpPr>
            <xdr:cNvPr id="19193" name="Check Box 761" hidden="1">
              <a:extLst>
                <a:ext uri="{63B3BB69-23CF-44E3-9099-C40C66FF867C}">
                  <a14:compatExt spid="_x0000_s19193"/>
                </a:ext>
                <a:ext uri="{FF2B5EF4-FFF2-40B4-BE49-F238E27FC236}">
                  <a16:creationId xmlns:a16="http://schemas.microsoft.com/office/drawing/2014/main" id="{00000000-0008-0000-04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356</xdr:row>
          <xdr:rowOff>30480</xdr:rowOff>
        </xdr:from>
        <xdr:to>
          <xdr:col>48</xdr:col>
          <xdr:colOff>15240</xdr:colOff>
          <xdr:row>356</xdr:row>
          <xdr:rowOff>198120</xdr:rowOff>
        </xdr:to>
        <xdr:sp macro="" textlink="">
          <xdr:nvSpPr>
            <xdr:cNvPr id="19194" name="Check Box 762" hidden="1">
              <a:extLst>
                <a:ext uri="{63B3BB69-23CF-44E3-9099-C40C66FF867C}">
                  <a14:compatExt spid="_x0000_s19194"/>
                </a:ext>
                <a:ext uri="{FF2B5EF4-FFF2-40B4-BE49-F238E27FC236}">
                  <a16:creationId xmlns:a16="http://schemas.microsoft.com/office/drawing/2014/main" id="{00000000-0008-0000-04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356</xdr:row>
          <xdr:rowOff>30480</xdr:rowOff>
        </xdr:from>
        <xdr:to>
          <xdr:col>51</xdr:col>
          <xdr:colOff>76200</xdr:colOff>
          <xdr:row>356</xdr:row>
          <xdr:rowOff>198120</xdr:rowOff>
        </xdr:to>
        <xdr:sp macro="" textlink="">
          <xdr:nvSpPr>
            <xdr:cNvPr id="19195" name="Check Box 763" hidden="1">
              <a:extLst>
                <a:ext uri="{63B3BB69-23CF-44E3-9099-C40C66FF867C}">
                  <a14:compatExt spid="_x0000_s19195"/>
                </a:ext>
                <a:ext uri="{FF2B5EF4-FFF2-40B4-BE49-F238E27FC236}">
                  <a16:creationId xmlns:a16="http://schemas.microsoft.com/office/drawing/2014/main" id="{00000000-0008-0000-04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357</xdr:row>
          <xdr:rowOff>30480</xdr:rowOff>
        </xdr:from>
        <xdr:to>
          <xdr:col>48</xdr:col>
          <xdr:colOff>15240</xdr:colOff>
          <xdr:row>357</xdr:row>
          <xdr:rowOff>198120</xdr:rowOff>
        </xdr:to>
        <xdr:sp macro="" textlink="">
          <xdr:nvSpPr>
            <xdr:cNvPr id="19196" name="Check Box 764" hidden="1">
              <a:extLst>
                <a:ext uri="{63B3BB69-23CF-44E3-9099-C40C66FF867C}">
                  <a14:compatExt spid="_x0000_s19196"/>
                </a:ext>
                <a:ext uri="{FF2B5EF4-FFF2-40B4-BE49-F238E27FC236}">
                  <a16:creationId xmlns:a16="http://schemas.microsoft.com/office/drawing/2014/main" id="{00000000-0008-0000-04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357</xdr:row>
          <xdr:rowOff>30480</xdr:rowOff>
        </xdr:from>
        <xdr:to>
          <xdr:col>51</xdr:col>
          <xdr:colOff>76200</xdr:colOff>
          <xdr:row>357</xdr:row>
          <xdr:rowOff>198120</xdr:rowOff>
        </xdr:to>
        <xdr:sp macro="" textlink="">
          <xdr:nvSpPr>
            <xdr:cNvPr id="19197" name="Check Box 765" hidden="1">
              <a:extLst>
                <a:ext uri="{63B3BB69-23CF-44E3-9099-C40C66FF867C}">
                  <a14:compatExt spid="_x0000_s19197"/>
                </a:ext>
                <a:ext uri="{FF2B5EF4-FFF2-40B4-BE49-F238E27FC236}">
                  <a16:creationId xmlns:a16="http://schemas.microsoft.com/office/drawing/2014/main" id="{00000000-0008-0000-04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358</xdr:row>
          <xdr:rowOff>30480</xdr:rowOff>
        </xdr:from>
        <xdr:to>
          <xdr:col>48</xdr:col>
          <xdr:colOff>15240</xdr:colOff>
          <xdr:row>358</xdr:row>
          <xdr:rowOff>198120</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4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358</xdr:row>
          <xdr:rowOff>30480</xdr:rowOff>
        </xdr:from>
        <xdr:to>
          <xdr:col>51</xdr:col>
          <xdr:colOff>76200</xdr:colOff>
          <xdr:row>358</xdr:row>
          <xdr:rowOff>198120</xdr:rowOff>
        </xdr:to>
        <xdr:sp macro="" textlink="">
          <xdr:nvSpPr>
            <xdr:cNvPr id="19199" name="Check Box 767" hidden="1">
              <a:extLst>
                <a:ext uri="{63B3BB69-23CF-44E3-9099-C40C66FF867C}">
                  <a14:compatExt spid="_x0000_s19199"/>
                </a:ext>
                <a:ext uri="{FF2B5EF4-FFF2-40B4-BE49-F238E27FC236}">
                  <a16:creationId xmlns:a16="http://schemas.microsoft.com/office/drawing/2014/main" id="{00000000-0008-0000-04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359</xdr:row>
          <xdr:rowOff>30480</xdr:rowOff>
        </xdr:from>
        <xdr:to>
          <xdr:col>48</xdr:col>
          <xdr:colOff>15240</xdr:colOff>
          <xdr:row>359</xdr:row>
          <xdr:rowOff>198120</xdr:rowOff>
        </xdr:to>
        <xdr:sp macro="" textlink="">
          <xdr:nvSpPr>
            <xdr:cNvPr id="19200" name="Check Box 768" hidden="1">
              <a:extLst>
                <a:ext uri="{63B3BB69-23CF-44E3-9099-C40C66FF867C}">
                  <a14:compatExt spid="_x0000_s19200"/>
                </a:ext>
                <a:ext uri="{FF2B5EF4-FFF2-40B4-BE49-F238E27FC236}">
                  <a16:creationId xmlns:a16="http://schemas.microsoft.com/office/drawing/2014/main" id="{00000000-0008-0000-0400-00000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359</xdr:row>
          <xdr:rowOff>30480</xdr:rowOff>
        </xdr:from>
        <xdr:to>
          <xdr:col>51</xdr:col>
          <xdr:colOff>76200</xdr:colOff>
          <xdr:row>359</xdr:row>
          <xdr:rowOff>198120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4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360</xdr:row>
          <xdr:rowOff>30480</xdr:rowOff>
        </xdr:from>
        <xdr:to>
          <xdr:col>48</xdr:col>
          <xdr:colOff>15240</xdr:colOff>
          <xdr:row>360</xdr:row>
          <xdr:rowOff>198120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4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360</xdr:row>
          <xdr:rowOff>30480</xdr:rowOff>
        </xdr:from>
        <xdr:to>
          <xdr:col>51</xdr:col>
          <xdr:colOff>76200</xdr:colOff>
          <xdr:row>360</xdr:row>
          <xdr:rowOff>198120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4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361</xdr:row>
          <xdr:rowOff>30480</xdr:rowOff>
        </xdr:from>
        <xdr:to>
          <xdr:col>48</xdr:col>
          <xdr:colOff>15240</xdr:colOff>
          <xdr:row>361</xdr:row>
          <xdr:rowOff>198120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4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361</xdr:row>
          <xdr:rowOff>30480</xdr:rowOff>
        </xdr:from>
        <xdr:to>
          <xdr:col>51</xdr:col>
          <xdr:colOff>76200</xdr:colOff>
          <xdr:row>361</xdr:row>
          <xdr:rowOff>198120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4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362</xdr:row>
          <xdr:rowOff>30480</xdr:rowOff>
        </xdr:from>
        <xdr:to>
          <xdr:col>48</xdr:col>
          <xdr:colOff>15240</xdr:colOff>
          <xdr:row>362</xdr:row>
          <xdr:rowOff>198120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4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362</xdr:row>
          <xdr:rowOff>30480</xdr:rowOff>
        </xdr:from>
        <xdr:to>
          <xdr:col>51</xdr:col>
          <xdr:colOff>76200</xdr:colOff>
          <xdr:row>362</xdr:row>
          <xdr:rowOff>198120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4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363</xdr:row>
          <xdr:rowOff>30480</xdr:rowOff>
        </xdr:from>
        <xdr:to>
          <xdr:col>48</xdr:col>
          <xdr:colOff>15240</xdr:colOff>
          <xdr:row>363</xdr:row>
          <xdr:rowOff>198120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4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363</xdr:row>
          <xdr:rowOff>30480</xdr:rowOff>
        </xdr:from>
        <xdr:to>
          <xdr:col>51</xdr:col>
          <xdr:colOff>76200</xdr:colOff>
          <xdr:row>363</xdr:row>
          <xdr:rowOff>198120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4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364</xdr:row>
          <xdr:rowOff>30480</xdr:rowOff>
        </xdr:from>
        <xdr:to>
          <xdr:col>48</xdr:col>
          <xdr:colOff>15240</xdr:colOff>
          <xdr:row>364</xdr:row>
          <xdr:rowOff>198120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4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364</xdr:row>
          <xdr:rowOff>30480</xdr:rowOff>
        </xdr:from>
        <xdr:to>
          <xdr:col>51</xdr:col>
          <xdr:colOff>76200</xdr:colOff>
          <xdr:row>364</xdr:row>
          <xdr:rowOff>198120</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4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365</xdr:row>
          <xdr:rowOff>30480</xdr:rowOff>
        </xdr:from>
        <xdr:to>
          <xdr:col>48</xdr:col>
          <xdr:colOff>15240</xdr:colOff>
          <xdr:row>365</xdr:row>
          <xdr:rowOff>198120</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4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365</xdr:row>
          <xdr:rowOff>30480</xdr:rowOff>
        </xdr:from>
        <xdr:to>
          <xdr:col>51</xdr:col>
          <xdr:colOff>76200</xdr:colOff>
          <xdr:row>365</xdr:row>
          <xdr:rowOff>198120</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4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366</xdr:row>
          <xdr:rowOff>30480</xdr:rowOff>
        </xdr:from>
        <xdr:to>
          <xdr:col>48</xdr:col>
          <xdr:colOff>15240</xdr:colOff>
          <xdr:row>366</xdr:row>
          <xdr:rowOff>198120</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4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366</xdr:row>
          <xdr:rowOff>30480</xdr:rowOff>
        </xdr:from>
        <xdr:to>
          <xdr:col>51</xdr:col>
          <xdr:colOff>76200</xdr:colOff>
          <xdr:row>366</xdr:row>
          <xdr:rowOff>198120</xdr:rowOff>
        </xdr:to>
        <xdr:sp macro="" textlink="">
          <xdr:nvSpPr>
            <xdr:cNvPr id="19215" name="Check Box 783" hidden="1">
              <a:extLst>
                <a:ext uri="{63B3BB69-23CF-44E3-9099-C40C66FF867C}">
                  <a14:compatExt spid="_x0000_s19215"/>
                </a:ext>
                <a:ext uri="{FF2B5EF4-FFF2-40B4-BE49-F238E27FC236}">
                  <a16:creationId xmlns:a16="http://schemas.microsoft.com/office/drawing/2014/main" id="{00000000-0008-0000-04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367</xdr:row>
          <xdr:rowOff>114300</xdr:rowOff>
        </xdr:from>
        <xdr:to>
          <xdr:col>48</xdr:col>
          <xdr:colOff>15240</xdr:colOff>
          <xdr:row>367</xdr:row>
          <xdr:rowOff>289560</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4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367</xdr:row>
          <xdr:rowOff>114300</xdr:rowOff>
        </xdr:from>
        <xdr:to>
          <xdr:col>51</xdr:col>
          <xdr:colOff>76200</xdr:colOff>
          <xdr:row>367</xdr:row>
          <xdr:rowOff>289560</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4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242</xdr:row>
          <xdr:rowOff>0</xdr:rowOff>
        </xdr:from>
        <xdr:to>
          <xdr:col>59</xdr:col>
          <xdr:colOff>22478</xdr:colOff>
          <xdr:row>242</xdr:row>
          <xdr:rowOff>174406</xdr:rowOff>
        </xdr:to>
        <xdr:grpSp>
          <xdr:nvGrpSpPr>
            <xdr:cNvPr id="975" name="グループ化 974">
              <a:extLst>
                <a:ext uri="{FF2B5EF4-FFF2-40B4-BE49-F238E27FC236}">
                  <a16:creationId xmlns:a16="http://schemas.microsoft.com/office/drawing/2014/main" id="{00000000-0008-0000-0400-0000CF030000}"/>
                </a:ext>
              </a:extLst>
            </xdr:cNvPr>
            <xdr:cNvGrpSpPr/>
          </xdr:nvGrpSpPr>
          <xdr:grpSpPr>
            <a:xfrm>
              <a:off x="5061502" y="60105235"/>
              <a:ext cx="758802" cy="174406"/>
              <a:chOff x="5155449" y="1673621"/>
              <a:chExt cx="670175" cy="174424"/>
            </a:xfrm>
          </xdr:grpSpPr>
          <xdr:sp macro="" textlink="">
            <xdr:nvSpPr>
              <xdr:cNvPr id="19220" name="Check Box 788" hidden="1">
                <a:extLst>
                  <a:ext uri="{63B3BB69-23CF-44E3-9099-C40C66FF867C}">
                    <a14:compatExt spid="_x0000_s19220"/>
                  </a:ext>
                  <a:ext uri="{FF2B5EF4-FFF2-40B4-BE49-F238E27FC236}">
                    <a16:creationId xmlns:a16="http://schemas.microsoft.com/office/drawing/2014/main" id="{00000000-0008-0000-0400-0000144B0000}"/>
                  </a:ext>
                </a:extLst>
              </xdr:cNvPr>
              <xdr:cNvSpPr/>
            </xdr:nvSpPr>
            <xdr:spPr bwMode="auto">
              <a:xfrm>
                <a:off x="5155449" y="1673621"/>
                <a:ext cx="219377" cy="170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400-0000154B0000}"/>
                  </a:ext>
                </a:extLst>
              </xdr:cNvPr>
              <xdr:cNvSpPr/>
            </xdr:nvSpPr>
            <xdr:spPr bwMode="auto">
              <a:xfrm>
                <a:off x="5598319" y="1674332"/>
                <a:ext cx="227305" cy="173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418</xdr:row>
          <xdr:rowOff>0</xdr:rowOff>
        </xdr:from>
        <xdr:to>
          <xdr:col>59</xdr:col>
          <xdr:colOff>7041</xdr:colOff>
          <xdr:row>418</xdr:row>
          <xdr:rowOff>174406</xdr:rowOff>
        </xdr:to>
        <xdr:grpSp>
          <xdr:nvGrpSpPr>
            <xdr:cNvPr id="978" name="グループ化 977">
              <a:extLst>
                <a:ext uri="{FF2B5EF4-FFF2-40B4-BE49-F238E27FC236}">
                  <a16:creationId xmlns:a16="http://schemas.microsoft.com/office/drawing/2014/main" id="{00000000-0008-0000-0400-0000D2030000}"/>
                </a:ext>
              </a:extLst>
            </xdr:cNvPr>
            <xdr:cNvGrpSpPr/>
          </xdr:nvGrpSpPr>
          <xdr:grpSpPr>
            <a:xfrm>
              <a:off x="5061502" y="115618591"/>
              <a:ext cx="743365" cy="174406"/>
              <a:chOff x="5155853" y="1673041"/>
              <a:chExt cx="654786" cy="159453"/>
            </a:xfrm>
          </xdr:grpSpPr>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400-000016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400-000017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419</xdr:row>
          <xdr:rowOff>0</xdr:rowOff>
        </xdr:from>
        <xdr:to>
          <xdr:col>59</xdr:col>
          <xdr:colOff>7041</xdr:colOff>
          <xdr:row>419</xdr:row>
          <xdr:rowOff>174406</xdr:rowOff>
        </xdr:to>
        <xdr:grpSp>
          <xdr:nvGrpSpPr>
            <xdr:cNvPr id="981" name="グループ化 980">
              <a:extLst>
                <a:ext uri="{FF2B5EF4-FFF2-40B4-BE49-F238E27FC236}">
                  <a16:creationId xmlns:a16="http://schemas.microsoft.com/office/drawing/2014/main" id="{00000000-0008-0000-0400-0000D5030000}"/>
                </a:ext>
              </a:extLst>
            </xdr:cNvPr>
            <xdr:cNvGrpSpPr/>
          </xdr:nvGrpSpPr>
          <xdr:grpSpPr>
            <a:xfrm>
              <a:off x="5061502" y="115936643"/>
              <a:ext cx="743365" cy="174406"/>
              <a:chOff x="5155853" y="1673041"/>
              <a:chExt cx="654786" cy="159453"/>
            </a:xfrm>
          </xdr:grpSpPr>
          <xdr:sp macro="" textlink="">
            <xdr:nvSpPr>
              <xdr:cNvPr id="19224" name="Check Box 792" hidden="1">
                <a:extLst>
                  <a:ext uri="{63B3BB69-23CF-44E3-9099-C40C66FF867C}">
                    <a14:compatExt spid="_x0000_s19224"/>
                  </a:ext>
                  <a:ext uri="{FF2B5EF4-FFF2-40B4-BE49-F238E27FC236}">
                    <a16:creationId xmlns:a16="http://schemas.microsoft.com/office/drawing/2014/main" id="{00000000-0008-0000-0400-000018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5" name="Check Box 793" hidden="1">
                <a:extLst>
                  <a:ext uri="{63B3BB69-23CF-44E3-9099-C40C66FF867C}">
                    <a14:compatExt spid="_x0000_s19225"/>
                  </a:ext>
                  <a:ext uri="{FF2B5EF4-FFF2-40B4-BE49-F238E27FC236}">
                    <a16:creationId xmlns:a16="http://schemas.microsoft.com/office/drawing/2014/main" id="{00000000-0008-0000-0400-000019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431</xdr:row>
          <xdr:rowOff>0</xdr:rowOff>
        </xdr:from>
        <xdr:to>
          <xdr:col>59</xdr:col>
          <xdr:colOff>7041</xdr:colOff>
          <xdr:row>431</xdr:row>
          <xdr:rowOff>174406</xdr:rowOff>
        </xdr:to>
        <xdr:grpSp>
          <xdr:nvGrpSpPr>
            <xdr:cNvPr id="983" name="グループ化 982">
              <a:extLst>
                <a:ext uri="{FF2B5EF4-FFF2-40B4-BE49-F238E27FC236}">
                  <a16:creationId xmlns:a16="http://schemas.microsoft.com/office/drawing/2014/main" id="{00000000-0008-0000-0400-0000D7030000}"/>
                </a:ext>
              </a:extLst>
            </xdr:cNvPr>
            <xdr:cNvGrpSpPr/>
          </xdr:nvGrpSpPr>
          <xdr:grpSpPr>
            <a:xfrm>
              <a:off x="5061502" y="119514730"/>
              <a:ext cx="743365" cy="174406"/>
              <a:chOff x="5155853" y="1673041"/>
              <a:chExt cx="654786" cy="159453"/>
            </a:xfrm>
          </xdr:grpSpPr>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400-00001A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400-00001B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477</xdr:row>
          <xdr:rowOff>0</xdr:rowOff>
        </xdr:from>
        <xdr:to>
          <xdr:col>59</xdr:col>
          <xdr:colOff>7041</xdr:colOff>
          <xdr:row>477</xdr:row>
          <xdr:rowOff>174406</xdr:rowOff>
        </xdr:to>
        <xdr:grpSp>
          <xdr:nvGrpSpPr>
            <xdr:cNvPr id="986" name="グループ化 985">
              <a:extLst>
                <a:ext uri="{FF2B5EF4-FFF2-40B4-BE49-F238E27FC236}">
                  <a16:creationId xmlns:a16="http://schemas.microsoft.com/office/drawing/2014/main" id="{00000000-0008-0000-0400-0000DA030000}"/>
                </a:ext>
              </a:extLst>
            </xdr:cNvPr>
            <xdr:cNvGrpSpPr/>
          </xdr:nvGrpSpPr>
          <xdr:grpSpPr>
            <a:xfrm>
              <a:off x="5061502" y="132369339"/>
              <a:ext cx="743365" cy="174406"/>
              <a:chOff x="5155853" y="1673041"/>
              <a:chExt cx="654786" cy="159453"/>
            </a:xfrm>
          </xdr:grpSpPr>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400-00001C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400-00001D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13</xdr:row>
          <xdr:rowOff>139919</xdr:rowOff>
        </xdr:from>
        <xdr:to>
          <xdr:col>59</xdr:col>
          <xdr:colOff>24962</xdr:colOff>
          <xdr:row>14</xdr:row>
          <xdr:rowOff>171450</xdr:rowOff>
        </xdr:to>
        <xdr:grpSp>
          <xdr:nvGrpSpPr>
            <xdr:cNvPr id="992" name="グループ化 991">
              <a:extLst>
                <a:ext uri="{FF2B5EF4-FFF2-40B4-BE49-F238E27FC236}">
                  <a16:creationId xmlns:a16="http://schemas.microsoft.com/office/drawing/2014/main" id="{00000000-0008-0000-0400-0000E0030000}"/>
                </a:ext>
              </a:extLst>
            </xdr:cNvPr>
            <xdr:cNvGrpSpPr/>
          </xdr:nvGrpSpPr>
          <xdr:grpSpPr>
            <a:xfrm>
              <a:off x="5063986" y="2737345"/>
              <a:ext cx="758802" cy="197183"/>
              <a:chOff x="5155235" y="1673800"/>
              <a:chExt cx="670171" cy="174392"/>
            </a:xfrm>
          </xdr:grpSpPr>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400-0000204B0000}"/>
                  </a:ext>
                </a:extLst>
              </xdr:cNvPr>
              <xdr:cNvSpPr/>
            </xdr:nvSpPr>
            <xdr:spPr bwMode="auto">
              <a:xfrm>
                <a:off x="5155235" y="1673800"/>
                <a:ext cx="219375"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400-0000214B0000}"/>
                  </a:ext>
                </a:extLst>
              </xdr:cNvPr>
              <xdr:cNvSpPr/>
            </xdr:nvSpPr>
            <xdr:spPr bwMode="auto">
              <a:xfrm>
                <a:off x="5598104" y="1674416"/>
                <a:ext cx="227302"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16</xdr:row>
          <xdr:rowOff>83993</xdr:rowOff>
        </xdr:from>
        <xdr:to>
          <xdr:col>57</xdr:col>
          <xdr:colOff>38100</xdr:colOff>
          <xdr:row>16</xdr:row>
          <xdr:rowOff>245918</xdr:rowOff>
        </xdr:to>
        <xdr:grpSp>
          <xdr:nvGrpSpPr>
            <xdr:cNvPr id="995" name="グループ化 994">
              <a:extLst>
                <a:ext uri="{FF2B5EF4-FFF2-40B4-BE49-F238E27FC236}">
                  <a16:creationId xmlns:a16="http://schemas.microsoft.com/office/drawing/2014/main" id="{00000000-0008-0000-0400-0000E3030000}"/>
                </a:ext>
              </a:extLst>
            </xdr:cNvPr>
            <xdr:cNvGrpSpPr/>
          </xdr:nvGrpSpPr>
          <xdr:grpSpPr>
            <a:xfrm>
              <a:off x="5042452" y="3496428"/>
              <a:ext cx="554935" cy="161925"/>
              <a:chOff x="2095577" y="3552825"/>
              <a:chExt cx="514335" cy="180975"/>
            </a:xfrm>
          </xdr:grpSpPr>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400-0000224B0000}"/>
                  </a:ext>
                </a:extLst>
              </xdr:cNvPr>
              <xdr:cNvSpPr/>
            </xdr:nvSpPr>
            <xdr:spPr bwMode="auto">
              <a:xfrm>
                <a:off x="209557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35" name="Check Box 803" hidden="1">
                <a:extLst>
                  <a:ext uri="{63B3BB69-23CF-44E3-9099-C40C66FF867C}">
                    <a14:compatExt spid="_x0000_s19235"/>
                  </a:ext>
                  <a:ext uri="{FF2B5EF4-FFF2-40B4-BE49-F238E27FC236}">
                    <a16:creationId xmlns:a16="http://schemas.microsoft.com/office/drawing/2014/main" id="{00000000-0008-0000-0400-0000234B0000}"/>
                  </a:ext>
                </a:extLst>
              </xdr:cNvPr>
              <xdr:cNvSpPr/>
            </xdr:nvSpPr>
            <xdr:spPr bwMode="auto">
              <a:xfrm>
                <a:off x="238131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16</xdr:row>
          <xdr:rowOff>38100</xdr:rowOff>
        </xdr:from>
        <xdr:to>
          <xdr:col>50</xdr:col>
          <xdr:colOff>38100</xdr:colOff>
          <xdr:row>16</xdr:row>
          <xdr:rowOff>274493</xdr:rowOff>
        </xdr:to>
        <xdr:grpSp>
          <xdr:nvGrpSpPr>
            <xdr:cNvPr id="998" name="グループ化 997">
              <a:extLst>
                <a:ext uri="{FF2B5EF4-FFF2-40B4-BE49-F238E27FC236}">
                  <a16:creationId xmlns:a16="http://schemas.microsoft.com/office/drawing/2014/main" id="{00000000-0008-0000-0400-0000E6030000}"/>
                </a:ext>
              </a:extLst>
            </xdr:cNvPr>
            <xdr:cNvGrpSpPr/>
          </xdr:nvGrpSpPr>
          <xdr:grpSpPr>
            <a:xfrm>
              <a:off x="4346713" y="3450535"/>
              <a:ext cx="535057" cy="236393"/>
              <a:chOff x="2095601" y="3552825"/>
              <a:chExt cx="514340" cy="180975"/>
            </a:xfrm>
          </xdr:grpSpPr>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400-0000244B0000}"/>
                  </a:ext>
                </a:extLst>
              </xdr:cNvPr>
              <xdr:cNvSpPr/>
            </xdr:nvSpPr>
            <xdr:spPr bwMode="auto">
              <a:xfrm>
                <a:off x="209560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400-0000254B0000}"/>
                  </a:ext>
                </a:extLst>
              </xdr:cNvPr>
              <xdr:cNvSpPr/>
            </xdr:nvSpPr>
            <xdr:spPr bwMode="auto">
              <a:xfrm>
                <a:off x="238134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675</xdr:row>
          <xdr:rowOff>9525</xdr:rowOff>
        </xdr:from>
        <xdr:to>
          <xdr:col>59</xdr:col>
          <xdr:colOff>7041</xdr:colOff>
          <xdr:row>675</xdr:row>
          <xdr:rowOff>183931</xdr:rowOff>
        </xdr:to>
        <xdr:grpSp>
          <xdr:nvGrpSpPr>
            <xdr:cNvPr id="996" name="グループ化 995">
              <a:extLst>
                <a:ext uri="{FF2B5EF4-FFF2-40B4-BE49-F238E27FC236}">
                  <a16:creationId xmlns:a16="http://schemas.microsoft.com/office/drawing/2014/main" id="{00000000-0008-0000-0400-0000E4030000}"/>
                </a:ext>
              </a:extLst>
            </xdr:cNvPr>
            <xdr:cNvGrpSpPr/>
          </xdr:nvGrpSpPr>
          <xdr:grpSpPr>
            <a:xfrm>
              <a:off x="5061502" y="185453821"/>
              <a:ext cx="743365" cy="174406"/>
              <a:chOff x="5155853" y="1673041"/>
              <a:chExt cx="654786" cy="159453"/>
            </a:xfrm>
          </xdr:grpSpPr>
          <xdr:sp macro="" textlink="">
            <xdr:nvSpPr>
              <xdr:cNvPr id="19240" name="Check Box 808" hidden="1">
                <a:extLst>
                  <a:ext uri="{63B3BB69-23CF-44E3-9099-C40C66FF867C}">
                    <a14:compatExt spid="_x0000_s19240"/>
                  </a:ext>
                  <a:ext uri="{FF2B5EF4-FFF2-40B4-BE49-F238E27FC236}">
                    <a16:creationId xmlns:a16="http://schemas.microsoft.com/office/drawing/2014/main" id="{00000000-0008-0000-0400-000028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41" name="Check Box 809" hidden="1">
                <a:extLst>
                  <a:ext uri="{63B3BB69-23CF-44E3-9099-C40C66FF867C}">
                    <a14:compatExt spid="_x0000_s19241"/>
                  </a:ext>
                  <a:ext uri="{FF2B5EF4-FFF2-40B4-BE49-F238E27FC236}">
                    <a16:creationId xmlns:a16="http://schemas.microsoft.com/office/drawing/2014/main" id="{00000000-0008-0000-0400-000029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676</xdr:row>
          <xdr:rowOff>9525</xdr:rowOff>
        </xdr:from>
        <xdr:to>
          <xdr:col>59</xdr:col>
          <xdr:colOff>7041</xdr:colOff>
          <xdr:row>676</xdr:row>
          <xdr:rowOff>183931</xdr:rowOff>
        </xdr:to>
        <xdr:grpSp>
          <xdr:nvGrpSpPr>
            <xdr:cNvPr id="1005" name="グループ化 1004">
              <a:extLst>
                <a:ext uri="{FF2B5EF4-FFF2-40B4-BE49-F238E27FC236}">
                  <a16:creationId xmlns:a16="http://schemas.microsoft.com/office/drawing/2014/main" id="{00000000-0008-0000-0400-0000ED030000}"/>
                </a:ext>
              </a:extLst>
            </xdr:cNvPr>
            <xdr:cNvGrpSpPr/>
          </xdr:nvGrpSpPr>
          <xdr:grpSpPr>
            <a:xfrm>
              <a:off x="5061502" y="186129682"/>
              <a:ext cx="743365" cy="174406"/>
              <a:chOff x="5155853" y="1672951"/>
              <a:chExt cx="654786" cy="159466"/>
            </a:xfrm>
          </xdr:grpSpPr>
          <xdr:sp macro="" textlink="">
            <xdr:nvSpPr>
              <xdr:cNvPr id="19246" name="Check Box 814" hidden="1">
                <a:extLst>
                  <a:ext uri="{63B3BB69-23CF-44E3-9099-C40C66FF867C}">
                    <a14:compatExt spid="_x0000_s19246"/>
                  </a:ext>
                  <a:ext uri="{FF2B5EF4-FFF2-40B4-BE49-F238E27FC236}">
                    <a16:creationId xmlns:a16="http://schemas.microsoft.com/office/drawing/2014/main" id="{00000000-0008-0000-0400-00002E4B0000}"/>
                  </a:ext>
                </a:extLst>
              </xdr:cNvPr>
              <xdr:cNvSpPr/>
            </xdr:nvSpPr>
            <xdr:spPr bwMode="auto">
              <a:xfrm>
                <a:off x="5155853" y="167295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47" name="Check Box 815" hidden="1">
                <a:extLst>
                  <a:ext uri="{63B3BB69-23CF-44E3-9099-C40C66FF867C}">
                    <a14:compatExt spid="_x0000_s19247"/>
                  </a:ext>
                  <a:ext uri="{FF2B5EF4-FFF2-40B4-BE49-F238E27FC236}">
                    <a16:creationId xmlns:a16="http://schemas.microsoft.com/office/drawing/2014/main" id="{00000000-0008-0000-0400-00002F4B0000}"/>
                  </a:ext>
                </a:extLst>
              </xdr:cNvPr>
              <xdr:cNvSpPr/>
            </xdr:nvSpPr>
            <xdr:spPr bwMode="auto">
              <a:xfrm>
                <a:off x="5598756" y="1673607"/>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677</xdr:row>
          <xdr:rowOff>9525</xdr:rowOff>
        </xdr:from>
        <xdr:to>
          <xdr:col>59</xdr:col>
          <xdr:colOff>7041</xdr:colOff>
          <xdr:row>677</xdr:row>
          <xdr:rowOff>183931</xdr:rowOff>
        </xdr:to>
        <xdr:grpSp>
          <xdr:nvGrpSpPr>
            <xdr:cNvPr id="1007" name="グループ化 1006">
              <a:extLst>
                <a:ext uri="{FF2B5EF4-FFF2-40B4-BE49-F238E27FC236}">
                  <a16:creationId xmlns:a16="http://schemas.microsoft.com/office/drawing/2014/main" id="{00000000-0008-0000-0400-0000EF030000}"/>
                </a:ext>
              </a:extLst>
            </xdr:cNvPr>
            <xdr:cNvGrpSpPr/>
          </xdr:nvGrpSpPr>
          <xdr:grpSpPr>
            <a:xfrm>
              <a:off x="5061502" y="186732655"/>
              <a:ext cx="743365" cy="174406"/>
              <a:chOff x="5155853" y="1673041"/>
              <a:chExt cx="654786" cy="159453"/>
            </a:xfrm>
          </xdr:grpSpPr>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400-000030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400-000031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678</xdr:row>
          <xdr:rowOff>9525</xdr:rowOff>
        </xdr:from>
        <xdr:to>
          <xdr:col>59</xdr:col>
          <xdr:colOff>7041</xdr:colOff>
          <xdr:row>678</xdr:row>
          <xdr:rowOff>183931</xdr:rowOff>
        </xdr:to>
        <xdr:grpSp>
          <xdr:nvGrpSpPr>
            <xdr:cNvPr id="1013" name="グループ化 1012">
              <a:extLst>
                <a:ext uri="{FF2B5EF4-FFF2-40B4-BE49-F238E27FC236}">
                  <a16:creationId xmlns:a16="http://schemas.microsoft.com/office/drawing/2014/main" id="{00000000-0008-0000-0400-0000F5030000}"/>
                </a:ext>
              </a:extLst>
            </xdr:cNvPr>
            <xdr:cNvGrpSpPr/>
          </xdr:nvGrpSpPr>
          <xdr:grpSpPr>
            <a:xfrm>
              <a:off x="5061502" y="187342255"/>
              <a:ext cx="743365" cy="174406"/>
              <a:chOff x="5155853" y="1673041"/>
              <a:chExt cx="654786" cy="159453"/>
            </a:xfrm>
          </xdr:grpSpPr>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400-000034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400-000035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679</xdr:row>
          <xdr:rowOff>9525</xdr:rowOff>
        </xdr:from>
        <xdr:to>
          <xdr:col>59</xdr:col>
          <xdr:colOff>7041</xdr:colOff>
          <xdr:row>679</xdr:row>
          <xdr:rowOff>183931</xdr:rowOff>
        </xdr:to>
        <xdr:grpSp>
          <xdr:nvGrpSpPr>
            <xdr:cNvPr id="1016" name="グループ化 1015">
              <a:extLst>
                <a:ext uri="{FF2B5EF4-FFF2-40B4-BE49-F238E27FC236}">
                  <a16:creationId xmlns:a16="http://schemas.microsoft.com/office/drawing/2014/main" id="{00000000-0008-0000-0400-0000F8030000}"/>
                </a:ext>
              </a:extLst>
            </xdr:cNvPr>
            <xdr:cNvGrpSpPr/>
          </xdr:nvGrpSpPr>
          <xdr:grpSpPr>
            <a:xfrm>
              <a:off x="5061502" y="187792829"/>
              <a:ext cx="743365" cy="174406"/>
              <a:chOff x="5155853" y="1673041"/>
              <a:chExt cx="654786" cy="159453"/>
            </a:xfrm>
          </xdr:grpSpPr>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400-000036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400-000037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680</xdr:row>
          <xdr:rowOff>9525</xdr:rowOff>
        </xdr:from>
        <xdr:to>
          <xdr:col>59</xdr:col>
          <xdr:colOff>7041</xdr:colOff>
          <xdr:row>680</xdr:row>
          <xdr:rowOff>183931</xdr:rowOff>
        </xdr:to>
        <xdr:grpSp>
          <xdr:nvGrpSpPr>
            <xdr:cNvPr id="1019" name="グループ化 1018">
              <a:extLst>
                <a:ext uri="{FF2B5EF4-FFF2-40B4-BE49-F238E27FC236}">
                  <a16:creationId xmlns:a16="http://schemas.microsoft.com/office/drawing/2014/main" id="{00000000-0008-0000-0400-0000FB030000}"/>
                </a:ext>
              </a:extLst>
            </xdr:cNvPr>
            <xdr:cNvGrpSpPr/>
          </xdr:nvGrpSpPr>
          <xdr:grpSpPr>
            <a:xfrm>
              <a:off x="5061502" y="188303038"/>
              <a:ext cx="743365" cy="174406"/>
              <a:chOff x="5155853" y="1673041"/>
              <a:chExt cx="654786" cy="159453"/>
            </a:xfrm>
          </xdr:grpSpPr>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400-000038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57" name="Check Box 825" hidden="1">
                <a:extLst>
                  <a:ext uri="{63B3BB69-23CF-44E3-9099-C40C66FF867C}">
                    <a14:compatExt spid="_x0000_s19257"/>
                  </a:ext>
                  <a:ext uri="{FF2B5EF4-FFF2-40B4-BE49-F238E27FC236}">
                    <a16:creationId xmlns:a16="http://schemas.microsoft.com/office/drawing/2014/main" id="{00000000-0008-0000-0400-000039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682</xdr:row>
          <xdr:rowOff>9525</xdr:rowOff>
        </xdr:from>
        <xdr:to>
          <xdr:col>59</xdr:col>
          <xdr:colOff>7041</xdr:colOff>
          <xdr:row>682</xdr:row>
          <xdr:rowOff>183931</xdr:rowOff>
        </xdr:to>
        <xdr:grpSp>
          <xdr:nvGrpSpPr>
            <xdr:cNvPr id="1025" name="グループ化 1024">
              <a:extLst>
                <a:ext uri="{FF2B5EF4-FFF2-40B4-BE49-F238E27FC236}">
                  <a16:creationId xmlns:a16="http://schemas.microsoft.com/office/drawing/2014/main" id="{00000000-0008-0000-0400-000001040000}"/>
                </a:ext>
              </a:extLst>
            </xdr:cNvPr>
            <xdr:cNvGrpSpPr/>
          </xdr:nvGrpSpPr>
          <xdr:grpSpPr>
            <a:xfrm>
              <a:off x="5061502" y="189078290"/>
              <a:ext cx="743365" cy="174406"/>
              <a:chOff x="5155853" y="1673041"/>
              <a:chExt cx="654786" cy="159453"/>
            </a:xfrm>
          </xdr:grpSpPr>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400-00003C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400-00003D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556</xdr:row>
          <xdr:rowOff>0</xdr:rowOff>
        </xdr:from>
        <xdr:to>
          <xdr:col>59</xdr:col>
          <xdr:colOff>7041</xdr:colOff>
          <xdr:row>556</xdr:row>
          <xdr:rowOff>174406</xdr:rowOff>
        </xdr:to>
        <xdr:grpSp>
          <xdr:nvGrpSpPr>
            <xdr:cNvPr id="1020" name="グループ化 1019">
              <a:extLst>
                <a:ext uri="{FF2B5EF4-FFF2-40B4-BE49-F238E27FC236}">
                  <a16:creationId xmlns:a16="http://schemas.microsoft.com/office/drawing/2014/main" id="{00000000-0008-0000-0400-0000FC030000}"/>
                </a:ext>
              </a:extLst>
            </xdr:cNvPr>
            <xdr:cNvGrpSpPr/>
          </xdr:nvGrpSpPr>
          <xdr:grpSpPr>
            <a:xfrm>
              <a:off x="5061502" y="153844487"/>
              <a:ext cx="743365" cy="174406"/>
              <a:chOff x="5155853" y="1673041"/>
              <a:chExt cx="654786" cy="159453"/>
            </a:xfrm>
          </xdr:grpSpPr>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400-000042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400-000043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21535</xdr:colOff>
          <xdr:row>212</xdr:row>
          <xdr:rowOff>197071</xdr:rowOff>
        </xdr:from>
        <xdr:to>
          <xdr:col>59</xdr:col>
          <xdr:colOff>9526</xdr:colOff>
          <xdr:row>213</xdr:row>
          <xdr:rowOff>180977</xdr:rowOff>
        </xdr:to>
        <xdr:grpSp>
          <xdr:nvGrpSpPr>
            <xdr:cNvPr id="1021" name="グループ化 1020">
              <a:extLst>
                <a:ext uri="{FF2B5EF4-FFF2-40B4-BE49-F238E27FC236}">
                  <a16:creationId xmlns:a16="http://schemas.microsoft.com/office/drawing/2014/main" id="{00000000-0008-0000-0400-0000FD030000}"/>
                </a:ext>
              </a:extLst>
            </xdr:cNvPr>
            <xdr:cNvGrpSpPr/>
          </xdr:nvGrpSpPr>
          <xdr:grpSpPr>
            <a:xfrm>
              <a:off x="5063987" y="51908710"/>
              <a:ext cx="743365" cy="173412"/>
              <a:chOff x="5155853" y="1673539"/>
              <a:chExt cx="654786" cy="159456"/>
            </a:xfrm>
          </xdr:grpSpPr>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400-0000464B0000}"/>
                  </a:ext>
                </a:extLst>
              </xdr:cNvPr>
              <xdr:cNvSpPr/>
            </xdr:nvSpPr>
            <xdr:spPr bwMode="auto">
              <a:xfrm>
                <a:off x="5155853" y="1673539"/>
                <a:ext cx="204506" cy="156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71" name="Check Box 839" hidden="1">
                <a:extLst>
                  <a:ext uri="{63B3BB69-23CF-44E3-9099-C40C66FF867C}">
                    <a14:compatExt spid="_x0000_s19271"/>
                  </a:ext>
                  <a:ext uri="{FF2B5EF4-FFF2-40B4-BE49-F238E27FC236}">
                    <a16:creationId xmlns:a16="http://schemas.microsoft.com/office/drawing/2014/main" id="{00000000-0008-0000-0400-0000474B0000}"/>
                  </a:ext>
                </a:extLst>
              </xdr:cNvPr>
              <xdr:cNvSpPr/>
            </xdr:nvSpPr>
            <xdr:spPr bwMode="auto">
              <a:xfrm>
                <a:off x="5598756" y="1674185"/>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303</xdr:row>
          <xdr:rowOff>0</xdr:rowOff>
        </xdr:from>
        <xdr:to>
          <xdr:col>59</xdr:col>
          <xdr:colOff>7041</xdr:colOff>
          <xdr:row>303</xdr:row>
          <xdr:rowOff>174406</xdr:rowOff>
        </xdr:to>
        <xdr:grpSp>
          <xdr:nvGrpSpPr>
            <xdr:cNvPr id="1022" name="グループ化 1021">
              <a:extLst>
                <a:ext uri="{FF2B5EF4-FFF2-40B4-BE49-F238E27FC236}">
                  <a16:creationId xmlns:a16="http://schemas.microsoft.com/office/drawing/2014/main" id="{00000000-0008-0000-0400-0000FE030000}"/>
                </a:ext>
              </a:extLst>
            </xdr:cNvPr>
            <xdr:cNvGrpSpPr/>
          </xdr:nvGrpSpPr>
          <xdr:grpSpPr>
            <a:xfrm>
              <a:off x="5061502" y="84528991"/>
              <a:ext cx="743365" cy="174406"/>
              <a:chOff x="5155853" y="1673041"/>
              <a:chExt cx="654786" cy="159453"/>
            </a:xfrm>
          </xdr:grpSpPr>
          <xdr:sp macro="" textlink="">
            <xdr:nvSpPr>
              <xdr:cNvPr id="19272" name="Check Box 840" hidden="1">
                <a:extLst>
                  <a:ext uri="{63B3BB69-23CF-44E3-9099-C40C66FF867C}">
                    <a14:compatExt spid="_x0000_s19272"/>
                  </a:ext>
                  <a:ext uri="{FF2B5EF4-FFF2-40B4-BE49-F238E27FC236}">
                    <a16:creationId xmlns:a16="http://schemas.microsoft.com/office/drawing/2014/main" id="{00000000-0008-0000-0400-000048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400-000049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546</xdr:row>
          <xdr:rowOff>0</xdr:rowOff>
        </xdr:from>
        <xdr:to>
          <xdr:col>59</xdr:col>
          <xdr:colOff>7041</xdr:colOff>
          <xdr:row>546</xdr:row>
          <xdr:rowOff>174406</xdr:rowOff>
        </xdr:to>
        <xdr:grpSp>
          <xdr:nvGrpSpPr>
            <xdr:cNvPr id="1031" name="グループ化 1030">
              <a:extLst>
                <a:ext uri="{FF2B5EF4-FFF2-40B4-BE49-F238E27FC236}">
                  <a16:creationId xmlns:a16="http://schemas.microsoft.com/office/drawing/2014/main" id="{00000000-0008-0000-0400-000007040000}"/>
                </a:ext>
              </a:extLst>
            </xdr:cNvPr>
            <xdr:cNvGrpSpPr/>
          </xdr:nvGrpSpPr>
          <xdr:grpSpPr>
            <a:xfrm>
              <a:off x="5061502" y="151459096"/>
              <a:ext cx="743365" cy="174406"/>
              <a:chOff x="5155853" y="1673041"/>
              <a:chExt cx="654786" cy="159453"/>
            </a:xfrm>
          </xdr:grpSpPr>
          <xdr:sp macro="" textlink="">
            <xdr:nvSpPr>
              <xdr:cNvPr id="19280" name="Check Box 848" hidden="1">
                <a:extLst>
                  <a:ext uri="{63B3BB69-23CF-44E3-9099-C40C66FF867C}">
                    <a14:compatExt spid="_x0000_s19280"/>
                  </a:ext>
                  <a:ext uri="{FF2B5EF4-FFF2-40B4-BE49-F238E27FC236}">
                    <a16:creationId xmlns:a16="http://schemas.microsoft.com/office/drawing/2014/main" id="{00000000-0008-0000-0400-000050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81" name="Check Box 849" hidden="1">
                <a:extLst>
                  <a:ext uri="{63B3BB69-23CF-44E3-9099-C40C66FF867C}">
                    <a14:compatExt spid="_x0000_s19281"/>
                  </a:ext>
                  <a:ext uri="{FF2B5EF4-FFF2-40B4-BE49-F238E27FC236}">
                    <a16:creationId xmlns:a16="http://schemas.microsoft.com/office/drawing/2014/main" id="{00000000-0008-0000-0400-000051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85</xdr:col>
      <xdr:colOff>66674</xdr:colOff>
      <xdr:row>515</xdr:row>
      <xdr:rowOff>76200</xdr:rowOff>
    </xdr:from>
    <xdr:to>
      <xdr:col>86</xdr:col>
      <xdr:colOff>57149</xdr:colOff>
      <xdr:row>515</xdr:row>
      <xdr:rowOff>342900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077449" y="1417224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none">
              <a:solidFill>
                <a:sysClr val="windowText" lastClr="000000"/>
              </a:solidFill>
            </a:rPr>
            <a:t>-</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52</xdr:col>
          <xdr:colOff>85726</xdr:colOff>
          <xdr:row>667</xdr:row>
          <xdr:rowOff>0</xdr:rowOff>
        </xdr:from>
        <xdr:to>
          <xdr:col>59</xdr:col>
          <xdr:colOff>35365</xdr:colOff>
          <xdr:row>667</xdr:row>
          <xdr:rowOff>2923</xdr:rowOff>
        </xdr:to>
        <xdr:grpSp>
          <xdr:nvGrpSpPr>
            <xdr:cNvPr id="1068" name="グループ化 1067">
              <a:extLst>
                <a:ext uri="{FF2B5EF4-FFF2-40B4-BE49-F238E27FC236}">
                  <a16:creationId xmlns:a16="http://schemas.microsoft.com/office/drawing/2014/main" id="{00000000-0008-0000-0400-00002C040000}"/>
                </a:ext>
              </a:extLst>
            </xdr:cNvPr>
            <xdr:cNvGrpSpPr/>
          </xdr:nvGrpSpPr>
          <xdr:grpSpPr>
            <a:xfrm>
              <a:off x="5128178" y="184947339"/>
              <a:ext cx="705013" cy="0"/>
              <a:chOff x="4051498" y="0"/>
              <a:chExt cx="1236103" cy="0"/>
            </a:xfrm>
          </xdr:grpSpPr>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400-00006E4B0000}"/>
                  </a:ext>
                </a:extLst>
              </xdr:cNvPr>
              <xdr:cNvSpPr/>
            </xdr:nvSpPr>
            <xdr:spPr bwMode="auto">
              <a:xfrm>
                <a:off x="5055768" y="0"/>
                <a:ext cx="2318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400-00006F4B0000}"/>
                  </a:ext>
                </a:extLst>
              </xdr:cNvPr>
              <xdr:cNvSpPr/>
            </xdr:nvSpPr>
            <xdr:spPr bwMode="auto">
              <a:xfrm>
                <a:off x="4051498" y="0"/>
                <a:ext cx="24027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89</xdr:row>
          <xdr:rowOff>1242</xdr:rowOff>
        </xdr:from>
        <xdr:to>
          <xdr:col>59</xdr:col>
          <xdr:colOff>7041</xdr:colOff>
          <xdr:row>89</xdr:row>
          <xdr:rowOff>175648</xdr:rowOff>
        </xdr:to>
        <xdr:grpSp>
          <xdr:nvGrpSpPr>
            <xdr:cNvPr id="1071" name="グループ化 1070">
              <a:extLst>
                <a:ext uri="{FF2B5EF4-FFF2-40B4-BE49-F238E27FC236}">
                  <a16:creationId xmlns:a16="http://schemas.microsoft.com/office/drawing/2014/main" id="{00000000-0008-0000-0400-00002F040000}"/>
                </a:ext>
              </a:extLst>
            </xdr:cNvPr>
            <xdr:cNvGrpSpPr/>
          </xdr:nvGrpSpPr>
          <xdr:grpSpPr>
            <a:xfrm>
              <a:off x="5061502" y="21608912"/>
              <a:ext cx="743365" cy="174406"/>
              <a:chOff x="5155853" y="1673041"/>
              <a:chExt cx="654786" cy="159453"/>
            </a:xfrm>
          </xdr:grpSpPr>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400-000082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400-000083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104</xdr:row>
          <xdr:rowOff>1242</xdr:rowOff>
        </xdr:from>
        <xdr:to>
          <xdr:col>59</xdr:col>
          <xdr:colOff>7041</xdr:colOff>
          <xdr:row>104</xdr:row>
          <xdr:rowOff>175648</xdr:rowOff>
        </xdr:to>
        <xdr:grpSp>
          <xdr:nvGrpSpPr>
            <xdr:cNvPr id="1092" name="グループ化 1091">
              <a:extLst>
                <a:ext uri="{FF2B5EF4-FFF2-40B4-BE49-F238E27FC236}">
                  <a16:creationId xmlns:a16="http://schemas.microsoft.com/office/drawing/2014/main" id="{00000000-0008-0000-0400-000044040000}"/>
                </a:ext>
              </a:extLst>
            </xdr:cNvPr>
            <xdr:cNvGrpSpPr/>
          </xdr:nvGrpSpPr>
          <xdr:grpSpPr>
            <a:xfrm>
              <a:off x="5061502" y="25160494"/>
              <a:ext cx="743365" cy="174406"/>
              <a:chOff x="5155853" y="1673041"/>
              <a:chExt cx="654786" cy="159453"/>
            </a:xfrm>
          </xdr:grpSpPr>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400-0000904B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400-0000914B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78</xdr:row>
          <xdr:rowOff>39656</xdr:rowOff>
        </xdr:from>
        <xdr:to>
          <xdr:col>43</xdr:col>
          <xdr:colOff>3130</xdr:colOff>
          <xdr:row>78</xdr:row>
          <xdr:rowOff>153956</xdr:rowOff>
        </xdr:to>
        <xdr:grpSp>
          <xdr:nvGrpSpPr>
            <xdr:cNvPr id="1041" name="グループ化 1040">
              <a:extLst>
                <a:ext uri="{FF2B5EF4-FFF2-40B4-BE49-F238E27FC236}">
                  <a16:creationId xmlns:a16="http://schemas.microsoft.com/office/drawing/2014/main" id="{00000000-0008-0000-0400-000011040000}"/>
                </a:ext>
              </a:extLst>
            </xdr:cNvPr>
            <xdr:cNvGrpSpPr/>
          </xdr:nvGrpSpPr>
          <xdr:grpSpPr>
            <a:xfrm>
              <a:off x="3494215" y="18539691"/>
              <a:ext cx="656845" cy="114300"/>
              <a:chOff x="3633856" y="13099415"/>
              <a:chExt cx="657678" cy="171609"/>
            </a:xfrm>
          </xdr:grpSpPr>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400-0000924B0000}"/>
                  </a:ext>
                </a:extLst>
              </xdr:cNvPr>
              <xdr:cNvSpPr/>
            </xdr:nvSpPr>
            <xdr:spPr bwMode="auto">
              <a:xfrm>
                <a:off x="3633856" y="13099415"/>
                <a:ext cx="231819"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400-0000934B0000}"/>
                  </a:ext>
                </a:extLst>
              </xdr:cNvPr>
              <xdr:cNvSpPr/>
            </xdr:nvSpPr>
            <xdr:spPr bwMode="auto">
              <a:xfrm>
                <a:off x="4051282" y="13100205"/>
                <a:ext cx="24025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79</xdr:row>
          <xdr:rowOff>39656</xdr:rowOff>
        </xdr:from>
        <xdr:to>
          <xdr:col>43</xdr:col>
          <xdr:colOff>3130</xdr:colOff>
          <xdr:row>79</xdr:row>
          <xdr:rowOff>153956</xdr:rowOff>
        </xdr:to>
        <xdr:grpSp>
          <xdr:nvGrpSpPr>
            <xdr:cNvPr id="1044" name="グループ化 1043">
              <a:extLst>
                <a:ext uri="{FF2B5EF4-FFF2-40B4-BE49-F238E27FC236}">
                  <a16:creationId xmlns:a16="http://schemas.microsoft.com/office/drawing/2014/main" id="{00000000-0008-0000-0400-000014040000}"/>
                </a:ext>
              </a:extLst>
            </xdr:cNvPr>
            <xdr:cNvGrpSpPr/>
          </xdr:nvGrpSpPr>
          <xdr:grpSpPr>
            <a:xfrm>
              <a:off x="3494215" y="18731847"/>
              <a:ext cx="656845" cy="114300"/>
              <a:chOff x="3633856" y="13099415"/>
              <a:chExt cx="657678" cy="171609"/>
            </a:xfrm>
          </xdr:grpSpPr>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400-0000944B0000}"/>
                  </a:ext>
                </a:extLst>
              </xdr:cNvPr>
              <xdr:cNvSpPr/>
            </xdr:nvSpPr>
            <xdr:spPr bwMode="auto">
              <a:xfrm>
                <a:off x="3633856" y="13099415"/>
                <a:ext cx="231819"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400-0000954B0000}"/>
                  </a:ext>
                </a:extLst>
              </xdr:cNvPr>
              <xdr:cNvSpPr/>
            </xdr:nvSpPr>
            <xdr:spPr bwMode="auto">
              <a:xfrm>
                <a:off x="4051282" y="13100205"/>
                <a:ext cx="240252"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669</xdr:row>
          <xdr:rowOff>0</xdr:rowOff>
        </xdr:from>
        <xdr:to>
          <xdr:col>59</xdr:col>
          <xdr:colOff>7041</xdr:colOff>
          <xdr:row>669</xdr:row>
          <xdr:rowOff>174406</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5061502" y="184947339"/>
              <a:ext cx="743365" cy="0"/>
              <a:chOff x="4992749" y="0"/>
              <a:chExt cx="817640" cy="0"/>
            </a:xfrm>
          </xdr:grpSpPr>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400-0000964B0000}"/>
                  </a:ext>
                </a:extLst>
              </xdr:cNvPr>
              <xdr:cNvSpPr/>
            </xdr:nvSpPr>
            <xdr:spPr bwMode="auto">
              <a:xfrm>
                <a:off x="4992749" y="0"/>
                <a:ext cx="2045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400-0000974B0000}"/>
                  </a:ext>
                </a:extLst>
              </xdr:cNvPr>
              <xdr:cNvSpPr/>
            </xdr:nvSpPr>
            <xdr:spPr bwMode="auto">
              <a:xfrm>
                <a:off x="5598504" y="0"/>
                <a:ext cx="21188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670</xdr:row>
          <xdr:rowOff>0</xdr:rowOff>
        </xdr:from>
        <xdr:to>
          <xdr:col>59</xdr:col>
          <xdr:colOff>7041</xdr:colOff>
          <xdr:row>670</xdr:row>
          <xdr:rowOff>174406</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061502" y="184947339"/>
              <a:ext cx="743365" cy="0"/>
              <a:chOff x="4992749" y="0"/>
              <a:chExt cx="817640" cy="0"/>
            </a:xfrm>
          </xdr:grpSpPr>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400-0000984B0000}"/>
                  </a:ext>
                </a:extLst>
              </xdr:cNvPr>
              <xdr:cNvSpPr/>
            </xdr:nvSpPr>
            <xdr:spPr bwMode="auto">
              <a:xfrm>
                <a:off x="4992749" y="0"/>
                <a:ext cx="2045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400-0000994B0000}"/>
                  </a:ext>
                </a:extLst>
              </xdr:cNvPr>
              <xdr:cNvSpPr/>
            </xdr:nvSpPr>
            <xdr:spPr bwMode="auto">
              <a:xfrm>
                <a:off x="5598504" y="0"/>
                <a:ext cx="21188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671</xdr:row>
          <xdr:rowOff>0</xdr:rowOff>
        </xdr:from>
        <xdr:to>
          <xdr:col>59</xdr:col>
          <xdr:colOff>7041</xdr:colOff>
          <xdr:row>671</xdr:row>
          <xdr:rowOff>174406</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5061502" y="184947339"/>
              <a:ext cx="743365" cy="0"/>
              <a:chOff x="4992749" y="0"/>
              <a:chExt cx="817640" cy="0"/>
            </a:xfrm>
          </xdr:grpSpPr>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400-00009A4B0000}"/>
                  </a:ext>
                </a:extLst>
              </xdr:cNvPr>
              <xdr:cNvSpPr/>
            </xdr:nvSpPr>
            <xdr:spPr bwMode="auto">
              <a:xfrm>
                <a:off x="4992749" y="0"/>
                <a:ext cx="2045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400-00009B4B0000}"/>
                  </a:ext>
                </a:extLst>
              </xdr:cNvPr>
              <xdr:cNvSpPr/>
            </xdr:nvSpPr>
            <xdr:spPr bwMode="auto">
              <a:xfrm>
                <a:off x="5598504" y="0"/>
                <a:ext cx="21188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672</xdr:row>
          <xdr:rowOff>0</xdr:rowOff>
        </xdr:from>
        <xdr:to>
          <xdr:col>59</xdr:col>
          <xdr:colOff>7041</xdr:colOff>
          <xdr:row>672</xdr:row>
          <xdr:rowOff>174406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5061502" y="184947339"/>
              <a:ext cx="743365" cy="0"/>
              <a:chOff x="4992749" y="0"/>
              <a:chExt cx="817640" cy="0"/>
            </a:xfrm>
          </xdr:grpSpPr>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400-00009C4B0000}"/>
                  </a:ext>
                </a:extLst>
              </xdr:cNvPr>
              <xdr:cNvSpPr/>
            </xdr:nvSpPr>
            <xdr:spPr bwMode="auto">
              <a:xfrm>
                <a:off x="4992749" y="0"/>
                <a:ext cx="2045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400-00009D4B0000}"/>
                  </a:ext>
                </a:extLst>
              </xdr:cNvPr>
              <xdr:cNvSpPr/>
            </xdr:nvSpPr>
            <xdr:spPr bwMode="auto">
              <a:xfrm>
                <a:off x="5598504" y="0"/>
                <a:ext cx="21188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68580</xdr:colOff>
          <xdr:row>124</xdr:row>
          <xdr:rowOff>190500</xdr:rowOff>
        </xdr:from>
        <xdr:to>
          <xdr:col>60</xdr:col>
          <xdr:colOff>53340</xdr:colOff>
          <xdr:row>125</xdr:row>
          <xdr:rowOff>300414</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5111032" y="29267426"/>
              <a:ext cx="859404" cy="0"/>
              <a:chOff x="5060681" y="0"/>
              <a:chExt cx="765015" cy="0"/>
            </a:xfrm>
          </xdr:grpSpPr>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400-0000A04B0000}"/>
                  </a:ext>
                </a:extLst>
              </xdr:cNvPr>
              <xdr:cNvSpPr/>
            </xdr:nvSpPr>
            <xdr:spPr bwMode="auto">
              <a:xfrm>
                <a:off x="5060681" y="0"/>
                <a:ext cx="2193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400-0000A14B0000}"/>
                  </a:ext>
                </a:extLst>
              </xdr:cNvPr>
              <xdr:cNvSpPr/>
            </xdr:nvSpPr>
            <xdr:spPr bwMode="auto">
              <a:xfrm>
                <a:off x="5598393" y="0"/>
                <a:ext cx="2273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164</xdr:row>
          <xdr:rowOff>205740</xdr:rowOff>
        </xdr:from>
        <xdr:to>
          <xdr:col>62</xdr:col>
          <xdr:colOff>83820</xdr:colOff>
          <xdr:row>166</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5343608" y="39723723"/>
              <a:ext cx="895847" cy="258086"/>
              <a:chOff x="5051951" y="40546192"/>
              <a:chExt cx="914395" cy="251454"/>
            </a:xfrm>
          </xdr:grpSpPr>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400-0000A4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400-0000A8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141</xdr:row>
          <xdr:rowOff>205740</xdr:rowOff>
        </xdr:from>
        <xdr:to>
          <xdr:col>62</xdr:col>
          <xdr:colOff>83820</xdr:colOff>
          <xdr:row>143</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5343608" y="34409601"/>
              <a:ext cx="895847" cy="238208"/>
              <a:chOff x="5051951" y="40542428"/>
              <a:chExt cx="914395" cy="251460"/>
            </a:xfrm>
          </xdr:grpSpPr>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400-0000B54B0000}"/>
                  </a:ext>
                </a:extLst>
              </xdr:cNvPr>
              <xdr:cNvSpPr/>
            </xdr:nvSpPr>
            <xdr:spPr bwMode="auto">
              <a:xfrm>
                <a:off x="5356747" y="40546021"/>
                <a:ext cx="609599"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400-0000B64B0000}"/>
                  </a:ext>
                </a:extLst>
              </xdr:cNvPr>
              <xdr:cNvSpPr/>
            </xdr:nvSpPr>
            <xdr:spPr bwMode="auto">
              <a:xfrm>
                <a:off x="5051951" y="40542428"/>
                <a:ext cx="35052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142</xdr:row>
          <xdr:rowOff>205740</xdr:rowOff>
        </xdr:from>
        <xdr:to>
          <xdr:col>62</xdr:col>
          <xdr:colOff>83820</xdr:colOff>
          <xdr:row>144</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5343608" y="34621636"/>
              <a:ext cx="895847" cy="258086"/>
              <a:chOff x="5051951" y="40546192"/>
              <a:chExt cx="914395" cy="251454"/>
            </a:xfrm>
          </xdr:grpSpPr>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400-0000B7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400-0000B8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143</xdr:row>
          <xdr:rowOff>205740</xdr:rowOff>
        </xdr:from>
        <xdr:to>
          <xdr:col>62</xdr:col>
          <xdr:colOff>83820</xdr:colOff>
          <xdr:row>145</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5343608" y="34853549"/>
              <a:ext cx="895847" cy="258086"/>
              <a:chOff x="5051951" y="40546192"/>
              <a:chExt cx="914395" cy="251454"/>
            </a:xfrm>
          </xdr:grpSpPr>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400-0000B9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400-0000BA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144</xdr:row>
          <xdr:rowOff>205740</xdr:rowOff>
        </xdr:from>
        <xdr:to>
          <xdr:col>62</xdr:col>
          <xdr:colOff>83820</xdr:colOff>
          <xdr:row>146</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5343608" y="35085462"/>
              <a:ext cx="895847" cy="258086"/>
              <a:chOff x="5051951" y="40546192"/>
              <a:chExt cx="914395" cy="251454"/>
            </a:xfrm>
          </xdr:grpSpPr>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400-0000BB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400-0000BC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144</xdr:row>
          <xdr:rowOff>205740</xdr:rowOff>
        </xdr:from>
        <xdr:to>
          <xdr:col>62</xdr:col>
          <xdr:colOff>83820</xdr:colOff>
          <xdr:row>146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5343608" y="35085462"/>
              <a:ext cx="895847" cy="258086"/>
              <a:chOff x="5051951" y="40546192"/>
              <a:chExt cx="914395" cy="251454"/>
            </a:xfrm>
          </xdr:grpSpPr>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400-0000BD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400-0000BE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145</xdr:row>
          <xdr:rowOff>205740</xdr:rowOff>
        </xdr:from>
        <xdr:to>
          <xdr:col>62</xdr:col>
          <xdr:colOff>83820</xdr:colOff>
          <xdr:row>147</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5343608" y="35317375"/>
              <a:ext cx="895847" cy="258086"/>
              <a:chOff x="5051951" y="40546192"/>
              <a:chExt cx="914395" cy="251454"/>
            </a:xfrm>
          </xdr:grpSpPr>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400-0000BF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400-0000C0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145</xdr:row>
          <xdr:rowOff>205740</xdr:rowOff>
        </xdr:from>
        <xdr:to>
          <xdr:col>62</xdr:col>
          <xdr:colOff>83820</xdr:colOff>
          <xdr:row>147</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5343608" y="35317375"/>
              <a:ext cx="895847" cy="258086"/>
              <a:chOff x="5051951" y="40546192"/>
              <a:chExt cx="914395" cy="251454"/>
            </a:xfrm>
          </xdr:grpSpPr>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400-0000C1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400-0000C2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146</xdr:row>
          <xdr:rowOff>205740</xdr:rowOff>
        </xdr:from>
        <xdr:to>
          <xdr:col>62</xdr:col>
          <xdr:colOff>83820</xdr:colOff>
          <xdr:row>148</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5343608" y="35549288"/>
              <a:ext cx="895847" cy="258086"/>
              <a:chOff x="5051951" y="40546192"/>
              <a:chExt cx="914395" cy="251454"/>
            </a:xfrm>
          </xdr:grpSpPr>
          <xdr:sp macro="" textlink="">
            <xdr:nvSpPr>
              <xdr:cNvPr id="19395" name="Check Box 963" hidden="1">
                <a:extLst>
                  <a:ext uri="{63B3BB69-23CF-44E3-9099-C40C66FF867C}">
                    <a14:compatExt spid="_x0000_s19395"/>
                  </a:ext>
                  <a:ext uri="{FF2B5EF4-FFF2-40B4-BE49-F238E27FC236}">
                    <a16:creationId xmlns:a16="http://schemas.microsoft.com/office/drawing/2014/main" id="{00000000-0008-0000-0400-0000C3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6" name="Check Box 964" hidden="1">
                <a:extLst>
                  <a:ext uri="{63B3BB69-23CF-44E3-9099-C40C66FF867C}">
                    <a14:compatExt spid="_x0000_s19396"/>
                  </a:ext>
                  <a:ext uri="{FF2B5EF4-FFF2-40B4-BE49-F238E27FC236}">
                    <a16:creationId xmlns:a16="http://schemas.microsoft.com/office/drawing/2014/main" id="{00000000-0008-0000-0400-0000C4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146</xdr:row>
          <xdr:rowOff>205740</xdr:rowOff>
        </xdr:from>
        <xdr:to>
          <xdr:col>62</xdr:col>
          <xdr:colOff>83820</xdr:colOff>
          <xdr:row>148</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5343608" y="35549288"/>
              <a:ext cx="895847" cy="258086"/>
              <a:chOff x="5051951" y="40546192"/>
              <a:chExt cx="914395" cy="251454"/>
            </a:xfrm>
          </xdr:grpSpPr>
          <xdr:sp macro="" textlink="">
            <xdr:nvSpPr>
              <xdr:cNvPr id="19397" name="Check Box 965" hidden="1">
                <a:extLst>
                  <a:ext uri="{63B3BB69-23CF-44E3-9099-C40C66FF867C}">
                    <a14:compatExt spid="_x0000_s19397"/>
                  </a:ext>
                  <a:ext uri="{FF2B5EF4-FFF2-40B4-BE49-F238E27FC236}">
                    <a16:creationId xmlns:a16="http://schemas.microsoft.com/office/drawing/2014/main" id="{00000000-0008-0000-0400-0000C5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98" name="Check Box 966" hidden="1">
                <a:extLst>
                  <a:ext uri="{63B3BB69-23CF-44E3-9099-C40C66FF867C}">
                    <a14:compatExt spid="_x0000_s19398"/>
                  </a:ext>
                  <a:ext uri="{FF2B5EF4-FFF2-40B4-BE49-F238E27FC236}">
                    <a16:creationId xmlns:a16="http://schemas.microsoft.com/office/drawing/2014/main" id="{00000000-0008-0000-0400-0000C6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147</xdr:row>
          <xdr:rowOff>205740</xdr:rowOff>
        </xdr:from>
        <xdr:to>
          <xdr:col>62</xdr:col>
          <xdr:colOff>83820</xdr:colOff>
          <xdr:row>149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5343608" y="35781201"/>
              <a:ext cx="895847" cy="258086"/>
              <a:chOff x="5051951" y="40546192"/>
              <a:chExt cx="914395" cy="251454"/>
            </a:xfrm>
          </xdr:grpSpPr>
          <xdr:sp macro="" textlink="">
            <xdr:nvSpPr>
              <xdr:cNvPr id="19399" name="Check Box 967" hidden="1">
                <a:extLst>
                  <a:ext uri="{63B3BB69-23CF-44E3-9099-C40C66FF867C}">
                    <a14:compatExt spid="_x0000_s19399"/>
                  </a:ext>
                  <a:ext uri="{FF2B5EF4-FFF2-40B4-BE49-F238E27FC236}">
                    <a16:creationId xmlns:a16="http://schemas.microsoft.com/office/drawing/2014/main" id="{00000000-0008-0000-0400-0000C7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0" name="Check Box 968" hidden="1">
                <a:extLst>
                  <a:ext uri="{63B3BB69-23CF-44E3-9099-C40C66FF867C}">
                    <a14:compatExt spid="_x0000_s19400"/>
                  </a:ext>
                  <a:ext uri="{FF2B5EF4-FFF2-40B4-BE49-F238E27FC236}">
                    <a16:creationId xmlns:a16="http://schemas.microsoft.com/office/drawing/2014/main" id="{00000000-0008-0000-0400-0000C8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147</xdr:row>
          <xdr:rowOff>205740</xdr:rowOff>
        </xdr:from>
        <xdr:to>
          <xdr:col>62</xdr:col>
          <xdr:colOff>83820</xdr:colOff>
          <xdr:row>149</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5343608" y="35781201"/>
              <a:ext cx="895847" cy="258086"/>
              <a:chOff x="5051951" y="40546192"/>
              <a:chExt cx="914395" cy="251454"/>
            </a:xfrm>
          </xdr:grpSpPr>
          <xdr:sp macro="" textlink="">
            <xdr:nvSpPr>
              <xdr:cNvPr id="19401" name="Check Box 969" hidden="1">
                <a:extLst>
                  <a:ext uri="{63B3BB69-23CF-44E3-9099-C40C66FF867C}">
                    <a14:compatExt spid="_x0000_s19401"/>
                  </a:ext>
                  <a:ext uri="{FF2B5EF4-FFF2-40B4-BE49-F238E27FC236}">
                    <a16:creationId xmlns:a16="http://schemas.microsoft.com/office/drawing/2014/main" id="{00000000-0008-0000-0400-0000C9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2" name="Check Box 970" hidden="1">
                <a:extLst>
                  <a:ext uri="{63B3BB69-23CF-44E3-9099-C40C66FF867C}">
                    <a14:compatExt spid="_x0000_s19402"/>
                  </a:ext>
                  <a:ext uri="{FF2B5EF4-FFF2-40B4-BE49-F238E27FC236}">
                    <a16:creationId xmlns:a16="http://schemas.microsoft.com/office/drawing/2014/main" id="{00000000-0008-0000-0400-0000CA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148</xdr:row>
          <xdr:rowOff>205740</xdr:rowOff>
        </xdr:from>
        <xdr:to>
          <xdr:col>62</xdr:col>
          <xdr:colOff>83820</xdr:colOff>
          <xdr:row>150</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5343608" y="36013114"/>
              <a:ext cx="895847" cy="258086"/>
              <a:chOff x="5051951" y="40546192"/>
              <a:chExt cx="914395" cy="251454"/>
            </a:xfrm>
          </xdr:grpSpPr>
          <xdr:sp macro="" textlink="">
            <xdr:nvSpPr>
              <xdr:cNvPr id="19403" name="Check Box 971" hidden="1">
                <a:extLst>
                  <a:ext uri="{63B3BB69-23CF-44E3-9099-C40C66FF867C}">
                    <a14:compatExt spid="_x0000_s19403"/>
                  </a:ext>
                  <a:ext uri="{FF2B5EF4-FFF2-40B4-BE49-F238E27FC236}">
                    <a16:creationId xmlns:a16="http://schemas.microsoft.com/office/drawing/2014/main" id="{00000000-0008-0000-0400-0000CB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4" name="Check Box 972" hidden="1">
                <a:extLst>
                  <a:ext uri="{63B3BB69-23CF-44E3-9099-C40C66FF867C}">
                    <a14:compatExt spid="_x0000_s19404"/>
                  </a:ext>
                  <a:ext uri="{FF2B5EF4-FFF2-40B4-BE49-F238E27FC236}">
                    <a16:creationId xmlns:a16="http://schemas.microsoft.com/office/drawing/2014/main" id="{00000000-0008-0000-0400-0000CC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148</xdr:row>
          <xdr:rowOff>205740</xdr:rowOff>
        </xdr:from>
        <xdr:to>
          <xdr:col>62</xdr:col>
          <xdr:colOff>83820</xdr:colOff>
          <xdr:row>150</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343608" y="36013114"/>
              <a:ext cx="895847" cy="258086"/>
              <a:chOff x="5051951" y="40546192"/>
              <a:chExt cx="914395" cy="251454"/>
            </a:xfrm>
          </xdr:grpSpPr>
          <xdr:sp macro="" textlink="">
            <xdr:nvSpPr>
              <xdr:cNvPr id="19405" name="Check Box 973" hidden="1">
                <a:extLst>
                  <a:ext uri="{63B3BB69-23CF-44E3-9099-C40C66FF867C}">
                    <a14:compatExt spid="_x0000_s19405"/>
                  </a:ext>
                  <a:ext uri="{FF2B5EF4-FFF2-40B4-BE49-F238E27FC236}">
                    <a16:creationId xmlns:a16="http://schemas.microsoft.com/office/drawing/2014/main" id="{00000000-0008-0000-0400-0000CD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6" name="Check Box 974" hidden="1">
                <a:extLst>
                  <a:ext uri="{63B3BB69-23CF-44E3-9099-C40C66FF867C}">
                    <a14:compatExt spid="_x0000_s19406"/>
                  </a:ext>
                  <a:ext uri="{FF2B5EF4-FFF2-40B4-BE49-F238E27FC236}">
                    <a16:creationId xmlns:a16="http://schemas.microsoft.com/office/drawing/2014/main" id="{00000000-0008-0000-0400-0000CE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149</xdr:row>
          <xdr:rowOff>205740</xdr:rowOff>
        </xdr:from>
        <xdr:to>
          <xdr:col>62</xdr:col>
          <xdr:colOff>83820</xdr:colOff>
          <xdr:row>151</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5343608" y="36245027"/>
              <a:ext cx="895847" cy="258086"/>
              <a:chOff x="5051951" y="40546192"/>
              <a:chExt cx="914395" cy="251454"/>
            </a:xfrm>
          </xdr:grpSpPr>
          <xdr:sp macro="" textlink="">
            <xdr:nvSpPr>
              <xdr:cNvPr id="19407" name="Check Box 975" hidden="1">
                <a:extLst>
                  <a:ext uri="{63B3BB69-23CF-44E3-9099-C40C66FF867C}">
                    <a14:compatExt spid="_x0000_s19407"/>
                  </a:ext>
                  <a:ext uri="{FF2B5EF4-FFF2-40B4-BE49-F238E27FC236}">
                    <a16:creationId xmlns:a16="http://schemas.microsoft.com/office/drawing/2014/main" id="{00000000-0008-0000-0400-0000CF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08" name="Check Box 976" hidden="1">
                <a:extLst>
                  <a:ext uri="{63B3BB69-23CF-44E3-9099-C40C66FF867C}">
                    <a14:compatExt spid="_x0000_s19408"/>
                  </a:ext>
                  <a:ext uri="{FF2B5EF4-FFF2-40B4-BE49-F238E27FC236}">
                    <a16:creationId xmlns:a16="http://schemas.microsoft.com/office/drawing/2014/main" id="{00000000-0008-0000-0400-0000D0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149</xdr:row>
          <xdr:rowOff>205740</xdr:rowOff>
        </xdr:from>
        <xdr:to>
          <xdr:col>62</xdr:col>
          <xdr:colOff>83820</xdr:colOff>
          <xdr:row>151</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5343608" y="36245027"/>
              <a:ext cx="895847" cy="258086"/>
              <a:chOff x="5051951" y="40546192"/>
              <a:chExt cx="914395" cy="251454"/>
            </a:xfrm>
          </xdr:grpSpPr>
          <xdr:sp macro="" textlink="">
            <xdr:nvSpPr>
              <xdr:cNvPr id="19409" name="Check Box 977" hidden="1">
                <a:extLst>
                  <a:ext uri="{63B3BB69-23CF-44E3-9099-C40C66FF867C}">
                    <a14:compatExt spid="_x0000_s19409"/>
                  </a:ext>
                  <a:ext uri="{FF2B5EF4-FFF2-40B4-BE49-F238E27FC236}">
                    <a16:creationId xmlns:a16="http://schemas.microsoft.com/office/drawing/2014/main" id="{00000000-0008-0000-0400-0000D1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0" name="Check Box 978" hidden="1">
                <a:extLst>
                  <a:ext uri="{63B3BB69-23CF-44E3-9099-C40C66FF867C}">
                    <a14:compatExt spid="_x0000_s19410"/>
                  </a:ext>
                  <a:ext uri="{FF2B5EF4-FFF2-40B4-BE49-F238E27FC236}">
                    <a16:creationId xmlns:a16="http://schemas.microsoft.com/office/drawing/2014/main" id="{00000000-0008-0000-0400-0000D2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150</xdr:row>
          <xdr:rowOff>205740</xdr:rowOff>
        </xdr:from>
        <xdr:to>
          <xdr:col>62</xdr:col>
          <xdr:colOff>83820</xdr:colOff>
          <xdr:row>152</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5343608" y="36476940"/>
              <a:ext cx="895847" cy="258086"/>
              <a:chOff x="5051951" y="40546192"/>
              <a:chExt cx="914395" cy="251454"/>
            </a:xfrm>
          </xdr:grpSpPr>
          <xdr:sp macro="" textlink="">
            <xdr:nvSpPr>
              <xdr:cNvPr id="19411" name="Check Box 979" hidden="1">
                <a:extLst>
                  <a:ext uri="{63B3BB69-23CF-44E3-9099-C40C66FF867C}">
                    <a14:compatExt spid="_x0000_s19411"/>
                  </a:ext>
                  <a:ext uri="{FF2B5EF4-FFF2-40B4-BE49-F238E27FC236}">
                    <a16:creationId xmlns:a16="http://schemas.microsoft.com/office/drawing/2014/main" id="{00000000-0008-0000-0400-0000D3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2" name="Check Box 980" hidden="1">
                <a:extLst>
                  <a:ext uri="{63B3BB69-23CF-44E3-9099-C40C66FF867C}">
                    <a14:compatExt spid="_x0000_s19412"/>
                  </a:ext>
                  <a:ext uri="{FF2B5EF4-FFF2-40B4-BE49-F238E27FC236}">
                    <a16:creationId xmlns:a16="http://schemas.microsoft.com/office/drawing/2014/main" id="{00000000-0008-0000-0400-0000D4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150</xdr:row>
          <xdr:rowOff>205740</xdr:rowOff>
        </xdr:from>
        <xdr:to>
          <xdr:col>62</xdr:col>
          <xdr:colOff>83820</xdr:colOff>
          <xdr:row>152</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343608" y="36476940"/>
              <a:ext cx="895847" cy="258086"/>
              <a:chOff x="5051951" y="40546192"/>
              <a:chExt cx="914395" cy="251454"/>
            </a:xfrm>
          </xdr:grpSpPr>
          <xdr:sp macro="" textlink="">
            <xdr:nvSpPr>
              <xdr:cNvPr id="19413" name="Check Box 981" hidden="1">
                <a:extLst>
                  <a:ext uri="{63B3BB69-23CF-44E3-9099-C40C66FF867C}">
                    <a14:compatExt spid="_x0000_s19413"/>
                  </a:ext>
                  <a:ext uri="{FF2B5EF4-FFF2-40B4-BE49-F238E27FC236}">
                    <a16:creationId xmlns:a16="http://schemas.microsoft.com/office/drawing/2014/main" id="{00000000-0008-0000-0400-0000D5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4" name="Check Box 982" hidden="1">
                <a:extLst>
                  <a:ext uri="{63B3BB69-23CF-44E3-9099-C40C66FF867C}">
                    <a14:compatExt spid="_x0000_s19414"/>
                  </a:ext>
                  <a:ext uri="{FF2B5EF4-FFF2-40B4-BE49-F238E27FC236}">
                    <a16:creationId xmlns:a16="http://schemas.microsoft.com/office/drawing/2014/main" id="{00000000-0008-0000-0400-0000D6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151</xdr:row>
          <xdr:rowOff>205740</xdr:rowOff>
        </xdr:from>
        <xdr:to>
          <xdr:col>62</xdr:col>
          <xdr:colOff>83820</xdr:colOff>
          <xdr:row>153</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5343608" y="36708853"/>
              <a:ext cx="895847" cy="258086"/>
              <a:chOff x="5051951" y="40546192"/>
              <a:chExt cx="914395" cy="251454"/>
            </a:xfrm>
          </xdr:grpSpPr>
          <xdr:sp macro="" textlink="">
            <xdr:nvSpPr>
              <xdr:cNvPr id="19415" name="Check Box 983" hidden="1">
                <a:extLst>
                  <a:ext uri="{63B3BB69-23CF-44E3-9099-C40C66FF867C}">
                    <a14:compatExt spid="_x0000_s19415"/>
                  </a:ext>
                  <a:ext uri="{FF2B5EF4-FFF2-40B4-BE49-F238E27FC236}">
                    <a16:creationId xmlns:a16="http://schemas.microsoft.com/office/drawing/2014/main" id="{00000000-0008-0000-0400-0000D7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6" name="Check Box 984" hidden="1">
                <a:extLst>
                  <a:ext uri="{63B3BB69-23CF-44E3-9099-C40C66FF867C}">
                    <a14:compatExt spid="_x0000_s19416"/>
                  </a:ext>
                  <a:ext uri="{FF2B5EF4-FFF2-40B4-BE49-F238E27FC236}">
                    <a16:creationId xmlns:a16="http://schemas.microsoft.com/office/drawing/2014/main" id="{00000000-0008-0000-0400-0000D8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151</xdr:row>
          <xdr:rowOff>205740</xdr:rowOff>
        </xdr:from>
        <xdr:to>
          <xdr:col>62</xdr:col>
          <xdr:colOff>83820</xdr:colOff>
          <xdr:row>153</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5343608" y="36708853"/>
              <a:ext cx="895847" cy="258086"/>
              <a:chOff x="5051951" y="40546192"/>
              <a:chExt cx="914395" cy="251454"/>
            </a:xfrm>
          </xdr:grpSpPr>
          <xdr:sp macro="" textlink="">
            <xdr:nvSpPr>
              <xdr:cNvPr id="19417" name="Check Box 985" hidden="1">
                <a:extLst>
                  <a:ext uri="{63B3BB69-23CF-44E3-9099-C40C66FF867C}">
                    <a14:compatExt spid="_x0000_s19417"/>
                  </a:ext>
                  <a:ext uri="{FF2B5EF4-FFF2-40B4-BE49-F238E27FC236}">
                    <a16:creationId xmlns:a16="http://schemas.microsoft.com/office/drawing/2014/main" id="{00000000-0008-0000-0400-0000D9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18" name="Check Box 986" hidden="1">
                <a:extLst>
                  <a:ext uri="{63B3BB69-23CF-44E3-9099-C40C66FF867C}">
                    <a14:compatExt spid="_x0000_s19418"/>
                  </a:ext>
                  <a:ext uri="{FF2B5EF4-FFF2-40B4-BE49-F238E27FC236}">
                    <a16:creationId xmlns:a16="http://schemas.microsoft.com/office/drawing/2014/main" id="{00000000-0008-0000-0400-0000DA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152</xdr:row>
          <xdr:rowOff>205740</xdr:rowOff>
        </xdr:from>
        <xdr:to>
          <xdr:col>62</xdr:col>
          <xdr:colOff>83820</xdr:colOff>
          <xdr:row>154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5343608" y="36940766"/>
              <a:ext cx="895847" cy="258086"/>
              <a:chOff x="5051951" y="40546192"/>
              <a:chExt cx="914395" cy="251454"/>
            </a:xfrm>
          </xdr:grpSpPr>
          <xdr:sp macro="" textlink="">
            <xdr:nvSpPr>
              <xdr:cNvPr id="19419" name="Check Box 987" hidden="1">
                <a:extLst>
                  <a:ext uri="{63B3BB69-23CF-44E3-9099-C40C66FF867C}">
                    <a14:compatExt spid="_x0000_s19419"/>
                  </a:ext>
                  <a:ext uri="{FF2B5EF4-FFF2-40B4-BE49-F238E27FC236}">
                    <a16:creationId xmlns:a16="http://schemas.microsoft.com/office/drawing/2014/main" id="{00000000-0008-0000-0400-0000DB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0" name="Check Box 988" hidden="1">
                <a:extLst>
                  <a:ext uri="{63B3BB69-23CF-44E3-9099-C40C66FF867C}">
                    <a14:compatExt spid="_x0000_s19420"/>
                  </a:ext>
                  <a:ext uri="{FF2B5EF4-FFF2-40B4-BE49-F238E27FC236}">
                    <a16:creationId xmlns:a16="http://schemas.microsoft.com/office/drawing/2014/main" id="{00000000-0008-0000-0400-0000DC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152</xdr:row>
          <xdr:rowOff>205740</xdr:rowOff>
        </xdr:from>
        <xdr:to>
          <xdr:col>62</xdr:col>
          <xdr:colOff>83820</xdr:colOff>
          <xdr:row>154</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5343608" y="36940766"/>
              <a:ext cx="895847" cy="258086"/>
              <a:chOff x="5051951" y="40546192"/>
              <a:chExt cx="914395" cy="251454"/>
            </a:xfrm>
          </xdr:grpSpPr>
          <xdr:sp macro="" textlink="">
            <xdr:nvSpPr>
              <xdr:cNvPr id="19421" name="Check Box 989" hidden="1">
                <a:extLst>
                  <a:ext uri="{63B3BB69-23CF-44E3-9099-C40C66FF867C}">
                    <a14:compatExt spid="_x0000_s19421"/>
                  </a:ext>
                  <a:ext uri="{FF2B5EF4-FFF2-40B4-BE49-F238E27FC236}">
                    <a16:creationId xmlns:a16="http://schemas.microsoft.com/office/drawing/2014/main" id="{00000000-0008-0000-0400-0000DD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2" name="Check Box 990" hidden="1">
                <a:extLst>
                  <a:ext uri="{63B3BB69-23CF-44E3-9099-C40C66FF867C}">
                    <a14:compatExt spid="_x0000_s19422"/>
                  </a:ext>
                  <a:ext uri="{FF2B5EF4-FFF2-40B4-BE49-F238E27FC236}">
                    <a16:creationId xmlns:a16="http://schemas.microsoft.com/office/drawing/2014/main" id="{00000000-0008-0000-0400-0000DE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153</xdr:row>
          <xdr:rowOff>205740</xdr:rowOff>
        </xdr:from>
        <xdr:to>
          <xdr:col>62</xdr:col>
          <xdr:colOff>83820</xdr:colOff>
          <xdr:row>155</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5343608" y="37172679"/>
              <a:ext cx="895847" cy="258086"/>
              <a:chOff x="5051951" y="40546192"/>
              <a:chExt cx="914395" cy="251454"/>
            </a:xfrm>
          </xdr:grpSpPr>
          <xdr:sp macro="" textlink="">
            <xdr:nvSpPr>
              <xdr:cNvPr id="19423" name="Check Box 991" hidden="1">
                <a:extLst>
                  <a:ext uri="{63B3BB69-23CF-44E3-9099-C40C66FF867C}">
                    <a14:compatExt spid="_x0000_s19423"/>
                  </a:ext>
                  <a:ext uri="{FF2B5EF4-FFF2-40B4-BE49-F238E27FC236}">
                    <a16:creationId xmlns:a16="http://schemas.microsoft.com/office/drawing/2014/main" id="{00000000-0008-0000-0400-0000DF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4" name="Check Box 992" hidden="1">
                <a:extLst>
                  <a:ext uri="{63B3BB69-23CF-44E3-9099-C40C66FF867C}">
                    <a14:compatExt spid="_x0000_s19424"/>
                  </a:ext>
                  <a:ext uri="{FF2B5EF4-FFF2-40B4-BE49-F238E27FC236}">
                    <a16:creationId xmlns:a16="http://schemas.microsoft.com/office/drawing/2014/main" id="{00000000-0008-0000-0400-0000E0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153</xdr:row>
          <xdr:rowOff>205740</xdr:rowOff>
        </xdr:from>
        <xdr:to>
          <xdr:col>62</xdr:col>
          <xdr:colOff>83820</xdr:colOff>
          <xdr:row>155</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5343608" y="37172679"/>
              <a:ext cx="895847" cy="258086"/>
              <a:chOff x="5051951" y="40546192"/>
              <a:chExt cx="914395" cy="251454"/>
            </a:xfrm>
          </xdr:grpSpPr>
          <xdr:sp macro="" textlink="">
            <xdr:nvSpPr>
              <xdr:cNvPr id="19425" name="Check Box 993" hidden="1">
                <a:extLst>
                  <a:ext uri="{63B3BB69-23CF-44E3-9099-C40C66FF867C}">
                    <a14:compatExt spid="_x0000_s19425"/>
                  </a:ext>
                  <a:ext uri="{FF2B5EF4-FFF2-40B4-BE49-F238E27FC236}">
                    <a16:creationId xmlns:a16="http://schemas.microsoft.com/office/drawing/2014/main" id="{00000000-0008-0000-0400-0000E1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6" name="Check Box 994" hidden="1">
                <a:extLst>
                  <a:ext uri="{63B3BB69-23CF-44E3-9099-C40C66FF867C}">
                    <a14:compatExt spid="_x0000_s19426"/>
                  </a:ext>
                  <a:ext uri="{FF2B5EF4-FFF2-40B4-BE49-F238E27FC236}">
                    <a16:creationId xmlns:a16="http://schemas.microsoft.com/office/drawing/2014/main" id="{00000000-0008-0000-0400-0000E2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154</xdr:row>
          <xdr:rowOff>205740</xdr:rowOff>
        </xdr:from>
        <xdr:to>
          <xdr:col>62</xdr:col>
          <xdr:colOff>83820</xdr:colOff>
          <xdr:row>156</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5343608" y="37404592"/>
              <a:ext cx="895847" cy="258086"/>
              <a:chOff x="5051951" y="40546192"/>
              <a:chExt cx="914395" cy="251454"/>
            </a:xfrm>
          </xdr:grpSpPr>
          <xdr:sp macro="" textlink="">
            <xdr:nvSpPr>
              <xdr:cNvPr id="19427" name="Check Box 995" hidden="1">
                <a:extLst>
                  <a:ext uri="{63B3BB69-23CF-44E3-9099-C40C66FF867C}">
                    <a14:compatExt spid="_x0000_s19427"/>
                  </a:ext>
                  <a:ext uri="{FF2B5EF4-FFF2-40B4-BE49-F238E27FC236}">
                    <a16:creationId xmlns:a16="http://schemas.microsoft.com/office/drawing/2014/main" id="{00000000-0008-0000-0400-0000E3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28" name="Check Box 996" hidden="1">
                <a:extLst>
                  <a:ext uri="{63B3BB69-23CF-44E3-9099-C40C66FF867C}">
                    <a14:compatExt spid="_x0000_s19428"/>
                  </a:ext>
                  <a:ext uri="{FF2B5EF4-FFF2-40B4-BE49-F238E27FC236}">
                    <a16:creationId xmlns:a16="http://schemas.microsoft.com/office/drawing/2014/main" id="{00000000-0008-0000-0400-0000E4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154</xdr:row>
          <xdr:rowOff>205740</xdr:rowOff>
        </xdr:from>
        <xdr:to>
          <xdr:col>62</xdr:col>
          <xdr:colOff>83820</xdr:colOff>
          <xdr:row>156</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5343608" y="37404592"/>
              <a:ext cx="895847" cy="258086"/>
              <a:chOff x="5051951" y="40546192"/>
              <a:chExt cx="914395" cy="251454"/>
            </a:xfrm>
          </xdr:grpSpPr>
          <xdr:sp macro="" textlink="">
            <xdr:nvSpPr>
              <xdr:cNvPr id="19429" name="Check Box 997" hidden="1">
                <a:extLst>
                  <a:ext uri="{63B3BB69-23CF-44E3-9099-C40C66FF867C}">
                    <a14:compatExt spid="_x0000_s19429"/>
                  </a:ext>
                  <a:ext uri="{FF2B5EF4-FFF2-40B4-BE49-F238E27FC236}">
                    <a16:creationId xmlns:a16="http://schemas.microsoft.com/office/drawing/2014/main" id="{00000000-0008-0000-0400-0000E5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0" name="Check Box 998" hidden="1">
                <a:extLst>
                  <a:ext uri="{63B3BB69-23CF-44E3-9099-C40C66FF867C}">
                    <a14:compatExt spid="_x0000_s19430"/>
                  </a:ext>
                  <a:ext uri="{FF2B5EF4-FFF2-40B4-BE49-F238E27FC236}">
                    <a16:creationId xmlns:a16="http://schemas.microsoft.com/office/drawing/2014/main" id="{00000000-0008-0000-0400-0000E6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155</xdr:row>
          <xdr:rowOff>205740</xdr:rowOff>
        </xdr:from>
        <xdr:to>
          <xdr:col>62</xdr:col>
          <xdr:colOff>83820</xdr:colOff>
          <xdr:row>157</xdr:row>
          <xdr:rowOff>0</xdr:rowOff>
        </xdr:to>
        <xdr:grpSp>
          <xdr:nvGrpSpPr>
            <xdr:cNvPr id="64" name="グループ化 63">
              <a:extLst>
                <a:ext uri="{FF2B5EF4-FFF2-40B4-BE49-F238E27FC236}">
                  <a16:creationId xmlns:a16="http://schemas.microsoft.com/office/drawing/2014/main" id="{00000000-0008-0000-0400-000040000000}"/>
                </a:ext>
              </a:extLst>
            </xdr:cNvPr>
            <xdr:cNvGrpSpPr/>
          </xdr:nvGrpSpPr>
          <xdr:grpSpPr>
            <a:xfrm>
              <a:off x="5343608" y="37636505"/>
              <a:ext cx="895847" cy="258086"/>
              <a:chOff x="5051951" y="40546192"/>
              <a:chExt cx="914395" cy="251454"/>
            </a:xfrm>
          </xdr:grpSpPr>
          <xdr:sp macro="" textlink="">
            <xdr:nvSpPr>
              <xdr:cNvPr id="19431" name="Check Box 999" hidden="1">
                <a:extLst>
                  <a:ext uri="{63B3BB69-23CF-44E3-9099-C40C66FF867C}">
                    <a14:compatExt spid="_x0000_s19431"/>
                  </a:ext>
                  <a:ext uri="{FF2B5EF4-FFF2-40B4-BE49-F238E27FC236}">
                    <a16:creationId xmlns:a16="http://schemas.microsoft.com/office/drawing/2014/main" id="{00000000-0008-0000-0400-0000E7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2" name="Check Box 1000" hidden="1">
                <a:extLst>
                  <a:ext uri="{63B3BB69-23CF-44E3-9099-C40C66FF867C}">
                    <a14:compatExt spid="_x0000_s19432"/>
                  </a:ext>
                  <a:ext uri="{FF2B5EF4-FFF2-40B4-BE49-F238E27FC236}">
                    <a16:creationId xmlns:a16="http://schemas.microsoft.com/office/drawing/2014/main" id="{00000000-0008-0000-0400-0000E8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155</xdr:row>
          <xdr:rowOff>205740</xdr:rowOff>
        </xdr:from>
        <xdr:to>
          <xdr:col>62</xdr:col>
          <xdr:colOff>83820</xdr:colOff>
          <xdr:row>157</xdr:row>
          <xdr:rowOff>0</xdr:rowOff>
        </xdr:to>
        <xdr:grpSp>
          <xdr:nvGrpSpPr>
            <xdr:cNvPr id="65" name="グループ化 64">
              <a:extLst>
                <a:ext uri="{FF2B5EF4-FFF2-40B4-BE49-F238E27FC236}">
                  <a16:creationId xmlns:a16="http://schemas.microsoft.com/office/drawing/2014/main" id="{00000000-0008-0000-0400-000041000000}"/>
                </a:ext>
              </a:extLst>
            </xdr:cNvPr>
            <xdr:cNvGrpSpPr/>
          </xdr:nvGrpSpPr>
          <xdr:grpSpPr>
            <a:xfrm>
              <a:off x="5343608" y="37636505"/>
              <a:ext cx="895847" cy="258086"/>
              <a:chOff x="5051951" y="40546192"/>
              <a:chExt cx="914395" cy="251454"/>
            </a:xfrm>
          </xdr:grpSpPr>
          <xdr:sp macro="" textlink="">
            <xdr:nvSpPr>
              <xdr:cNvPr id="19433" name="Check Box 1001" hidden="1">
                <a:extLst>
                  <a:ext uri="{63B3BB69-23CF-44E3-9099-C40C66FF867C}">
                    <a14:compatExt spid="_x0000_s19433"/>
                  </a:ext>
                  <a:ext uri="{FF2B5EF4-FFF2-40B4-BE49-F238E27FC236}">
                    <a16:creationId xmlns:a16="http://schemas.microsoft.com/office/drawing/2014/main" id="{00000000-0008-0000-0400-0000E9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4" name="Check Box 1002" hidden="1">
                <a:extLst>
                  <a:ext uri="{63B3BB69-23CF-44E3-9099-C40C66FF867C}">
                    <a14:compatExt spid="_x0000_s19434"/>
                  </a:ext>
                  <a:ext uri="{FF2B5EF4-FFF2-40B4-BE49-F238E27FC236}">
                    <a16:creationId xmlns:a16="http://schemas.microsoft.com/office/drawing/2014/main" id="{00000000-0008-0000-0400-0000EA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156</xdr:row>
          <xdr:rowOff>205740</xdr:rowOff>
        </xdr:from>
        <xdr:to>
          <xdr:col>62</xdr:col>
          <xdr:colOff>83820</xdr:colOff>
          <xdr:row>158</xdr:row>
          <xdr:rowOff>0</xdr:rowOff>
        </xdr:to>
        <xdr:grpSp>
          <xdr:nvGrpSpPr>
            <xdr:cNvPr id="67" name="グループ化 66">
              <a:extLst>
                <a:ext uri="{FF2B5EF4-FFF2-40B4-BE49-F238E27FC236}">
                  <a16:creationId xmlns:a16="http://schemas.microsoft.com/office/drawing/2014/main" id="{00000000-0008-0000-0400-000043000000}"/>
                </a:ext>
              </a:extLst>
            </xdr:cNvPr>
            <xdr:cNvGrpSpPr/>
          </xdr:nvGrpSpPr>
          <xdr:grpSpPr>
            <a:xfrm>
              <a:off x="5343608" y="37868418"/>
              <a:ext cx="895847" cy="258086"/>
              <a:chOff x="5051951" y="40545854"/>
              <a:chExt cx="914395" cy="251464"/>
            </a:xfrm>
          </xdr:grpSpPr>
          <xdr:sp macro="" textlink="">
            <xdr:nvSpPr>
              <xdr:cNvPr id="19435" name="Check Box 1003" hidden="1">
                <a:extLst>
                  <a:ext uri="{63B3BB69-23CF-44E3-9099-C40C66FF867C}">
                    <a14:compatExt spid="_x0000_s19435"/>
                  </a:ext>
                  <a:ext uri="{FF2B5EF4-FFF2-40B4-BE49-F238E27FC236}">
                    <a16:creationId xmlns:a16="http://schemas.microsoft.com/office/drawing/2014/main" id="{00000000-0008-0000-0400-0000EB4B0000}"/>
                  </a:ext>
                </a:extLst>
              </xdr:cNvPr>
              <xdr:cNvSpPr/>
            </xdr:nvSpPr>
            <xdr:spPr bwMode="auto">
              <a:xfrm>
                <a:off x="5356747" y="40545854"/>
                <a:ext cx="609599" cy="24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6" name="Check Box 1004" hidden="1">
                <a:extLst>
                  <a:ext uri="{63B3BB69-23CF-44E3-9099-C40C66FF867C}">
                    <a14:compatExt spid="_x0000_s19436"/>
                  </a:ext>
                  <a:ext uri="{FF2B5EF4-FFF2-40B4-BE49-F238E27FC236}">
                    <a16:creationId xmlns:a16="http://schemas.microsoft.com/office/drawing/2014/main" id="{00000000-0008-0000-0400-0000EC4B0000}"/>
                  </a:ext>
                </a:extLst>
              </xdr:cNvPr>
              <xdr:cNvSpPr/>
            </xdr:nvSpPr>
            <xdr:spPr bwMode="auto">
              <a:xfrm>
                <a:off x="5051951" y="40545860"/>
                <a:ext cx="350520"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156</xdr:row>
          <xdr:rowOff>205740</xdr:rowOff>
        </xdr:from>
        <xdr:to>
          <xdr:col>62</xdr:col>
          <xdr:colOff>83820</xdr:colOff>
          <xdr:row>158</xdr:row>
          <xdr:rowOff>0</xdr:rowOff>
        </xdr:to>
        <xdr:grpSp>
          <xdr:nvGrpSpPr>
            <xdr:cNvPr id="68" name="グループ化 67">
              <a:extLst>
                <a:ext uri="{FF2B5EF4-FFF2-40B4-BE49-F238E27FC236}">
                  <a16:creationId xmlns:a16="http://schemas.microsoft.com/office/drawing/2014/main" id="{00000000-0008-0000-0400-000044000000}"/>
                </a:ext>
              </a:extLst>
            </xdr:cNvPr>
            <xdr:cNvGrpSpPr/>
          </xdr:nvGrpSpPr>
          <xdr:grpSpPr>
            <a:xfrm>
              <a:off x="5343608" y="37868418"/>
              <a:ext cx="895847" cy="258086"/>
              <a:chOff x="5051951" y="40545854"/>
              <a:chExt cx="914395" cy="251464"/>
            </a:xfrm>
          </xdr:grpSpPr>
          <xdr:sp macro="" textlink="">
            <xdr:nvSpPr>
              <xdr:cNvPr id="19437" name="Check Box 1005" hidden="1">
                <a:extLst>
                  <a:ext uri="{63B3BB69-23CF-44E3-9099-C40C66FF867C}">
                    <a14:compatExt spid="_x0000_s19437"/>
                  </a:ext>
                  <a:ext uri="{FF2B5EF4-FFF2-40B4-BE49-F238E27FC236}">
                    <a16:creationId xmlns:a16="http://schemas.microsoft.com/office/drawing/2014/main" id="{00000000-0008-0000-0400-0000ED4B0000}"/>
                  </a:ext>
                </a:extLst>
              </xdr:cNvPr>
              <xdr:cNvSpPr/>
            </xdr:nvSpPr>
            <xdr:spPr bwMode="auto">
              <a:xfrm>
                <a:off x="5356747" y="40545854"/>
                <a:ext cx="609599" cy="24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38" name="Check Box 1006" hidden="1">
                <a:extLst>
                  <a:ext uri="{63B3BB69-23CF-44E3-9099-C40C66FF867C}">
                    <a14:compatExt spid="_x0000_s19438"/>
                  </a:ext>
                  <a:ext uri="{FF2B5EF4-FFF2-40B4-BE49-F238E27FC236}">
                    <a16:creationId xmlns:a16="http://schemas.microsoft.com/office/drawing/2014/main" id="{00000000-0008-0000-0400-0000EE4B0000}"/>
                  </a:ext>
                </a:extLst>
              </xdr:cNvPr>
              <xdr:cNvSpPr/>
            </xdr:nvSpPr>
            <xdr:spPr bwMode="auto">
              <a:xfrm>
                <a:off x="5051951" y="40545860"/>
                <a:ext cx="350520"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157</xdr:row>
          <xdr:rowOff>205740</xdr:rowOff>
        </xdr:from>
        <xdr:to>
          <xdr:col>62</xdr:col>
          <xdr:colOff>83820</xdr:colOff>
          <xdr:row>159</xdr:row>
          <xdr:rowOff>0</xdr:rowOff>
        </xdr:to>
        <xdr:grpSp>
          <xdr:nvGrpSpPr>
            <xdr:cNvPr id="70" name="グループ化 69">
              <a:extLst>
                <a:ext uri="{FF2B5EF4-FFF2-40B4-BE49-F238E27FC236}">
                  <a16:creationId xmlns:a16="http://schemas.microsoft.com/office/drawing/2014/main" id="{00000000-0008-0000-0400-000046000000}"/>
                </a:ext>
              </a:extLst>
            </xdr:cNvPr>
            <xdr:cNvGrpSpPr/>
          </xdr:nvGrpSpPr>
          <xdr:grpSpPr>
            <a:xfrm>
              <a:off x="5343608" y="38100331"/>
              <a:ext cx="895847" cy="258086"/>
              <a:chOff x="5051951" y="40545854"/>
              <a:chExt cx="914395" cy="251464"/>
            </a:xfrm>
          </xdr:grpSpPr>
          <xdr:sp macro="" textlink="">
            <xdr:nvSpPr>
              <xdr:cNvPr id="19439" name="Check Box 1007" hidden="1">
                <a:extLst>
                  <a:ext uri="{63B3BB69-23CF-44E3-9099-C40C66FF867C}">
                    <a14:compatExt spid="_x0000_s19439"/>
                  </a:ext>
                  <a:ext uri="{FF2B5EF4-FFF2-40B4-BE49-F238E27FC236}">
                    <a16:creationId xmlns:a16="http://schemas.microsoft.com/office/drawing/2014/main" id="{00000000-0008-0000-0400-0000EF4B0000}"/>
                  </a:ext>
                </a:extLst>
              </xdr:cNvPr>
              <xdr:cNvSpPr/>
            </xdr:nvSpPr>
            <xdr:spPr bwMode="auto">
              <a:xfrm>
                <a:off x="5356747" y="40545854"/>
                <a:ext cx="609599" cy="24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0" name="Check Box 1008" hidden="1">
                <a:extLst>
                  <a:ext uri="{63B3BB69-23CF-44E3-9099-C40C66FF867C}">
                    <a14:compatExt spid="_x0000_s19440"/>
                  </a:ext>
                  <a:ext uri="{FF2B5EF4-FFF2-40B4-BE49-F238E27FC236}">
                    <a16:creationId xmlns:a16="http://schemas.microsoft.com/office/drawing/2014/main" id="{00000000-0008-0000-0400-0000F04B0000}"/>
                  </a:ext>
                </a:extLst>
              </xdr:cNvPr>
              <xdr:cNvSpPr/>
            </xdr:nvSpPr>
            <xdr:spPr bwMode="auto">
              <a:xfrm>
                <a:off x="5051951" y="40545860"/>
                <a:ext cx="350520"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157</xdr:row>
          <xdr:rowOff>205740</xdr:rowOff>
        </xdr:from>
        <xdr:to>
          <xdr:col>62</xdr:col>
          <xdr:colOff>83820</xdr:colOff>
          <xdr:row>159</xdr:row>
          <xdr:rowOff>0</xdr:rowOff>
        </xdr:to>
        <xdr:grpSp>
          <xdr:nvGrpSpPr>
            <xdr:cNvPr id="71" name="グループ化 70">
              <a:extLst>
                <a:ext uri="{FF2B5EF4-FFF2-40B4-BE49-F238E27FC236}">
                  <a16:creationId xmlns:a16="http://schemas.microsoft.com/office/drawing/2014/main" id="{00000000-0008-0000-0400-000047000000}"/>
                </a:ext>
              </a:extLst>
            </xdr:cNvPr>
            <xdr:cNvGrpSpPr/>
          </xdr:nvGrpSpPr>
          <xdr:grpSpPr>
            <a:xfrm>
              <a:off x="5343608" y="38100331"/>
              <a:ext cx="895847" cy="258086"/>
              <a:chOff x="5051951" y="40545854"/>
              <a:chExt cx="914395" cy="251464"/>
            </a:xfrm>
          </xdr:grpSpPr>
          <xdr:sp macro="" textlink="">
            <xdr:nvSpPr>
              <xdr:cNvPr id="19441" name="Check Box 1009" hidden="1">
                <a:extLst>
                  <a:ext uri="{63B3BB69-23CF-44E3-9099-C40C66FF867C}">
                    <a14:compatExt spid="_x0000_s19441"/>
                  </a:ext>
                  <a:ext uri="{FF2B5EF4-FFF2-40B4-BE49-F238E27FC236}">
                    <a16:creationId xmlns:a16="http://schemas.microsoft.com/office/drawing/2014/main" id="{00000000-0008-0000-0400-0000F14B0000}"/>
                  </a:ext>
                </a:extLst>
              </xdr:cNvPr>
              <xdr:cNvSpPr/>
            </xdr:nvSpPr>
            <xdr:spPr bwMode="auto">
              <a:xfrm>
                <a:off x="5356747" y="40545854"/>
                <a:ext cx="609599" cy="24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2" name="Check Box 1010" hidden="1">
                <a:extLst>
                  <a:ext uri="{63B3BB69-23CF-44E3-9099-C40C66FF867C}">
                    <a14:compatExt spid="_x0000_s19442"/>
                  </a:ext>
                  <a:ext uri="{FF2B5EF4-FFF2-40B4-BE49-F238E27FC236}">
                    <a16:creationId xmlns:a16="http://schemas.microsoft.com/office/drawing/2014/main" id="{00000000-0008-0000-0400-0000F24B0000}"/>
                  </a:ext>
                </a:extLst>
              </xdr:cNvPr>
              <xdr:cNvSpPr/>
            </xdr:nvSpPr>
            <xdr:spPr bwMode="auto">
              <a:xfrm>
                <a:off x="5051951" y="40545860"/>
                <a:ext cx="350520"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158</xdr:row>
          <xdr:rowOff>205740</xdr:rowOff>
        </xdr:from>
        <xdr:to>
          <xdr:col>62</xdr:col>
          <xdr:colOff>83820</xdr:colOff>
          <xdr:row>160</xdr:row>
          <xdr:rowOff>0</xdr:rowOff>
        </xdr:to>
        <xdr:grpSp>
          <xdr:nvGrpSpPr>
            <xdr:cNvPr id="73" name="グループ化 72">
              <a:extLst>
                <a:ext uri="{FF2B5EF4-FFF2-40B4-BE49-F238E27FC236}">
                  <a16:creationId xmlns:a16="http://schemas.microsoft.com/office/drawing/2014/main" id="{00000000-0008-0000-0400-000049000000}"/>
                </a:ext>
              </a:extLst>
            </xdr:cNvPr>
            <xdr:cNvGrpSpPr/>
          </xdr:nvGrpSpPr>
          <xdr:grpSpPr>
            <a:xfrm>
              <a:off x="5343608" y="38332244"/>
              <a:ext cx="895847" cy="258086"/>
              <a:chOff x="5051951" y="40546192"/>
              <a:chExt cx="914395" cy="251454"/>
            </a:xfrm>
          </xdr:grpSpPr>
          <xdr:sp macro="" textlink="">
            <xdr:nvSpPr>
              <xdr:cNvPr id="19443" name="Check Box 1011" hidden="1">
                <a:extLst>
                  <a:ext uri="{63B3BB69-23CF-44E3-9099-C40C66FF867C}">
                    <a14:compatExt spid="_x0000_s19443"/>
                  </a:ext>
                  <a:ext uri="{FF2B5EF4-FFF2-40B4-BE49-F238E27FC236}">
                    <a16:creationId xmlns:a16="http://schemas.microsoft.com/office/drawing/2014/main" id="{00000000-0008-0000-0400-0000F3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4" name="Check Box 1012" hidden="1">
                <a:extLst>
                  <a:ext uri="{63B3BB69-23CF-44E3-9099-C40C66FF867C}">
                    <a14:compatExt spid="_x0000_s19444"/>
                  </a:ext>
                  <a:ext uri="{FF2B5EF4-FFF2-40B4-BE49-F238E27FC236}">
                    <a16:creationId xmlns:a16="http://schemas.microsoft.com/office/drawing/2014/main" id="{00000000-0008-0000-0400-0000F4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158</xdr:row>
          <xdr:rowOff>205740</xdr:rowOff>
        </xdr:from>
        <xdr:to>
          <xdr:col>62</xdr:col>
          <xdr:colOff>83820</xdr:colOff>
          <xdr:row>160</xdr:row>
          <xdr:rowOff>0</xdr:rowOff>
        </xdr:to>
        <xdr:grpSp>
          <xdr:nvGrpSpPr>
            <xdr:cNvPr id="74" name="グループ化 73">
              <a:extLst>
                <a:ext uri="{FF2B5EF4-FFF2-40B4-BE49-F238E27FC236}">
                  <a16:creationId xmlns:a16="http://schemas.microsoft.com/office/drawing/2014/main" id="{00000000-0008-0000-0400-00004A000000}"/>
                </a:ext>
              </a:extLst>
            </xdr:cNvPr>
            <xdr:cNvGrpSpPr/>
          </xdr:nvGrpSpPr>
          <xdr:grpSpPr>
            <a:xfrm>
              <a:off x="5343608" y="38332244"/>
              <a:ext cx="895847" cy="258086"/>
              <a:chOff x="5051951" y="40546192"/>
              <a:chExt cx="914395" cy="251454"/>
            </a:xfrm>
          </xdr:grpSpPr>
          <xdr:sp macro="" textlink="">
            <xdr:nvSpPr>
              <xdr:cNvPr id="19445" name="Check Box 1013" hidden="1">
                <a:extLst>
                  <a:ext uri="{63B3BB69-23CF-44E3-9099-C40C66FF867C}">
                    <a14:compatExt spid="_x0000_s19445"/>
                  </a:ext>
                  <a:ext uri="{FF2B5EF4-FFF2-40B4-BE49-F238E27FC236}">
                    <a16:creationId xmlns:a16="http://schemas.microsoft.com/office/drawing/2014/main" id="{00000000-0008-0000-0400-0000F5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6" name="Check Box 1014" hidden="1">
                <a:extLst>
                  <a:ext uri="{63B3BB69-23CF-44E3-9099-C40C66FF867C}">
                    <a14:compatExt spid="_x0000_s19446"/>
                  </a:ext>
                  <a:ext uri="{FF2B5EF4-FFF2-40B4-BE49-F238E27FC236}">
                    <a16:creationId xmlns:a16="http://schemas.microsoft.com/office/drawing/2014/main" id="{00000000-0008-0000-0400-0000F6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159</xdr:row>
          <xdr:rowOff>205740</xdr:rowOff>
        </xdr:from>
        <xdr:to>
          <xdr:col>62</xdr:col>
          <xdr:colOff>83820</xdr:colOff>
          <xdr:row>161</xdr:row>
          <xdr:rowOff>0</xdr:rowOff>
        </xdr:to>
        <xdr:grpSp>
          <xdr:nvGrpSpPr>
            <xdr:cNvPr id="76" name="グループ化 75">
              <a:extLst>
                <a:ext uri="{FF2B5EF4-FFF2-40B4-BE49-F238E27FC236}">
                  <a16:creationId xmlns:a16="http://schemas.microsoft.com/office/drawing/2014/main" id="{00000000-0008-0000-0400-00004C000000}"/>
                </a:ext>
              </a:extLst>
            </xdr:cNvPr>
            <xdr:cNvGrpSpPr/>
          </xdr:nvGrpSpPr>
          <xdr:grpSpPr>
            <a:xfrm>
              <a:off x="5343608" y="38564157"/>
              <a:ext cx="895847" cy="258086"/>
              <a:chOff x="5051951" y="40546192"/>
              <a:chExt cx="914395" cy="251454"/>
            </a:xfrm>
          </xdr:grpSpPr>
          <xdr:sp macro="" textlink="">
            <xdr:nvSpPr>
              <xdr:cNvPr id="19447" name="Check Box 1015" hidden="1">
                <a:extLst>
                  <a:ext uri="{63B3BB69-23CF-44E3-9099-C40C66FF867C}">
                    <a14:compatExt spid="_x0000_s19447"/>
                  </a:ext>
                  <a:ext uri="{FF2B5EF4-FFF2-40B4-BE49-F238E27FC236}">
                    <a16:creationId xmlns:a16="http://schemas.microsoft.com/office/drawing/2014/main" id="{00000000-0008-0000-0400-0000F7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8" name="Check Box 1016" hidden="1">
                <a:extLst>
                  <a:ext uri="{63B3BB69-23CF-44E3-9099-C40C66FF867C}">
                    <a14:compatExt spid="_x0000_s19448"/>
                  </a:ext>
                  <a:ext uri="{FF2B5EF4-FFF2-40B4-BE49-F238E27FC236}">
                    <a16:creationId xmlns:a16="http://schemas.microsoft.com/office/drawing/2014/main" id="{00000000-0008-0000-0400-0000F8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159</xdr:row>
          <xdr:rowOff>205740</xdr:rowOff>
        </xdr:from>
        <xdr:to>
          <xdr:col>62</xdr:col>
          <xdr:colOff>83820</xdr:colOff>
          <xdr:row>161</xdr:row>
          <xdr:rowOff>0</xdr:rowOff>
        </xdr:to>
        <xdr:grpSp>
          <xdr:nvGrpSpPr>
            <xdr:cNvPr id="77" name="グループ化 76">
              <a:extLst>
                <a:ext uri="{FF2B5EF4-FFF2-40B4-BE49-F238E27FC236}">
                  <a16:creationId xmlns:a16="http://schemas.microsoft.com/office/drawing/2014/main" id="{00000000-0008-0000-0400-00004D000000}"/>
                </a:ext>
              </a:extLst>
            </xdr:cNvPr>
            <xdr:cNvGrpSpPr/>
          </xdr:nvGrpSpPr>
          <xdr:grpSpPr>
            <a:xfrm>
              <a:off x="5343608" y="38564157"/>
              <a:ext cx="895847" cy="258086"/>
              <a:chOff x="5051951" y="40546192"/>
              <a:chExt cx="914395" cy="251454"/>
            </a:xfrm>
          </xdr:grpSpPr>
          <xdr:sp macro="" textlink="">
            <xdr:nvSpPr>
              <xdr:cNvPr id="19449" name="Check Box 1017" hidden="1">
                <a:extLst>
                  <a:ext uri="{63B3BB69-23CF-44E3-9099-C40C66FF867C}">
                    <a14:compatExt spid="_x0000_s19449"/>
                  </a:ext>
                  <a:ext uri="{FF2B5EF4-FFF2-40B4-BE49-F238E27FC236}">
                    <a16:creationId xmlns:a16="http://schemas.microsoft.com/office/drawing/2014/main" id="{00000000-0008-0000-0400-0000F94B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0" name="Check Box 1018" hidden="1">
                <a:extLst>
                  <a:ext uri="{63B3BB69-23CF-44E3-9099-C40C66FF867C}">
                    <a14:compatExt spid="_x0000_s19450"/>
                  </a:ext>
                  <a:ext uri="{FF2B5EF4-FFF2-40B4-BE49-F238E27FC236}">
                    <a16:creationId xmlns:a16="http://schemas.microsoft.com/office/drawing/2014/main" id="{00000000-0008-0000-0400-0000FA4B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160</xdr:row>
          <xdr:rowOff>205740</xdr:rowOff>
        </xdr:from>
        <xdr:to>
          <xdr:col>62</xdr:col>
          <xdr:colOff>83820</xdr:colOff>
          <xdr:row>162</xdr:row>
          <xdr:rowOff>0</xdr:rowOff>
        </xdr:to>
        <xdr:grpSp>
          <xdr:nvGrpSpPr>
            <xdr:cNvPr id="79" name="グループ化 78">
              <a:extLst>
                <a:ext uri="{FF2B5EF4-FFF2-40B4-BE49-F238E27FC236}">
                  <a16:creationId xmlns:a16="http://schemas.microsoft.com/office/drawing/2014/main" id="{00000000-0008-0000-0400-00004F000000}"/>
                </a:ext>
              </a:extLst>
            </xdr:cNvPr>
            <xdr:cNvGrpSpPr/>
          </xdr:nvGrpSpPr>
          <xdr:grpSpPr>
            <a:xfrm>
              <a:off x="5343608" y="38796070"/>
              <a:ext cx="895847" cy="258087"/>
              <a:chOff x="5051951" y="40546140"/>
              <a:chExt cx="914395" cy="251480"/>
            </a:xfrm>
          </xdr:grpSpPr>
          <xdr:sp macro="" textlink="">
            <xdr:nvSpPr>
              <xdr:cNvPr id="19451" name="Check Box 1019" hidden="1">
                <a:extLst>
                  <a:ext uri="{63B3BB69-23CF-44E3-9099-C40C66FF867C}">
                    <a14:compatExt spid="_x0000_s19451"/>
                  </a:ext>
                  <a:ext uri="{FF2B5EF4-FFF2-40B4-BE49-F238E27FC236}">
                    <a16:creationId xmlns:a16="http://schemas.microsoft.com/office/drawing/2014/main" id="{00000000-0008-0000-0400-0000FB4B0000}"/>
                  </a:ext>
                </a:extLst>
              </xdr:cNvPr>
              <xdr:cNvSpPr/>
            </xdr:nvSpPr>
            <xdr:spPr bwMode="auto">
              <a:xfrm>
                <a:off x="5356747" y="40546140"/>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2" name="Check Box 1020" hidden="1">
                <a:extLst>
                  <a:ext uri="{63B3BB69-23CF-44E3-9099-C40C66FF867C}">
                    <a14:compatExt spid="_x0000_s19452"/>
                  </a:ext>
                  <a:ext uri="{FF2B5EF4-FFF2-40B4-BE49-F238E27FC236}">
                    <a16:creationId xmlns:a16="http://schemas.microsoft.com/office/drawing/2014/main" id="{00000000-0008-0000-0400-0000FC4B0000}"/>
                  </a:ext>
                </a:extLst>
              </xdr:cNvPr>
              <xdr:cNvSpPr/>
            </xdr:nvSpPr>
            <xdr:spPr bwMode="auto">
              <a:xfrm>
                <a:off x="5051951" y="40546167"/>
                <a:ext cx="350520" cy="25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160</xdr:row>
          <xdr:rowOff>205740</xdr:rowOff>
        </xdr:from>
        <xdr:to>
          <xdr:col>62</xdr:col>
          <xdr:colOff>83820</xdr:colOff>
          <xdr:row>162</xdr:row>
          <xdr:rowOff>0</xdr:rowOff>
        </xdr:to>
        <xdr:grpSp>
          <xdr:nvGrpSpPr>
            <xdr:cNvPr id="80" name="グループ化 79">
              <a:extLst>
                <a:ext uri="{FF2B5EF4-FFF2-40B4-BE49-F238E27FC236}">
                  <a16:creationId xmlns:a16="http://schemas.microsoft.com/office/drawing/2014/main" id="{00000000-0008-0000-0400-000050000000}"/>
                </a:ext>
              </a:extLst>
            </xdr:cNvPr>
            <xdr:cNvGrpSpPr/>
          </xdr:nvGrpSpPr>
          <xdr:grpSpPr>
            <a:xfrm>
              <a:off x="5343608" y="38796070"/>
              <a:ext cx="895847" cy="258087"/>
              <a:chOff x="5051951" y="40546140"/>
              <a:chExt cx="914395" cy="251480"/>
            </a:xfrm>
          </xdr:grpSpPr>
          <xdr:sp macro="" textlink="">
            <xdr:nvSpPr>
              <xdr:cNvPr id="19453" name="Check Box 1021" hidden="1">
                <a:extLst>
                  <a:ext uri="{63B3BB69-23CF-44E3-9099-C40C66FF867C}">
                    <a14:compatExt spid="_x0000_s19453"/>
                  </a:ext>
                  <a:ext uri="{FF2B5EF4-FFF2-40B4-BE49-F238E27FC236}">
                    <a16:creationId xmlns:a16="http://schemas.microsoft.com/office/drawing/2014/main" id="{00000000-0008-0000-0400-0000FD4B0000}"/>
                  </a:ext>
                </a:extLst>
              </xdr:cNvPr>
              <xdr:cNvSpPr/>
            </xdr:nvSpPr>
            <xdr:spPr bwMode="auto">
              <a:xfrm>
                <a:off x="5356747" y="40546140"/>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4" name="Check Box 1022" hidden="1">
                <a:extLst>
                  <a:ext uri="{63B3BB69-23CF-44E3-9099-C40C66FF867C}">
                    <a14:compatExt spid="_x0000_s19454"/>
                  </a:ext>
                  <a:ext uri="{FF2B5EF4-FFF2-40B4-BE49-F238E27FC236}">
                    <a16:creationId xmlns:a16="http://schemas.microsoft.com/office/drawing/2014/main" id="{00000000-0008-0000-0400-0000FE4B0000}"/>
                  </a:ext>
                </a:extLst>
              </xdr:cNvPr>
              <xdr:cNvSpPr/>
            </xdr:nvSpPr>
            <xdr:spPr bwMode="auto">
              <a:xfrm>
                <a:off x="5051951" y="40546167"/>
                <a:ext cx="350520" cy="25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161</xdr:row>
          <xdr:rowOff>205740</xdr:rowOff>
        </xdr:from>
        <xdr:to>
          <xdr:col>62</xdr:col>
          <xdr:colOff>83820</xdr:colOff>
          <xdr:row>163</xdr:row>
          <xdr:rowOff>0</xdr:rowOff>
        </xdr:to>
        <xdr:grpSp>
          <xdr:nvGrpSpPr>
            <xdr:cNvPr id="82" name="グループ化 81">
              <a:extLst>
                <a:ext uri="{FF2B5EF4-FFF2-40B4-BE49-F238E27FC236}">
                  <a16:creationId xmlns:a16="http://schemas.microsoft.com/office/drawing/2014/main" id="{00000000-0008-0000-0400-000052000000}"/>
                </a:ext>
              </a:extLst>
            </xdr:cNvPr>
            <xdr:cNvGrpSpPr/>
          </xdr:nvGrpSpPr>
          <xdr:grpSpPr>
            <a:xfrm>
              <a:off x="5343608" y="39027983"/>
              <a:ext cx="895847" cy="258087"/>
              <a:chOff x="5051951" y="40546140"/>
              <a:chExt cx="914395" cy="251480"/>
            </a:xfrm>
          </xdr:grpSpPr>
          <xdr:sp macro="" textlink="">
            <xdr:nvSpPr>
              <xdr:cNvPr id="19455" name="Check Box 1023" hidden="1">
                <a:extLst>
                  <a:ext uri="{63B3BB69-23CF-44E3-9099-C40C66FF867C}">
                    <a14:compatExt spid="_x0000_s19455"/>
                  </a:ext>
                  <a:ext uri="{FF2B5EF4-FFF2-40B4-BE49-F238E27FC236}">
                    <a16:creationId xmlns:a16="http://schemas.microsoft.com/office/drawing/2014/main" id="{00000000-0008-0000-0400-0000FF4B0000}"/>
                  </a:ext>
                </a:extLst>
              </xdr:cNvPr>
              <xdr:cNvSpPr/>
            </xdr:nvSpPr>
            <xdr:spPr bwMode="auto">
              <a:xfrm>
                <a:off x="5356747" y="40546140"/>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0" name="Check Box 1024" hidden="1">
                <a:extLst>
                  <a:ext uri="{63B3BB69-23CF-44E3-9099-C40C66FF867C}">
                    <a14:compatExt spid="_x0000_s30720"/>
                  </a:ext>
                  <a:ext uri="{FF2B5EF4-FFF2-40B4-BE49-F238E27FC236}">
                    <a16:creationId xmlns:a16="http://schemas.microsoft.com/office/drawing/2014/main" id="{00000000-0008-0000-0400-000000780000}"/>
                  </a:ext>
                </a:extLst>
              </xdr:cNvPr>
              <xdr:cNvSpPr/>
            </xdr:nvSpPr>
            <xdr:spPr bwMode="auto">
              <a:xfrm>
                <a:off x="5051951" y="40546167"/>
                <a:ext cx="350520" cy="25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161</xdr:row>
          <xdr:rowOff>205740</xdr:rowOff>
        </xdr:from>
        <xdr:to>
          <xdr:col>62</xdr:col>
          <xdr:colOff>83820</xdr:colOff>
          <xdr:row>163</xdr:row>
          <xdr:rowOff>0</xdr:rowOff>
        </xdr:to>
        <xdr:grpSp>
          <xdr:nvGrpSpPr>
            <xdr:cNvPr id="83" name="グループ化 82">
              <a:extLst>
                <a:ext uri="{FF2B5EF4-FFF2-40B4-BE49-F238E27FC236}">
                  <a16:creationId xmlns:a16="http://schemas.microsoft.com/office/drawing/2014/main" id="{00000000-0008-0000-0400-000053000000}"/>
                </a:ext>
              </a:extLst>
            </xdr:cNvPr>
            <xdr:cNvGrpSpPr/>
          </xdr:nvGrpSpPr>
          <xdr:grpSpPr>
            <a:xfrm>
              <a:off x="5343608" y="39027983"/>
              <a:ext cx="895847" cy="258087"/>
              <a:chOff x="5051951" y="40546140"/>
              <a:chExt cx="914395" cy="251480"/>
            </a:xfrm>
          </xdr:grpSpPr>
          <xdr:sp macro="" textlink="">
            <xdr:nvSpPr>
              <xdr:cNvPr id="30721" name="Check Box 1025"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5356747" y="40546140"/>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2" name="Check Box 1026"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5051951" y="40546167"/>
                <a:ext cx="350520" cy="251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162</xdr:row>
          <xdr:rowOff>205740</xdr:rowOff>
        </xdr:from>
        <xdr:to>
          <xdr:col>62</xdr:col>
          <xdr:colOff>83820</xdr:colOff>
          <xdr:row>164</xdr:row>
          <xdr:rowOff>0</xdr:rowOff>
        </xdr:to>
        <xdr:grpSp>
          <xdr:nvGrpSpPr>
            <xdr:cNvPr id="85" name="グループ化 84">
              <a:extLst>
                <a:ext uri="{FF2B5EF4-FFF2-40B4-BE49-F238E27FC236}">
                  <a16:creationId xmlns:a16="http://schemas.microsoft.com/office/drawing/2014/main" id="{00000000-0008-0000-0400-000055000000}"/>
                </a:ext>
              </a:extLst>
            </xdr:cNvPr>
            <xdr:cNvGrpSpPr/>
          </xdr:nvGrpSpPr>
          <xdr:grpSpPr>
            <a:xfrm>
              <a:off x="5343608" y="39259897"/>
              <a:ext cx="895847" cy="258086"/>
              <a:chOff x="5051951" y="40546192"/>
              <a:chExt cx="914395" cy="251454"/>
            </a:xfrm>
          </xdr:grpSpPr>
          <xdr:sp macro="" textlink="">
            <xdr:nvSpPr>
              <xdr:cNvPr id="30723" name="Check Box 1027" hidden="1">
                <a:extLst>
                  <a:ext uri="{63B3BB69-23CF-44E3-9099-C40C66FF867C}">
                    <a14:compatExt spid="_x0000_s30723"/>
                  </a:ext>
                  <a:ext uri="{FF2B5EF4-FFF2-40B4-BE49-F238E27FC236}">
                    <a16:creationId xmlns:a16="http://schemas.microsoft.com/office/drawing/2014/main" id="{00000000-0008-0000-0400-00000378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4" name="Check Box 1028"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162</xdr:row>
          <xdr:rowOff>205740</xdr:rowOff>
        </xdr:from>
        <xdr:to>
          <xdr:col>62</xdr:col>
          <xdr:colOff>83820</xdr:colOff>
          <xdr:row>164</xdr:row>
          <xdr:rowOff>0</xdr:rowOff>
        </xdr:to>
        <xdr:grpSp>
          <xdr:nvGrpSpPr>
            <xdr:cNvPr id="86" name="グループ化 85">
              <a:extLst>
                <a:ext uri="{FF2B5EF4-FFF2-40B4-BE49-F238E27FC236}">
                  <a16:creationId xmlns:a16="http://schemas.microsoft.com/office/drawing/2014/main" id="{00000000-0008-0000-0400-000056000000}"/>
                </a:ext>
              </a:extLst>
            </xdr:cNvPr>
            <xdr:cNvGrpSpPr/>
          </xdr:nvGrpSpPr>
          <xdr:grpSpPr>
            <a:xfrm>
              <a:off x="5343608" y="39259897"/>
              <a:ext cx="895847" cy="258086"/>
              <a:chOff x="5051951" y="40546192"/>
              <a:chExt cx="914395" cy="251454"/>
            </a:xfrm>
          </xdr:grpSpPr>
          <xdr:sp macro="" textlink="">
            <xdr:nvSpPr>
              <xdr:cNvPr id="30725" name="Check Box 1029"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6" name="Check Box 1030" hidden="1">
                <a:extLst>
                  <a:ext uri="{63B3BB69-23CF-44E3-9099-C40C66FF867C}">
                    <a14:compatExt spid="_x0000_s30726"/>
                  </a:ext>
                  <a:ext uri="{FF2B5EF4-FFF2-40B4-BE49-F238E27FC236}">
                    <a16:creationId xmlns:a16="http://schemas.microsoft.com/office/drawing/2014/main" id="{00000000-0008-0000-0400-00000678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163</xdr:row>
          <xdr:rowOff>205740</xdr:rowOff>
        </xdr:from>
        <xdr:to>
          <xdr:col>62</xdr:col>
          <xdr:colOff>83820</xdr:colOff>
          <xdr:row>165</xdr:row>
          <xdr:rowOff>0</xdr:rowOff>
        </xdr:to>
        <xdr:grpSp>
          <xdr:nvGrpSpPr>
            <xdr:cNvPr id="88" name="グループ化 87">
              <a:extLst>
                <a:ext uri="{FF2B5EF4-FFF2-40B4-BE49-F238E27FC236}">
                  <a16:creationId xmlns:a16="http://schemas.microsoft.com/office/drawing/2014/main" id="{00000000-0008-0000-0400-000058000000}"/>
                </a:ext>
              </a:extLst>
            </xdr:cNvPr>
            <xdr:cNvGrpSpPr/>
          </xdr:nvGrpSpPr>
          <xdr:grpSpPr>
            <a:xfrm>
              <a:off x="5343608" y="39491810"/>
              <a:ext cx="895847" cy="258086"/>
              <a:chOff x="5051951" y="40546192"/>
              <a:chExt cx="914395" cy="251454"/>
            </a:xfrm>
          </xdr:grpSpPr>
          <xdr:sp macro="" textlink="">
            <xdr:nvSpPr>
              <xdr:cNvPr id="30727" name="Check Box 1031" hidden="1">
                <a:extLst>
                  <a:ext uri="{63B3BB69-23CF-44E3-9099-C40C66FF867C}">
                    <a14:compatExt spid="_x0000_s30727"/>
                  </a:ext>
                  <a:ext uri="{FF2B5EF4-FFF2-40B4-BE49-F238E27FC236}">
                    <a16:creationId xmlns:a16="http://schemas.microsoft.com/office/drawing/2014/main" id="{00000000-0008-0000-0400-00000778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8" name="Check Box 1032" hidden="1">
                <a:extLst>
                  <a:ext uri="{63B3BB69-23CF-44E3-9099-C40C66FF867C}">
                    <a14:compatExt spid="_x0000_s30728"/>
                  </a:ext>
                  <a:ext uri="{FF2B5EF4-FFF2-40B4-BE49-F238E27FC236}">
                    <a16:creationId xmlns:a16="http://schemas.microsoft.com/office/drawing/2014/main" id="{00000000-0008-0000-0400-00000878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163</xdr:row>
          <xdr:rowOff>205740</xdr:rowOff>
        </xdr:from>
        <xdr:to>
          <xdr:col>62</xdr:col>
          <xdr:colOff>83820</xdr:colOff>
          <xdr:row>165</xdr:row>
          <xdr:rowOff>0</xdr:rowOff>
        </xdr:to>
        <xdr:grpSp>
          <xdr:nvGrpSpPr>
            <xdr:cNvPr id="89" name="グループ化 88">
              <a:extLst>
                <a:ext uri="{FF2B5EF4-FFF2-40B4-BE49-F238E27FC236}">
                  <a16:creationId xmlns:a16="http://schemas.microsoft.com/office/drawing/2014/main" id="{00000000-0008-0000-0400-000059000000}"/>
                </a:ext>
              </a:extLst>
            </xdr:cNvPr>
            <xdr:cNvGrpSpPr/>
          </xdr:nvGrpSpPr>
          <xdr:grpSpPr>
            <a:xfrm>
              <a:off x="5343608" y="39491810"/>
              <a:ext cx="895847" cy="258086"/>
              <a:chOff x="5051951" y="40546192"/>
              <a:chExt cx="914395" cy="251454"/>
            </a:xfrm>
          </xdr:grpSpPr>
          <xdr:sp macro="" textlink="">
            <xdr:nvSpPr>
              <xdr:cNvPr id="30729" name="Check Box 1033" hidden="1">
                <a:extLst>
                  <a:ext uri="{63B3BB69-23CF-44E3-9099-C40C66FF867C}">
                    <a14:compatExt spid="_x0000_s30729"/>
                  </a:ext>
                  <a:ext uri="{FF2B5EF4-FFF2-40B4-BE49-F238E27FC236}">
                    <a16:creationId xmlns:a16="http://schemas.microsoft.com/office/drawing/2014/main" id="{00000000-0008-0000-0400-00000978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30" name="Check Box 1034" hidden="1">
                <a:extLst>
                  <a:ext uri="{63B3BB69-23CF-44E3-9099-C40C66FF867C}">
                    <a14:compatExt spid="_x0000_s30730"/>
                  </a:ext>
                  <a:ext uri="{FF2B5EF4-FFF2-40B4-BE49-F238E27FC236}">
                    <a16:creationId xmlns:a16="http://schemas.microsoft.com/office/drawing/2014/main" id="{00000000-0008-0000-0400-00000A78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22860</xdr:colOff>
          <xdr:row>164</xdr:row>
          <xdr:rowOff>205740</xdr:rowOff>
        </xdr:from>
        <xdr:to>
          <xdr:col>62</xdr:col>
          <xdr:colOff>83820</xdr:colOff>
          <xdr:row>166</xdr:row>
          <xdr:rowOff>0</xdr:rowOff>
        </xdr:to>
        <xdr:grpSp>
          <xdr:nvGrpSpPr>
            <xdr:cNvPr id="91" name="グループ化 90">
              <a:extLst>
                <a:ext uri="{FF2B5EF4-FFF2-40B4-BE49-F238E27FC236}">
                  <a16:creationId xmlns:a16="http://schemas.microsoft.com/office/drawing/2014/main" id="{00000000-0008-0000-0400-00005B000000}"/>
                </a:ext>
              </a:extLst>
            </xdr:cNvPr>
            <xdr:cNvGrpSpPr/>
          </xdr:nvGrpSpPr>
          <xdr:grpSpPr>
            <a:xfrm>
              <a:off x="5343608" y="39723723"/>
              <a:ext cx="895847" cy="258086"/>
              <a:chOff x="5051951" y="40546192"/>
              <a:chExt cx="914395" cy="251454"/>
            </a:xfrm>
          </xdr:grpSpPr>
          <xdr:sp macro="" textlink="">
            <xdr:nvSpPr>
              <xdr:cNvPr id="30731" name="Check Box 1035" hidden="1">
                <a:extLst>
                  <a:ext uri="{63B3BB69-23CF-44E3-9099-C40C66FF867C}">
                    <a14:compatExt spid="_x0000_s30731"/>
                  </a:ext>
                  <a:ext uri="{FF2B5EF4-FFF2-40B4-BE49-F238E27FC236}">
                    <a16:creationId xmlns:a16="http://schemas.microsoft.com/office/drawing/2014/main" id="{00000000-0008-0000-0400-00000B780000}"/>
                  </a:ext>
                </a:extLst>
              </xdr:cNvPr>
              <xdr:cNvSpPr/>
            </xdr:nvSpPr>
            <xdr:spPr bwMode="auto">
              <a:xfrm>
                <a:off x="5356747" y="40546197"/>
                <a:ext cx="609599"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32" name="Check Box 1036" hidden="1">
                <a:extLst>
                  <a:ext uri="{63B3BB69-23CF-44E3-9099-C40C66FF867C}">
                    <a14:compatExt spid="_x0000_s30732"/>
                  </a:ext>
                  <a:ext uri="{FF2B5EF4-FFF2-40B4-BE49-F238E27FC236}">
                    <a16:creationId xmlns:a16="http://schemas.microsoft.com/office/drawing/2014/main" id="{00000000-0008-0000-0400-00000C780000}"/>
                  </a:ext>
                </a:extLst>
              </xdr:cNvPr>
              <xdr:cNvSpPr/>
            </xdr:nvSpPr>
            <xdr:spPr bwMode="auto">
              <a:xfrm>
                <a:off x="5051951" y="40546192"/>
                <a:ext cx="350520" cy="25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67254</xdr:colOff>
          <xdr:row>123</xdr:row>
          <xdr:rowOff>209825</xdr:rowOff>
        </xdr:from>
        <xdr:to>
          <xdr:col>59</xdr:col>
          <xdr:colOff>70682</xdr:colOff>
          <xdr:row>124</xdr:row>
          <xdr:rowOff>188016</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109706" y="29267426"/>
              <a:ext cx="758802" cy="0"/>
              <a:chOff x="5041764" y="0"/>
              <a:chExt cx="783788" cy="0"/>
            </a:xfrm>
          </xdr:grpSpPr>
          <xdr:sp macro="" textlink="">
            <xdr:nvSpPr>
              <xdr:cNvPr id="30737" name="Check Box 1041" hidden="1">
                <a:extLst>
                  <a:ext uri="{63B3BB69-23CF-44E3-9099-C40C66FF867C}">
                    <a14:compatExt spid="_x0000_s30737"/>
                  </a:ext>
                  <a:ext uri="{FF2B5EF4-FFF2-40B4-BE49-F238E27FC236}">
                    <a16:creationId xmlns:a16="http://schemas.microsoft.com/office/drawing/2014/main" id="{00000000-0008-0000-0400-000011780000}"/>
                  </a:ext>
                </a:extLst>
              </xdr:cNvPr>
              <xdr:cNvSpPr/>
            </xdr:nvSpPr>
            <xdr:spPr bwMode="auto">
              <a:xfrm>
                <a:off x="5041764" y="0"/>
                <a:ext cx="2193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38" name="Check Box 1042" hidden="1">
                <a:extLst>
                  <a:ext uri="{63B3BB69-23CF-44E3-9099-C40C66FF867C}">
                    <a14:compatExt spid="_x0000_s30738"/>
                  </a:ext>
                  <a:ext uri="{FF2B5EF4-FFF2-40B4-BE49-F238E27FC236}">
                    <a16:creationId xmlns:a16="http://schemas.microsoft.com/office/drawing/2014/main" id="{00000000-0008-0000-0400-000012780000}"/>
                  </a:ext>
                </a:extLst>
              </xdr:cNvPr>
              <xdr:cNvSpPr/>
            </xdr:nvSpPr>
            <xdr:spPr bwMode="auto">
              <a:xfrm>
                <a:off x="5598250" y="0"/>
                <a:ext cx="2273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118</xdr:row>
          <xdr:rowOff>206594</xdr:rowOff>
        </xdr:from>
        <xdr:to>
          <xdr:col>59</xdr:col>
          <xdr:colOff>24962</xdr:colOff>
          <xdr:row>119</xdr:row>
          <xdr:rowOff>171450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063986" y="28400594"/>
              <a:ext cx="758802" cy="170265"/>
              <a:chOff x="5155440" y="1673615"/>
              <a:chExt cx="670249" cy="174411"/>
            </a:xfrm>
          </xdr:grpSpPr>
          <xdr:sp macro="" textlink="">
            <xdr:nvSpPr>
              <xdr:cNvPr id="30744" name="Check Box 1048" hidden="1">
                <a:extLst>
                  <a:ext uri="{63B3BB69-23CF-44E3-9099-C40C66FF867C}">
                    <a14:compatExt spid="_x0000_s30744"/>
                  </a:ext>
                  <a:ext uri="{FF2B5EF4-FFF2-40B4-BE49-F238E27FC236}">
                    <a16:creationId xmlns:a16="http://schemas.microsoft.com/office/drawing/2014/main" id="{00000000-0008-0000-0400-000018780000}"/>
                  </a:ext>
                </a:extLst>
              </xdr:cNvPr>
              <xdr:cNvSpPr/>
            </xdr:nvSpPr>
            <xdr:spPr bwMode="auto">
              <a:xfrm>
                <a:off x="5155440" y="1673615"/>
                <a:ext cx="219370" cy="1708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5" name="Check Box 1049" hidden="1">
                <a:extLst>
                  <a:ext uri="{63B3BB69-23CF-44E3-9099-C40C66FF867C}">
                    <a14:compatExt spid="_x0000_s30745"/>
                  </a:ext>
                  <a:ext uri="{FF2B5EF4-FFF2-40B4-BE49-F238E27FC236}">
                    <a16:creationId xmlns:a16="http://schemas.microsoft.com/office/drawing/2014/main" id="{00000000-0008-0000-0400-000019780000}"/>
                  </a:ext>
                </a:extLst>
              </xdr:cNvPr>
              <xdr:cNvSpPr/>
            </xdr:nvSpPr>
            <xdr:spPr bwMode="auto">
              <a:xfrm>
                <a:off x="5598384" y="1674292"/>
                <a:ext cx="227305" cy="1737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119</xdr:row>
          <xdr:rowOff>246964</xdr:rowOff>
        </xdr:from>
        <xdr:to>
          <xdr:col>59</xdr:col>
          <xdr:colOff>15437</xdr:colOff>
          <xdr:row>120</xdr:row>
          <xdr:rowOff>231834</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5054461" y="28646373"/>
              <a:ext cx="758802" cy="302922"/>
              <a:chOff x="5155416" y="1666021"/>
              <a:chExt cx="670214" cy="174696"/>
            </a:xfrm>
          </xdr:grpSpPr>
          <xdr:sp macro="" textlink="">
            <xdr:nvSpPr>
              <xdr:cNvPr id="30746" name="Check Box 1050" hidden="1">
                <a:extLst>
                  <a:ext uri="{63B3BB69-23CF-44E3-9099-C40C66FF867C}">
                    <a14:compatExt spid="_x0000_s30746"/>
                  </a:ext>
                  <a:ext uri="{FF2B5EF4-FFF2-40B4-BE49-F238E27FC236}">
                    <a16:creationId xmlns:a16="http://schemas.microsoft.com/office/drawing/2014/main" id="{00000000-0008-0000-0400-00001A780000}"/>
                  </a:ext>
                </a:extLst>
              </xdr:cNvPr>
              <xdr:cNvSpPr/>
            </xdr:nvSpPr>
            <xdr:spPr bwMode="auto">
              <a:xfrm>
                <a:off x="5155416" y="1666021"/>
                <a:ext cx="219374"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7" name="Check Box 1051" hidden="1">
                <a:extLst>
                  <a:ext uri="{63B3BB69-23CF-44E3-9099-C40C66FF867C}">
                    <a14:compatExt spid="_x0000_s30747"/>
                  </a:ext>
                  <a:ext uri="{FF2B5EF4-FFF2-40B4-BE49-F238E27FC236}">
                    <a16:creationId xmlns:a16="http://schemas.microsoft.com/office/drawing/2014/main" id="{00000000-0008-0000-0400-00001B780000}"/>
                  </a:ext>
                </a:extLst>
              </xdr:cNvPr>
              <xdr:cNvSpPr/>
            </xdr:nvSpPr>
            <xdr:spPr bwMode="auto">
              <a:xfrm>
                <a:off x="5598324" y="1666946"/>
                <a:ext cx="227306"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607</xdr:row>
          <xdr:rowOff>0</xdr:rowOff>
        </xdr:from>
        <xdr:to>
          <xdr:col>59</xdr:col>
          <xdr:colOff>7041</xdr:colOff>
          <xdr:row>607</xdr:row>
          <xdr:rowOff>174406</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5061502" y="167679757"/>
              <a:ext cx="743365" cy="174406"/>
              <a:chOff x="5155853" y="1673041"/>
              <a:chExt cx="654786" cy="159453"/>
            </a:xfrm>
          </xdr:grpSpPr>
          <xdr:sp macro="" textlink="">
            <xdr:nvSpPr>
              <xdr:cNvPr id="30748" name="Check Box 1052" hidden="1">
                <a:extLst>
                  <a:ext uri="{63B3BB69-23CF-44E3-9099-C40C66FF867C}">
                    <a14:compatExt spid="_x0000_s30748"/>
                  </a:ext>
                  <a:ext uri="{FF2B5EF4-FFF2-40B4-BE49-F238E27FC236}">
                    <a16:creationId xmlns:a16="http://schemas.microsoft.com/office/drawing/2014/main" id="{00000000-0008-0000-0400-00001C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9" name="Check Box 1053" hidden="1">
                <a:extLst>
                  <a:ext uri="{63B3BB69-23CF-44E3-9099-C40C66FF867C}">
                    <a14:compatExt spid="_x0000_s30749"/>
                  </a:ext>
                  <a:ext uri="{FF2B5EF4-FFF2-40B4-BE49-F238E27FC236}">
                    <a16:creationId xmlns:a16="http://schemas.microsoft.com/office/drawing/2014/main" id="{00000000-0008-0000-0400-00001D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608</xdr:row>
          <xdr:rowOff>0</xdr:rowOff>
        </xdr:from>
        <xdr:to>
          <xdr:col>59</xdr:col>
          <xdr:colOff>7041</xdr:colOff>
          <xdr:row>608</xdr:row>
          <xdr:rowOff>174406</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5061502" y="168017687"/>
              <a:ext cx="743365" cy="174406"/>
              <a:chOff x="5155853" y="1673041"/>
              <a:chExt cx="654786" cy="159453"/>
            </a:xfrm>
          </xdr:grpSpPr>
          <xdr:sp macro="" textlink="">
            <xdr:nvSpPr>
              <xdr:cNvPr id="30750" name="Check Box 1054" hidden="1">
                <a:extLst>
                  <a:ext uri="{63B3BB69-23CF-44E3-9099-C40C66FF867C}">
                    <a14:compatExt spid="_x0000_s30750"/>
                  </a:ext>
                  <a:ext uri="{FF2B5EF4-FFF2-40B4-BE49-F238E27FC236}">
                    <a16:creationId xmlns:a16="http://schemas.microsoft.com/office/drawing/2014/main" id="{00000000-0008-0000-0400-00001E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1" name="Check Box 1055" hidden="1">
                <a:extLst>
                  <a:ext uri="{63B3BB69-23CF-44E3-9099-C40C66FF867C}">
                    <a14:compatExt spid="_x0000_s30751"/>
                  </a:ext>
                  <a:ext uri="{FF2B5EF4-FFF2-40B4-BE49-F238E27FC236}">
                    <a16:creationId xmlns:a16="http://schemas.microsoft.com/office/drawing/2014/main" id="{00000000-0008-0000-0400-00001F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609</xdr:row>
          <xdr:rowOff>0</xdr:rowOff>
        </xdr:from>
        <xdr:to>
          <xdr:col>59</xdr:col>
          <xdr:colOff>7041</xdr:colOff>
          <xdr:row>609</xdr:row>
          <xdr:rowOff>174406</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5061502" y="168342365"/>
              <a:ext cx="743365" cy="174406"/>
              <a:chOff x="5155853" y="1673041"/>
              <a:chExt cx="654786" cy="159453"/>
            </a:xfrm>
          </xdr:grpSpPr>
          <xdr:sp macro="" textlink="">
            <xdr:nvSpPr>
              <xdr:cNvPr id="30752" name="Check Box 1056" hidden="1">
                <a:extLst>
                  <a:ext uri="{63B3BB69-23CF-44E3-9099-C40C66FF867C}">
                    <a14:compatExt spid="_x0000_s30752"/>
                  </a:ext>
                  <a:ext uri="{FF2B5EF4-FFF2-40B4-BE49-F238E27FC236}">
                    <a16:creationId xmlns:a16="http://schemas.microsoft.com/office/drawing/2014/main" id="{00000000-0008-0000-0400-000020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3" name="Check Box 1057" hidden="1">
                <a:extLst>
                  <a:ext uri="{63B3BB69-23CF-44E3-9099-C40C66FF867C}">
                    <a14:compatExt spid="_x0000_s30753"/>
                  </a:ext>
                  <a:ext uri="{FF2B5EF4-FFF2-40B4-BE49-F238E27FC236}">
                    <a16:creationId xmlns:a16="http://schemas.microsoft.com/office/drawing/2014/main" id="{00000000-0008-0000-0400-000021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610</xdr:row>
          <xdr:rowOff>0</xdr:rowOff>
        </xdr:from>
        <xdr:to>
          <xdr:col>59</xdr:col>
          <xdr:colOff>7041</xdr:colOff>
          <xdr:row>610</xdr:row>
          <xdr:rowOff>174406</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5061502" y="168667043"/>
              <a:ext cx="743365" cy="174406"/>
              <a:chOff x="5155853" y="1673041"/>
              <a:chExt cx="654786" cy="159453"/>
            </a:xfrm>
          </xdr:grpSpPr>
          <xdr:sp macro="" textlink="">
            <xdr:nvSpPr>
              <xdr:cNvPr id="30754" name="Check Box 1058" hidden="1">
                <a:extLst>
                  <a:ext uri="{63B3BB69-23CF-44E3-9099-C40C66FF867C}">
                    <a14:compatExt spid="_x0000_s30754"/>
                  </a:ext>
                  <a:ext uri="{FF2B5EF4-FFF2-40B4-BE49-F238E27FC236}">
                    <a16:creationId xmlns:a16="http://schemas.microsoft.com/office/drawing/2014/main" id="{00000000-0008-0000-0400-000022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5" name="Check Box 1059" hidden="1">
                <a:extLst>
                  <a:ext uri="{63B3BB69-23CF-44E3-9099-C40C66FF867C}">
                    <a14:compatExt spid="_x0000_s30755"/>
                  </a:ext>
                  <a:ext uri="{FF2B5EF4-FFF2-40B4-BE49-F238E27FC236}">
                    <a16:creationId xmlns:a16="http://schemas.microsoft.com/office/drawing/2014/main" id="{00000000-0008-0000-0400-000023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607</xdr:row>
          <xdr:rowOff>0</xdr:rowOff>
        </xdr:from>
        <xdr:to>
          <xdr:col>59</xdr:col>
          <xdr:colOff>7041</xdr:colOff>
          <xdr:row>607</xdr:row>
          <xdr:rowOff>174406</xdr:rowOff>
        </xdr:to>
        <xdr:grpSp>
          <xdr:nvGrpSpPr>
            <xdr:cNvPr id="95" name="グループ化 94">
              <a:extLst>
                <a:ext uri="{FF2B5EF4-FFF2-40B4-BE49-F238E27FC236}">
                  <a16:creationId xmlns:a16="http://schemas.microsoft.com/office/drawing/2014/main" id="{00000000-0008-0000-0400-00005F000000}"/>
                </a:ext>
              </a:extLst>
            </xdr:cNvPr>
            <xdr:cNvGrpSpPr/>
          </xdr:nvGrpSpPr>
          <xdr:grpSpPr>
            <a:xfrm>
              <a:off x="5061502" y="167679757"/>
              <a:ext cx="743365" cy="174406"/>
              <a:chOff x="5155853" y="1673041"/>
              <a:chExt cx="654786" cy="159453"/>
            </a:xfrm>
          </xdr:grpSpPr>
          <xdr:sp macro="" textlink="">
            <xdr:nvSpPr>
              <xdr:cNvPr id="30765" name="Check Box 1069" hidden="1">
                <a:extLst>
                  <a:ext uri="{63B3BB69-23CF-44E3-9099-C40C66FF867C}">
                    <a14:compatExt spid="_x0000_s30765"/>
                  </a:ext>
                  <a:ext uri="{FF2B5EF4-FFF2-40B4-BE49-F238E27FC236}">
                    <a16:creationId xmlns:a16="http://schemas.microsoft.com/office/drawing/2014/main" id="{00000000-0008-0000-0400-00002D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6" name="Check Box 1070" hidden="1">
                <a:extLst>
                  <a:ext uri="{63B3BB69-23CF-44E3-9099-C40C66FF867C}">
                    <a14:compatExt spid="_x0000_s30766"/>
                  </a:ext>
                  <a:ext uri="{FF2B5EF4-FFF2-40B4-BE49-F238E27FC236}">
                    <a16:creationId xmlns:a16="http://schemas.microsoft.com/office/drawing/2014/main" id="{00000000-0008-0000-0400-00002E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608</xdr:row>
          <xdr:rowOff>0</xdr:rowOff>
        </xdr:from>
        <xdr:to>
          <xdr:col>59</xdr:col>
          <xdr:colOff>7041</xdr:colOff>
          <xdr:row>608</xdr:row>
          <xdr:rowOff>174406</xdr:rowOff>
        </xdr:to>
        <xdr:grpSp>
          <xdr:nvGrpSpPr>
            <xdr:cNvPr id="97" name="グループ化 96">
              <a:extLst>
                <a:ext uri="{FF2B5EF4-FFF2-40B4-BE49-F238E27FC236}">
                  <a16:creationId xmlns:a16="http://schemas.microsoft.com/office/drawing/2014/main" id="{00000000-0008-0000-0400-000061000000}"/>
                </a:ext>
              </a:extLst>
            </xdr:cNvPr>
            <xdr:cNvGrpSpPr/>
          </xdr:nvGrpSpPr>
          <xdr:grpSpPr>
            <a:xfrm>
              <a:off x="5061502" y="168017687"/>
              <a:ext cx="743365" cy="174406"/>
              <a:chOff x="5155853" y="1673041"/>
              <a:chExt cx="654786" cy="159453"/>
            </a:xfrm>
          </xdr:grpSpPr>
          <xdr:sp macro="" textlink="">
            <xdr:nvSpPr>
              <xdr:cNvPr id="30767" name="Check Box 1071" hidden="1">
                <a:extLst>
                  <a:ext uri="{63B3BB69-23CF-44E3-9099-C40C66FF867C}">
                    <a14:compatExt spid="_x0000_s30767"/>
                  </a:ext>
                  <a:ext uri="{FF2B5EF4-FFF2-40B4-BE49-F238E27FC236}">
                    <a16:creationId xmlns:a16="http://schemas.microsoft.com/office/drawing/2014/main" id="{00000000-0008-0000-0400-00002F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8" name="Check Box 1072" hidden="1">
                <a:extLst>
                  <a:ext uri="{63B3BB69-23CF-44E3-9099-C40C66FF867C}">
                    <a14:compatExt spid="_x0000_s30768"/>
                  </a:ext>
                  <a:ext uri="{FF2B5EF4-FFF2-40B4-BE49-F238E27FC236}">
                    <a16:creationId xmlns:a16="http://schemas.microsoft.com/office/drawing/2014/main" id="{00000000-0008-0000-0400-000030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609</xdr:row>
          <xdr:rowOff>0</xdr:rowOff>
        </xdr:from>
        <xdr:to>
          <xdr:col>59</xdr:col>
          <xdr:colOff>7041</xdr:colOff>
          <xdr:row>609</xdr:row>
          <xdr:rowOff>174406</xdr:rowOff>
        </xdr:to>
        <xdr:grpSp>
          <xdr:nvGrpSpPr>
            <xdr:cNvPr id="98" name="グループ化 97">
              <a:extLst>
                <a:ext uri="{FF2B5EF4-FFF2-40B4-BE49-F238E27FC236}">
                  <a16:creationId xmlns:a16="http://schemas.microsoft.com/office/drawing/2014/main" id="{00000000-0008-0000-0400-000062000000}"/>
                </a:ext>
              </a:extLst>
            </xdr:cNvPr>
            <xdr:cNvGrpSpPr/>
          </xdr:nvGrpSpPr>
          <xdr:grpSpPr>
            <a:xfrm>
              <a:off x="5061502" y="168342365"/>
              <a:ext cx="743365" cy="174406"/>
              <a:chOff x="5155853" y="1673041"/>
              <a:chExt cx="654786" cy="159453"/>
            </a:xfrm>
          </xdr:grpSpPr>
          <xdr:sp macro="" textlink="">
            <xdr:nvSpPr>
              <xdr:cNvPr id="30769" name="Check Box 1073" hidden="1">
                <a:extLst>
                  <a:ext uri="{63B3BB69-23CF-44E3-9099-C40C66FF867C}">
                    <a14:compatExt spid="_x0000_s30769"/>
                  </a:ext>
                  <a:ext uri="{FF2B5EF4-FFF2-40B4-BE49-F238E27FC236}">
                    <a16:creationId xmlns:a16="http://schemas.microsoft.com/office/drawing/2014/main" id="{00000000-0008-0000-0400-000031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0" name="Check Box 1074" hidden="1">
                <a:extLst>
                  <a:ext uri="{63B3BB69-23CF-44E3-9099-C40C66FF867C}">
                    <a14:compatExt spid="_x0000_s30770"/>
                  </a:ext>
                  <a:ext uri="{FF2B5EF4-FFF2-40B4-BE49-F238E27FC236}">
                    <a16:creationId xmlns:a16="http://schemas.microsoft.com/office/drawing/2014/main" id="{00000000-0008-0000-0400-000032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610</xdr:row>
          <xdr:rowOff>0</xdr:rowOff>
        </xdr:from>
        <xdr:to>
          <xdr:col>59</xdr:col>
          <xdr:colOff>7041</xdr:colOff>
          <xdr:row>610</xdr:row>
          <xdr:rowOff>174406</xdr:rowOff>
        </xdr:to>
        <xdr:grpSp>
          <xdr:nvGrpSpPr>
            <xdr:cNvPr id="100" name="グループ化 99">
              <a:extLst>
                <a:ext uri="{FF2B5EF4-FFF2-40B4-BE49-F238E27FC236}">
                  <a16:creationId xmlns:a16="http://schemas.microsoft.com/office/drawing/2014/main" id="{00000000-0008-0000-0400-000064000000}"/>
                </a:ext>
              </a:extLst>
            </xdr:cNvPr>
            <xdr:cNvGrpSpPr/>
          </xdr:nvGrpSpPr>
          <xdr:grpSpPr>
            <a:xfrm>
              <a:off x="5061502" y="168667043"/>
              <a:ext cx="743365" cy="174406"/>
              <a:chOff x="5155853" y="1673041"/>
              <a:chExt cx="654786" cy="159453"/>
            </a:xfrm>
          </xdr:grpSpPr>
          <xdr:sp macro="" textlink="">
            <xdr:nvSpPr>
              <xdr:cNvPr id="30771" name="Check Box 1075" hidden="1">
                <a:extLst>
                  <a:ext uri="{63B3BB69-23CF-44E3-9099-C40C66FF867C}">
                    <a14:compatExt spid="_x0000_s30771"/>
                  </a:ext>
                  <a:ext uri="{FF2B5EF4-FFF2-40B4-BE49-F238E27FC236}">
                    <a16:creationId xmlns:a16="http://schemas.microsoft.com/office/drawing/2014/main" id="{00000000-0008-0000-0400-000033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2" name="Check Box 1076" hidden="1">
                <a:extLst>
                  <a:ext uri="{63B3BB69-23CF-44E3-9099-C40C66FF867C}">
                    <a14:compatExt spid="_x0000_s30772"/>
                  </a:ext>
                  <a:ext uri="{FF2B5EF4-FFF2-40B4-BE49-F238E27FC236}">
                    <a16:creationId xmlns:a16="http://schemas.microsoft.com/office/drawing/2014/main" id="{00000000-0008-0000-0400-000034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53340</xdr:colOff>
          <xdr:row>612</xdr:row>
          <xdr:rowOff>685800</xdr:rowOff>
        </xdr:from>
        <xdr:to>
          <xdr:col>60</xdr:col>
          <xdr:colOff>38100</xdr:colOff>
          <xdr:row>613</xdr:row>
          <xdr:rowOff>216594</xdr:rowOff>
        </xdr:to>
        <xdr:grpSp>
          <xdr:nvGrpSpPr>
            <xdr:cNvPr id="103" name="グループ化 102">
              <a:extLst>
                <a:ext uri="{FF2B5EF4-FFF2-40B4-BE49-F238E27FC236}">
                  <a16:creationId xmlns:a16="http://schemas.microsoft.com/office/drawing/2014/main" id="{00000000-0008-0000-0400-000067000000}"/>
                </a:ext>
              </a:extLst>
            </xdr:cNvPr>
            <xdr:cNvGrpSpPr/>
          </xdr:nvGrpSpPr>
          <xdr:grpSpPr>
            <a:xfrm>
              <a:off x="5095792" y="170108217"/>
              <a:ext cx="859404" cy="253038"/>
              <a:chOff x="5155131" y="1666074"/>
              <a:chExt cx="670210" cy="174689"/>
            </a:xfrm>
          </xdr:grpSpPr>
          <xdr:sp macro="" textlink="">
            <xdr:nvSpPr>
              <xdr:cNvPr id="30776" name="Check Box 1080" hidden="1">
                <a:extLst>
                  <a:ext uri="{63B3BB69-23CF-44E3-9099-C40C66FF867C}">
                    <a14:compatExt spid="_x0000_s30776"/>
                  </a:ext>
                  <a:ext uri="{FF2B5EF4-FFF2-40B4-BE49-F238E27FC236}">
                    <a16:creationId xmlns:a16="http://schemas.microsoft.com/office/drawing/2014/main" id="{00000000-0008-0000-0400-000038780000}"/>
                  </a:ext>
                </a:extLst>
              </xdr:cNvPr>
              <xdr:cNvSpPr/>
            </xdr:nvSpPr>
            <xdr:spPr bwMode="auto">
              <a:xfrm>
                <a:off x="5155131" y="1666074"/>
                <a:ext cx="219377"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7" name="Check Box 1081" hidden="1">
                <a:extLst>
                  <a:ext uri="{63B3BB69-23CF-44E3-9099-C40C66FF867C}">
                    <a14:compatExt spid="_x0000_s30777"/>
                  </a:ext>
                  <a:ext uri="{FF2B5EF4-FFF2-40B4-BE49-F238E27FC236}">
                    <a16:creationId xmlns:a16="http://schemas.microsoft.com/office/drawing/2014/main" id="{00000000-0008-0000-0400-000039780000}"/>
                  </a:ext>
                </a:extLst>
              </xdr:cNvPr>
              <xdr:cNvSpPr/>
            </xdr:nvSpPr>
            <xdr:spPr bwMode="auto">
              <a:xfrm>
                <a:off x="5598038" y="1666992"/>
                <a:ext cx="227303"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611</xdr:row>
          <xdr:rowOff>137160</xdr:rowOff>
        </xdr:from>
        <xdr:to>
          <xdr:col>60</xdr:col>
          <xdr:colOff>22860</xdr:colOff>
          <xdr:row>612</xdr:row>
          <xdr:rowOff>231834</xdr:rowOff>
        </xdr:to>
        <xdr:grpSp>
          <xdr:nvGrpSpPr>
            <xdr:cNvPr id="104" name="グループ化 103">
              <a:extLst>
                <a:ext uri="{FF2B5EF4-FFF2-40B4-BE49-F238E27FC236}">
                  <a16:creationId xmlns:a16="http://schemas.microsoft.com/office/drawing/2014/main" id="{00000000-0008-0000-0400-000068000000}"/>
                </a:ext>
              </a:extLst>
            </xdr:cNvPr>
            <xdr:cNvGrpSpPr/>
          </xdr:nvGrpSpPr>
          <xdr:grpSpPr>
            <a:xfrm>
              <a:off x="5080552" y="169354169"/>
              <a:ext cx="859404" cy="300082"/>
              <a:chOff x="5155131" y="1665957"/>
              <a:chExt cx="670210" cy="174698"/>
            </a:xfrm>
          </xdr:grpSpPr>
          <xdr:sp macro="" textlink="">
            <xdr:nvSpPr>
              <xdr:cNvPr id="30778" name="Check Box 1082" hidden="1">
                <a:extLst>
                  <a:ext uri="{63B3BB69-23CF-44E3-9099-C40C66FF867C}">
                    <a14:compatExt spid="_x0000_s30778"/>
                  </a:ext>
                  <a:ext uri="{FF2B5EF4-FFF2-40B4-BE49-F238E27FC236}">
                    <a16:creationId xmlns:a16="http://schemas.microsoft.com/office/drawing/2014/main" id="{00000000-0008-0000-0400-00003A780000}"/>
                  </a:ext>
                </a:extLst>
              </xdr:cNvPr>
              <xdr:cNvSpPr/>
            </xdr:nvSpPr>
            <xdr:spPr bwMode="auto">
              <a:xfrm>
                <a:off x="5155131" y="1665957"/>
                <a:ext cx="219377"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9" name="Check Box 1083" hidden="1">
                <a:extLst>
                  <a:ext uri="{63B3BB69-23CF-44E3-9099-C40C66FF867C}">
                    <a14:compatExt spid="_x0000_s30779"/>
                  </a:ext>
                  <a:ext uri="{FF2B5EF4-FFF2-40B4-BE49-F238E27FC236}">
                    <a16:creationId xmlns:a16="http://schemas.microsoft.com/office/drawing/2014/main" id="{00000000-0008-0000-0400-00003B780000}"/>
                  </a:ext>
                </a:extLst>
              </xdr:cNvPr>
              <xdr:cNvSpPr/>
            </xdr:nvSpPr>
            <xdr:spPr bwMode="auto">
              <a:xfrm>
                <a:off x="5598038" y="1666884"/>
                <a:ext cx="227303"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134</xdr:row>
          <xdr:rowOff>0</xdr:rowOff>
        </xdr:from>
        <xdr:to>
          <xdr:col>59</xdr:col>
          <xdr:colOff>7041</xdr:colOff>
          <xdr:row>134</xdr:row>
          <xdr:rowOff>174406</xdr:rowOff>
        </xdr:to>
        <xdr:grpSp>
          <xdr:nvGrpSpPr>
            <xdr:cNvPr id="120" name="グループ化 119">
              <a:extLst>
                <a:ext uri="{FF2B5EF4-FFF2-40B4-BE49-F238E27FC236}">
                  <a16:creationId xmlns:a16="http://schemas.microsoft.com/office/drawing/2014/main" id="{00000000-0008-0000-0400-000078000000}"/>
                </a:ext>
              </a:extLst>
            </xdr:cNvPr>
            <xdr:cNvGrpSpPr/>
          </xdr:nvGrpSpPr>
          <xdr:grpSpPr>
            <a:xfrm>
              <a:off x="5061502" y="31566678"/>
              <a:ext cx="743365" cy="174406"/>
              <a:chOff x="5155853" y="1673041"/>
              <a:chExt cx="654786" cy="159453"/>
            </a:xfrm>
          </xdr:grpSpPr>
          <xdr:sp macro="" textlink="">
            <xdr:nvSpPr>
              <xdr:cNvPr id="30816" name="Check Box 1120" hidden="1">
                <a:extLst>
                  <a:ext uri="{63B3BB69-23CF-44E3-9099-C40C66FF867C}">
                    <a14:compatExt spid="_x0000_s30816"/>
                  </a:ext>
                  <a:ext uri="{FF2B5EF4-FFF2-40B4-BE49-F238E27FC236}">
                    <a16:creationId xmlns:a16="http://schemas.microsoft.com/office/drawing/2014/main" id="{00000000-0008-0000-0400-000060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7" name="Check Box 1121" hidden="1">
                <a:extLst>
                  <a:ext uri="{63B3BB69-23CF-44E3-9099-C40C66FF867C}">
                    <a14:compatExt spid="_x0000_s30817"/>
                  </a:ext>
                  <a:ext uri="{FF2B5EF4-FFF2-40B4-BE49-F238E27FC236}">
                    <a16:creationId xmlns:a16="http://schemas.microsoft.com/office/drawing/2014/main" id="{00000000-0008-0000-0400-000061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135</xdr:row>
          <xdr:rowOff>0</xdr:rowOff>
        </xdr:from>
        <xdr:to>
          <xdr:col>59</xdr:col>
          <xdr:colOff>7041</xdr:colOff>
          <xdr:row>135</xdr:row>
          <xdr:rowOff>174406</xdr:rowOff>
        </xdr:to>
        <xdr:grpSp>
          <xdr:nvGrpSpPr>
            <xdr:cNvPr id="121" name="グループ化 120">
              <a:extLst>
                <a:ext uri="{FF2B5EF4-FFF2-40B4-BE49-F238E27FC236}">
                  <a16:creationId xmlns:a16="http://schemas.microsoft.com/office/drawing/2014/main" id="{00000000-0008-0000-0400-000079000000}"/>
                </a:ext>
              </a:extLst>
            </xdr:cNvPr>
            <xdr:cNvGrpSpPr/>
          </xdr:nvGrpSpPr>
          <xdr:grpSpPr>
            <a:xfrm>
              <a:off x="5061502" y="31904609"/>
              <a:ext cx="743365" cy="174406"/>
              <a:chOff x="5155853" y="1673041"/>
              <a:chExt cx="654786" cy="159453"/>
            </a:xfrm>
          </xdr:grpSpPr>
          <xdr:sp macro="" textlink="">
            <xdr:nvSpPr>
              <xdr:cNvPr id="30818" name="Check Box 1122" hidden="1">
                <a:extLst>
                  <a:ext uri="{63B3BB69-23CF-44E3-9099-C40C66FF867C}">
                    <a14:compatExt spid="_x0000_s30818"/>
                  </a:ext>
                  <a:ext uri="{FF2B5EF4-FFF2-40B4-BE49-F238E27FC236}">
                    <a16:creationId xmlns:a16="http://schemas.microsoft.com/office/drawing/2014/main" id="{00000000-0008-0000-0400-000062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9" name="Check Box 1123" hidden="1">
                <a:extLst>
                  <a:ext uri="{63B3BB69-23CF-44E3-9099-C40C66FF867C}">
                    <a14:compatExt spid="_x0000_s30819"/>
                  </a:ext>
                  <a:ext uri="{FF2B5EF4-FFF2-40B4-BE49-F238E27FC236}">
                    <a16:creationId xmlns:a16="http://schemas.microsoft.com/office/drawing/2014/main" id="{00000000-0008-0000-0400-000063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136</xdr:row>
          <xdr:rowOff>0</xdr:rowOff>
        </xdr:from>
        <xdr:to>
          <xdr:col>59</xdr:col>
          <xdr:colOff>7041</xdr:colOff>
          <xdr:row>136</xdr:row>
          <xdr:rowOff>174406</xdr:rowOff>
        </xdr:to>
        <xdr:grpSp>
          <xdr:nvGrpSpPr>
            <xdr:cNvPr id="123" name="グループ化 122">
              <a:extLst>
                <a:ext uri="{FF2B5EF4-FFF2-40B4-BE49-F238E27FC236}">
                  <a16:creationId xmlns:a16="http://schemas.microsoft.com/office/drawing/2014/main" id="{00000000-0008-0000-0400-00007B000000}"/>
                </a:ext>
              </a:extLst>
            </xdr:cNvPr>
            <xdr:cNvGrpSpPr/>
          </xdr:nvGrpSpPr>
          <xdr:grpSpPr>
            <a:xfrm>
              <a:off x="5061502" y="32229287"/>
              <a:ext cx="743365" cy="174406"/>
              <a:chOff x="5155853" y="1673041"/>
              <a:chExt cx="654786" cy="159453"/>
            </a:xfrm>
          </xdr:grpSpPr>
          <xdr:sp macro="" textlink="">
            <xdr:nvSpPr>
              <xdr:cNvPr id="30822" name="Check Box 1126" hidden="1">
                <a:extLst>
                  <a:ext uri="{63B3BB69-23CF-44E3-9099-C40C66FF867C}">
                    <a14:compatExt spid="_x0000_s30822"/>
                  </a:ext>
                  <a:ext uri="{FF2B5EF4-FFF2-40B4-BE49-F238E27FC236}">
                    <a16:creationId xmlns:a16="http://schemas.microsoft.com/office/drawing/2014/main" id="{00000000-0008-0000-0400-000066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3" name="Check Box 1127" hidden="1">
                <a:extLst>
                  <a:ext uri="{63B3BB69-23CF-44E3-9099-C40C66FF867C}">
                    <a14:compatExt spid="_x0000_s30823"/>
                  </a:ext>
                  <a:ext uri="{FF2B5EF4-FFF2-40B4-BE49-F238E27FC236}">
                    <a16:creationId xmlns:a16="http://schemas.microsoft.com/office/drawing/2014/main" id="{00000000-0008-0000-0400-000067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134</xdr:row>
          <xdr:rowOff>0</xdr:rowOff>
        </xdr:from>
        <xdr:to>
          <xdr:col>59</xdr:col>
          <xdr:colOff>7041</xdr:colOff>
          <xdr:row>134</xdr:row>
          <xdr:rowOff>174406</xdr:rowOff>
        </xdr:to>
        <xdr:grpSp>
          <xdr:nvGrpSpPr>
            <xdr:cNvPr id="124" name="グループ化 123">
              <a:extLst>
                <a:ext uri="{FF2B5EF4-FFF2-40B4-BE49-F238E27FC236}">
                  <a16:creationId xmlns:a16="http://schemas.microsoft.com/office/drawing/2014/main" id="{00000000-0008-0000-0400-00007C000000}"/>
                </a:ext>
              </a:extLst>
            </xdr:cNvPr>
            <xdr:cNvGrpSpPr/>
          </xdr:nvGrpSpPr>
          <xdr:grpSpPr>
            <a:xfrm>
              <a:off x="5061502" y="31566678"/>
              <a:ext cx="743365" cy="174406"/>
              <a:chOff x="5155853" y="1673041"/>
              <a:chExt cx="654786" cy="159453"/>
            </a:xfrm>
          </xdr:grpSpPr>
          <xdr:sp macro="" textlink="">
            <xdr:nvSpPr>
              <xdr:cNvPr id="30825" name="Check Box 1129" hidden="1">
                <a:extLst>
                  <a:ext uri="{63B3BB69-23CF-44E3-9099-C40C66FF867C}">
                    <a14:compatExt spid="_x0000_s30825"/>
                  </a:ext>
                  <a:ext uri="{FF2B5EF4-FFF2-40B4-BE49-F238E27FC236}">
                    <a16:creationId xmlns:a16="http://schemas.microsoft.com/office/drawing/2014/main" id="{00000000-0008-0000-0400-000069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6" name="Check Box 1130" hidden="1">
                <a:extLst>
                  <a:ext uri="{63B3BB69-23CF-44E3-9099-C40C66FF867C}">
                    <a14:compatExt spid="_x0000_s30826"/>
                  </a:ext>
                  <a:ext uri="{FF2B5EF4-FFF2-40B4-BE49-F238E27FC236}">
                    <a16:creationId xmlns:a16="http://schemas.microsoft.com/office/drawing/2014/main" id="{00000000-0008-0000-0400-00006A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135</xdr:row>
          <xdr:rowOff>0</xdr:rowOff>
        </xdr:from>
        <xdr:to>
          <xdr:col>59</xdr:col>
          <xdr:colOff>7041</xdr:colOff>
          <xdr:row>135</xdr:row>
          <xdr:rowOff>174406</xdr:rowOff>
        </xdr:to>
        <xdr:grpSp>
          <xdr:nvGrpSpPr>
            <xdr:cNvPr id="125" name="グループ化 124">
              <a:extLst>
                <a:ext uri="{FF2B5EF4-FFF2-40B4-BE49-F238E27FC236}">
                  <a16:creationId xmlns:a16="http://schemas.microsoft.com/office/drawing/2014/main" id="{00000000-0008-0000-0400-00007D000000}"/>
                </a:ext>
              </a:extLst>
            </xdr:cNvPr>
            <xdr:cNvGrpSpPr/>
          </xdr:nvGrpSpPr>
          <xdr:grpSpPr>
            <a:xfrm>
              <a:off x="5061502" y="31904609"/>
              <a:ext cx="743365" cy="174406"/>
              <a:chOff x="5155853" y="1673041"/>
              <a:chExt cx="654786" cy="159453"/>
            </a:xfrm>
          </xdr:grpSpPr>
          <xdr:sp macro="" textlink="">
            <xdr:nvSpPr>
              <xdr:cNvPr id="30827" name="Check Box 1131" hidden="1">
                <a:extLst>
                  <a:ext uri="{63B3BB69-23CF-44E3-9099-C40C66FF867C}">
                    <a14:compatExt spid="_x0000_s30827"/>
                  </a:ext>
                  <a:ext uri="{FF2B5EF4-FFF2-40B4-BE49-F238E27FC236}">
                    <a16:creationId xmlns:a16="http://schemas.microsoft.com/office/drawing/2014/main" id="{00000000-0008-0000-0400-00006B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8" name="Check Box 1132" hidden="1">
                <a:extLst>
                  <a:ext uri="{63B3BB69-23CF-44E3-9099-C40C66FF867C}">
                    <a14:compatExt spid="_x0000_s30828"/>
                  </a:ext>
                  <a:ext uri="{FF2B5EF4-FFF2-40B4-BE49-F238E27FC236}">
                    <a16:creationId xmlns:a16="http://schemas.microsoft.com/office/drawing/2014/main" id="{00000000-0008-0000-0400-00006C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136</xdr:row>
          <xdr:rowOff>0</xdr:rowOff>
        </xdr:from>
        <xdr:to>
          <xdr:col>59</xdr:col>
          <xdr:colOff>7041</xdr:colOff>
          <xdr:row>136</xdr:row>
          <xdr:rowOff>174406</xdr:rowOff>
        </xdr:to>
        <xdr:grpSp>
          <xdr:nvGrpSpPr>
            <xdr:cNvPr id="127" name="グループ化 126">
              <a:extLst>
                <a:ext uri="{FF2B5EF4-FFF2-40B4-BE49-F238E27FC236}">
                  <a16:creationId xmlns:a16="http://schemas.microsoft.com/office/drawing/2014/main" id="{00000000-0008-0000-0400-00007F000000}"/>
                </a:ext>
              </a:extLst>
            </xdr:cNvPr>
            <xdr:cNvGrpSpPr/>
          </xdr:nvGrpSpPr>
          <xdr:grpSpPr>
            <a:xfrm>
              <a:off x="5061502" y="32229287"/>
              <a:ext cx="743365" cy="174406"/>
              <a:chOff x="5155853" y="1673041"/>
              <a:chExt cx="654786" cy="159453"/>
            </a:xfrm>
          </xdr:grpSpPr>
          <xdr:sp macro="" textlink="">
            <xdr:nvSpPr>
              <xdr:cNvPr id="30831" name="Check Box 1135" hidden="1">
                <a:extLst>
                  <a:ext uri="{63B3BB69-23CF-44E3-9099-C40C66FF867C}">
                    <a14:compatExt spid="_x0000_s30831"/>
                  </a:ext>
                  <a:ext uri="{FF2B5EF4-FFF2-40B4-BE49-F238E27FC236}">
                    <a16:creationId xmlns:a16="http://schemas.microsoft.com/office/drawing/2014/main" id="{00000000-0008-0000-0400-00006F780000}"/>
                  </a:ext>
                </a:extLst>
              </xdr:cNvPr>
              <xdr:cNvSpPr/>
            </xdr:nvSpPr>
            <xdr:spPr bwMode="auto">
              <a:xfrm>
                <a:off x="5155853" y="1673041"/>
                <a:ext cx="204506"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32" name="Check Box 1136" hidden="1">
                <a:extLst>
                  <a:ext uri="{63B3BB69-23CF-44E3-9099-C40C66FF867C}">
                    <a14:compatExt spid="_x0000_s30832"/>
                  </a:ext>
                  <a:ext uri="{FF2B5EF4-FFF2-40B4-BE49-F238E27FC236}">
                    <a16:creationId xmlns:a16="http://schemas.microsoft.com/office/drawing/2014/main" id="{00000000-0008-0000-0400-000070780000}"/>
                  </a:ext>
                </a:extLst>
              </xdr:cNvPr>
              <xdr:cNvSpPr/>
            </xdr:nvSpPr>
            <xdr:spPr bwMode="auto">
              <a:xfrm>
                <a:off x="5598756" y="1673684"/>
                <a:ext cx="211883"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31065</xdr:colOff>
          <xdr:row>6</xdr:row>
          <xdr:rowOff>225644</xdr:rowOff>
        </xdr:from>
        <xdr:to>
          <xdr:col>59</xdr:col>
          <xdr:colOff>15443</xdr:colOff>
          <xdr:row>7</xdr:row>
          <xdr:rowOff>180975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785945" y="1208624"/>
              <a:ext cx="677798" cy="191551"/>
              <a:chOff x="5155457" y="1673219"/>
              <a:chExt cx="651150" cy="174427"/>
            </a:xfrm>
          </xdr:grpSpPr>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5155457" y="1673219"/>
                <a:ext cx="219351"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5579277" y="1673869"/>
                <a:ext cx="227330"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31065</xdr:colOff>
          <xdr:row>13</xdr:row>
          <xdr:rowOff>225644</xdr:rowOff>
        </xdr:from>
        <xdr:to>
          <xdr:col>59</xdr:col>
          <xdr:colOff>15443</xdr:colOff>
          <xdr:row>14</xdr:row>
          <xdr:rowOff>180975</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785945" y="3121244"/>
              <a:ext cx="677798" cy="191551"/>
              <a:chOff x="5155457" y="1673219"/>
              <a:chExt cx="651150" cy="174427"/>
            </a:xfrm>
          </xdr:grpSpPr>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5155457" y="1673219"/>
                <a:ext cx="219351"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5579277" y="1673869"/>
                <a:ext cx="227330"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18</xdr:row>
          <xdr:rowOff>142875</xdr:rowOff>
        </xdr:from>
        <xdr:to>
          <xdr:col>59</xdr:col>
          <xdr:colOff>14195</xdr:colOff>
          <xdr:row>19</xdr:row>
          <xdr:rowOff>174406</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784697" y="5362575"/>
              <a:ext cx="677798" cy="183931"/>
              <a:chOff x="5155636" y="1673387"/>
              <a:chExt cx="650874" cy="174420"/>
            </a:xfrm>
          </xdr:grpSpPr>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5155636" y="1673387"/>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500-000006AC0000}"/>
                  </a:ext>
                </a:extLst>
              </xdr:cNvPr>
              <xdr:cNvSpPr/>
            </xdr:nvSpPr>
            <xdr:spPr bwMode="auto">
              <a:xfrm>
                <a:off x="5579197" y="1674037"/>
                <a:ext cx="227313" cy="1737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54</xdr:row>
          <xdr:rowOff>228600</xdr:rowOff>
        </xdr:from>
        <xdr:to>
          <xdr:col>59</xdr:col>
          <xdr:colOff>14195</xdr:colOff>
          <xdr:row>55</xdr:row>
          <xdr:rowOff>183931</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4784697" y="16626840"/>
              <a:ext cx="677798" cy="191551"/>
              <a:chOff x="5155636" y="1673219"/>
              <a:chExt cx="650874" cy="174427"/>
            </a:xfrm>
          </xdr:grpSpPr>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500-000007AC0000}"/>
                  </a:ext>
                </a:extLst>
              </xdr:cNvPr>
              <xdr:cNvSpPr/>
            </xdr:nvSpPr>
            <xdr:spPr bwMode="auto">
              <a:xfrm>
                <a:off x="5155636" y="1673219"/>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500-000008AC0000}"/>
                  </a:ext>
                </a:extLst>
              </xdr:cNvPr>
              <xdr:cNvSpPr/>
            </xdr:nvSpPr>
            <xdr:spPr bwMode="auto">
              <a:xfrm>
                <a:off x="5579197" y="1673869"/>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55</xdr:row>
          <xdr:rowOff>459105</xdr:rowOff>
        </xdr:from>
        <xdr:to>
          <xdr:col>59</xdr:col>
          <xdr:colOff>14195</xdr:colOff>
          <xdr:row>56</xdr:row>
          <xdr:rowOff>290611</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4784697" y="17093565"/>
              <a:ext cx="677798" cy="418246"/>
              <a:chOff x="5155636" y="1673184"/>
              <a:chExt cx="650874" cy="174411"/>
            </a:xfrm>
          </xdr:grpSpPr>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500-000009AC0000}"/>
                  </a:ext>
                </a:extLst>
              </xdr:cNvPr>
              <xdr:cNvSpPr/>
            </xdr:nvSpPr>
            <xdr:spPr bwMode="auto">
              <a:xfrm>
                <a:off x="5155636" y="1673184"/>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500-00000AAC0000}"/>
                  </a:ext>
                </a:extLst>
              </xdr:cNvPr>
              <xdr:cNvSpPr/>
            </xdr:nvSpPr>
            <xdr:spPr bwMode="auto">
              <a:xfrm>
                <a:off x="5579197" y="1673821"/>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57</xdr:row>
          <xdr:rowOff>228600</xdr:rowOff>
        </xdr:from>
        <xdr:to>
          <xdr:col>59</xdr:col>
          <xdr:colOff>14195</xdr:colOff>
          <xdr:row>58</xdr:row>
          <xdr:rowOff>183931</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4784697" y="17838420"/>
              <a:ext cx="677798" cy="191551"/>
              <a:chOff x="5155636" y="1673219"/>
              <a:chExt cx="650874" cy="174427"/>
            </a:xfrm>
          </xdr:grpSpPr>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500-00000BAC0000}"/>
                  </a:ext>
                </a:extLst>
              </xdr:cNvPr>
              <xdr:cNvSpPr/>
            </xdr:nvSpPr>
            <xdr:spPr bwMode="auto">
              <a:xfrm>
                <a:off x="5155636" y="1673219"/>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500-00000CAC0000}"/>
                  </a:ext>
                </a:extLst>
              </xdr:cNvPr>
              <xdr:cNvSpPr/>
            </xdr:nvSpPr>
            <xdr:spPr bwMode="auto">
              <a:xfrm>
                <a:off x="5579197" y="1673869"/>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60</xdr:row>
          <xdr:rowOff>0</xdr:rowOff>
        </xdr:from>
        <xdr:to>
          <xdr:col>59</xdr:col>
          <xdr:colOff>14195</xdr:colOff>
          <xdr:row>60</xdr:row>
          <xdr:rowOff>222031</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4784697" y="18973800"/>
              <a:ext cx="677798" cy="222031"/>
              <a:chOff x="5155636" y="1673349"/>
              <a:chExt cx="650874" cy="174433"/>
            </a:xfrm>
          </xdr:grpSpPr>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500-00000DAC0000}"/>
                  </a:ext>
                </a:extLst>
              </xdr:cNvPr>
              <xdr:cNvSpPr/>
            </xdr:nvSpPr>
            <xdr:spPr bwMode="auto">
              <a:xfrm>
                <a:off x="5155636" y="1673349"/>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500-00000EAC0000}"/>
                  </a:ext>
                </a:extLst>
              </xdr:cNvPr>
              <xdr:cNvSpPr/>
            </xdr:nvSpPr>
            <xdr:spPr bwMode="auto">
              <a:xfrm>
                <a:off x="5579197" y="1674006"/>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76</xdr:row>
          <xdr:rowOff>238125</xdr:rowOff>
        </xdr:from>
        <xdr:to>
          <xdr:col>59</xdr:col>
          <xdr:colOff>14195</xdr:colOff>
          <xdr:row>77</xdr:row>
          <xdr:rowOff>193456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4784697" y="23776305"/>
              <a:ext cx="677798" cy="222031"/>
              <a:chOff x="5155636" y="1673503"/>
              <a:chExt cx="650874" cy="174403"/>
            </a:xfrm>
          </xdr:grpSpPr>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500-00000FAC0000}"/>
                  </a:ext>
                </a:extLst>
              </xdr:cNvPr>
              <xdr:cNvSpPr/>
            </xdr:nvSpPr>
            <xdr:spPr bwMode="auto">
              <a:xfrm>
                <a:off x="5155636" y="1673503"/>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500-000010AC0000}"/>
                  </a:ext>
                </a:extLst>
              </xdr:cNvPr>
              <xdr:cNvSpPr/>
            </xdr:nvSpPr>
            <xdr:spPr bwMode="auto">
              <a:xfrm>
                <a:off x="5579197" y="1674132"/>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78</xdr:row>
          <xdr:rowOff>390525</xdr:rowOff>
        </xdr:from>
        <xdr:to>
          <xdr:col>59</xdr:col>
          <xdr:colOff>14195</xdr:colOff>
          <xdr:row>79</xdr:row>
          <xdr:rowOff>193456</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784697" y="25833705"/>
              <a:ext cx="677798" cy="206791"/>
              <a:chOff x="5155636" y="1673440"/>
              <a:chExt cx="650874" cy="174443"/>
            </a:xfrm>
          </xdr:grpSpPr>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500-000011AC0000}"/>
                  </a:ext>
                </a:extLst>
              </xdr:cNvPr>
              <xdr:cNvSpPr/>
            </xdr:nvSpPr>
            <xdr:spPr bwMode="auto">
              <a:xfrm>
                <a:off x="5155636" y="1673440"/>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500-000012AC0000}"/>
                  </a:ext>
                </a:extLst>
              </xdr:cNvPr>
              <xdr:cNvSpPr/>
            </xdr:nvSpPr>
            <xdr:spPr bwMode="auto">
              <a:xfrm>
                <a:off x="5579197" y="1674107"/>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79</xdr:row>
          <xdr:rowOff>400050</xdr:rowOff>
        </xdr:from>
        <xdr:to>
          <xdr:col>59</xdr:col>
          <xdr:colOff>14195</xdr:colOff>
          <xdr:row>80</xdr:row>
          <xdr:rowOff>174406</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784697" y="26247090"/>
              <a:ext cx="677798" cy="178216"/>
              <a:chOff x="5155636" y="1673195"/>
              <a:chExt cx="650874" cy="174376"/>
            </a:xfrm>
          </xdr:grpSpPr>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500-000013AC0000}"/>
                  </a:ext>
                </a:extLst>
              </xdr:cNvPr>
              <xdr:cNvSpPr/>
            </xdr:nvSpPr>
            <xdr:spPr bwMode="auto">
              <a:xfrm>
                <a:off x="5155636" y="1673195"/>
                <a:ext cx="219372" cy="1708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500-000014AC0000}"/>
                  </a:ext>
                </a:extLst>
              </xdr:cNvPr>
              <xdr:cNvSpPr/>
            </xdr:nvSpPr>
            <xdr:spPr bwMode="auto">
              <a:xfrm>
                <a:off x="5579197" y="1673810"/>
                <a:ext cx="227313" cy="1737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80</xdr:row>
          <xdr:rowOff>381000</xdr:rowOff>
        </xdr:from>
        <xdr:to>
          <xdr:col>59</xdr:col>
          <xdr:colOff>14195</xdr:colOff>
          <xdr:row>81</xdr:row>
          <xdr:rowOff>202981</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4784697" y="26631900"/>
              <a:ext cx="677798" cy="225841"/>
              <a:chOff x="5155636" y="1673400"/>
              <a:chExt cx="650874" cy="174396"/>
            </a:xfrm>
          </xdr:grpSpPr>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500-000015AC0000}"/>
                  </a:ext>
                </a:extLst>
              </xdr:cNvPr>
              <xdr:cNvSpPr/>
            </xdr:nvSpPr>
            <xdr:spPr bwMode="auto">
              <a:xfrm>
                <a:off x="5155636" y="1673400"/>
                <a:ext cx="219372"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500-000016AC0000}"/>
                  </a:ext>
                </a:extLst>
              </xdr:cNvPr>
              <xdr:cNvSpPr/>
            </xdr:nvSpPr>
            <xdr:spPr bwMode="auto">
              <a:xfrm>
                <a:off x="5579197" y="1674021"/>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95</xdr:row>
          <xdr:rowOff>247650</xdr:rowOff>
        </xdr:from>
        <xdr:to>
          <xdr:col>59</xdr:col>
          <xdr:colOff>14195</xdr:colOff>
          <xdr:row>96</xdr:row>
          <xdr:rowOff>202981</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4784697" y="30506670"/>
              <a:ext cx="677798" cy="229651"/>
              <a:chOff x="5155636" y="1673396"/>
              <a:chExt cx="650874" cy="174380"/>
            </a:xfrm>
          </xdr:grpSpPr>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500-000017AC0000}"/>
                  </a:ext>
                </a:extLst>
              </xdr:cNvPr>
              <xdr:cNvSpPr/>
            </xdr:nvSpPr>
            <xdr:spPr bwMode="auto">
              <a:xfrm>
                <a:off x="5155636" y="1673396"/>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500-000018AC0000}"/>
                  </a:ext>
                </a:extLst>
              </xdr:cNvPr>
              <xdr:cNvSpPr/>
            </xdr:nvSpPr>
            <xdr:spPr bwMode="auto">
              <a:xfrm>
                <a:off x="5579197" y="1674003"/>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96</xdr:row>
          <xdr:rowOff>962025</xdr:rowOff>
        </xdr:from>
        <xdr:to>
          <xdr:col>59</xdr:col>
          <xdr:colOff>14195</xdr:colOff>
          <xdr:row>97</xdr:row>
          <xdr:rowOff>250606</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4784697" y="31495365"/>
              <a:ext cx="677798" cy="332521"/>
              <a:chOff x="5155636" y="1673485"/>
              <a:chExt cx="650874" cy="174415"/>
            </a:xfrm>
          </xdr:grpSpPr>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500-000019AC0000}"/>
                  </a:ext>
                </a:extLst>
              </xdr:cNvPr>
              <xdr:cNvSpPr/>
            </xdr:nvSpPr>
            <xdr:spPr bwMode="auto">
              <a:xfrm>
                <a:off x="5155636" y="1673485"/>
                <a:ext cx="219372"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500-00001AAC0000}"/>
                  </a:ext>
                </a:extLst>
              </xdr:cNvPr>
              <xdr:cNvSpPr/>
            </xdr:nvSpPr>
            <xdr:spPr bwMode="auto">
              <a:xfrm>
                <a:off x="5579197" y="1674128"/>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97</xdr:row>
          <xdr:rowOff>390525</xdr:rowOff>
        </xdr:from>
        <xdr:to>
          <xdr:col>59</xdr:col>
          <xdr:colOff>14195</xdr:colOff>
          <xdr:row>98</xdr:row>
          <xdr:rowOff>193456</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4784697" y="31967805"/>
              <a:ext cx="677798" cy="222031"/>
              <a:chOff x="5155636" y="1673413"/>
              <a:chExt cx="650874" cy="174414"/>
            </a:xfrm>
          </xdr:grpSpPr>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500-00001BAC0000}"/>
                  </a:ext>
                </a:extLst>
              </xdr:cNvPr>
              <xdr:cNvSpPr/>
            </xdr:nvSpPr>
            <xdr:spPr bwMode="auto">
              <a:xfrm>
                <a:off x="5155636" y="1673413"/>
                <a:ext cx="219372"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500-00001CAC0000}"/>
                  </a:ext>
                </a:extLst>
              </xdr:cNvPr>
              <xdr:cNvSpPr/>
            </xdr:nvSpPr>
            <xdr:spPr bwMode="auto">
              <a:xfrm>
                <a:off x="5579197" y="1674053"/>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98</xdr:row>
          <xdr:rowOff>390525</xdr:rowOff>
        </xdr:from>
        <xdr:to>
          <xdr:col>59</xdr:col>
          <xdr:colOff>14195</xdr:colOff>
          <xdr:row>99</xdr:row>
          <xdr:rowOff>193456</xdr:rowOff>
        </xdr:to>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4784697" y="32386905"/>
              <a:ext cx="677798" cy="222031"/>
              <a:chOff x="5155636" y="1673303"/>
              <a:chExt cx="650874" cy="174429"/>
            </a:xfrm>
          </xdr:grpSpPr>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500-00001DAC0000}"/>
                  </a:ext>
                </a:extLst>
              </xdr:cNvPr>
              <xdr:cNvSpPr/>
            </xdr:nvSpPr>
            <xdr:spPr bwMode="auto">
              <a:xfrm>
                <a:off x="5155636" y="1673303"/>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500-00001EAC0000}"/>
                  </a:ext>
                </a:extLst>
              </xdr:cNvPr>
              <xdr:cNvSpPr/>
            </xdr:nvSpPr>
            <xdr:spPr bwMode="auto">
              <a:xfrm>
                <a:off x="5579197" y="1673956"/>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99</xdr:row>
          <xdr:rowOff>409575</xdr:rowOff>
        </xdr:from>
        <xdr:to>
          <xdr:col>59</xdr:col>
          <xdr:colOff>14195</xdr:colOff>
          <xdr:row>100</xdr:row>
          <xdr:rowOff>174406</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4784697" y="32825055"/>
              <a:ext cx="677798" cy="183931"/>
              <a:chOff x="5155636" y="1673371"/>
              <a:chExt cx="650874" cy="174418"/>
            </a:xfrm>
          </xdr:grpSpPr>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500-00001FAC0000}"/>
                  </a:ext>
                </a:extLst>
              </xdr:cNvPr>
              <xdr:cNvSpPr/>
            </xdr:nvSpPr>
            <xdr:spPr bwMode="auto">
              <a:xfrm>
                <a:off x="5155636" y="1673371"/>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500-000020AC0000}"/>
                  </a:ext>
                </a:extLst>
              </xdr:cNvPr>
              <xdr:cNvSpPr/>
            </xdr:nvSpPr>
            <xdr:spPr bwMode="auto">
              <a:xfrm>
                <a:off x="5579197" y="1674021"/>
                <a:ext cx="227313" cy="1737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100</xdr:row>
          <xdr:rowOff>942975</xdr:rowOff>
        </xdr:from>
        <xdr:to>
          <xdr:col>59</xdr:col>
          <xdr:colOff>14195</xdr:colOff>
          <xdr:row>101</xdr:row>
          <xdr:rowOff>269656</xdr:rowOff>
        </xdr:to>
        <xdr:grpSp>
          <xdr:nvGrpSpPr>
            <xdr:cNvPr id="18" name="グループ化 17">
              <a:extLst>
                <a:ext uri="{FF2B5EF4-FFF2-40B4-BE49-F238E27FC236}">
                  <a16:creationId xmlns:a16="http://schemas.microsoft.com/office/drawing/2014/main" id="{00000000-0008-0000-0500-000012000000}"/>
                </a:ext>
              </a:extLst>
            </xdr:cNvPr>
            <xdr:cNvGrpSpPr/>
          </xdr:nvGrpSpPr>
          <xdr:grpSpPr>
            <a:xfrm>
              <a:off x="4784697" y="33777555"/>
              <a:ext cx="677798" cy="363001"/>
              <a:chOff x="5155636" y="1673419"/>
              <a:chExt cx="650874" cy="174419"/>
            </a:xfrm>
          </xdr:grpSpPr>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500-000021AC0000}"/>
                  </a:ext>
                </a:extLst>
              </xdr:cNvPr>
              <xdr:cNvSpPr/>
            </xdr:nvSpPr>
            <xdr:spPr bwMode="auto">
              <a:xfrm>
                <a:off x="5155636" y="1673419"/>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500-000022AC0000}"/>
                  </a:ext>
                </a:extLst>
              </xdr:cNvPr>
              <xdr:cNvSpPr/>
            </xdr:nvSpPr>
            <xdr:spPr bwMode="auto">
              <a:xfrm>
                <a:off x="5579197" y="1674065"/>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101</xdr:row>
          <xdr:rowOff>409575</xdr:rowOff>
        </xdr:from>
        <xdr:to>
          <xdr:col>59</xdr:col>
          <xdr:colOff>14195</xdr:colOff>
          <xdr:row>102</xdr:row>
          <xdr:rowOff>222031</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4784697" y="34280475"/>
              <a:ext cx="677798" cy="277276"/>
              <a:chOff x="5155636" y="1673446"/>
              <a:chExt cx="650874" cy="174431"/>
            </a:xfrm>
          </xdr:grpSpPr>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500-000023AC0000}"/>
                  </a:ext>
                </a:extLst>
              </xdr:cNvPr>
              <xdr:cNvSpPr/>
            </xdr:nvSpPr>
            <xdr:spPr bwMode="auto">
              <a:xfrm>
                <a:off x="5155636" y="1673446"/>
                <a:ext cx="219372"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500-000024AC0000}"/>
                  </a:ext>
                </a:extLst>
              </xdr:cNvPr>
              <xdr:cNvSpPr/>
            </xdr:nvSpPr>
            <xdr:spPr bwMode="auto">
              <a:xfrm>
                <a:off x="5579197" y="1674105"/>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103</xdr:row>
          <xdr:rowOff>200025</xdr:rowOff>
        </xdr:from>
        <xdr:to>
          <xdr:col>59</xdr:col>
          <xdr:colOff>14195</xdr:colOff>
          <xdr:row>104</xdr:row>
          <xdr:rowOff>248122</xdr:rowOff>
        </xdr:to>
        <xdr:grpSp>
          <xdr:nvGrpSpPr>
            <xdr:cNvPr id="20" name="グループ化 19">
              <a:extLst>
                <a:ext uri="{FF2B5EF4-FFF2-40B4-BE49-F238E27FC236}">
                  <a16:creationId xmlns:a16="http://schemas.microsoft.com/office/drawing/2014/main" id="{00000000-0008-0000-0500-000014000000}"/>
                </a:ext>
              </a:extLst>
            </xdr:cNvPr>
            <xdr:cNvGrpSpPr/>
          </xdr:nvGrpSpPr>
          <xdr:grpSpPr>
            <a:xfrm>
              <a:off x="4784697" y="35046285"/>
              <a:ext cx="677798" cy="360517"/>
              <a:chOff x="5155636" y="1673435"/>
              <a:chExt cx="650874" cy="174425"/>
            </a:xfrm>
          </xdr:grpSpPr>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500-000025AC0000}"/>
                  </a:ext>
                </a:extLst>
              </xdr:cNvPr>
              <xdr:cNvSpPr/>
            </xdr:nvSpPr>
            <xdr:spPr bwMode="auto">
              <a:xfrm>
                <a:off x="5155636" y="1673435"/>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500-000026AC0000}"/>
                  </a:ext>
                </a:extLst>
              </xdr:cNvPr>
              <xdr:cNvSpPr/>
            </xdr:nvSpPr>
            <xdr:spPr bwMode="auto">
              <a:xfrm>
                <a:off x="5579197" y="1674085"/>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120</xdr:row>
          <xdr:rowOff>238125</xdr:rowOff>
        </xdr:from>
        <xdr:to>
          <xdr:col>59</xdr:col>
          <xdr:colOff>14195</xdr:colOff>
          <xdr:row>121</xdr:row>
          <xdr:rowOff>193456</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4784697" y="40715565"/>
              <a:ext cx="677798" cy="222031"/>
              <a:chOff x="5155636" y="1673503"/>
              <a:chExt cx="650874" cy="174403"/>
            </a:xfrm>
          </xdr:grpSpPr>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500-000027AC0000}"/>
                  </a:ext>
                </a:extLst>
              </xdr:cNvPr>
              <xdr:cNvSpPr/>
            </xdr:nvSpPr>
            <xdr:spPr bwMode="auto">
              <a:xfrm>
                <a:off x="5155636" y="1673503"/>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500-000028AC0000}"/>
                  </a:ext>
                </a:extLst>
              </xdr:cNvPr>
              <xdr:cNvSpPr/>
            </xdr:nvSpPr>
            <xdr:spPr bwMode="auto">
              <a:xfrm>
                <a:off x="5579197" y="1674132"/>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121</xdr:row>
          <xdr:rowOff>657225</xdr:rowOff>
        </xdr:from>
        <xdr:to>
          <xdr:col>59</xdr:col>
          <xdr:colOff>14195</xdr:colOff>
          <xdr:row>122</xdr:row>
          <xdr:rowOff>298231</xdr:rowOff>
        </xdr:to>
        <xdr:grpSp>
          <xdr:nvGrpSpPr>
            <xdr:cNvPr id="22" name="グループ化 21">
              <a:extLst>
                <a:ext uri="{FF2B5EF4-FFF2-40B4-BE49-F238E27FC236}">
                  <a16:creationId xmlns:a16="http://schemas.microsoft.com/office/drawing/2014/main" id="{00000000-0008-0000-0500-000016000000}"/>
                </a:ext>
              </a:extLst>
            </xdr:cNvPr>
            <xdr:cNvGrpSpPr/>
          </xdr:nvGrpSpPr>
          <xdr:grpSpPr>
            <a:xfrm>
              <a:off x="4784697" y="41401365"/>
              <a:ext cx="677798" cy="410626"/>
              <a:chOff x="5155636" y="1673403"/>
              <a:chExt cx="650874" cy="174415"/>
            </a:xfrm>
          </xdr:grpSpPr>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500-000029AC0000}"/>
                  </a:ext>
                </a:extLst>
              </xdr:cNvPr>
              <xdr:cNvSpPr/>
            </xdr:nvSpPr>
            <xdr:spPr bwMode="auto">
              <a:xfrm>
                <a:off x="5155636" y="1673403"/>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500-00002AAC0000}"/>
                  </a:ext>
                </a:extLst>
              </xdr:cNvPr>
              <xdr:cNvSpPr/>
            </xdr:nvSpPr>
            <xdr:spPr bwMode="auto">
              <a:xfrm>
                <a:off x="5579197" y="1674045"/>
                <a:ext cx="227313"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122</xdr:row>
          <xdr:rowOff>409575</xdr:rowOff>
        </xdr:from>
        <xdr:to>
          <xdr:col>59</xdr:col>
          <xdr:colOff>14195</xdr:colOff>
          <xdr:row>123</xdr:row>
          <xdr:rowOff>212506</xdr:rowOff>
        </xdr:to>
        <xdr:grpSp>
          <xdr:nvGrpSpPr>
            <xdr:cNvPr id="23" name="グループ化 22">
              <a:extLst>
                <a:ext uri="{FF2B5EF4-FFF2-40B4-BE49-F238E27FC236}">
                  <a16:creationId xmlns:a16="http://schemas.microsoft.com/office/drawing/2014/main" id="{00000000-0008-0000-0500-000017000000}"/>
                </a:ext>
              </a:extLst>
            </xdr:cNvPr>
            <xdr:cNvGrpSpPr/>
          </xdr:nvGrpSpPr>
          <xdr:grpSpPr>
            <a:xfrm>
              <a:off x="4784697" y="41923335"/>
              <a:ext cx="677798" cy="229651"/>
              <a:chOff x="5155636" y="1673124"/>
              <a:chExt cx="650874" cy="174430"/>
            </a:xfrm>
          </xdr:grpSpPr>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500-00002BAC0000}"/>
                  </a:ext>
                </a:extLst>
              </xdr:cNvPr>
              <xdr:cNvSpPr/>
            </xdr:nvSpPr>
            <xdr:spPr bwMode="auto">
              <a:xfrm>
                <a:off x="5155636" y="1673124"/>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500-00002CAC0000}"/>
                  </a:ext>
                </a:extLst>
              </xdr:cNvPr>
              <xdr:cNvSpPr/>
            </xdr:nvSpPr>
            <xdr:spPr bwMode="auto">
              <a:xfrm>
                <a:off x="5579197" y="1673778"/>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136</xdr:row>
          <xdr:rowOff>228600</xdr:rowOff>
        </xdr:from>
        <xdr:to>
          <xdr:col>59</xdr:col>
          <xdr:colOff>14195</xdr:colOff>
          <xdr:row>137</xdr:row>
          <xdr:rowOff>183931</xdr:rowOff>
        </xdr:to>
        <xdr:grpSp>
          <xdr:nvGrpSpPr>
            <xdr:cNvPr id="24" name="グループ化 23">
              <a:extLst>
                <a:ext uri="{FF2B5EF4-FFF2-40B4-BE49-F238E27FC236}">
                  <a16:creationId xmlns:a16="http://schemas.microsoft.com/office/drawing/2014/main" id="{00000000-0008-0000-0500-000018000000}"/>
                </a:ext>
              </a:extLst>
            </xdr:cNvPr>
            <xdr:cNvGrpSpPr/>
          </xdr:nvGrpSpPr>
          <xdr:grpSpPr>
            <a:xfrm>
              <a:off x="4784697" y="47419260"/>
              <a:ext cx="677798" cy="191551"/>
              <a:chOff x="5155636" y="1673219"/>
              <a:chExt cx="650874" cy="174427"/>
            </a:xfrm>
          </xdr:grpSpPr>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500-00002DAC0000}"/>
                  </a:ext>
                </a:extLst>
              </xdr:cNvPr>
              <xdr:cNvSpPr/>
            </xdr:nvSpPr>
            <xdr:spPr bwMode="auto">
              <a:xfrm>
                <a:off x="5155636" y="1673219"/>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500-00002EAC0000}"/>
                  </a:ext>
                </a:extLst>
              </xdr:cNvPr>
              <xdr:cNvSpPr/>
            </xdr:nvSpPr>
            <xdr:spPr bwMode="auto">
              <a:xfrm>
                <a:off x="5579197" y="1673869"/>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137</xdr:row>
          <xdr:rowOff>1247775</xdr:rowOff>
        </xdr:from>
        <xdr:to>
          <xdr:col>59</xdr:col>
          <xdr:colOff>14195</xdr:colOff>
          <xdr:row>138</xdr:row>
          <xdr:rowOff>174406</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4784697" y="48674655"/>
              <a:ext cx="677798" cy="183931"/>
              <a:chOff x="5155636" y="1673407"/>
              <a:chExt cx="650874" cy="174388"/>
            </a:xfrm>
          </xdr:grpSpPr>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500-00002FAC0000}"/>
                  </a:ext>
                </a:extLst>
              </xdr:cNvPr>
              <xdr:cNvSpPr/>
            </xdr:nvSpPr>
            <xdr:spPr bwMode="auto">
              <a:xfrm>
                <a:off x="5155636" y="1673407"/>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500-000030AC0000}"/>
                  </a:ext>
                </a:extLst>
              </xdr:cNvPr>
              <xdr:cNvSpPr/>
            </xdr:nvSpPr>
            <xdr:spPr bwMode="auto">
              <a:xfrm>
                <a:off x="5579197" y="1674020"/>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140</xdr:row>
          <xdr:rowOff>281940</xdr:rowOff>
        </xdr:from>
        <xdr:to>
          <xdr:col>59</xdr:col>
          <xdr:colOff>14195</xdr:colOff>
          <xdr:row>141</xdr:row>
          <xdr:rowOff>237271</xdr:rowOff>
        </xdr:to>
        <xdr:grpSp>
          <xdr:nvGrpSpPr>
            <xdr:cNvPr id="26" name="グループ化 25">
              <a:extLst>
                <a:ext uri="{FF2B5EF4-FFF2-40B4-BE49-F238E27FC236}">
                  <a16:creationId xmlns:a16="http://schemas.microsoft.com/office/drawing/2014/main" id="{00000000-0008-0000-0500-00001A000000}"/>
                </a:ext>
              </a:extLst>
            </xdr:cNvPr>
            <xdr:cNvGrpSpPr/>
          </xdr:nvGrpSpPr>
          <xdr:grpSpPr>
            <a:xfrm>
              <a:off x="4784697" y="51008280"/>
              <a:ext cx="677798" cy="305851"/>
              <a:chOff x="5155636" y="1673210"/>
              <a:chExt cx="650874" cy="174416"/>
            </a:xfrm>
          </xdr:grpSpPr>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500-000031AC0000}"/>
                  </a:ext>
                </a:extLst>
              </xdr:cNvPr>
              <xdr:cNvSpPr/>
            </xdr:nvSpPr>
            <xdr:spPr bwMode="auto">
              <a:xfrm>
                <a:off x="5155636" y="1673210"/>
                <a:ext cx="219372"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500-000032AC0000}"/>
                  </a:ext>
                </a:extLst>
              </xdr:cNvPr>
              <xdr:cNvSpPr/>
            </xdr:nvSpPr>
            <xdr:spPr bwMode="auto">
              <a:xfrm>
                <a:off x="5579197" y="1673849"/>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20292</xdr:colOff>
          <xdr:row>141</xdr:row>
          <xdr:rowOff>1670685</xdr:rowOff>
        </xdr:from>
        <xdr:to>
          <xdr:col>59</xdr:col>
          <xdr:colOff>4670</xdr:colOff>
          <xdr:row>143</xdr:row>
          <xdr:rowOff>241935</xdr:rowOff>
        </xdr:to>
        <xdr:grpSp>
          <xdr:nvGrpSpPr>
            <xdr:cNvPr id="27" name="グループ化 26">
              <a:extLst>
                <a:ext uri="{FF2B5EF4-FFF2-40B4-BE49-F238E27FC236}">
                  <a16:creationId xmlns:a16="http://schemas.microsoft.com/office/drawing/2014/main" id="{00000000-0008-0000-0500-00001B000000}"/>
                </a:ext>
              </a:extLst>
            </xdr:cNvPr>
            <xdr:cNvGrpSpPr/>
          </xdr:nvGrpSpPr>
          <xdr:grpSpPr>
            <a:xfrm>
              <a:off x="4775172" y="52747545"/>
              <a:ext cx="677798" cy="1047750"/>
              <a:chOff x="5155636" y="1673405"/>
              <a:chExt cx="650874" cy="174411"/>
            </a:xfrm>
          </xdr:grpSpPr>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500-000033AC0000}"/>
                  </a:ext>
                </a:extLst>
              </xdr:cNvPr>
              <xdr:cNvSpPr/>
            </xdr:nvSpPr>
            <xdr:spPr bwMode="auto">
              <a:xfrm>
                <a:off x="5155636" y="1673405"/>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500-000034AC0000}"/>
                  </a:ext>
                </a:extLst>
              </xdr:cNvPr>
              <xdr:cNvSpPr/>
            </xdr:nvSpPr>
            <xdr:spPr bwMode="auto">
              <a:xfrm>
                <a:off x="5579197" y="1674040"/>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142</xdr:row>
          <xdr:rowOff>371475</xdr:rowOff>
        </xdr:from>
        <xdr:to>
          <xdr:col>59</xdr:col>
          <xdr:colOff>14195</xdr:colOff>
          <xdr:row>143</xdr:row>
          <xdr:rowOff>183931</xdr:rowOff>
        </xdr:to>
        <xdr:grpSp>
          <xdr:nvGrpSpPr>
            <xdr:cNvPr id="28" name="グループ化 27">
              <a:extLst>
                <a:ext uri="{FF2B5EF4-FFF2-40B4-BE49-F238E27FC236}">
                  <a16:creationId xmlns:a16="http://schemas.microsoft.com/office/drawing/2014/main" id="{00000000-0008-0000-0500-00001C000000}"/>
                </a:ext>
              </a:extLst>
            </xdr:cNvPr>
            <xdr:cNvGrpSpPr/>
          </xdr:nvGrpSpPr>
          <xdr:grpSpPr>
            <a:xfrm>
              <a:off x="4784697" y="53543835"/>
              <a:ext cx="677798" cy="193456"/>
              <a:chOff x="5155636" y="1673411"/>
              <a:chExt cx="650874" cy="174416"/>
            </a:xfrm>
          </xdr:grpSpPr>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0500-000035AC0000}"/>
                  </a:ext>
                </a:extLst>
              </xdr:cNvPr>
              <xdr:cNvSpPr/>
            </xdr:nvSpPr>
            <xdr:spPr bwMode="auto">
              <a:xfrm>
                <a:off x="5155636" y="1673411"/>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0500-000036AC0000}"/>
                  </a:ext>
                </a:extLst>
              </xdr:cNvPr>
              <xdr:cNvSpPr/>
            </xdr:nvSpPr>
            <xdr:spPr bwMode="auto">
              <a:xfrm>
                <a:off x="5579197" y="1674052"/>
                <a:ext cx="227313"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150</xdr:row>
          <xdr:rowOff>238125</xdr:rowOff>
        </xdr:from>
        <xdr:to>
          <xdr:col>59</xdr:col>
          <xdr:colOff>14195</xdr:colOff>
          <xdr:row>151</xdr:row>
          <xdr:rowOff>193456</xdr:rowOff>
        </xdr:to>
        <xdr:grpSp>
          <xdr:nvGrpSpPr>
            <xdr:cNvPr id="29" name="グループ化 28">
              <a:extLst>
                <a:ext uri="{FF2B5EF4-FFF2-40B4-BE49-F238E27FC236}">
                  <a16:creationId xmlns:a16="http://schemas.microsoft.com/office/drawing/2014/main" id="{00000000-0008-0000-0500-00001D000000}"/>
                </a:ext>
              </a:extLst>
            </xdr:cNvPr>
            <xdr:cNvGrpSpPr/>
          </xdr:nvGrpSpPr>
          <xdr:grpSpPr>
            <a:xfrm>
              <a:off x="4784697" y="55986045"/>
              <a:ext cx="677798" cy="222031"/>
              <a:chOff x="5155636" y="1673503"/>
              <a:chExt cx="650874" cy="174403"/>
            </a:xfrm>
          </xdr:grpSpPr>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0500-000037AC0000}"/>
                  </a:ext>
                </a:extLst>
              </xdr:cNvPr>
              <xdr:cNvSpPr/>
            </xdr:nvSpPr>
            <xdr:spPr bwMode="auto">
              <a:xfrm>
                <a:off x="5155636" y="1673503"/>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0500-000038AC0000}"/>
                  </a:ext>
                </a:extLst>
              </xdr:cNvPr>
              <xdr:cNvSpPr/>
            </xdr:nvSpPr>
            <xdr:spPr bwMode="auto">
              <a:xfrm>
                <a:off x="5579197" y="1674132"/>
                <a:ext cx="227313"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151</xdr:row>
          <xdr:rowOff>361950</xdr:rowOff>
        </xdr:from>
        <xdr:to>
          <xdr:col>59</xdr:col>
          <xdr:colOff>14195</xdr:colOff>
          <xdr:row>152</xdr:row>
          <xdr:rowOff>183931</xdr:rowOff>
        </xdr:to>
        <xdr:grpSp>
          <xdr:nvGrpSpPr>
            <xdr:cNvPr id="30" name="グループ化 29">
              <a:extLst>
                <a:ext uri="{FF2B5EF4-FFF2-40B4-BE49-F238E27FC236}">
                  <a16:creationId xmlns:a16="http://schemas.microsoft.com/office/drawing/2014/main" id="{00000000-0008-0000-0500-00001E000000}"/>
                </a:ext>
              </a:extLst>
            </xdr:cNvPr>
            <xdr:cNvGrpSpPr/>
          </xdr:nvGrpSpPr>
          <xdr:grpSpPr>
            <a:xfrm>
              <a:off x="4784697" y="56376570"/>
              <a:ext cx="677798" cy="187741"/>
              <a:chOff x="5155636" y="1673471"/>
              <a:chExt cx="650874" cy="174427"/>
            </a:xfrm>
          </xdr:grpSpPr>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0500-000039AC0000}"/>
                  </a:ext>
                </a:extLst>
              </xdr:cNvPr>
              <xdr:cNvSpPr/>
            </xdr:nvSpPr>
            <xdr:spPr bwMode="auto">
              <a:xfrm>
                <a:off x="5155636" y="1673471"/>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0500-00003AAC0000}"/>
                  </a:ext>
                </a:extLst>
              </xdr:cNvPr>
              <xdr:cNvSpPr/>
            </xdr:nvSpPr>
            <xdr:spPr bwMode="auto">
              <a:xfrm>
                <a:off x="5579197" y="1674122"/>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157</xdr:row>
          <xdr:rowOff>257175</xdr:rowOff>
        </xdr:from>
        <xdr:to>
          <xdr:col>59</xdr:col>
          <xdr:colOff>14195</xdr:colOff>
          <xdr:row>158</xdr:row>
          <xdr:rowOff>174406</xdr:rowOff>
        </xdr:to>
        <xdr:grpSp>
          <xdr:nvGrpSpPr>
            <xdr:cNvPr id="31" name="グループ化 30">
              <a:extLst>
                <a:ext uri="{FF2B5EF4-FFF2-40B4-BE49-F238E27FC236}">
                  <a16:creationId xmlns:a16="http://schemas.microsoft.com/office/drawing/2014/main" id="{00000000-0008-0000-0500-00001F000000}"/>
                </a:ext>
              </a:extLst>
            </xdr:cNvPr>
            <xdr:cNvGrpSpPr/>
          </xdr:nvGrpSpPr>
          <xdr:grpSpPr>
            <a:xfrm>
              <a:off x="4784697" y="58382535"/>
              <a:ext cx="677798" cy="183931"/>
              <a:chOff x="5155636" y="1673276"/>
              <a:chExt cx="650874" cy="174419"/>
            </a:xfrm>
          </xdr:grpSpPr>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0500-00003BAC0000}"/>
                  </a:ext>
                </a:extLst>
              </xdr:cNvPr>
              <xdr:cNvSpPr/>
            </xdr:nvSpPr>
            <xdr:spPr bwMode="auto">
              <a:xfrm>
                <a:off x="5155636" y="1673276"/>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0500-00003CAC0000}"/>
                  </a:ext>
                </a:extLst>
              </xdr:cNvPr>
              <xdr:cNvSpPr/>
            </xdr:nvSpPr>
            <xdr:spPr bwMode="auto">
              <a:xfrm>
                <a:off x="5579197" y="1673919"/>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158</xdr:row>
          <xdr:rowOff>361950</xdr:rowOff>
        </xdr:from>
        <xdr:to>
          <xdr:col>59</xdr:col>
          <xdr:colOff>14195</xdr:colOff>
          <xdr:row>159</xdr:row>
          <xdr:rowOff>183931</xdr:rowOff>
        </xdr:to>
        <xdr:grpSp>
          <xdr:nvGrpSpPr>
            <xdr:cNvPr id="44032" name="グループ化 44031">
              <a:extLst>
                <a:ext uri="{FF2B5EF4-FFF2-40B4-BE49-F238E27FC236}">
                  <a16:creationId xmlns:a16="http://schemas.microsoft.com/office/drawing/2014/main" id="{00000000-0008-0000-0500-000000AC0000}"/>
                </a:ext>
              </a:extLst>
            </xdr:cNvPr>
            <xdr:cNvGrpSpPr/>
          </xdr:nvGrpSpPr>
          <xdr:grpSpPr>
            <a:xfrm>
              <a:off x="4784697" y="58754010"/>
              <a:ext cx="677798" cy="187741"/>
              <a:chOff x="5155636" y="1673472"/>
              <a:chExt cx="650874" cy="174427"/>
            </a:xfrm>
          </xdr:grpSpPr>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0500-00003DAC0000}"/>
                  </a:ext>
                </a:extLst>
              </xdr:cNvPr>
              <xdr:cNvSpPr/>
            </xdr:nvSpPr>
            <xdr:spPr bwMode="auto">
              <a:xfrm>
                <a:off x="5155636" y="1673472"/>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500-00003EAC0000}"/>
                  </a:ext>
                </a:extLst>
              </xdr:cNvPr>
              <xdr:cNvSpPr/>
            </xdr:nvSpPr>
            <xdr:spPr bwMode="auto">
              <a:xfrm>
                <a:off x="5579197" y="1674123"/>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159</xdr:row>
          <xdr:rowOff>403364</xdr:rowOff>
        </xdr:from>
        <xdr:to>
          <xdr:col>59</xdr:col>
          <xdr:colOff>14195</xdr:colOff>
          <xdr:row>160</xdr:row>
          <xdr:rowOff>225345</xdr:rowOff>
        </xdr:to>
        <xdr:grpSp>
          <xdr:nvGrpSpPr>
            <xdr:cNvPr id="44095" name="グループ化 44094">
              <a:extLst>
                <a:ext uri="{FF2B5EF4-FFF2-40B4-BE49-F238E27FC236}">
                  <a16:creationId xmlns:a16="http://schemas.microsoft.com/office/drawing/2014/main" id="{00000000-0008-0000-0500-00003FAC0000}"/>
                </a:ext>
              </a:extLst>
            </xdr:cNvPr>
            <xdr:cNvGrpSpPr/>
          </xdr:nvGrpSpPr>
          <xdr:grpSpPr>
            <a:xfrm>
              <a:off x="4784697" y="59161184"/>
              <a:ext cx="677798" cy="286801"/>
              <a:chOff x="5155636" y="1673524"/>
              <a:chExt cx="650874" cy="174412"/>
            </a:xfrm>
          </xdr:grpSpPr>
          <xdr:sp macro="" textlink="">
            <xdr:nvSpPr>
              <xdr:cNvPr id="44096" name="Check Box 63" hidden="1">
                <a:extLst>
                  <a:ext uri="{63B3BB69-23CF-44E3-9099-C40C66FF867C}">
                    <a14:compatExt spid="_x0000_s44095"/>
                  </a:ext>
                  <a:ext uri="{FF2B5EF4-FFF2-40B4-BE49-F238E27FC236}">
                    <a16:creationId xmlns:a16="http://schemas.microsoft.com/office/drawing/2014/main" id="{00000000-0008-0000-0500-000040AC0000}"/>
                  </a:ext>
                </a:extLst>
              </xdr:cNvPr>
              <xdr:cNvSpPr/>
            </xdr:nvSpPr>
            <xdr:spPr bwMode="auto">
              <a:xfrm>
                <a:off x="5155636" y="1673524"/>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7" name="Check Box 64" hidden="1">
                <a:extLst>
                  <a:ext uri="{63B3BB69-23CF-44E3-9099-C40C66FF867C}">
                    <a14:compatExt spid="_x0000_s44096"/>
                  </a:ext>
                  <a:ext uri="{FF2B5EF4-FFF2-40B4-BE49-F238E27FC236}">
                    <a16:creationId xmlns:a16="http://schemas.microsoft.com/office/drawing/2014/main" id="{00000000-0008-0000-0500-000041AC0000}"/>
                  </a:ext>
                </a:extLst>
              </xdr:cNvPr>
              <xdr:cNvSpPr/>
            </xdr:nvSpPr>
            <xdr:spPr bwMode="auto">
              <a:xfrm>
                <a:off x="5579197" y="1674160"/>
                <a:ext cx="227313"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20292</xdr:colOff>
          <xdr:row>160</xdr:row>
          <xdr:rowOff>496194</xdr:rowOff>
        </xdr:from>
        <xdr:to>
          <xdr:col>61</xdr:col>
          <xdr:colOff>29817</xdr:colOff>
          <xdr:row>161</xdr:row>
          <xdr:rowOff>229532</xdr:rowOff>
        </xdr:to>
        <xdr:grpSp>
          <xdr:nvGrpSpPr>
            <xdr:cNvPr id="44098" name="グループ化 44097">
              <a:extLst>
                <a:ext uri="{FF2B5EF4-FFF2-40B4-BE49-F238E27FC236}">
                  <a16:creationId xmlns:a16="http://schemas.microsoft.com/office/drawing/2014/main" id="{00000000-0008-0000-0500-000042AC0000}"/>
                </a:ext>
              </a:extLst>
            </xdr:cNvPr>
            <xdr:cNvGrpSpPr/>
          </xdr:nvGrpSpPr>
          <xdr:grpSpPr>
            <a:xfrm>
              <a:off x="4775172" y="59718834"/>
              <a:ext cx="901065" cy="289598"/>
              <a:chOff x="5155638" y="1694378"/>
              <a:chExt cx="650949" cy="120971"/>
            </a:xfrm>
          </xdr:grpSpPr>
          <xdr:sp macro="" textlink="">
            <xdr:nvSpPr>
              <xdr:cNvPr id="44099" name="Check Box 65" hidden="1">
                <a:extLst>
                  <a:ext uri="{63B3BB69-23CF-44E3-9099-C40C66FF867C}">
                    <a14:compatExt spid="_x0000_s44097"/>
                  </a:ext>
                  <a:ext uri="{FF2B5EF4-FFF2-40B4-BE49-F238E27FC236}">
                    <a16:creationId xmlns:a16="http://schemas.microsoft.com/office/drawing/2014/main" id="{00000000-0008-0000-0500-000043AC0000}"/>
                  </a:ext>
                </a:extLst>
              </xdr:cNvPr>
              <xdr:cNvSpPr/>
            </xdr:nvSpPr>
            <xdr:spPr bwMode="auto">
              <a:xfrm>
                <a:off x="5155638" y="1696773"/>
                <a:ext cx="219367" cy="1185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0" name="Check Box 66" hidden="1">
                <a:extLst>
                  <a:ext uri="{63B3BB69-23CF-44E3-9099-C40C66FF867C}">
                    <a14:compatExt spid="_x0000_s44098"/>
                  </a:ext>
                  <a:ext uri="{FF2B5EF4-FFF2-40B4-BE49-F238E27FC236}">
                    <a16:creationId xmlns:a16="http://schemas.microsoft.com/office/drawing/2014/main" id="{00000000-0008-0000-0500-000044AC0000}"/>
                  </a:ext>
                </a:extLst>
              </xdr:cNvPr>
              <xdr:cNvSpPr/>
            </xdr:nvSpPr>
            <xdr:spPr bwMode="auto">
              <a:xfrm>
                <a:off x="5579270" y="1694378"/>
                <a:ext cx="227317" cy="120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20292</xdr:colOff>
          <xdr:row>167</xdr:row>
          <xdr:rowOff>200025</xdr:rowOff>
        </xdr:from>
        <xdr:to>
          <xdr:col>61</xdr:col>
          <xdr:colOff>29817</xdr:colOff>
          <xdr:row>168</xdr:row>
          <xdr:rowOff>203755</xdr:rowOff>
        </xdr:to>
        <xdr:grpSp>
          <xdr:nvGrpSpPr>
            <xdr:cNvPr id="44101" name="グループ化 44100">
              <a:extLst>
                <a:ext uri="{FF2B5EF4-FFF2-40B4-BE49-F238E27FC236}">
                  <a16:creationId xmlns:a16="http://schemas.microsoft.com/office/drawing/2014/main" id="{00000000-0008-0000-0500-000045AC0000}"/>
                </a:ext>
              </a:extLst>
            </xdr:cNvPr>
            <xdr:cNvGrpSpPr/>
          </xdr:nvGrpSpPr>
          <xdr:grpSpPr>
            <a:xfrm>
              <a:off x="4775172" y="61754385"/>
              <a:ext cx="901065" cy="239950"/>
              <a:chOff x="5155391" y="1667099"/>
              <a:chExt cx="651092" cy="177139"/>
            </a:xfrm>
          </xdr:grpSpPr>
          <xdr:sp macro="" textlink="">
            <xdr:nvSpPr>
              <xdr:cNvPr id="44102" name="Check Box 67" hidden="1">
                <a:extLst>
                  <a:ext uri="{63B3BB69-23CF-44E3-9099-C40C66FF867C}">
                    <a14:compatExt spid="_x0000_s44099"/>
                  </a:ext>
                  <a:ext uri="{FF2B5EF4-FFF2-40B4-BE49-F238E27FC236}">
                    <a16:creationId xmlns:a16="http://schemas.microsoft.com/office/drawing/2014/main" id="{00000000-0008-0000-0500-000046AC0000}"/>
                  </a:ext>
                </a:extLst>
              </xdr:cNvPr>
              <xdr:cNvSpPr/>
            </xdr:nvSpPr>
            <xdr:spPr bwMode="auto">
              <a:xfrm>
                <a:off x="5155391" y="1673415"/>
                <a:ext cx="219364"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3" name="Check Box 68" hidden="1">
                <a:extLst>
                  <a:ext uri="{63B3BB69-23CF-44E3-9099-C40C66FF867C}">
                    <a14:compatExt spid="_x0000_s44100"/>
                  </a:ext>
                  <a:ext uri="{FF2B5EF4-FFF2-40B4-BE49-F238E27FC236}">
                    <a16:creationId xmlns:a16="http://schemas.microsoft.com/office/drawing/2014/main" id="{00000000-0008-0000-0500-000047AC0000}"/>
                  </a:ext>
                </a:extLst>
              </xdr:cNvPr>
              <xdr:cNvSpPr/>
            </xdr:nvSpPr>
            <xdr:spPr bwMode="auto">
              <a:xfrm>
                <a:off x="5579166" y="1667099"/>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168</xdr:row>
          <xdr:rowOff>390525</xdr:rowOff>
        </xdr:from>
        <xdr:to>
          <xdr:col>59</xdr:col>
          <xdr:colOff>14195</xdr:colOff>
          <xdr:row>169</xdr:row>
          <xdr:rowOff>212506</xdr:rowOff>
        </xdr:to>
        <xdr:grpSp>
          <xdr:nvGrpSpPr>
            <xdr:cNvPr id="44104" name="グループ化 44103">
              <a:extLst>
                <a:ext uri="{FF2B5EF4-FFF2-40B4-BE49-F238E27FC236}">
                  <a16:creationId xmlns:a16="http://schemas.microsoft.com/office/drawing/2014/main" id="{00000000-0008-0000-0500-000048AC0000}"/>
                </a:ext>
              </a:extLst>
            </xdr:cNvPr>
            <xdr:cNvGrpSpPr/>
          </xdr:nvGrpSpPr>
          <xdr:grpSpPr>
            <a:xfrm>
              <a:off x="4784697" y="62181105"/>
              <a:ext cx="677798" cy="218221"/>
              <a:chOff x="5155636" y="1673458"/>
              <a:chExt cx="650874" cy="174442"/>
            </a:xfrm>
          </xdr:grpSpPr>
          <xdr:sp macro="" textlink="">
            <xdr:nvSpPr>
              <xdr:cNvPr id="44105" name="Check Box 69" hidden="1">
                <a:extLst>
                  <a:ext uri="{63B3BB69-23CF-44E3-9099-C40C66FF867C}">
                    <a14:compatExt spid="_x0000_s44101"/>
                  </a:ext>
                  <a:ext uri="{FF2B5EF4-FFF2-40B4-BE49-F238E27FC236}">
                    <a16:creationId xmlns:a16="http://schemas.microsoft.com/office/drawing/2014/main" id="{00000000-0008-0000-0500-000049AC0000}"/>
                  </a:ext>
                </a:extLst>
              </xdr:cNvPr>
              <xdr:cNvSpPr/>
            </xdr:nvSpPr>
            <xdr:spPr bwMode="auto">
              <a:xfrm>
                <a:off x="5155636" y="1673458"/>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6" name="Check Box 70" hidden="1">
                <a:extLst>
                  <a:ext uri="{63B3BB69-23CF-44E3-9099-C40C66FF867C}">
                    <a14:compatExt spid="_x0000_s44102"/>
                  </a:ext>
                  <a:ext uri="{FF2B5EF4-FFF2-40B4-BE49-F238E27FC236}">
                    <a16:creationId xmlns:a16="http://schemas.microsoft.com/office/drawing/2014/main" id="{00000000-0008-0000-0500-00004AAC0000}"/>
                  </a:ext>
                </a:extLst>
              </xdr:cNvPr>
              <xdr:cNvSpPr/>
            </xdr:nvSpPr>
            <xdr:spPr bwMode="auto">
              <a:xfrm>
                <a:off x="5579197" y="1674122"/>
                <a:ext cx="227313" cy="1737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169</xdr:row>
          <xdr:rowOff>390525</xdr:rowOff>
        </xdr:from>
        <xdr:to>
          <xdr:col>59</xdr:col>
          <xdr:colOff>14195</xdr:colOff>
          <xdr:row>170</xdr:row>
          <xdr:rowOff>212506</xdr:rowOff>
        </xdr:to>
        <xdr:grpSp>
          <xdr:nvGrpSpPr>
            <xdr:cNvPr id="44107" name="グループ化 44106">
              <a:extLst>
                <a:ext uri="{FF2B5EF4-FFF2-40B4-BE49-F238E27FC236}">
                  <a16:creationId xmlns:a16="http://schemas.microsoft.com/office/drawing/2014/main" id="{00000000-0008-0000-0500-00004BAC0000}"/>
                </a:ext>
              </a:extLst>
            </xdr:cNvPr>
            <xdr:cNvGrpSpPr/>
          </xdr:nvGrpSpPr>
          <xdr:grpSpPr>
            <a:xfrm>
              <a:off x="4784697" y="62577345"/>
              <a:ext cx="677798" cy="218221"/>
              <a:chOff x="5155636" y="1673459"/>
              <a:chExt cx="650874" cy="174442"/>
            </a:xfrm>
          </xdr:grpSpPr>
          <xdr:sp macro="" textlink="">
            <xdr:nvSpPr>
              <xdr:cNvPr id="44108" name="Check Box 71" hidden="1">
                <a:extLst>
                  <a:ext uri="{63B3BB69-23CF-44E3-9099-C40C66FF867C}">
                    <a14:compatExt spid="_x0000_s44103"/>
                  </a:ext>
                  <a:ext uri="{FF2B5EF4-FFF2-40B4-BE49-F238E27FC236}">
                    <a16:creationId xmlns:a16="http://schemas.microsoft.com/office/drawing/2014/main" id="{00000000-0008-0000-0500-00004CAC0000}"/>
                  </a:ext>
                </a:extLst>
              </xdr:cNvPr>
              <xdr:cNvSpPr/>
            </xdr:nvSpPr>
            <xdr:spPr bwMode="auto">
              <a:xfrm>
                <a:off x="5155636" y="1673459"/>
                <a:ext cx="219372"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09" name="Check Box 72" hidden="1">
                <a:extLst>
                  <a:ext uri="{63B3BB69-23CF-44E3-9099-C40C66FF867C}">
                    <a14:compatExt spid="_x0000_s44104"/>
                  </a:ext>
                  <a:ext uri="{FF2B5EF4-FFF2-40B4-BE49-F238E27FC236}">
                    <a16:creationId xmlns:a16="http://schemas.microsoft.com/office/drawing/2014/main" id="{00000000-0008-0000-0500-00004DAC0000}"/>
                  </a:ext>
                </a:extLst>
              </xdr:cNvPr>
              <xdr:cNvSpPr/>
            </xdr:nvSpPr>
            <xdr:spPr bwMode="auto">
              <a:xfrm>
                <a:off x="5579197" y="1674123"/>
                <a:ext cx="227313" cy="1737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24849</xdr:colOff>
          <xdr:row>19</xdr:row>
          <xdr:rowOff>1962150</xdr:rowOff>
        </xdr:from>
        <xdr:to>
          <xdr:col>59</xdr:col>
          <xdr:colOff>57150</xdr:colOff>
          <xdr:row>20</xdr:row>
          <xdr:rowOff>209550</xdr:rowOff>
        </xdr:to>
        <xdr:grpSp>
          <xdr:nvGrpSpPr>
            <xdr:cNvPr id="44110" name="グループ化 44109">
              <a:extLst>
                <a:ext uri="{FF2B5EF4-FFF2-40B4-BE49-F238E27FC236}">
                  <a16:creationId xmlns:a16="http://schemas.microsoft.com/office/drawing/2014/main" id="{00000000-0008-0000-0500-00004EAC0000}"/>
                </a:ext>
              </a:extLst>
            </xdr:cNvPr>
            <xdr:cNvGrpSpPr/>
          </xdr:nvGrpSpPr>
          <xdr:grpSpPr>
            <a:xfrm>
              <a:off x="4779729" y="7334250"/>
              <a:ext cx="725721" cy="243840"/>
              <a:chOff x="5155447" y="1673333"/>
              <a:chExt cx="651098" cy="174407"/>
            </a:xfrm>
          </xdr:grpSpPr>
          <xdr:sp macro="" textlink="">
            <xdr:nvSpPr>
              <xdr:cNvPr id="44111" name="Check Box 73" hidden="1">
                <a:extLst>
                  <a:ext uri="{63B3BB69-23CF-44E3-9099-C40C66FF867C}">
                    <a14:compatExt spid="_x0000_s44105"/>
                  </a:ext>
                  <a:ext uri="{FF2B5EF4-FFF2-40B4-BE49-F238E27FC236}">
                    <a16:creationId xmlns:a16="http://schemas.microsoft.com/office/drawing/2014/main" id="{00000000-0008-0000-0500-00004FAC0000}"/>
                  </a:ext>
                </a:extLst>
              </xdr:cNvPr>
              <xdr:cNvSpPr/>
            </xdr:nvSpPr>
            <xdr:spPr bwMode="auto">
              <a:xfrm>
                <a:off x="5155447" y="1673333"/>
                <a:ext cx="219377"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12" name="Check Box 74" hidden="1">
                <a:extLst>
                  <a:ext uri="{63B3BB69-23CF-44E3-9099-C40C66FF867C}">
                    <a14:compatExt spid="_x0000_s44106"/>
                  </a:ext>
                  <a:ext uri="{FF2B5EF4-FFF2-40B4-BE49-F238E27FC236}">
                    <a16:creationId xmlns:a16="http://schemas.microsoft.com/office/drawing/2014/main" id="{00000000-0008-0000-0500-000050AC0000}"/>
                  </a:ext>
                </a:extLst>
              </xdr:cNvPr>
              <xdr:cNvSpPr/>
            </xdr:nvSpPr>
            <xdr:spPr bwMode="auto">
              <a:xfrm>
                <a:off x="5579232" y="1673968"/>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58</xdr:row>
          <xdr:rowOff>752475</xdr:rowOff>
        </xdr:from>
        <xdr:to>
          <xdr:col>59</xdr:col>
          <xdr:colOff>22478</xdr:colOff>
          <xdr:row>59</xdr:row>
          <xdr:rowOff>212506</xdr:rowOff>
        </xdr:to>
        <xdr:grpSp>
          <xdr:nvGrpSpPr>
            <xdr:cNvPr id="44113" name="グループ化 44112">
              <a:extLst>
                <a:ext uri="{FF2B5EF4-FFF2-40B4-BE49-F238E27FC236}">
                  <a16:creationId xmlns:a16="http://schemas.microsoft.com/office/drawing/2014/main" id="{00000000-0008-0000-0500-000051AC0000}"/>
                </a:ext>
              </a:extLst>
            </xdr:cNvPr>
            <xdr:cNvGrpSpPr/>
          </xdr:nvGrpSpPr>
          <xdr:grpSpPr>
            <a:xfrm>
              <a:off x="4792980" y="18598515"/>
              <a:ext cx="677798" cy="244891"/>
              <a:chOff x="5155636" y="1673376"/>
              <a:chExt cx="650874" cy="174437"/>
            </a:xfrm>
          </xdr:grpSpPr>
          <xdr:sp macro="" textlink="">
            <xdr:nvSpPr>
              <xdr:cNvPr id="44114" name="Check Box 75" hidden="1">
                <a:extLst>
                  <a:ext uri="{63B3BB69-23CF-44E3-9099-C40C66FF867C}">
                    <a14:compatExt spid="_x0000_s44107"/>
                  </a:ext>
                  <a:ext uri="{FF2B5EF4-FFF2-40B4-BE49-F238E27FC236}">
                    <a16:creationId xmlns:a16="http://schemas.microsoft.com/office/drawing/2014/main" id="{00000000-0008-0000-0500-000052AC0000}"/>
                  </a:ext>
                </a:extLst>
              </xdr:cNvPr>
              <xdr:cNvSpPr/>
            </xdr:nvSpPr>
            <xdr:spPr bwMode="auto">
              <a:xfrm>
                <a:off x="5155636" y="1673376"/>
                <a:ext cx="219372"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15" name="Check Box 76" hidden="1">
                <a:extLst>
                  <a:ext uri="{63B3BB69-23CF-44E3-9099-C40C66FF867C}">
                    <a14:compatExt spid="_x0000_s44108"/>
                  </a:ext>
                  <a:ext uri="{FF2B5EF4-FFF2-40B4-BE49-F238E27FC236}">
                    <a16:creationId xmlns:a16="http://schemas.microsoft.com/office/drawing/2014/main" id="{00000000-0008-0000-0500-000053AC0000}"/>
                  </a:ext>
                </a:extLst>
              </xdr:cNvPr>
              <xdr:cNvSpPr/>
            </xdr:nvSpPr>
            <xdr:spPr bwMode="auto">
              <a:xfrm>
                <a:off x="5579197" y="1674041"/>
                <a:ext cx="227313" cy="173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77</xdr:row>
          <xdr:rowOff>1619250</xdr:rowOff>
        </xdr:from>
        <xdr:to>
          <xdr:col>59</xdr:col>
          <xdr:colOff>22478</xdr:colOff>
          <xdr:row>78</xdr:row>
          <xdr:rowOff>193456</xdr:rowOff>
        </xdr:to>
        <xdr:grpSp>
          <xdr:nvGrpSpPr>
            <xdr:cNvPr id="44116" name="グループ化 44115">
              <a:extLst>
                <a:ext uri="{FF2B5EF4-FFF2-40B4-BE49-F238E27FC236}">
                  <a16:creationId xmlns:a16="http://schemas.microsoft.com/office/drawing/2014/main" id="{00000000-0008-0000-0500-000054AC0000}"/>
                </a:ext>
              </a:extLst>
            </xdr:cNvPr>
            <xdr:cNvGrpSpPr/>
          </xdr:nvGrpSpPr>
          <xdr:grpSpPr>
            <a:xfrm>
              <a:off x="4792980" y="25424130"/>
              <a:ext cx="677798" cy="212506"/>
              <a:chOff x="5155636" y="1673382"/>
              <a:chExt cx="650874" cy="174425"/>
            </a:xfrm>
          </xdr:grpSpPr>
          <xdr:sp macro="" textlink="">
            <xdr:nvSpPr>
              <xdr:cNvPr id="44117" name="Check Box 77" hidden="1">
                <a:extLst>
                  <a:ext uri="{63B3BB69-23CF-44E3-9099-C40C66FF867C}">
                    <a14:compatExt spid="_x0000_s44109"/>
                  </a:ext>
                  <a:ext uri="{FF2B5EF4-FFF2-40B4-BE49-F238E27FC236}">
                    <a16:creationId xmlns:a16="http://schemas.microsoft.com/office/drawing/2014/main" id="{00000000-0008-0000-0500-000055AC0000}"/>
                  </a:ext>
                </a:extLst>
              </xdr:cNvPr>
              <xdr:cNvSpPr/>
            </xdr:nvSpPr>
            <xdr:spPr bwMode="auto">
              <a:xfrm>
                <a:off x="5155636" y="1673382"/>
                <a:ext cx="219372"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18" name="Check Box 78" hidden="1">
                <a:extLst>
                  <a:ext uri="{63B3BB69-23CF-44E3-9099-C40C66FF867C}">
                    <a14:compatExt spid="_x0000_s44110"/>
                  </a:ext>
                  <a:ext uri="{FF2B5EF4-FFF2-40B4-BE49-F238E27FC236}">
                    <a16:creationId xmlns:a16="http://schemas.microsoft.com/office/drawing/2014/main" id="{00000000-0008-0000-0500-000056AC0000}"/>
                  </a:ext>
                </a:extLst>
              </xdr:cNvPr>
              <xdr:cNvSpPr/>
            </xdr:nvSpPr>
            <xdr:spPr bwMode="auto">
              <a:xfrm>
                <a:off x="5579197" y="1674030"/>
                <a:ext cx="227313"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40590</xdr:colOff>
          <xdr:row>11</xdr:row>
          <xdr:rowOff>254219</xdr:rowOff>
        </xdr:from>
        <xdr:to>
          <xdr:col>59</xdr:col>
          <xdr:colOff>24968</xdr:colOff>
          <xdr:row>12</xdr:row>
          <xdr:rowOff>209550</xdr:rowOff>
        </xdr:to>
        <xdr:grpSp>
          <xdr:nvGrpSpPr>
            <xdr:cNvPr id="44119" name="グループ化 44118">
              <a:extLst>
                <a:ext uri="{FF2B5EF4-FFF2-40B4-BE49-F238E27FC236}">
                  <a16:creationId xmlns:a16="http://schemas.microsoft.com/office/drawing/2014/main" id="{00000000-0008-0000-0500-000057AC0000}"/>
                </a:ext>
              </a:extLst>
            </xdr:cNvPr>
            <xdr:cNvGrpSpPr/>
          </xdr:nvGrpSpPr>
          <xdr:grpSpPr>
            <a:xfrm>
              <a:off x="4795470" y="2570699"/>
              <a:ext cx="677798" cy="244891"/>
              <a:chOff x="5155457" y="1673344"/>
              <a:chExt cx="651150" cy="174441"/>
            </a:xfrm>
          </xdr:grpSpPr>
          <xdr:sp macro="" textlink="">
            <xdr:nvSpPr>
              <xdr:cNvPr id="44120" name="Check Box 79" hidden="1">
                <a:extLst>
                  <a:ext uri="{63B3BB69-23CF-44E3-9099-C40C66FF867C}">
                    <a14:compatExt spid="_x0000_s44111"/>
                  </a:ext>
                  <a:ext uri="{FF2B5EF4-FFF2-40B4-BE49-F238E27FC236}">
                    <a16:creationId xmlns:a16="http://schemas.microsoft.com/office/drawing/2014/main" id="{00000000-0008-0000-0500-000058AC0000}"/>
                  </a:ext>
                </a:extLst>
              </xdr:cNvPr>
              <xdr:cNvSpPr/>
            </xdr:nvSpPr>
            <xdr:spPr bwMode="auto">
              <a:xfrm>
                <a:off x="5155457" y="1673344"/>
                <a:ext cx="219351"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121" name="Check Box 80" hidden="1">
                <a:extLst>
                  <a:ext uri="{63B3BB69-23CF-44E3-9099-C40C66FF867C}">
                    <a14:compatExt spid="_x0000_s44112"/>
                  </a:ext>
                  <a:ext uri="{FF2B5EF4-FFF2-40B4-BE49-F238E27FC236}">
                    <a16:creationId xmlns:a16="http://schemas.microsoft.com/office/drawing/2014/main" id="{00000000-0008-0000-0500-000059AC0000}"/>
                  </a:ext>
                </a:extLst>
              </xdr:cNvPr>
              <xdr:cNvSpPr/>
            </xdr:nvSpPr>
            <xdr:spPr bwMode="auto">
              <a:xfrm>
                <a:off x="5579277" y="1674008"/>
                <a:ext cx="227330" cy="173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7</xdr:row>
          <xdr:rowOff>220980</xdr:rowOff>
        </xdr:from>
        <xdr:to>
          <xdr:col>70</xdr:col>
          <xdr:colOff>22860</xdr:colOff>
          <xdr:row>8</xdr:row>
          <xdr:rowOff>76200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7</xdr:row>
          <xdr:rowOff>220980</xdr:rowOff>
        </xdr:from>
        <xdr:to>
          <xdr:col>73</xdr:col>
          <xdr:colOff>0</xdr:colOff>
          <xdr:row>8</xdr:row>
          <xdr:rowOff>76200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10</xdr:row>
          <xdr:rowOff>137160</xdr:rowOff>
        </xdr:from>
        <xdr:to>
          <xdr:col>70</xdr:col>
          <xdr:colOff>22860</xdr:colOff>
          <xdr:row>10</xdr:row>
          <xdr:rowOff>304800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10</xdr:row>
          <xdr:rowOff>137160</xdr:rowOff>
        </xdr:from>
        <xdr:to>
          <xdr:col>73</xdr:col>
          <xdr:colOff>0</xdr:colOff>
          <xdr:row>10</xdr:row>
          <xdr:rowOff>304800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12</xdr:row>
          <xdr:rowOff>76200</xdr:rowOff>
        </xdr:from>
        <xdr:to>
          <xdr:col>70</xdr:col>
          <xdr:colOff>22860</xdr:colOff>
          <xdr:row>12</xdr:row>
          <xdr:rowOff>251460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8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12</xdr:row>
          <xdr:rowOff>76200</xdr:rowOff>
        </xdr:from>
        <xdr:to>
          <xdr:col>73</xdr:col>
          <xdr:colOff>0</xdr:colOff>
          <xdr:row>12</xdr:row>
          <xdr:rowOff>251460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8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13</xdr:row>
          <xdr:rowOff>68580</xdr:rowOff>
        </xdr:from>
        <xdr:to>
          <xdr:col>70</xdr:col>
          <xdr:colOff>22860</xdr:colOff>
          <xdr:row>13</xdr:row>
          <xdr:rowOff>236220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8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13</xdr:row>
          <xdr:rowOff>68580</xdr:rowOff>
        </xdr:from>
        <xdr:to>
          <xdr:col>73</xdr:col>
          <xdr:colOff>0</xdr:colOff>
          <xdr:row>13</xdr:row>
          <xdr:rowOff>236220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8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14</xdr:row>
          <xdr:rowOff>289560</xdr:rowOff>
        </xdr:from>
        <xdr:to>
          <xdr:col>70</xdr:col>
          <xdr:colOff>22860</xdr:colOff>
          <xdr:row>16</xdr:row>
          <xdr:rowOff>68580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8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14</xdr:row>
          <xdr:rowOff>289560</xdr:rowOff>
        </xdr:from>
        <xdr:to>
          <xdr:col>73</xdr:col>
          <xdr:colOff>0</xdr:colOff>
          <xdr:row>16</xdr:row>
          <xdr:rowOff>68580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8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17</xdr:row>
          <xdr:rowOff>213360</xdr:rowOff>
        </xdr:from>
        <xdr:to>
          <xdr:col>70</xdr:col>
          <xdr:colOff>22860</xdr:colOff>
          <xdr:row>17</xdr:row>
          <xdr:rowOff>381000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17</xdr:row>
          <xdr:rowOff>213360</xdr:rowOff>
        </xdr:from>
        <xdr:to>
          <xdr:col>73</xdr:col>
          <xdr:colOff>0</xdr:colOff>
          <xdr:row>17</xdr:row>
          <xdr:rowOff>381000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18</xdr:row>
          <xdr:rowOff>487680</xdr:rowOff>
        </xdr:from>
        <xdr:to>
          <xdr:col>70</xdr:col>
          <xdr:colOff>22860</xdr:colOff>
          <xdr:row>18</xdr:row>
          <xdr:rowOff>655320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8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xdr:row>
          <xdr:rowOff>487680</xdr:rowOff>
        </xdr:from>
        <xdr:to>
          <xdr:col>73</xdr:col>
          <xdr:colOff>0</xdr:colOff>
          <xdr:row>18</xdr:row>
          <xdr:rowOff>655320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8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19</xdr:row>
          <xdr:rowOff>137160</xdr:rowOff>
        </xdr:from>
        <xdr:to>
          <xdr:col>70</xdr:col>
          <xdr:colOff>22860</xdr:colOff>
          <xdr:row>19</xdr:row>
          <xdr:rowOff>304800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8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19</xdr:row>
          <xdr:rowOff>137160</xdr:rowOff>
        </xdr:from>
        <xdr:to>
          <xdr:col>73</xdr:col>
          <xdr:colOff>0</xdr:colOff>
          <xdr:row>19</xdr:row>
          <xdr:rowOff>304800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8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20</xdr:row>
          <xdr:rowOff>60960</xdr:rowOff>
        </xdr:from>
        <xdr:to>
          <xdr:col>70</xdr:col>
          <xdr:colOff>22860</xdr:colOff>
          <xdr:row>20</xdr:row>
          <xdr:rowOff>228600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8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20</xdr:row>
          <xdr:rowOff>60960</xdr:rowOff>
        </xdr:from>
        <xdr:to>
          <xdr:col>73</xdr:col>
          <xdr:colOff>0</xdr:colOff>
          <xdr:row>20</xdr:row>
          <xdr:rowOff>228600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8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xdr:row>
          <xdr:rowOff>137160</xdr:rowOff>
        </xdr:from>
        <xdr:to>
          <xdr:col>70</xdr:col>
          <xdr:colOff>22860</xdr:colOff>
          <xdr:row>21</xdr:row>
          <xdr:rowOff>304800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8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21</xdr:row>
          <xdr:rowOff>137160</xdr:rowOff>
        </xdr:from>
        <xdr:to>
          <xdr:col>73</xdr:col>
          <xdr:colOff>0</xdr:colOff>
          <xdr:row>21</xdr:row>
          <xdr:rowOff>304800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8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22</xdr:row>
          <xdr:rowOff>22860</xdr:rowOff>
        </xdr:from>
        <xdr:to>
          <xdr:col>70</xdr:col>
          <xdr:colOff>22860</xdr:colOff>
          <xdr:row>22</xdr:row>
          <xdr:rowOff>190500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8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22</xdr:row>
          <xdr:rowOff>22860</xdr:rowOff>
        </xdr:from>
        <xdr:to>
          <xdr:col>73</xdr:col>
          <xdr:colOff>0</xdr:colOff>
          <xdr:row>22</xdr:row>
          <xdr:rowOff>190500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8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23</xdr:row>
          <xdr:rowOff>60960</xdr:rowOff>
        </xdr:from>
        <xdr:to>
          <xdr:col>70</xdr:col>
          <xdr:colOff>22860</xdr:colOff>
          <xdr:row>23</xdr:row>
          <xdr:rowOff>228600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8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23</xdr:row>
          <xdr:rowOff>60960</xdr:rowOff>
        </xdr:from>
        <xdr:to>
          <xdr:col>73</xdr:col>
          <xdr:colOff>0</xdr:colOff>
          <xdr:row>23</xdr:row>
          <xdr:rowOff>228600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8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24</xdr:row>
          <xdr:rowOff>60960</xdr:rowOff>
        </xdr:from>
        <xdr:to>
          <xdr:col>70</xdr:col>
          <xdr:colOff>22860</xdr:colOff>
          <xdr:row>24</xdr:row>
          <xdr:rowOff>228600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8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24</xdr:row>
          <xdr:rowOff>60960</xdr:rowOff>
        </xdr:from>
        <xdr:to>
          <xdr:col>73</xdr:col>
          <xdr:colOff>0</xdr:colOff>
          <xdr:row>24</xdr:row>
          <xdr:rowOff>228600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8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25</xdr:row>
          <xdr:rowOff>60960</xdr:rowOff>
        </xdr:from>
        <xdr:to>
          <xdr:col>70</xdr:col>
          <xdr:colOff>22860</xdr:colOff>
          <xdr:row>25</xdr:row>
          <xdr:rowOff>228600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8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25</xdr:row>
          <xdr:rowOff>60960</xdr:rowOff>
        </xdr:from>
        <xdr:to>
          <xdr:col>73</xdr:col>
          <xdr:colOff>0</xdr:colOff>
          <xdr:row>25</xdr:row>
          <xdr:rowOff>228600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8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26</xdr:row>
          <xdr:rowOff>60960</xdr:rowOff>
        </xdr:from>
        <xdr:to>
          <xdr:col>70</xdr:col>
          <xdr:colOff>22860</xdr:colOff>
          <xdr:row>26</xdr:row>
          <xdr:rowOff>228600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8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xdr:row>
          <xdr:rowOff>60960</xdr:rowOff>
        </xdr:from>
        <xdr:to>
          <xdr:col>73</xdr:col>
          <xdr:colOff>0</xdr:colOff>
          <xdr:row>26</xdr:row>
          <xdr:rowOff>228600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8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27</xdr:row>
          <xdr:rowOff>121920</xdr:rowOff>
        </xdr:from>
        <xdr:to>
          <xdr:col>70</xdr:col>
          <xdr:colOff>22860</xdr:colOff>
          <xdr:row>27</xdr:row>
          <xdr:rowOff>297180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8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27</xdr:row>
          <xdr:rowOff>121920</xdr:rowOff>
        </xdr:from>
        <xdr:to>
          <xdr:col>73</xdr:col>
          <xdr:colOff>0</xdr:colOff>
          <xdr:row>27</xdr:row>
          <xdr:rowOff>297180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8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28</xdr:row>
          <xdr:rowOff>121920</xdr:rowOff>
        </xdr:from>
        <xdr:to>
          <xdr:col>70</xdr:col>
          <xdr:colOff>22860</xdr:colOff>
          <xdr:row>28</xdr:row>
          <xdr:rowOff>297180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8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28</xdr:row>
          <xdr:rowOff>121920</xdr:rowOff>
        </xdr:from>
        <xdr:to>
          <xdr:col>73</xdr:col>
          <xdr:colOff>0</xdr:colOff>
          <xdr:row>28</xdr:row>
          <xdr:rowOff>297180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8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32</xdr:row>
          <xdr:rowOff>22860</xdr:rowOff>
        </xdr:from>
        <xdr:to>
          <xdr:col>70</xdr:col>
          <xdr:colOff>22860</xdr:colOff>
          <xdr:row>32</xdr:row>
          <xdr:rowOff>190500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8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32</xdr:row>
          <xdr:rowOff>22860</xdr:rowOff>
        </xdr:from>
        <xdr:to>
          <xdr:col>73</xdr:col>
          <xdr:colOff>0</xdr:colOff>
          <xdr:row>32</xdr:row>
          <xdr:rowOff>190500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8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57</xdr:row>
          <xdr:rowOff>99060</xdr:rowOff>
        </xdr:from>
        <xdr:to>
          <xdr:col>67</xdr:col>
          <xdr:colOff>99060</xdr:colOff>
          <xdr:row>57</xdr:row>
          <xdr:rowOff>266700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8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57</xdr:row>
          <xdr:rowOff>99060</xdr:rowOff>
        </xdr:from>
        <xdr:to>
          <xdr:col>71</xdr:col>
          <xdr:colOff>22860</xdr:colOff>
          <xdr:row>57</xdr:row>
          <xdr:rowOff>266700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8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68</xdr:row>
          <xdr:rowOff>7620</xdr:rowOff>
        </xdr:from>
        <xdr:to>
          <xdr:col>68</xdr:col>
          <xdr:colOff>0</xdr:colOff>
          <xdr:row>68</xdr:row>
          <xdr:rowOff>182880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8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68</xdr:row>
          <xdr:rowOff>7620</xdr:rowOff>
        </xdr:from>
        <xdr:to>
          <xdr:col>71</xdr:col>
          <xdr:colOff>22860</xdr:colOff>
          <xdr:row>68</xdr:row>
          <xdr:rowOff>182880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8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77</xdr:row>
          <xdr:rowOff>114300</xdr:rowOff>
        </xdr:from>
        <xdr:to>
          <xdr:col>68</xdr:col>
          <xdr:colOff>0</xdr:colOff>
          <xdr:row>77</xdr:row>
          <xdr:rowOff>289560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8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77</xdr:row>
          <xdr:rowOff>114300</xdr:rowOff>
        </xdr:from>
        <xdr:to>
          <xdr:col>71</xdr:col>
          <xdr:colOff>22860</xdr:colOff>
          <xdr:row>77</xdr:row>
          <xdr:rowOff>289560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8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78</xdr:row>
          <xdr:rowOff>594360</xdr:rowOff>
        </xdr:from>
        <xdr:to>
          <xdr:col>68</xdr:col>
          <xdr:colOff>0</xdr:colOff>
          <xdr:row>78</xdr:row>
          <xdr:rowOff>762000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8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78</xdr:row>
          <xdr:rowOff>594360</xdr:rowOff>
        </xdr:from>
        <xdr:to>
          <xdr:col>71</xdr:col>
          <xdr:colOff>22860</xdr:colOff>
          <xdr:row>78</xdr:row>
          <xdr:rowOff>762000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8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79</xdr:row>
          <xdr:rowOff>30480</xdr:rowOff>
        </xdr:from>
        <xdr:to>
          <xdr:col>68</xdr:col>
          <xdr:colOff>0</xdr:colOff>
          <xdr:row>79</xdr:row>
          <xdr:rowOff>198120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8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79</xdr:row>
          <xdr:rowOff>30480</xdr:rowOff>
        </xdr:from>
        <xdr:to>
          <xdr:col>71</xdr:col>
          <xdr:colOff>22860</xdr:colOff>
          <xdr:row>79</xdr:row>
          <xdr:rowOff>198120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8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80</xdr:row>
          <xdr:rowOff>30480</xdr:rowOff>
        </xdr:from>
        <xdr:to>
          <xdr:col>68</xdr:col>
          <xdr:colOff>0</xdr:colOff>
          <xdr:row>80</xdr:row>
          <xdr:rowOff>198120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8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80</xdr:row>
          <xdr:rowOff>30480</xdr:rowOff>
        </xdr:from>
        <xdr:to>
          <xdr:col>71</xdr:col>
          <xdr:colOff>22860</xdr:colOff>
          <xdr:row>80</xdr:row>
          <xdr:rowOff>198120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8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81</xdr:row>
          <xdr:rowOff>30480</xdr:rowOff>
        </xdr:from>
        <xdr:to>
          <xdr:col>68</xdr:col>
          <xdr:colOff>0</xdr:colOff>
          <xdr:row>81</xdr:row>
          <xdr:rowOff>198120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8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81</xdr:row>
          <xdr:rowOff>30480</xdr:rowOff>
        </xdr:from>
        <xdr:to>
          <xdr:col>71</xdr:col>
          <xdr:colOff>22860</xdr:colOff>
          <xdr:row>81</xdr:row>
          <xdr:rowOff>198120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8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82</xdr:row>
          <xdr:rowOff>30480</xdr:rowOff>
        </xdr:from>
        <xdr:to>
          <xdr:col>68</xdr:col>
          <xdr:colOff>0</xdr:colOff>
          <xdr:row>82</xdr:row>
          <xdr:rowOff>198120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8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82</xdr:row>
          <xdr:rowOff>30480</xdr:rowOff>
        </xdr:from>
        <xdr:to>
          <xdr:col>71</xdr:col>
          <xdr:colOff>22860</xdr:colOff>
          <xdr:row>82</xdr:row>
          <xdr:rowOff>198120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8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44</xdr:row>
          <xdr:rowOff>114300</xdr:rowOff>
        </xdr:from>
        <xdr:to>
          <xdr:col>23</xdr:col>
          <xdr:colOff>68580</xdr:colOff>
          <xdr:row>45</xdr:row>
          <xdr:rowOff>83820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8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44</xdr:row>
          <xdr:rowOff>114300</xdr:rowOff>
        </xdr:from>
        <xdr:to>
          <xdr:col>26</xdr:col>
          <xdr:colOff>83820</xdr:colOff>
          <xdr:row>45</xdr:row>
          <xdr:rowOff>83820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8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46</xdr:row>
          <xdr:rowOff>114300</xdr:rowOff>
        </xdr:from>
        <xdr:to>
          <xdr:col>23</xdr:col>
          <xdr:colOff>68580</xdr:colOff>
          <xdr:row>47</xdr:row>
          <xdr:rowOff>83820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8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46</xdr:row>
          <xdr:rowOff>114300</xdr:rowOff>
        </xdr:from>
        <xdr:to>
          <xdr:col>26</xdr:col>
          <xdr:colOff>83820</xdr:colOff>
          <xdr:row>47</xdr:row>
          <xdr:rowOff>83820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8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xdr:row>
          <xdr:rowOff>22860</xdr:rowOff>
        </xdr:from>
        <xdr:to>
          <xdr:col>70</xdr:col>
          <xdr:colOff>22860</xdr:colOff>
          <xdr:row>29</xdr:row>
          <xdr:rowOff>190500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8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29</xdr:row>
          <xdr:rowOff>22860</xdr:rowOff>
        </xdr:from>
        <xdr:to>
          <xdr:col>73</xdr:col>
          <xdr:colOff>0</xdr:colOff>
          <xdr:row>29</xdr:row>
          <xdr:rowOff>190500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8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xdr:row>
          <xdr:rowOff>22860</xdr:rowOff>
        </xdr:from>
        <xdr:to>
          <xdr:col>70</xdr:col>
          <xdr:colOff>22860</xdr:colOff>
          <xdr:row>30</xdr:row>
          <xdr:rowOff>190500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8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30</xdr:row>
          <xdr:rowOff>22860</xdr:rowOff>
        </xdr:from>
        <xdr:to>
          <xdr:col>73</xdr:col>
          <xdr:colOff>0</xdr:colOff>
          <xdr:row>30</xdr:row>
          <xdr:rowOff>190500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8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31</xdr:row>
          <xdr:rowOff>22860</xdr:rowOff>
        </xdr:from>
        <xdr:to>
          <xdr:col>70</xdr:col>
          <xdr:colOff>22860</xdr:colOff>
          <xdr:row>31</xdr:row>
          <xdr:rowOff>190500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8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31</xdr:row>
          <xdr:rowOff>22860</xdr:rowOff>
        </xdr:from>
        <xdr:to>
          <xdr:col>73</xdr:col>
          <xdr:colOff>0</xdr:colOff>
          <xdr:row>31</xdr:row>
          <xdr:rowOff>190500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8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37</xdr:row>
          <xdr:rowOff>213360</xdr:rowOff>
        </xdr:from>
        <xdr:to>
          <xdr:col>51</xdr:col>
          <xdr:colOff>22860</xdr:colOff>
          <xdr:row>38</xdr:row>
          <xdr:rowOff>99060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8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37</xdr:row>
          <xdr:rowOff>213360</xdr:rowOff>
        </xdr:from>
        <xdr:to>
          <xdr:col>54</xdr:col>
          <xdr:colOff>0</xdr:colOff>
          <xdr:row>38</xdr:row>
          <xdr:rowOff>99060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8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11</xdr:row>
          <xdr:rowOff>144780</xdr:rowOff>
        </xdr:from>
        <xdr:to>
          <xdr:col>70</xdr:col>
          <xdr:colOff>22860</xdr:colOff>
          <xdr:row>11</xdr:row>
          <xdr:rowOff>312420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8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11</xdr:row>
          <xdr:rowOff>144780</xdr:rowOff>
        </xdr:from>
        <xdr:to>
          <xdr:col>73</xdr:col>
          <xdr:colOff>0</xdr:colOff>
          <xdr:row>11</xdr:row>
          <xdr:rowOff>312420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8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179294</xdr:colOff>
      <xdr:row>19</xdr:row>
      <xdr:rowOff>85725</xdr:rowOff>
    </xdr:from>
    <xdr:to>
      <xdr:col>26</xdr:col>
      <xdr:colOff>0</xdr:colOff>
      <xdr:row>24</xdr:row>
      <xdr:rowOff>28575</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7104529" y="3626784"/>
          <a:ext cx="2476500" cy="895350"/>
        </a:xfrm>
        <a:prstGeom prst="bracketPair">
          <a:avLst>
            <a:gd name="adj" fmla="val 9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solidFill>
            <a:schemeClr val="lt1">
              <a:shade val="50000"/>
            </a:schemeClr>
          </a:solidFill>
        </a:ln>
      </a:spPr>
      <a:bodyPr vertOverflow="clip" horzOverflow="clip" wrap="square" rtlCol="0" anchor="t"/>
      <a:lstStyle>
        <a:defPPr>
          <a:defRPr kumimoji="1" sz="1100" u="sng">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727" Type="http://schemas.openxmlformats.org/officeDocument/2006/relationships/ctrlProp" Target="../ctrlProps/ctrlProp72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738" Type="http://schemas.openxmlformats.org/officeDocument/2006/relationships/ctrlProp" Target="../ctrlProps/ctrlProp73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718" Type="http://schemas.openxmlformats.org/officeDocument/2006/relationships/ctrlProp" Target="../ctrlProps/ctrlProp7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729" Type="http://schemas.openxmlformats.org/officeDocument/2006/relationships/ctrlProp" Target="../ctrlProps/ctrlProp72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40" Type="http://schemas.openxmlformats.org/officeDocument/2006/relationships/ctrlProp" Target="../ctrlProps/ctrlProp737.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720" Type="http://schemas.openxmlformats.org/officeDocument/2006/relationships/ctrlProp" Target="../ctrlProps/ctrlProp717.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731" Type="http://schemas.openxmlformats.org/officeDocument/2006/relationships/ctrlProp" Target="../ctrlProps/ctrlProp728.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716" Type="http://schemas.openxmlformats.org/officeDocument/2006/relationships/ctrlProp" Target="../ctrlProps/ctrlProp713.xml"/><Relationship Id="rId737" Type="http://schemas.openxmlformats.org/officeDocument/2006/relationships/ctrlProp" Target="../ctrlProps/ctrlProp73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5.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750.xml"/><Relationship Id="rId18" Type="http://schemas.openxmlformats.org/officeDocument/2006/relationships/ctrlProp" Target="../ctrlProps/ctrlProp755.xml"/><Relationship Id="rId26" Type="http://schemas.openxmlformats.org/officeDocument/2006/relationships/ctrlProp" Target="../ctrlProps/ctrlProp763.xml"/><Relationship Id="rId39" Type="http://schemas.openxmlformats.org/officeDocument/2006/relationships/ctrlProp" Target="../ctrlProps/ctrlProp776.xml"/><Relationship Id="rId21" Type="http://schemas.openxmlformats.org/officeDocument/2006/relationships/ctrlProp" Target="../ctrlProps/ctrlProp758.xml"/><Relationship Id="rId34" Type="http://schemas.openxmlformats.org/officeDocument/2006/relationships/ctrlProp" Target="../ctrlProps/ctrlProp771.xml"/><Relationship Id="rId42" Type="http://schemas.openxmlformats.org/officeDocument/2006/relationships/ctrlProp" Target="../ctrlProps/ctrlProp779.xml"/><Relationship Id="rId47" Type="http://schemas.openxmlformats.org/officeDocument/2006/relationships/ctrlProp" Target="../ctrlProps/ctrlProp784.xml"/><Relationship Id="rId50" Type="http://schemas.openxmlformats.org/officeDocument/2006/relationships/ctrlProp" Target="../ctrlProps/ctrlProp787.xml"/><Relationship Id="rId55" Type="http://schemas.openxmlformats.org/officeDocument/2006/relationships/ctrlProp" Target="../ctrlProps/ctrlProp792.xml"/><Relationship Id="rId63" Type="http://schemas.openxmlformats.org/officeDocument/2006/relationships/ctrlProp" Target="../ctrlProps/ctrlProp800.xml"/><Relationship Id="rId68" Type="http://schemas.openxmlformats.org/officeDocument/2006/relationships/ctrlProp" Target="../ctrlProps/ctrlProp805.xml"/><Relationship Id="rId76" Type="http://schemas.openxmlformats.org/officeDocument/2006/relationships/ctrlProp" Target="../ctrlProps/ctrlProp813.xml"/><Relationship Id="rId7" Type="http://schemas.openxmlformats.org/officeDocument/2006/relationships/ctrlProp" Target="../ctrlProps/ctrlProp744.xml"/><Relationship Id="rId71" Type="http://schemas.openxmlformats.org/officeDocument/2006/relationships/ctrlProp" Target="../ctrlProps/ctrlProp808.xml"/><Relationship Id="rId2" Type="http://schemas.openxmlformats.org/officeDocument/2006/relationships/drawing" Target="../drawings/drawing3.xml"/><Relationship Id="rId16" Type="http://schemas.openxmlformats.org/officeDocument/2006/relationships/ctrlProp" Target="../ctrlProps/ctrlProp753.xml"/><Relationship Id="rId29" Type="http://schemas.openxmlformats.org/officeDocument/2006/relationships/ctrlProp" Target="../ctrlProps/ctrlProp766.xml"/><Relationship Id="rId11" Type="http://schemas.openxmlformats.org/officeDocument/2006/relationships/ctrlProp" Target="../ctrlProps/ctrlProp748.xml"/><Relationship Id="rId24" Type="http://schemas.openxmlformats.org/officeDocument/2006/relationships/ctrlProp" Target="../ctrlProps/ctrlProp761.xml"/><Relationship Id="rId32" Type="http://schemas.openxmlformats.org/officeDocument/2006/relationships/ctrlProp" Target="../ctrlProps/ctrlProp769.xml"/><Relationship Id="rId37" Type="http://schemas.openxmlformats.org/officeDocument/2006/relationships/ctrlProp" Target="../ctrlProps/ctrlProp774.xml"/><Relationship Id="rId40" Type="http://schemas.openxmlformats.org/officeDocument/2006/relationships/ctrlProp" Target="../ctrlProps/ctrlProp777.xml"/><Relationship Id="rId45" Type="http://schemas.openxmlformats.org/officeDocument/2006/relationships/ctrlProp" Target="../ctrlProps/ctrlProp782.xml"/><Relationship Id="rId53" Type="http://schemas.openxmlformats.org/officeDocument/2006/relationships/ctrlProp" Target="../ctrlProps/ctrlProp790.xml"/><Relationship Id="rId58" Type="http://schemas.openxmlformats.org/officeDocument/2006/relationships/ctrlProp" Target="../ctrlProps/ctrlProp795.xml"/><Relationship Id="rId66" Type="http://schemas.openxmlformats.org/officeDocument/2006/relationships/ctrlProp" Target="../ctrlProps/ctrlProp803.xml"/><Relationship Id="rId74" Type="http://schemas.openxmlformats.org/officeDocument/2006/relationships/ctrlProp" Target="../ctrlProps/ctrlProp811.xml"/><Relationship Id="rId79" Type="http://schemas.openxmlformats.org/officeDocument/2006/relationships/ctrlProp" Target="../ctrlProps/ctrlProp816.xml"/><Relationship Id="rId5" Type="http://schemas.openxmlformats.org/officeDocument/2006/relationships/ctrlProp" Target="../ctrlProps/ctrlProp742.xml"/><Relationship Id="rId61" Type="http://schemas.openxmlformats.org/officeDocument/2006/relationships/ctrlProp" Target="../ctrlProps/ctrlProp798.xml"/><Relationship Id="rId82" Type="http://schemas.openxmlformats.org/officeDocument/2006/relationships/ctrlProp" Target="../ctrlProps/ctrlProp819.xml"/><Relationship Id="rId10" Type="http://schemas.openxmlformats.org/officeDocument/2006/relationships/ctrlProp" Target="../ctrlProps/ctrlProp747.xml"/><Relationship Id="rId19" Type="http://schemas.openxmlformats.org/officeDocument/2006/relationships/ctrlProp" Target="../ctrlProps/ctrlProp756.xml"/><Relationship Id="rId31" Type="http://schemas.openxmlformats.org/officeDocument/2006/relationships/ctrlProp" Target="../ctrlProps/ctrlProp768.xml"/><Relationship Id="rId44" Type="http://schemas.openxmlformats.org/officeDocument/2006/relationships/ctrlProp" Target="../ctrlProps/ctrlProp781.xml"/><Relationship Id="rId52" Type="http://schemas.openxmlformats.org/officeDocument/2006/relationships/ctrlProp" Target="../ctrlProps/ctrlProp789.xml"/><Relationship Id="rId60" Type="http://schemas.openxmlformats.org/officeDocument/2006/relationships/ctrlProp" Target="../ctrlProps/ctrlProp797.xml"/><Relationship Id="rId65" Type="http://schemas.openxmlformats.org/officeDocument/2006/relationships/ctrlProp" Target="../ctrlProps/ctrlProp802.xml"/><Relationship Id="rId73" Type="http://schemas.openxmlformats.org/officeDocument/2006/relationships/ctrlProp" Target="../ctrlProps/ctrlProp810.xml"/><Relationship Id="rId78" Type="http://schemas.openxmlformats.org/officeDocument/2006/relationships/ctrlProp" Target="../ctrlProps/ctrlProp815.xml"/><Relationship Id="rId81" Type="http://schemas.openxmlformats.org/officeDocument/2006/relationships/ctrlProp" Target="../ctrlProps/ctrlProp818.xml"/><Relationship Id="rId4" Type="http://schemas.openxmlformats.org/officeDocument/2006/relationships/ctrlProp" Target="../ctrlProps/ctrlProp741.xml"/><Relationship Id="rId9" Type="http://schemas.openxmlformats.org/officeDocument/2006/relationships/ctrlProp" Target="../ctrlProps/ctrlProp746.xml"/><Relationship Id="rId14" Type="http://schemas.openxmlformats.org/officeDocument/2006/relationships/ctrlProp" Target="../ctrlProps/ctrlProp751.xml"/><Relationship Id="rId22" Type="http://schemas.openxmlformats.org/officeDocument/2006/relationships/ctrlProp" Target="../ctrlProps/ctrlProp759.xml"/><Relationship Id="rId27" Type="http://schemas.openxmlformats.org/officeDocument/2006/relationships/ctrlProp" Target="../ctrlProps/ctrlProp764.xml"/><Relationship Id="rId30" Type="http://schemas.openxmlformats.org/officeDocument/2006/relationships/ctrlProp" Target="../ctrlProps/ctrlProp767.xml"/><Relationship Id="rId35" Type="http://schemas.openxmlformats.org/officeDocument/2006/relationships/ctrlProp" Target="../ctrlProps/ctrlProp772.xml"/><Relationship Id="rId43" Type="http://schemas.openxmlformats.org/officeDocument/2006/relationships/ctrlProp" Target="../ctrlProps/ctrlProp780.xml"/><Relationship Id="rId48" Type="http://schemas.openxmlformats.org/officeDocument/2006/relationships/ctrlProp" Target="../ctrlProps/ctrlProp785.xml"/><Relationship Id="rId56" Type="http://schemas.openxmlformats.org/officeDocument/2006/relationships/ctrlProp" Target="../ctrlProps/ctrlProp793.xml"/><Relationship Id="rId64" Type="http://schemas.openxmlformats.org/officeDocument/2006/relationships/ctrlProp" Target="../ctrlProps/ctrlProp801.xml"/><Relationship Id="rId69" Type="http://schemas.openxmlformats.org/officeDocument/2006/relationships/ctrlProp" Target="../ctrlProps/ctrlProp806.xml"/><Relationship Id="rId77" Type="http://schemas.openxmlformats.org/officeDocument/2006/relationships/ctrlProp" Target="../ctrlProps/ctrlProp814.xml"/><Relationship Id="rId8" Type="http://schemas.openxmlformats.org/officeDocument/2006/relationships/ctrlProp" Target="../ctrlProps/ctrlProp745.xml"/><Relationship Id="rId51" Type="http://schemas.openxmlformats.org/officeDocument/2006/relationships/ctrlProp" Target="../ctrlProps/ctrlProp788.xml"/><Relationship Id="rId72" Type="http://schemas.openxmlformats.org/officeDocument/2006/relationships/ctrlProp" Target="../ctrlProps/ctrlProp809.xml"/><Relationship Id="rId80" Type="http://schemas.openxmlformats.org/officeDocument/2006/relationships/ctrlProp" Target="../ctrlProps/ctrlProp817.xml"/><Relationship Id="rId3" Type="http://schemas.openxmlformats.org/officeDocument/2006/relationships/vmlDrawing" Target="../drawings/vmlDrawing2.vml"/><Relationship Id="rId12" Type="http://schemas.openxmlformats.org/officeDocument/2006/relationships/ctrlProp" Target="../ctrlProps/ctrlProp749.xml"/><Relationship Id="rId17" Type="http://schemas.openxmlformats.org/officeDocument/2006/relationships/ctrlProp" Target="../ctrlProps/ctrlProp754.xml"/><Relationship Id="rId25" Type="http://schemas.openxmlformats.org/officeDocument/2006/relationships/ctrlProp" Target="../ctrlProps/ctrlProp762.xml"/><Relationship Id="rId33" Type="http://schemas.openxmlformats.org/officeDocument/2006/relationships/ctrlProp" Target="../ctrlProps/ctrlProp770.xml"/><Relationship Id="rId38" Type="http://schemas.openxmlformats.org/officeDocument/2006/relationships/ctrlProp" Target="../ctrlProps/ctrlProp775.xml"/><Relationship Id="rId46" Type="http://schemas.openxmlformats.org/officeDocument/2006/relationships/ctrlProp" Target="../ctrlProps/ctrlProp783.xml"/><Relationship Id="rId59" Type="http://schemas.openxmlformats.org/officeDocument/2006/relationships/ctrlProp" Target="../ctrlProps/ctrlProp796.xml"/><Relationship Id="rId67" Type="http://schemas.openxmlformats.org/officeDocument/2006/relationships/ctrlProp" Target="../ctrlProps/ctrlProp804.xml"/><Relationship Id="rId20" Type="http://schemas.openxmlformats.org/officeDocument/2006/relationships/ctrlProp" Target="../ctrlProps/ctrlProp757.xml"/><Relationship Id="rId41" Type="http://schemas.openxmlformats.org/officeDocument/2006/relationships/ctrlProp" Target="../ctrlProps/ctrlProp778.xml"/><Relationship Id="rId54" Type="http://schemas.openxmlformats.org/officeDocument/2006/relationships/ctrlProp" Target="../ctrlProps/ctrlProp791.xml"/><Relationship Id="rId62" Type="http://schemas.openxmlformats.org/officeDocument/2006/relationships/ctrlProp" Target="../ctrlProps/ctrlProp799.xml"/><Relationship Id="rId70" Type="http://schemas.openxmlformats.org/officeDocument/2006/relationships/ctrlProp" Target="../ctrlProps/ctrlProp807.xml"/><Relationship Id="rId75" Type="http://schemas.openxmlformats.org/officeDocument/2006/relationships/ctrlProp" Target="../ctrlProps/ctrlProp812.xml"/><Relationship Id="rId83" Type="http://schemas.openxmlformats.org/officeDocument/2006/relationships/ctrlProp" Target="../ctrlProps/ctrlProp820.xml"/><Relationship Id="rId1" Type="http://schemas.openxmlformats.org/officeDocument/2006/relationships/printerSettings" Target="../printerSettings/printerSettings6.bin"/><Relationship Id="rId6" Type="http://schemas.openxmlformats.org/officeDocument/2006/relationships/ctrlProp" Target="../ctrlProps/ctrlProp743.xml"/><Relationship Id="rId15" Type="http://schemas.openxmlformats.org/officeDocument/2006/relationships/ctrlProp" Target="../ctrlProps/ctrlProp752.xml"/><Relationship Id="rId23" Type="http://schemas.openxmlformats.org/officeDocument/2006/relationships/ctrlProp" Target="../ctrlProps/ctrlProp760.xml"/><Relationship Id="rId28" Type="http://schemas.openxmlformats.org/officeDocument/2006/relationships/ctrlProp" Target="../ctrlProps/ctrlProp765.xml"/><Relationship Id="rId36" Type="http://schemas.openxmlformats.org/officeDocument/2006/relationships/ctrlProp" Target="../ctrlProps/ctrlProp773.xml"/><Relationship Id="rId49" Type="http://schemas.openxmlformats.org/officeDocument/2006/relationships/ctrlProp" Target="../ctrlProps/ctrlProp786.xml"/><Relationship Id="rId57" Type="http://schemas.openxmlformats.org/officeDocument/2006/relationships/ctrlProp" Target="../ctrlProps/ctrlProp79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30.xml"/><Relationship Id="rId18" Type="http://schemas.openxmlformats.org/officeDocument/2006/relationships/ctrlProp" Target="../ctrlProps/ctrlProp835.xml"/><Relationship Id="rId26" Type="http://schemas.openxmlformats.org/officeDocument/2006/relationships/ctrlProp" Target="../ctrlProps/ctrlProp843.xml"/><Relationship Id="rId39" Type="http://schemas.openxmlformats.org/officeDocument/2006/relationships/ctrlProp" Target="../ctrlProps/ctrlProp856.xml"/><Relationship Id="rId21" Type="http://schemas.openxmlformats.org/officeDocument/2006/relationships/ctrlProp" Target="../ctrlProps/ctrlProp838.xml"/><Relationship Id="rId34" Type="http://schemas.openxmlformats.org/officeDocument/2006/relationships/ctrlProp" Target="../ctrlProps/ctrlProp851.xml"/><Relationship Id="rId42" Type="http://schemas.openxmlformats.org/officeDocument/2006/relationships/ctrlProp" Target="../ctrlProps/ctrlProp859.xml"/><Relationship Id="rId47" Type="http://schemas.openxmlformats.org/officeDocument/2006/relationships/ctrlProp" Target="../ctrlProps/ctrlProp864.xml"/><Relationship Id="rId50" Type="http://schemas.openxmlformats.org/officeDocument/2006/relationships/ctrlProp" Target="../ctrlProps/ctrlProp867.xml"/><Relationship Id="rId55" Type="http://schemas.openxmlformats.org/officeDocument/2006/relationships/ctrlProp" Target="../ctrlProps/ctrlProp872.xml"/><Relationship Id="rId63" Type="http://schemas.openxmlformats.org/officeDocument/2006/relationships/ctrlProp" Target="../ctrlProps/ctrlProp880.xml"/><Relationship Id="rId68" Type="http://schemas.openxmlformats.org/officeDocument/2006/relationships/ctrlProp" Target="../ctrlProps/ctrlProp885.xml"/><Relationship Id="rId7" Type="http://schemas.openxmlformats.org/officeDocument/2006/relationships/ctrlProp" Target="../ctrlProps/ctrlProp824.xml"/><Relationship Id="rId2" Type="http://schemas.openxmlformats.org/officeDocument/2006/relationships/drawing" Target="../drawings/drawing4.xml"/><Relationship Id="rId16" Type="http://schemas.openxmlformats.org/officeDocument/2006/relationships/ctrlProp" Target="../ctrlProps/ctrlProp833.xml"/><Relationship Id="rId29" Type="http://schemas.openxmlformats.org/officeDocument/2006/relationships/ctrlProp" Target="../ctrlProps/ctrlProp846.xml"/><Relationship Id="rId1" Type="http://schemas.openxmlformats.org/officeDocument/2006/relationships/printerSettings" Target="../printerSettings/printerSettings9.bin"/><Relationship Id="rId6" Type="http://schemas.openxmlformats.org/officeDocument/2006/relationships/ctrlProp" Target="../ctrlProps/ctrlProp823.xml"/><Relationship Id="rId11" Type="http://schemas.openxmlformats.org/officeDocument/2006/relationships/ctrlProp" Target="../ctrlProps/ctrlProp828.xml"/><Relationship Id="rId24" Type="http://schemas.openxmlformats.org/officeDocument/2006/relationships/ctrlProp" Target="../ctrlProps/ctrlProp841.xml"/><Relationship Id="rId32" Type="http://schemas.openxmlformats.org/officeDocument/2006/relationships/ctrlProp" Target="../ctrlProps/ctrlProp849.xml"/><Relationship Id="rId37" Type="http://schemas.openxmlformats.org/officeDocument/2006/relationships/ctrlProp" Target="../ctrlProps/ctrlProp854.xml"/><Relationship Id="rId40" Type="http://schemas.openxmlformats.org/officeDocument/2006/relationships/ctrlProp" Target="../ctrlProps/ctrlProp857.xml"/><Relationship Id="rId45" Type="http://schemas.openxmlformats.org/officeDocument/2006/relationships/ctrlProp" Target="../ctrlProps/ctrlProp862.xml"/><Relationship Id="rId53" Type="http://schemas.openxmlformats.org/officeDocument/2006/relationships/ctrlProp" Target="../ctrlProps/ctrlProp870.xml"/><Relationship Id="rId58" Type="http://schemas.openxmlformats.org/officeDocument/2006/relationships/ctrlProp" Target="../ctrlProps/ctrlProp875.xml"/><Relationship Id="rId66" Type="http://schemas.openxmlformats.org/officeDocument/2006/relationships/ctrlProp" Target="../ctrlProps/ctrlProp883.xml"/><Relationship Id="rId5" Type="http://schemas.openxmlformats.org/officeDocument/2006/relationships/ctrlProp" Target="../ctrlProps/ctrlProp822.xml"/><Relationship Id="rId15" Type="http://schemas.openxmlformats.org/officeDocument/2006/relationships/ctrlProp" Target="../ctrlProps/ctrlProp832.xml"/><Relationship Id="rId23" Type="http://schemas.openxmlformats.org/officeDocument/2006/relationships/ctrlProp" Target="../ctrlProps/ctrlProp840.xml"/><Relationship Id="rId28" Type="http://schemas.openxmlformats.org/officeDocument/2006/relationships/ctrlProp" Target="../ctrlProps/ctrlProp845.xml"/><Relationship Id="rId36" Type="http://schemas.openxmlformats.org/officeDocument/2006/relationships/ctrlProp" Target="../ctrlProps/ctrlProp853.xml"/><Relationship Id="rId49" Type="http://schemas.openxmlformats.org/officeDocument/2006/relationships/ctrlProp" Target="../ctrlProps/ctrlProp866.xml"/><Relationship Id="rId57" Type="http://schemas.openxmlformats.org/officeDocument/2006/relationships/ctrlProp" Target="../ctrlProps/ctrlProp874.xml"/><Relationship Id="rId61" Type="http://schemas.openxmlformats.org/officeDocument/2006/relationships/ctrlProp" Target="../ctrlProps/ctrlProp878.xml"/><Relationship Id="rId10" Type="http://schemas.openxmlformats.org/officeDocument/2006/relationships/ctrlProp" Target="../ctrlProps/ctrlProp827.xml"/><Relationship Id="rId19" Type="http://schemas.openxmlformats.org/officeDocument/2006/relationships/ctrlProp" Target="../ctrlProps/ctrlProp836.xml"/><Relationship Id="rId31" Type="http://schemas.openxmlformats.org/officeDocument/2006/relationships/ctrlProp" Target="../ctrlProps/ctrlProp848.xml"/><Relationship Id="rId44" Type="http://schemas.openxmlformats.org/officeDocument/2006/relationships/ctrlProp" Target="../ctrlProps/ctrlProp861.xml"/><Relationship Id="rId52" Type="http://schemas.openxmlformats.org/officeDocument/2006/relationships/ctrlProp" Target="../ctrlProps/ctrlProp869.xml"/><Relationship Id="rId60" Type="http://schemas.openxmlformats.org/officeDocument/2006/relationships/ctrlProp" Target="../ctrlProps/ctrlProp877.xml"/><Relationship Id="rId65" Type="http://schemas.openxmlformats.org/officeDocument/2006/relationships/ctrlProp" Target="../ctrlProps/ctrlProp882.xml"/><Relationship Id="rId4" Type="http://schemas.openxmlformats.org/officeDocument/2006/relationships/ctrlProp" Target="../ctrlProps/ctrlProp821.xml"/><Relationship Id="rId9" Type="http://schemas.openxmlformats.org/officeDocument/2006/relationships/ctrlProp" Target="../ctrlProps/ctrlProp826.xml"/><Relationship Id="rId14" Type="http://schemas.openxmlformats.org/officeDocument/2006/relationships/ctrlProp" Target="../ctrlProps/ctrlProp831.xml"/><Relationship Id="rId22" Type="http://schemas.openxmlformats.org/officeDocument/2006/relationships/ctrlProp" Target="../ctrlProps/ctrlProp839.xml"/><Relationship Id="rId27" Type="http://schemas.openxmlformats.org/officeDocument/2006/relationships/ctrlProp" Target="../ctrlProps/ctrlProp844.xml"/><Relationship Id="rId30" Type="http://schemas.openxmlformats.org/officeDocument/2006/relationships/ctrlProp" Target="../ctrlProps/ctrlProp847.xml"/><Relationship Id="rId35" Type="http://schemas.openxmlformats.org/officeDocument/2006/relationships/ctrlProp" Target="../ctrlProps/ctrlProp852.xml"/><Relationship Id="rId43" Type="http://schemas.openxmlformats.org/officeDocument/2006/relationships/ctrlProp" Target="../ctrlProps/ctrlProp860.xml"/><Relationship Id="rId48" Type="http://schemas.openxmlformats.org/officeDocument/2006/relationships/ctrlProp" Target="../ctrlProps/ctrlProp865.xml"/><Relationship Id="rId56" Type="http://schemas.openxmlformats.org/officeDocument/2006/relationships/ctrlProp" Target="../ctrlProps/ctrlProp873.xml"/><Relationship Id="rId64" Type="http://schemas.openxmlformats.org/officeDocument/2006/relationships/ctrlProp" Target="../ctrlProps/ctrlProp881.xml"/><Relationship Id="rId69" Type="http://schemas.openxmlformats.org/officeDocument/2006/relationships/ctrlProp" Target="../ctrlProps/ctrlProp886.xml"/><Relationship Id="rId8" Type="http://schemas.openxmlformats.org/officeDocument/2006/relationships/ctrlProp" Target="../ctrlProps/ctrlProp825.xml"/><Relationship Id="rId51" Type="http://schemas.openxmlformats.org/officeDocument/2006/relationships/ctrlProp" Target="../ctrlProps/ctrlProp868.xml"/><Relationship Id="rId3" Type="http://schemas.openxmlformats.org/officeDocument/2006/relationships/vmlDrawing" Target="../drawings/vmlDrawing3.vml"/><Relationship Id="rId12" Type="http://schemas.openxmlformats.org/officeDocument/2006/relationships/ctrlProp" Target="../ctrlProps/ctrlProp829.xml"/><Relationship Id="rId17" Type="http://schemas.openxmlformats.org/officeDocument/2006/relationships/ctrlProp" Target="../ctrlProps/ctrlProp834.xml"/><Relationship Id="rId25" Type="http://schemas.openxmlformats.org/officeDocument/2006/relationships/ctrlProp" Target="../ctrlProps/ctrlProp842.xml"/><Relationship Id="rId33" Type="http://schemas.openxmlformats.org/officeDocument/2006/relationships/ctrlProp" Target="../ctrlProps/ctrlProp850.xml"/><Relationship Id="rId38" Type="http://schemas.openxmlformats.org/officeDocument/2006/relationships/ctrlProp" Target="../ctrlProps/ctrlProp855.xml"/><Relationship Id="rId46" Type="http://schemas.openxmlformats.org/officeDocument/2006/relationships/ctrlProp" Target="../ctrlProps/ctrlProp863.xml"/><Relationship Id="rId59" Type="http://schemas.openxmlformats.org/officeDocument/2006/relationships/ctrlProp" Target="../ctrlProps/ctrlProp876.xml"/><Relationship Id="rId67" Type="http://schemas.openxmlformats.org/officeDocument/2006/relationships/ctrlProp" Target="../ctrlProps/ctrlProp884.xml"/><Relationship Id="rId20" Type="http://schemas.openxmlformats.org/officeDocument/2006/relationships/ctrlProp" Target="../ctrlProps/ctrlProp837.xml"/><Relationship Id="rId41" Type="http://schemas.openxmlformats.org/officeDocument/2006/relationships/ctrlProp" Target="../ctrlProps/ctrlProp858.xml"/><Relationship Id="rId54" Type="http://schemas.openxmlformats.org/officeDocument/2006/relationships/ctrlProp" Target="../ctrlProps/ctrlProp871.xml"/><Relationship Id="rId62" Type="http://schemas.openxmlformats.org/officeDocument/2006/relationships/ctrlProp" Target="../ctrlProps/ctrlProp8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H50"/>
  <sheetViews>
    <sheetView showGridLines="0" tabSelected="1" view="pageBreakPreview" zoomScale="85" zoomScaleNormal="85" zoomScaleSheetLayoutView="85" workbookViewId="0">
      <selection activeCell="CF3" sqref="CF3"/>
    </sheetView>
  </sheetViews>
  <sheetFormatPr defaultColWidth="2.5" defaultRowHeight="15" customHeight="1" x14ac:dyDescent="0.45"/>
  <cols>
    <col min="1" max="16384" width="2.5" style="136"/>
  </cols>
  <sheetData>
    <row r="1" spans="1:34" ht="15" customHeight="1" x14ac:dyDescent="0.45">
      <c r="A1" s="750"/>
      <c r="B1" s="750"/>
      <c r="C1" s="750"/>
      <c r="D1" s="750"/>
      <c r="E1" s="750"/>
      <c r="F1" s="750"/>
      <c r="G1" s="750"/>
      <c r="H1" s="750"/>
      <c r="I1" s="750"/>
      <c r="J1" s="750"/>
      <c r="Z1" s="137"/>
      <c r="AA1" s="732" t="s">
        <v>1745</v>
      </c>
      <c r="AB1" s="732"/>
      <c r="AC1" s="732"/>
      <c r="AD1" s="732"/>
      <c r="AE1" s="732"/>
      <c r="AF1" s="732"/>
      <c r="AG1" s="732"/>
      <c r="AH1" s="732"/>
    </row>
    <row r="2" spans="1:34" ht="15" customHeight="1" x14ac:dyDescent="0.45">
      <c r="Y2" s="137"/>
      <c r="Z2" s="137"/>
      <c r="AA2" s="732"/>
      <c r="AB2" s="732"/>
      <c r="AC2" s="732"/>
      <c r="AD2" s="732"/>
      <c r="AE2" s="732"/>
      <c r="AF2" s="732"/>
      <c r="AG2" s="732"/>
      <c r="AH2" s="732"/>
    </row>
    <row r="3" spans="1:34" ht="15" customHeight="1" x14ac:dyDescent="0.45">
      <c r="AA3" s="645"/>
      <c r="AB3" s="646"/>
      <c r="AC3" s="646"/>
      <c r="AD3" s="646"/>
      <c r="AE3" s="646"/>
      <c r="AF3" s="646"/>
      <c r="AG3" s="646"/>
      <c r="AH3" s="646"/>
    </row>
    <row r="4" spans="1:34" ht="15" customHeight="1" x14ac:dyDescent="0.45">
      <c r="A4" s="733" t="s">
        <v>1821</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row>
    <row r="5" spans="1:34" ht="15" customHeight="1" x14ac:dyDescent="0.45">
      <c r="A5" s="733"/>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row>
    <row r="6" spans="1:34" ht="15" customHeight="1" x14ac:dyDescent="0.45">
      <c r="A6" s="733"/>
      <c r="B6" s="733"/>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row>
    <row r="9" spans="1:34" ht="15" customHeight="1" x14ac:dyDescent="0.45">
      <c r="B9" s="686" t="s">
        <v>1367</v>
      </c>
      <c r="C9" s="734"/>
      <c r="D9" s="734"/>
      <c r="E9" s="734"/>
      <c r="F9" s="735"/>
      <c r="G9" s="741"/>
      <c r="H9" s="742"/>
      <c r="I9" s="742"/>
      <c r="J9" s="742"/>
      <c r="K9" s="742"/>
      <c r="L9" s="742"/>
      <c r="M9" s="742"/>
      <c r="N9" s="742"/>
      <c r="O9" s="742"/>
      <c r="P9" s="742"/>
      <c r="Q9" s="743"/>
      <c r="R9" s="651" t="s">
        <v>857</v>
      </c>
      <c r="S9" s="659"/>
      <c r="T9" s="659"/>
      <c r="U9" s="659"/>
      <c r="V9" s="652"/>
      <c r="W9" s="704"/>
      <c r="X9" s="705"/>
      <c r="Y9" s="705"/>
      <c r="Z9" s="705"/>
      <c r="AA9" s="705"/>
      <c r="AB9" s="705"/>
      <c r="AC9" s="705"/>
      <c r="AD9" s="705"/>
      <c r="AE9" s="705"/>
      <c r="AF9" s="705"/>
      <c r="AG9" s="710"/>
    </row>
    <row r="10" spans="1:34" ht="15" customHeight="1" x14ac:dyDescent="0.45">
      <c r="B10" s="731"/>
      <c r="C10" s="736"/>
      <c r="D10" s="736"/>
      <c r="E10" s="736"/>
      <c r="F10" s="737"/>
      <c r="G10" s="744"/>
      <c r="H10" s="745"/>
      <c r="I10" s="745"/>
      <c r="J10" s="745"/>
      <c r="K10" s="745"/>
      <c r="L10" s="745"/>
      <c r="M10" s="745"/>
      <c r="N10" s="745"/>
      <c r="O10" s="745"/>
      <c r="P10" s="745"/>
      <c r="Q10" s="746"/>
      <c r="R10" s="655"/>
      <c r="S10" s="666"/>
      <c r="T10" s="666"/>
      <c r="U10" s="666"/>
      <c r="V10" s="656"/>
      <c r="W10" s="706"/>
      <c r="X10" s="707"/>
      <c r="Y10" s="707"/>
      <c r="Z10" s="707"/>
      <c r="AA10" s="707"/>
      <c r="AB10" s="707"/>
      <c r="AC10" s="707"/>
      <c r="AD10" s="707"/>
      <c r="AE10" s="707"/>
      <c r="AF10" s="707"/>
      <c r="AG10" s="711"/>
    </row>
    <row r="11" spans="1:34" ht="15" customHeight="1" x14ac:dyDescent="0.45">
      <c r="B11" s="738"/>
      <c r="C11" s="739"/>
      <c r="D11" s="739"/>
      <c r="E11" s="739"/>
      <c r="F11" s="740"/>
      <c r="G11" s="747"/>
      <c r="H11" s="748"/>
      <c r="I11" s="748"/>
      <c r="J11" s="748"/>
      <c r="K11" s="748"/>
      <c r="L11" s="748"/>
      <c r="M11" s="748"/>
      <c r="N11" s="748"/>
      <c r="O11" s="748"/>
      <c r="P11" s="748"/>
      <c r="Q11" s="749"/>
      <c r="R11" s="653"/>
      <c r="S11" s="660"/>
      <c r="T11" s="660"/>
      <c r="U11" s="660"/>
      <c r="V11" s="654"/>
      <c r="W11" s="708"/>
      <c r="X11" s="709"/>
      <c r="Y11" s="709"/>
      <c r="Z11" s="709"/>
      <c r="AA11" s="709"/>
      <c r="AB11" s="709"/>
      <c r="AC11" s="709"/>
      <c r="AD11" s="709"/>
      <c r="AE11" s="709"/>
      <c r="AF11" s="709"/>
      <c r="AG11" s="712"/>
    </row>
    <row r="12" spans="1:34" ht="15" customHeight="1" x14ac:dyDescent="0.45">
      <c r="B12" s="694" t="s">
        <v>858</v>
      </c>
      <c r="C12" s="752"/>
      <c r="D12" s="752"/>
      <c r="E12" s="752"/>
      <c r="F12" s="753"/>
      <c r="G12" s="741"/>
      <c r="H12" s="725"/>
      <c r="I12" s="725"/>
      <c r="J12" s="725"/>
      <c r="K12" s="725"/>
      <c r="L12" s="725"/>
      <c r="M12" s="725"/>
      <c r="N12" s="725"/>
      <c r="O12" s="725"/>
      <c r="P12" s="725"/>
      <c r="Q12" s="726"/>
      <c r="R12" s="694" t="s">
        <v>1438</v>
      </c>
      <c r="S12" s="659"/>
      <c r="T12" s="659"/>
      <c r="U12" s="659"/>
      <c r="V12" s="652"/>
      <c r="W12" s="704"/>
      <c r="X12" s="705"/>
      <c r="Y12" s="705"/>
      <c r="Z12" s="705"/>
      <c r="AA12" s="705"/>
      <c r="AB12" s="705"/>
      <c r="AC12" s="705"/>
      <c r="AD12" s="705"/>
      <c r="AE12" s="705"/>
      <c r="AF12" s="705"/>
      <c r="AG12" s="710"/>
    </row>
    <row r="13" spans="1:34" ht="15" customHeight="1" x14ac:dyDescent="0.45">
      <c r="B13" s="754"/>
      <c r="C13" s="755"/>
      <c r="D13" s="755"/>
      <c r="E13" s="755"/>
      <c r="F13" s="756"/>
      <c r="G13" s="751"/>
      <c r="H13" s="729"/>
      <c r="I13" s="729"/>
      <c r="J13" s="729"/>
      <c r="K13" s="729"/>
      <c r="L13" s="729"/>
      <c r="M13" s="729"/>
      <c r="N13" s="729"/>
      <c r="O13" s="729"/>
      <c r="P13" s="729"/>
      <c r="Q13" s="730"/>
      <c r="R13" s="655"/>
      <c r="S13" s="666"/>
      <c r="T13" s="666"/>
      <c r="U13" s="666"/>
      <c r="V13" s="656"/>
      <c r="W13" s="706"/>
      <c r="X13" s="707"/>
      <c r="Y13" s="707"/>
      <c r="Z13" s="707"/>
      <c r="AA13" s="707"/>
      <c r="AB13" s="707"/>
      <c r="AC13" s="707"/>
      <c r="AD13" s="707"/>
      <c r="AE13" s="707"/>
      <c r="AF13" s="707"/>
      <c r="AG13" s="711"/>
    </row>
    <row r="14" spans="1:34" ht="15" customHeight="1" x14ac:dyDescent="0.45">
      <c r="B14" s="757" t="s">
        <v>1571</v>
      </c>
      <c r="C14" s="758"/>
      <c r="D14" s="758"/>
      <c r="E14" s="758"/>
      <c r="F14" s="759"/>
      <c r="G14" s="456" t="s">
        <v>1572</v>
      </c>
      <c r="H14" s="760"/>
      <c r="I14" s="760"/>
      <c r="J14" s="760"/>
      <c r="K14" s="760"/>
      <c r="L14" s="760"/>
      <c r="M14" s="760"/>
      <c r="N14" s="760"/>
      <c r="O14" s="760"/>
      <c r="P14" s="760"/>
      <c r="Q14" s="458" t="s">
        <v>1573</v>
      </c>
      <c r="R14" s="653"/>
      <c r="S14" s="660"/>
      <c r="T14" s="660"/>
      <c r="U14" s="660"/>
      <c r="V14" s="654"/>
      <c r="W14" s="708"/>
      <c r="X14" s="709"/>
      <c r="Y14" s="709"/>
      <c r="Z14" s="709"/>
      <c r="AA14" s="709"/>
      <c r="AB14" s="709"/>
      <c r="AC14" s="709"/>
      <c r="AD14" s="709"/>
      <c r="AE14" s="709"/>
      <c r="AF14" s="709"/>
      <c r="AG14" s="712"/>
    </row>
    <row r="15" spans="1:34" ht="15" customHeight="1" x14ac:dyDescent="0.45">
      <c r="B15" s="651" t="s">
        <v>1576</v>
      </c>
      <c r="C15" s="659"/>
      <c r="D15" s="659"/>
      <c r="E15" s="659"/>
      <c r="F15" s="652"/>
      <c r="G15" s="713" t="s">
        <v>1110</v>
      </c>
      <c r="H15" s="714"/>
      <c r="I15" s="714"/>
      <c r="J15" s="714"/>
      <c r="K15" s="714"/>
      <c r="L15" s="714"/>
      <c r="M15" s="714"/>
      <c r="N15" s="714"/>
      <c r="O15" s="714"/>
      <c r="P15" s="714"/>
      <c r="Q15" s="715"/>
      <c r="R15" s="651" t="s">
        <v>859</v>
      </c>
      <c r="S15" s="659"/>
      <c r="T15" s="659"/>
      <c r="U15" s="659"/>
      <c r="V15" s="652"/>
      <c r="W15" s="695" t="s">
        <v>951</v>
      </c>
      <c r="X15" s="696"/>
      <c r="Y15" s="696"/>
      <c r="Z15" s="696"/>
      <c r="AA15" s="696"/>
      <c r="AB15" s="696"/>
      <c r="AC15" s="696"/>
      <c r="AD15" s="696"/>
      <c r="AE15" s="696"/>
      <c r="AF15" s="696"/>
      <c r="AG15" s="697"/>
    </row>
    <row r="16" spans="1:34" ht="15" customHeight="1" x14ac:dyDescent="0.45">
      <c r="B16" s="655"/>
      <c r="C16" s="666"/>
      <c r="D16" s="666"/>
      <c r="E16" s="666"/>
      <c r="F16" s="656"/>
      <c r="G16" s="716"/>
      <c r="H16" s="717"/>
      <c r="I16" s="717"/>
      <c r="J16" s="717"/>
      <c r="K16" s="717"/>
      <c r="L16" s="717"/>
      <c r="M16" s="717"/>
      <c r="N16" s="717"/>
      <c r="O16" s="717"/>
      <c r="P16" s="717"/>
      <c r="Q16" s="718"/>
      <c r="R16" s="655"/>
      <c r="S16" s="666"/>
      <c r="T16" s="666"/>
      <c r="U16" s="666"/>
      <c r="V16" s="656"/>
      <c r="W16" s="698"/>
      <c r="X16" s="699"/>
      <c r="Y16" s="699"/>
      <c r="Z16" s="699"/>
      <c r="AA16" s="699"/>
      <c r="AB16" s="699"/>
      <c r="AC16" s="699"/>
      <c r="AD16" s="699"/>
      <c r="AE16" s="699"/>
      <c r="AF16" s="699"/>
      <c r="AG16" s="700"/>
    </row>
    <row r="17" spans="2:33" ht="15" customHeight="1" x14ac:dyDescent="0.45">
      <c r="B17" s="655"/>
      <c r="C17" s="666"/>
      <c r="D17" s="666"/>
      <c r="E17" s="666"/>
      <c r="F17" s="656"/>
      <c r="G17" s="722"/>
      <c r="H17" s="723"/>
      <c r="I17" s="723"/>
      <c r="J17" s="723"/>
      <c r="K17" s="723"/>
      <c r="L17" s="723"/>
      <c r="M17" s="723"/>
      <c r="N17" s="723"/>
      <c r="O17" s="723"/>
      <c r="P17" s="723"/>
      <c r="Q17" s="724"/>
      <c r="R17" s="655"/>
      <c r="S17" s="666"/>
      <c r="T17" s="666"/>
      <c r="U17" s="666"/>
      <c r="V17" s="656"/>
      <c r="W17" s="698"/>
      <c r="X17" s="699"/>
      <c r="Y17" s="699"/>
      <c r="Z17" s="699"/>
      <c r="AA17" s="699"/>
      <c r="AB17" s="699"/>
      <c r="AC17" s="699"/>
      <c r="AD17" s="699"/>
      <c r="AE17" s="699"/>
      <c r="AF17" s="699"/>
      <c r="AG17" s="700"/>
    </row>
    <row r="18" spans="2:33" ht="15" customHeight="1" x14ac:dyDescent="0.45">
      <c r="B18" s="655"/>
      <c r="C18" s="666"/>
      <c r="D18" s="666"/>
      <c r="E18" s="666"/>
      <c r="F18" s="656"/>
      <c r="G18" s="722"/>
      <c r="H18" s="723"/>
      <c r="I18" s="723"/>
      <c r="J18" s="723"/>
      <c r="K18" s="723"/>
      <c r="L18" s="723"/>
      <c r="M18" s="723"/>
      <c r="N18" s="723"/>
      <c r="O18" s="723"/>
      <c r="P18" s="723"/>
      <c r="Q18" s="724"/>
      <c r="R18" s="655"/>
      <c r="S18" s="666"/>
      <c r="T18" s="666"/>
      <c r="U18" s="666"/>
      <c r="V18" s="656"/>
      <c r="W18" s="698"/>
      <c r="X18" s="699"/>
      <c r="Y18" s="699"/>
      <c r="Z18" s="699"/>
      <c r="AA18" s="699"/>
      <c r="AB18" s="699"/>
      <c r="AC18" s="699"/>
      <c r="AD18" s="699"/>
      <c r="AE18" s="699"/>
      <c r="AF18" s="699"/>
      <c r="AG18" s="700"/>
    </row>
    <row r="19" spans="2:33" ht="15" customHeight="1" x14ac:dyDescent="0.45">
      <c r="B19" s="655"/>
      <c r="C19" s="666"/>
      <c r="D19" s="666"/>
      <c r="E19" s="666"/>
      <c r="F19" s="656"/>
      <c r="G19" s="722"/>
      <c r="H19" s="723"/>
      <c r="I19" s="723"/>
      <c r="J19" s="723"/>
      <c r="K19" s="723"/>
      <c r="L19" s="723"/>
      <c r="M19" s="723"/>
      <c r="N19" s="723"/>
      <c r="O19" s="723"/>
      <c r="P19" s="723"/>
      <c r="Q19" s="724"/>
      <c r="R19" s="655"/>
      <c r="S19" s="666"/>
      <c r="T19" s="666"/>
      <c r="U19" s="666"/>
      <c r="V19" s="656"/>
      <c r="W19" s="698"/>
      <c r="X19" s="699"/>
      <c r="Y19" s="699"/>
      <c r="Z19" s="699"/>
      <c r="AA19" s="699"/>
      <c r="AB19" s="699"/>
      <c r="AC19" s="699"/>
      <c r="AD19" s="699"/>
      <c r="AE19" s="699"/>
      <c r="AF19" s="699"/>
      <c r="AG19" s="700"/>
    </row>
    <row r="20" spans="2:33" ht="15" customHeight="1" x14ac:dyDescent="0.45">
      <c r="B20" s="655"/>
      <c r="C20" s="666"/>
      <c r="D20" s="666"/>
      <c r="E20" s="666"/>
      <c r="F20" s="656"/>
      <c r="G20" s="722"/>
      <c r="H20" s="723"/>
      <c r="I20" s="723"/>
      <c r="J20" s="723"/>
      <c r="K20" s="723"/>
      <c r="L20" s="723"/>
      <c r="M20" s="723"/>
      <c r="N20" s="723"/>
      <c r="O20" s="723"/>
      <c r="P20" s="723"/>
      <c r="Q20" s="724"/>
      <c r="R20" s="655"/>
      <c r="S20" s="666"/>
      <c r="T20" s="666"/>
      <c r="U20" s="666"/>
      <c r="V20" s="656"/>
      <c r="W20" s="698"/>
      <c r="X20" s="699"/>
      <c r="Y20" s="699"/>
      <c r="Z20" s="699"/>
      <c r="AA20" s="699"/>
      <c r="AB20" s="699"/>
      <c r="AC20" s="699"/>
      <c r="AD20" s="699"/>
      <c r="AE20" s="699"/>
      <c r="AF20" s="699"/>
      <c r="AG20" s="700"/>
    </row>
    <row r="21" spans="2:33" ht="15" customHeight="1" x14ac:dyDescent="0.45">
      <c r="B21" s="655"/>
      <c r="C21" s="666"/>
      <c r="D21" s="666"/>
      <c r="E21" s="666"/>
      <c r="F21" s="656"/>
      <c r="G21" s="716" t="s">
        <v>1109</v>
      </c>
      <c r="H21" s="717"/>
      <c r="I21" s="717"/>
      <c r="J21" s="717"/>
      <c r="K21" s="717"/>
      <c r="L21" s="717"/>
      <c r="M21" s="717"/>
      <c r="N21" s="717"/>
      <c r="O21" s="717"/>
      <c r="P21" s="717"/>
      <c r="Q21" s="718"/>
      <c r="R21" s="655"/>
      <c r="S21" s="666"/>
      <c r="T21" s="666"/>
      <c r="U21" s="666"/>
      <c r="V21" s="656"/>
      <c r="W21" s="698"/>
      <c r="X21" s="699"/>
      <c r="Y21" s="699"/>
      <c r="Z21" s="699"/>
      <c r="AA21" s="699"/>
      <c r="AB21" s="699"/>
      <c r="AC21" s="699"/>
      <c r="AD21" s="699"/>
      <c r="AE21" s="699"/>
      <c r="AF21" s="699"/>
      <c r="AG21" s="700"/>
    </row>
    <row r="22" spans="2:33" ht="15" customHeight="1" x14ac:dyDescent="0.45">
      <c r="B22" s="653"/>
      <c r="C22" s="660"/>
      <c r="D22" s="660"/>
      <c r="E22" s="660"/>
      <c r="F22" s="654"/>
      <c r="G22" s="719"/>
      <c r="H22" s="720"/>
      <c r="I22" s="720"/>
      <c r="J22" s="720"/>
      <c r="K22" s="720"/>
      <c r="L22" s="720"/>
      <c r="M22" s="720"/>
      <c r="N22" s="720"/>
      <c r="O22" s="720"/>
      <c r="P22" s="720"/>
      <c r="Q22" s="721"/>
      <c r="R22" s="653"/>
      <c r="S22" s="660"/>
      <c r="T22" s="660"/>
      <c r="U22" s="660"/>
      <c r="V22" s="654"/>
      <c r="W22" s="701"/>
      <c r="X22" s="702"/>
      <c r="Y22" s="702"/>
      <c r="Z22" s="702"/>
      <c r="AA22" s="702"/>
      <c r="AB22" s="702"/>
      <c r="AC22" s="702"/>
      <c r="AD22" s="702"/>
      <c r="AE22" s="702"/>
      <c r="AF22" s="702"/>
      <c r="AG22" s="703"/>
    </row>
    <row r="23" spans="2:33" ht="15" customHeight="1" x14ac:dyDescent="0.45">
      <c r="B23" s="694" t="s">
        <v>1443</v>
      </c>
      <c r="C23" s="668"/>
      <c r="D23" s="668"/>
      <c r="E23" s="668"/>
      <c r="F23" s="668"/>
      <c r="G23" s="725"/>
      <c r="H23" s="725"/>
      <c r="I23" s="725"/>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6"/>
    </row>
    <row r="24" spans="2:33" ht="15" customHeight="1" thickBot="1" x14ac:dyDescent="0.5">
      <c r="B24" s="727"/>
      <c r="C24" s="728"/>
      <c r="D24" s="728"/>
      <c r="E24" s="728"/>
      <c r="F24" s="728"/>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30"/>
    </row>
    <row r="25" spans="2:33" ht="15" customHeight="1" x14ac:dyDescent="0.45">
      <c r="B25" s="761" t="s">
        <v>1444</v>
      </c>
      <c r="C25" s="652"/>
      <c r="D25" s="667" t="s">
        <v>1600</v>
      </c>
      <c r="E25" s="668"/>
      <c r="F25" s="668"/>
      <c r="G25" s="668"/>
      <c r="H25" s="668"/>
      <c r="I25" s="668"/>
      <c r="J25" s="668"/>
      <c r="K25" s="668"/>
      <c r="L25" s="668"/>
      <c r="M25" s="668"/>
      <c r="N25" s="668"/>
      <c r="O25" s="668"/>
      <c r="P25" s="668"/>
      <c r="Q25" s="668"/>
      <c r="R25" s="668"/>
      <c r="S25" s="668"/>
      <c r="T25" s="668"/>
      <c r="U25" s="668"/>
      <c r="V25" s="668"/>
      <c r="W25" s="668"/>
      <c r="X25" s="669"/>
      <c r="Y25" s="679" t="s">
        <v>1454</v>
      </c>
      <c r="Z25" s="680"/>
      <c r="AA25" s="681"/>
      <c r="AB25" s="681"/>
      <c r="AC25" s="681"/>
      <c r="AD25" s="681"/>
      <c r="AE25" s="673" t="s">
        <v>1453</v>
      </c>
      <c r="AF25" s="674"/>
      <c r="AG25" s="675"/>
    </row>
    <row r="26" spans="2:33" ht="15" customHeight="1" x14ac:dyDescent="0.45">
      <c r="B26" s="762"/>
      <c r="C26" s="763"/>
      <c r="D26" s="670"/>
      <c r="E26" s="671"/>
      <c r="F26" s="671"/>
      <c r="G26" s="671"/>
      <c r="H26" s="671"/>
      <c r="I26" s="671"/>
      <c r="J26" s="671"/>
      <c r="K26" s="671"/>
      <c r="L26" s="671"/>
      <c r="M26" s="671"/>
      <c r="N26" s="671"/>
      <c r="O26" s="671"/>
      <c r="P26" s="671"/>
      <c r="Q26" s="671"/>
      <c r="R26" s="671"/>
      <c r="S26" s="671"/>
      <c r="T26" s="671"/>
      <c r="U26" s="671"/>
      <c r="V26" s="671"/>
      <c r="W26" s="671"/>
      <c r="X26" s="672"/>
      <c r="Y26" s="682" t="s">
        <v>1448</v>
      </c>
      <c r="Z26" s="683"/>
      <c r="AA26" s="682" t="s">
        <v>1449</v>
      </c>
      <c r="AB26" s="683"/>
      <c r="AC26" s="679" t="s">
        <v>1447</v>
      </c>
      <c r="AD26" s="680"/>
      <c r="AE26" s="676"/>
      <c r="AF26" s="677"/>
      <c r="AG26" s="678"/>
    </row>
    <row r="27" spans="2:33" ht="15" customHeight="1" x14ac:dyDescent="0.45">
      <c r="B27" s="686">
        <v>1</v>
      </c>
      <c r="C27" s="652"/>
      <c r="D27" s="684" t="s">
        <v>1659</v>
      </c>
      <c r="E27" s="684"/>
      <c r="F27" s="684"/>
      <c r="G27" s="684"/>
      <c r="H27" s="684"/>
      <c r="I27" s="684"/>
      <c r="J27" s="684"/>
      <c r="K27" s="684"/>
      <c r="L27" s="684"/>
      <c r="M27" s="684"/>
      <c r="N27" s="684"/>
      <c r="O27" s="684"/>
      <c r="P27" s="684"/>
      <c r="Q27" s="684"/>
      <c r="R27" s="684"/>
      <c r="S27" s="684"/>
      <c r="T27" s="684"/>
      <c r="U27" s="684"/>
      <c r="V27" s="684"/>
      <c r="W27" s="685"/>
      <c r="X27" s="685"/>
      <c r="Y27" s="647"/>
      <c r="Z27" s="648"/>
      <c r="AA27" s="651" t="s">
        <v>1455</v>
      </c>
      <c r="AB27" s="652"/>
      <c r="AC27" s="651" t="s">
        <v>232</v>
      </c>
      <c r="AD27" s="659"/>
      <c r="AE27" s="687"/>
      <c r="AF27" s="657"/>
      <c r="AG27" s="688"/>
    </row>
    <row r="28" spans="2:33" ht="15" customHeight="1" x14ac:dyDescent="0.45">
      <c r="B28" s="731"/>
      <c r="C28" s="656"/>
      <c r="D28" s="684"/>
      <c r="E28" s="684"/>
      <c r="F28" s="684"/>
      <c r="G28" s="684"/>
      <c r="H28" s="684"/>
      <c r="I28" s="684"/>
      <c r="J28" s="684"/>
      <c r="K28" s="684"/>
      <c r="L28" s="684"/>
      <c r="M28" s="684"/>
      <c r="N28" s="684"/>
      <c r="O28" s="684"/>
      <c r="P28" s="684"/>
      <c r="Q28" s="684"/>
      <c r="R28" s="684"/>
      <c r="S28" s="684"/>
      <c r="T28" s="684"/>
      <c r="U28" s="684"/>
      <c r="V28" s="684"/>
      <c r="W28" s="685"/>
      <c r="X28" s="685"/>
      <c r="Y28" s="661"/>
      <c r="Z28" s="662"/>
      <c r="AA28" s="655"/>
      <c r="AB28" s="656"/>
      <c r="AC28" s="655"/>
      <c r="AD28" s="666"/>
      <c r="AE28" s="687"/>
      <c r="AF28" s="657"/>
      <c r="AG28" s="688"/>
    </row>
    <row r="29" spans="2:33" ht="15" customHeight="1" x14ac:dyDescent="0.45">
      <c r="B29" s="653"/>
      <c r="C29" s="654"/>
      <c r="D29" s="684"/>
      <c r="E29" s="684"/>
      <c r="F29" s="684"/>
      <c r="G29" s="684"/>
      <c r="H29" s="684"/>
      <c r="I29" s="684"/>
      <c r="J29" s="684"/>
      <c r="K29" s="684"/>
      <c r="L29" s="684"/>
      <c r="M29" s="684"/>
      <c r="N29" s="684"/>
      <c r="O29" s="684"/>
      <c r="P29" s="684"/>
      <c r="Q29" s="684"/>
      <c r="R29" s="684"/>
      <c r="S29" s="684"/>
      <c r="T29" s="684"/>
      <c r="U29" s="684"/>
      <c r="V29" s="684"/>
      <c r="W29" s="685"/>
      <c r="X29" s="685"/>
      <c r="Y29" s="649"/>
      <c r="Z29" s="650"/>
      <c r="AA29" s="653"/>
      <c r="AB29" s="654"/>
      <c r="AC29" s="653"/>
      <c r="AD29" s="660"/>
      <c r="AE29" s="687"/>
      <c r="AF29" s="657"/>
      <c r="AG29" s="688"/>
    </row>
    <row r="30" spans="2:33" ht="15" customHeight="1" x14ac:dyDescent="0.45">
      <c r="B30" s="686">
        <v>2</v>
      </c>
      <c r="C30" s="652"/>
      <c r="D30" s="684" t="s">
        <v>1450</v>
      </c>
      <c r="E30" s="684"/>
      <c r="F30" s="684"/>
      <c r="G30" s="684"/>
      <c r="H30" s="684"/>
      <c r="I30" s="684"/>
      <c r="J30" s="684"/>
      <c r="K30" s="684"/>
      <c r="L30" s="684"/>
      <c r="M30" s="684"/>
      <c r="N30" s="684"/>
      <c r="O30" s="684"/>
      <c r="P30" s="684"/>
      <c r="Q30" s="684"/>
      <c r="R30" s="684"/>
      <c r="S30" s="684"/>
      <c r="T30" s="684"/>
      <c r="U30" s="684"/>
      <c r="V30" s="684"/>
      <c r="W30" s="685"/>
      <c r="X30" s="685"/>
      <c r="Y30" s="647"/>
      <c r="Z30" s="648"/>
      <c r="AA30" s="651" t="s">
        <v>1455</v>
      </c>
      <c r="AB30" s="652"/>
      <c r="AC30" s="651" t="s">
        <v>232</v>
      </c>
      <c r="AD30" s="659"/>
      <c r="AE30" s="687"/>
      <c r="AF30" s="657"/>
      <c r="AG30" s="688"/>
    </row>
    <row r="31" spans="2:33" ht="15" customHeight="1" x14ac:dyDescent="0.45">
      <c r="B31" s="653"/>
      <c r="C31" s="654"/>
      <c r="D31" s="684"/>
      <c r="E31" s="684"/>
      <c r="F31" s="684"/>
      <c r="G31" s="684"/>
      <c r="H31" s="684"/>
      <c r="I31" s="684"/>
      <c r="J31" s="684"/>
      <c r="K31" s="684"/>
      <c r="L31" s="684"/>
      <c r="M31" s="684"/>
      <c r="N31" s="684"/>
      <c r="O31" s="684"/>
      <c r="P31" s="684"/>
      <c r="Q31" s="684"/>
      <c r="R31" s="684"/>
      <c r="S31" s="684"/>
      <c r="T31" s="684"/>
      <c r="U31" s="684"/>
      <c r="V31" s="684"/>
      <c r="W31" s="685"/>
      <c r="X31" s="685"/>
      <c r="Y31" s="649"/>
      <c r="Z31" s="650"/>
      <c r="AA31" s="653"/>
      <c r="AB31" s="654"/>
      <c r="AC31" s="653"/>
      <c r="AD31" s="660"/>
      <c r="AE31" s="687"/>
      <c r="AF31" s="657"/>
      <c r="AG31" s="688"/>
    </row>
    <row r="32" spans="2:33" ht="15" customHeight="1" x14ac:dyDescent="0.45">
      <c r="B32" s="686">
        <v>3</v>
      </c>
      <c r="C32" s="652"/>
      <c r="D32" s="684" t="s">
        <v>1577</v>
      </c>
      <c r="E32" s="684"/>
      <c r="F32" s="684"/>
      <c r="G32" s="684"/>
      <c r="H32" s="684"/>
      <c r="I32" s="684"/>
      <c r="J32" s="684"/>
      <c r="K32" s="684"/>
      <c r="L32" s="684"/>
      <c r="M32" s="684"/>
      <c r="N32" s="684"/>
      <c r="O32" s="684"/>
      <c r="P32" s="684"/>
      <c r="Q32" s="684"/>
      <c r="R32" s="684"/>
      <c r="S32" s="684"/>
      <c r="T32" s="684"/>
      <c r="U32" s="684"/>
      <c r="V32" s="684"/>
      <c r="W32" s="685"/>
      <c r="X32" s="685"/>
      <c r="Y32" s="647"/>
      <c r="Z32" s="648"/>
      <c r="AA32" s="651" t="s">
        <v>1455</v>
      </c>
      <c r="AB32" s="652"/>
      <c r="AC32" s="647"/>
      <c r="AD32" s="663"/>
      <c r="AE32" s="687"/>
      <c r="AF32" s="657"/>
      <c r="AG32" s="688"/>
    </row>
    <row r="33" spans="2:33" ht="15" customHeight="1" x14ac:dyDescent="0.45">
      <c r="B33" s="731"/>
      <c r="C33" s="656"/>
      <c r="D33" s="684"/>
      <c r="E33" s="684"/>
      <c r="F33" s="684"/>
      <c r="G33" s="684"/>
      <c r="H33" s="684"/>
      <c r="I33" s="684"/>
      <c r="J33" s="684"/>
      <c r="K33" s="684"/>
      <c r="L33" s="684"/>
      <c r="M33" s="684"/>
      <c r="N33" s="684"/>
      <c r="O33" s="684"/>
      <c r="P33" s="684"/>
      <c r="Q33" s="684"/>
      <c r="R33" s="684"/>
      <c r="S33" s="684"/>
      <c r="T33" s="684"/>
      <c r="U33" s="684"/>
      <c r="V33" s="684"/>
      <c r="W33" s="685"/>
      <c r="X33" s="685"/>
      <c r="Y33" s="661"/>
      <c r="Z33" s="662"/>
      <c r="AA33" s="655"/>
      <c r="AB33" s="656"/>
      <c r="AC33" s="661"/>
      <c r="AD33" s="664"/>
      <c r="AE33" s="687"/>
      <c r="AF33" s="657"/>
      <c r="AG33" s="688"/>
    </row>
    <row r="34" spans="2:33" ht="15" customHeight="1" x14ac:dyDescent="0.45">
      <c r="B34" s="653"/>
      <c r="C34" s="654"/>
      <c r="D34" s="684"/>
      <c r="E34" s="684"/>
      <c r="F34" s="684"/>
      <c r="G34" s="684"/>
      <c r="H34" s="684"/>
      <c r="I34" s="684"/>
      <c r="J34" s="684"/>
      <c r="K34" s="684"/>
      <c r="L34" s="684"/>
      <c r="M34" s="684"/>
      <c r="N34" s="684"/>
      <c r="O34" s="684"/>
      <c r="P34" s="684"/>
      <c r="Q34" s="684"/>
      <c r="R34" s="684"/>
      <c r="S34" s="684"/>
      <c r="T34" s="684"/>
      <c r="U34" s="684"/>
      <c r="V34" s="684"/>
      <c r="W34" s="685"/>
      <c r="X34" s="685"/>
      <c r="Y34" s="649"/>
      <c r="Z34" s="650"/>
      <c r="AA34" s="653"/>
      <c r="AB34" s="654"/>
      <c r="AC34" s="649"/>
      <c r="AD34" s="665"/>
      <c r="AE34" s="687"/>
      <c r="AF34" s="657"/>
      <c r="AG34" s="688"/>
    </row>
    <row r="35" spans="2:33" ht="15" customHeight="1" x14ac:dyDescent="0.45">
      <c r="B35" s="686">
        <v>4</v>
      </c>
      <c r="C35" s="652"/>
      <c r="D35" s="684" t="s">
        <v>1563</v>
      </c>
      <c r="E35" s="684"/>
      <c r="F35" s="684"/>
      <c r="G35" s="684"/>
      <c r="H35" s="684"/>
      <c r="I35" s="684"/>
      <c r="J35" s="684"/>
      <c r="K35" s="684"/>
      <c r="L35" s="684"/>
      <c r="M35" s="684"/>
      <c r="N35" s="684"/>
      <c r="O35" s="684"/>
      <c r="P35" s="684"/>
      <c r="Q35" s="684"/>
      <c r="R35" s="684"/>
      <c r="S35" s="684"/>
      <c r="T35" s="684"/>
      <c r="U35" s="684"/>
      <c r="V35" s="684"/>
      <c r="W35" s="685"/>
      <c r="X35" s="685"/>
      <c r="Y35" s="647"/>
      <c r="Z35" s="648"/>
      <c r="AA35" s="651" t="s">
        <v>1455</v>
      </c>
      <c r="AB35" s="652"/>
      <c r="AC35" s="651" t="s">
        <v>1456</v>
      </c>
      <c r="AD35" s="659"/>
      <c r="AE35" s="687"/>
      <c r="AF35" s="657"/>
      <c r="AG35" s="688"/>
    </row>
    <row r="36" spans="2:33" ht="15" customHeight="1" x14ac:dyDescent="0.45">
      <c r="B36" s="653"/>
      <c r="C36" s="654"/>
      <c r="D36" s="684"/>
      <c r="E36" s="684"/>
      <c r="F36" s="684"/>
      <c r="G36" s="684"/>
      <c r="H36" s="684"/>
      <c r="I36" s="684"/>
      <c r="J36" s="684"/>
      <c r="K36" s="684"/>
      <c r="L36" s="684"/>
      <c r="M36" s="684"/>
      <c r="N36" s="684"/>
      <c r="O36" s="684"/>
      <c r="P36" s="684"/>
      <c r="Q36" s="684"/>
      <c r="R36" s="684"/>
      <c r="S36" s="684"/>
      <c r="T36" s="684"/>
      <c r="U36" s="684"/>
      <c r="V36" s="684"/>
      <c r="W36" s="685"/>
      <c r="X36" s="685"/>
      <c r="Y36" s="649"/>
      <c r="Z36" s="650"/>
      <c r="AA36" s="653"/>
      <c r="AB36" s="654"/>
      <c r="AC36" s="653"/>
      <c r="AD36" s="660"/>
      <c r="AE36" s="687"/>
      <c r="AF36" s="657"/>
      <c r="AG36" s="688"/>
    </row>
    <row r="37" spans="2:33" ht="15" customHeight="1" x14ac:dyDescent="0.45">
      <c r="B37" s="686">
        <v>5</v>
      </c>
      <c r="C37" s="652"/>
      <c r="D37" s="684" t="s">
        <v>1451</v>
      </c>
      <c r="E37" s="684"/>
      <c r="F37" s="684"/>
      <c r="G37" s="684"/>
      <c r="H37" s="684"/>
      <c r="I37" s="684"/>
      <c r="J37" s="684"/>
      <c r="K37" s="684"/>
      <c r="L37" s="684"/>
      <c r="M37" s="684"/>
      <c r="N37" s="684"/>
      <c r="O37" s="684"/>
      <c r="P37" s="684"/>
      <c r="Q37" s="684"/>
      <c r="R37" s="684"/>
      <c r="S37" s="684"/>
      <c r="T37" s="684"/>
      <c r="U37" s="684"/>
      <c r="V37" s="684"/>
      <c r="W37" s="685"/>
      <c r="X37" s="685"/>
      <c r="Y37" s="651" t="s">
        <v>1455</v>
      </c>
      <c r="Z37" s="652"/>
      <c r="AA37" s="651" t="s">
        <v>1455</v>
      </c>
      <c r="AB37" s="652"/>
      <c r="AC37" s="651" t="s">
        <v>1455</v>
      </c>
      <c r="AD37" s="659"/>
      <c r="AE37" s="687"/>
      <c r="AF37" s="657"/>
      <c r="AG37" s="688"/>
    </row>
    <row r="38" spans="2:33" ht="15" customHeight="1" x14ac:dyDescent="0.45">
      <c r="B38" s="653"/>
      <c r="C38" s="654"/>
      <c r="D38" s="684"/>
      <c r="E38" s="684"/>
      <c r="F38" s="684"/>
      <c r="G38" s="684"/>
      <c r="H38" s="684"/>
      <c r="I38" s="684"/>
      <c r="J38" s="684"/>
      <c r="K38" s="684"/>
      <c r="L38" s="684"/>
      <c r="M38" s="684"/>
      <c r="N38" s="684"/>
      <c r="O38" s="684"/>
      <c r="P38" s="684"/>
      <c r="Q38" s="684"/>
      <c r="R38" s="684"/>
      <c r="S38" s="684"/>
      <c r="T38" s="684"/>
      <c r="U38" s="684"/>
      <c r="V38" s="684"/>
      <c r="W38" s="685"/>
      <c r="X38" s="685"/>
      <c r="Y38" s="653"/>
      <c r="Z38" s="654"/>
      <c r="AA38" s="653"/>
      <c r="AB38" s="654"/>
      <c r="AC38" s="653"/>
      <c r="AD38" s="660"/>
      <c r="AE38" s="687"/>
      <c r="AF38" s="657"/>
      <c r="AG38" s="688"/>
    </row>
    <row r="39" spans="2:33" ht="15" customHeight="1" x14ac:dyDescent="0.45">
      <c r="B39" s="686">
        <v>6</v>
      </c>
      <c r="C39" s="652"/>
      <c r="D39" s="684" t="s">
        <v>1452</v>
      </c>
      <c r="E39" s="684"/>
      <c r="F39" s="684"/>
      <c r="G39" s="684"/>
      <c r="H39" s="684"/>
      <c r="I39" s="684"/>
      <c r="J39" s="684"/>
      <c r="K39" s="684"/>
      <c r="L39" s="684"/>
      <c r="M39" s="684"/>
      <c r="N39" s="684"/>
      <c r="O39" s="684"/>
      <c r="P39" s="684"/>
      <c r="Q39" s="684"/>
      <c r="R39" s="684"/>
      <c r="S39" s="684"/>
      <c r="T39" s="684"/>
      <c r="U39" s="684"/>
      <c r="V39" s="684"/>
      <c r="W39" s="685"/>
      <c r="X39" s="685"/>
      <c r="Y39" s="651" t="s">
        <v>1455</v>
      </c>
      <c r="Z39" s="652"/>
      <c r="AA39" s="651" t="s">
        <v>1455</v>
      </c>
      <c r="AB39" s="652"/>
      <c r="AC39" s="651" t="s">
        <v>1457</v>
      </c>
      <c r="AD39" s="659"/>
      <c r="AE39" s="687"/>
      <c r="AF39" s="657"/>
      <c r="AG39" s="688"/>
    </row>
    <row r="40" spans="2:33" ht="15" customHeight="1" x14ac:dyDescent="0.45">
      <c r="B40" s="653"/>
      <c r="C40" s="654"/>
      <c r="D40" s="684"/>
      <c r="E40" s="684"/>
      <c r="F40" s="684"/>
      <c r="G40" s="684"/>
      <c r="H40" s="684"/>
      <c r="I40" s="684"/>
      <c r="J40" s="684"/>
      <c r="K40" s="684"/>
      <c r="L40" s="684"/>
      <c r="M40" s="684"/>
      <c r="N40" s="684"/>
      <c r="O40" s="684"/>
      <c r="P40" s="684"/>
      <c r="Q40" s="684"/>
      <c r="R40" s="684"/>
      <c r="S40" s="684"/>
      <c r="T40" s="684"/>
      <c r="U40" s="684"/>
      <c r="V40" s="684"/>
      <c r="W40" s="685"/>
      <c r="X40" s="685"/>
      <c r="Y40" s="653"/>
      <c r="Z40" s="654"/>
      <c r="AA40" s="653"/>
      <c r="AB40" s="654"/>
      <c r="AC40" s="653"/>
      <c r="AD40" s="660"/>
      <c r="AE40" s="687"/>
      <c r="AF40" s="657"/>
      <c r="AG40" s="688"/>
    </row>
    <row r="41" spans="2:33" ht="15" customHeight="1" x14ac:dyDescent="0.45">
      <c r="B41" s="686">
        <v>7</v>
      </c>
      <c r="C41" s="652"/>
      <c r="D41" s="684" t="s">
        <v>1475</v>
      </c>
      <c r="E41" s="684"/>
      <c r="F41" s="684"/>
      <c r="G41" s="684"/>
      <c r="H41" s="684"/>
      <c r="I41" s="684"/>
      <c r="J41" s="684"/>
      <c r="K41" s="684"/>
      <c r="L41" s="684"/>
      <c r="M41" s="684"/>
      <c r="N41" s="684"/>
      <c r="O41" s="684"/>
      <c r="P41" s="684"/>
      <c r="Q41" s="684"/>
      <c r="R41" s="684"/>
      <c r="S41" s="684"/>
      <c r="T41" s="684"/>
      <c r="U41" s="684"/>
      <c r="V41" s="684"/>
      <c r="W41" s="685"/>
      <c r="X41" s="685"/>
      <c r="Y41" s="651" t="s">
        <v>232</v>
      </c>
      <c r="Z41" s="652"/>
      <c r="AA41" s="651" t="s">
        <v>232</v>
      </c>
      <c r="AB41" s="652"/>
      <c r="AC41" s="651" t="s">
        <v>232</v>
      </c>
      <c r="AD41" s="659"/>
      <c r="AE41" s="687"/>
      <c r="AF41" s="657"/>
      <c r="AG41" s="688"/>
    </row>
    <row r="42" spans="2:33" ht="15" customHeight="1" x14ac:dyDescent="0.45">
      <c r="B42" s="653"/>
      <c r="C42" s="654"/>
      <c r="D42" s="684"/>
      <c r="E42" s="684"/>
      <c r="F42" s="684"/>
      <c r="G42" s="684"/>
      <c r="H42" s="684"/>
      <c r="I42" s="684"/>
      <c r="J42" s="684"/>
      <c r="K42" s="684"/>
      <c r="L42" s="684"/>
      <c r="M42" s="684"/>
      <c r="N42" s="684"/>
      <c r="O42" s="684"/>
      <c r="P42" s="684"/>
      <c r="Q42" s="684"/>
      <c r="R42" s="684"/>
      <c r="S42" s="684"/>
      <c r="T42" s="684"/>
      <c r="U42" s="684"/>
      <c r="V42" s="684"/>
      <c r="W42" s="685"/>
      <c r="X42" s="685"/>
      <c r="Y42" s="653"/>
      <c r="Z42" s="654"/>
      <c r="AA42" s="653"/>
      <c r="AB42" s="654"/>
      <c r="AC42" s="653"/>
      <c r="AD42" s="660"/>
      <c r="AE42" s="687"/>
      <c r="AF42" s="657"/>
      <c r="AG42" s="688"/>
    </row>
    <row r="43" spans="2:33" ht="15" customHeight="1" x14ac:dyDescent="0.45">
      <c r="B43" s="686">
        <v>8</v>
      </c>
      <c r="C43" s="652"/>
      <c r="D43" s="684" t="s">
        <v>1556</v>
      </c>
      <c r="E43" s="684"/>
      <c r="F43" s="684"/>
      <c r="G43" s="684"/>
      <c r="H43" s="684"/>
      <c r="I43" s="684"/>
      <c r="J43" s="684"/>
      <c r="K43" s="684"/>
      <c r="L43" s="684"/>
      <c r="M43" s="684"/>
      <c r="N43" s="684"/>
      <c r="O43" s="684"/>
      <c r="P43" s="684"/>
      <c r="Q43" s="684"/>
      <c r="R43" s="684"/>
      <c r="S43" s="684"/>
      <c r="T43" s="684"/>
      <c r="U43" s="684"/>
      <c r="V43" s="684"/>
      <c r="W43" s="685"/>
      <c r="X43" s="685"/>
      <c r="Y43" s="651" t="s">
        <v>1455</v>
      </c>
      <c r="Z43" s="652"/>
      <c r="AA43" s="651" t="s">
        <v>1455</v>
      </c>
      <c r="AB43" s="652"/>
      <c r="AC43" s="651" t="s">
        <v>1455</v>
      </c>
      <c r="AD43" s="659"/>
      <c r="AE43" s="687"/>
      <c r="AF43" s="657"/>
      <c r="AG43" s="688"/>
    </row>
    <row r="44" spans="2:33" ht="15" customHeight="1" x14ac:dyDescent="0.45">
      <c r="B44" s="653"/>
      <c r="C44" s="654"/>
      <c r="D44" s="684"/>
      <c r="E44" s="684"/>
      <c r="F44" s="684"/>
      <c r="G44" s="684"/>
      <c r="H44" s="684"/>
      <c r="I44" s="684"/>
      <c r="J44" s="684"/>
      <c r="K44" s="684"/>
      <c r="L44" s="684"/>
      <c r="M44" s="684"/>
      <c r="N44" s="684"/>
      <c r="O44" s="684"/>
      <c r="P44" s="684"/>
      <c r="Q44" s="684"/>
      <c r="R44" s="684"/>
      <c r="S44" s="684"/>
      <c r="T44" s="684"/>
      <c r="U44" s="684"/>
      <c r="V44" s="684"/>
      <c r="W44" s="685"/>
      <c r="X44" s="685"/>
      <c r="Y44" s="653"/>
      <c r="Z44" s="654"/>
      <c r="AA44" s="653"/>
      <c r="AB44" s="654"/>
      <c r="AC44" s="653"/>
      <c r="AD44" s="660"/>
      <c r="AE44" s="687"/>
      <c r="AF44" s="657"/>
      <c r="AG44" s="688"/>
    </row>
    <row r="45" spans="2:33" ht="15" customHeight="1" x14ac:dyDescent="0.45">
      <c r="B45" s="686">
        <v>9</v>
      </c>
      <c r="C45" s="652"/>
      <c r="D45" s="684" t="s">
        <v>1578</v>
      </c>
      <c r="E45" s="684"/>
      <c r="F45" s="684"/>
      <c r="G45" s="684"/>
      <c r="H45" s="684"/>
      <c r="I45" s="684"/>
      <c r="J45" s="684"/>
      <c r="K45" s="684"/>
      <c r="L45" s="684"/>
      <c r="M45" s="684"/>
      <c r="N45" s="684"/>
      <c r="O45" s="684"/>
      <c r="P45" s="684"/>
      <c r="Q45" s="684"/>
      <c r="R45" s="684"/>
      <c r="S45" s="684"/>
      <c r="T45" s="684"/>
      <c r="U45" s="684"/>
      <c r="V45" s="684"/>
      <c r="W45" s="685"/>
      <c r="X45" s="685"/>
      <c r="Y45" s="651" t="s">
        <v>1455</v>
      </c>
      <c r="Z45" s="652"/>
      <c r="AA45" s="651" t="s">
        <v>1455</v>
      </c>
      <c r="AB45" s="652"/>
      <c r="AC45" s="657" t="s">
        <v>1455</v>
      </c>
      <c r="AD45" s="658"/>
      <c r="AE45" s="687"/>
      <c r="AF45" s="657"/>
      <c r="AG45" s="688"/>
    </row>
    <row r="46" spans="2:33" ht="15" customHeight="1" x14ac:dyDescent="0.45">
      <c r="B46" s="731"/>
      <c r="C46" s="656"/>
      <c r="D46" s="684"/>
      <c r="E46" s="684"/>
      <c r="F46" s="684"/>
      <c r="G46" s="684"/>
      <c r="H46" s="684"/>
      <c r="I46" s="684"/>
      <c r="J46" s="684"/>
      <c r="K46" s="684"/>
      <c r="L46" s="684"/>
      <c r="M46" s="684"/>
      <c r="N46" s="684"/>
      <c r="O46" s="684"/>
      <c r="P46" s="684"/>
      <c r="Q46" s="684"/>
      <c r="R46" s="684"/>
      <c r="S46" s="684"/>
      <c r="T46" s="684"/>
      <c r="U46" s="684"/>
      <c r="V46" s="684"/>
      <c r="W46" s="685"/>
      <c r="X46" s="685"/>
      <c r="Y46" s="655"/>
      <c r="Z46" s="656"/>
      <c r="AA46" s="655"/>
      <c r="AB46" s="656"/>
      <c r="AC46" s="657"/>
      <c r="AD46" s="658"/>
      <c r="AE46" s="687"/>
      <c r="AF46" s="657"/>
      <c r="AG46" s="688"/>
    </row>
    <row r="47" spans="2:33" ht="15" customHeight="1" x14ac:dyDescent="0.45">
      <c r="B47" s="731"/>
      <c r="C47" s="656"/>
      <c r="D47" s="684"/>
      <c r="E47" s="684"/>
      <c r="F47" s="684"/>
      <c r="G47" s="684"/>
      <c r="H47" s="684"/>
      <c r="I47" s="684"/>
      <c r="J47" s="684"/>
      <c r="K47" s="684"/>
      <c r="L47" s="684"/>
      <c r="M47" s="684"/>
      <c r="N47" s="684"/>
      <c r="O47" s="684"/>
      <c r="P47" s="684"/>
      <c r="Q47" s="684"/>
      <c r="R47" s="684"/>
      <c r="S47" s="684"/>
      <c r="T47" s="684"/>
      <c r="U47" s="684"/>
      <c r="V47" s="684"/>
      <c r="W47" s="685"/>
      <c r="X47" s="685"/>
      <c r="Y47" s="655"/>
      <c r="Z47" s="656"/>
      <c r="AA47" s="655"/>
      <c r="AB47" s="656"/>
      <c r="AC47" s="657"/>
      <c r="AD47" s="658"/>
      <c r="AE47" s="687"/>
      <c r="AF47" s="657"/>
      <c r="AG47" s="688"/>
    </row>
    <row r="48" spans="2:33" ht="19.5" customHeight="1" thickBot="1" x14ac:dyDescent="0.5">
      <c r="B48" s="653"/>
      <c r="C48" s="654"/>
      <c r="D48" s="684"/>
      <c r="E48" s="684"/>
      <c r="F48" s="684"/>
      <c r="G48" s="684"/>
      <c r="H48" s="684"/>
      <c r="I48" s="684"/>
      <c r="J48" s="684"/>
      <c r="K48" s="684"/>
      <c r="L48" s="684"/>
      <c r="M48" s="684"/>
      <c r="N48" s="684"/>
      <c r="O48" s="684"/>
      <c r="P48" s="684"/>
      <c r="Q48" s="684"/>
      <c r="R48" s="684"/>
      <c r="S48" s="684"/>
      <c r="T48" s="684"/>
      <c r="U48" s="684"/>
      <c r="V48" s="684"/>
      <c r="W48" s="685"/>
      <c r="X48" s="685"/>
      <c r="Y48" s="653"/>
      <c r="Z48" s="654"/>
      <c r="AA48" s="653"/>
      <c r="AB48" s="654"/>
      <c r="AC48" s="657"/>
      <c r="AD48" s="658"/>
      <c r="AE48" s="689"/>
      <c r="AF48" s="690"/>
      <c r="AG48" s="691"/>
    </row>
    <row r="49" spans="2:33" ht="15" customHeight="1" x14ac:dyDescent="0.45">
      <c r="B49" s="692" t="s">
        <v>1716</v>
      </c>
      <c r="C49" s="693"/>
      <c r="D49" s="693"/>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row>
    <row r="50" spans="2:33" ht="15" customHeight="1" x14ac:dyDescent="0.45">
      <c r="B50" s="693"/>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row>
  </sheetData>
  <mergeCells count="84">
    <mergeCell ref="B27:C29"/>
    <mergeCell ref="B30:C31"/>
    <mergeCell ref="B32:C34"/>
    <mergeCell ref="B25:C26"/>
    <mergeCell ref="H14:P14"/>
    <mergeCell ref="Y41:Z42"/>
    <mergeCell ref="D35:X36"/>
    <mergeCell ref="D37:X38"/>
    <mergeCell ref="D39:X40"/>
    <mergeCell ref="D30:X31"/>
    <mergeCell ref="D32:X34"/>
    <mergeCell ref="Y26:Z26"/>
    <mergeCell ref="D27:X29"/>
    <mergeCell ref="B45:C48"/>
    <mergeCell ref="AA1:AH2"/>
    <mergeCell ref="A4:AH6"/>
    <mergeCell ref="B9:F11"/>
    <mergeCell ref="G9:Q11"/>
    <mergeCell ref="R9:V11"/>
    <mergeCell ref="W9:AG11"/>
    <mergeCell ref="A1:J1"/>
    <mergeCell ref="Y30:Z31"/>
    <mergeCell ref="AA30:AB31"/>
    <mergeCell ref="AE27:AG29"/>
    <mergeCell ref="AE30:AG31"/>
    <mergeCell ref="AE32:AG34"/>
    <mergeCell ref="G12:Q13"/>
    <mergeCell ref="B12:F13"/>
    <mergeCell ref="B14:F14"/>
    <mergeCell ref="AE39:AG40"/>
    <mergeCell ref="B49:AG50"/>
    <mergeCell ref="R12:V14"/>
    <mergeCell ref="B15:F22"/>
    <mergeCell ref="R15:V22"/>
    <mergeCell ref="W15:AG22"/>
    <mergeCell ref="W12:Z14"/>
    <mergeCell ref="AA12:AG14"/>
    <mergeCell ref="G15:Q16"/>
    <mergeCell ref="G21:Q22"/>
    <mergeCell ref="G17:Q20"/>
    <mergeCell ref="B23:AG24"/>
    <mergeCell ref="B37:C38"/>
    <mergeCell ref="B41:C42"/>
    <mergeCell ref="D41:X42"/>
    <mergeCell ref="B43:C44"/>
    <mergeCell ref="D45:X48"/>
    <mergeCell ref="D43:X44"/>
    <mergeCell ref="B35:C36"/>
    <mergeCell ref="B39:C40"/>
    <mergeCell ref="AE43:AG44"/>
    <mergeCell ref="AE45:AG48"/>
    <mergeCell ref="AC35:AD36"/>
    <mergeCell ref="Y37:Z38"/>
    <mergeCell ref="AA37:AB38"/>
    <mergeCell ref="AC37:AD38"/>
    <mergeCell ref="Y45:Z48"/>
    <mergeCell ref="AA41:AB42"/>
    <mergeCell ref="AC41:AD42"/>
    <mergeCell ref="AE41:AG42"/>
    <mergeCell ref="AE35:AG36"/>
    <mergeCell ref="AE37:AG38"/>
    <mergeCell ref="AA27:AB29"/>
    <mergeCell ref="AC27:AD29"/>
    <mergeCell ref="D25:X26"/>
    <mergeCell ref="AE25:AG26"/>
    <mergeCell ref="Y25:AD25"/>
    <mergeCell ref="AA26:AB26"/>
    <mergeCell ref="AC26:AD26"/>
    <mergeCell ref="AA3:AH3"/>
    <mergeCell ref="Y35:Z36"/>
    <mergeCell ref="AA35:AB36"/>
    <mergeCell ref="AA45:AB48"/>
    <mergeCell ref="AC45:AD48"/>
    <mergeCell ref="Y39:Z40"/>
    <mergeCell ref="AA39:AB40"/>
    <mergeCell ref="AC39:AD40"/>
    <mergeCell ref="Y43:Z44"/>
    <mergeCell ref="AA43:AB44"/>
    <mergeCell ref="AC43:AD44"/>
    <mergeCell ref="AC30:AD31"/>
    <mergeCell ref="Y32:Z34"/>
    <mergeCell ref="AA32:AB34"/>
    <mergeCell ref="AC32:AD34"/>
    <mergeCell ref="Y27:Z29"/>
  </mergeCells>
  <phoneticPr fontId="2"/>
  <dataValidations count="1">
    <dataValidation type="list" allowBlank="1" showInputMessage="1" showErrorMessage="1" sqref="AE27:AE28 AE30 AE32:AE33 AE35 AE37 AE39 AE43 AE45:AE47 AE4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sheetPr>
  <dimension ref="A1:AF35"/>
  <sheetViews>
    <sheetView showGridLines="0" view="pageBreakPreview" zoomScale="85" zoomScaleNormal="100" zoomScaleSheetLayoutView="85" workbookViewId="0"/>
  </sheetViews>
  <sheetFormatPr defaultColWidth="3.59765625" defaultRowHeight="15.6" customHeight="1" x14ac:dyDescent="0.45"/>
  <cols>
    <col min="1" max="1" width="2.59765625" style="292" customWidth="1"/>
    <col min="2" max="2" width="7.59765625" style="300" customWidth="1"/>
    <col min="3" max="3" width="5.59765625" style="300" customWidth="1"/>
    <col min="4" max="4" width="9.59765625" style="300" customWidth="1"/>
    <col min="5" max="5" width="4.69921875" style="292" customWidth="1"/>
    <col min="6" max="6" width="1.8984375" style="292" customWidth="1"/>
    <col min="7" max="7" width="4.69921875" style="292" customWidth="1"/>
    <col min="8" max="8" width="2.8984375" style="292" customWidth="1"/>
    <col min="9" max="9" width="4.69921875" style="292" customWidth="1"/>
    <col min="10" max="10" width="1.8984375" style="292" customWidth="1"/>
    <col min="11" max="12" width="4.69921875" style="292" customWidth="1"/>
    <col min="13" max="13" width="1.8984375" style="292" customWidth="1"/>
    <col min="14" max="14" width="4.69921875" style="292" customWidth="1"/>
    <col min="15" max="15" width="2.8984375" style="292" customWidth="1"/>
    <col min="16" max="16" width="4.69921875" style="292" customWidth="1"/>
    <col min="17" max="17" width="1.8984375" style="292" customWidth="1"/>
    <col min="18" max="18" width="4.69921875" style="292" customWidth="1"/>
    <col min="19" max="19" width="10.59765625" style="300" customWidth="1"/>
    <col min="20" max="21" width="3.59765625" style="292" customWidth="1"/>
    <col min="22" max="22" width="5.59765625" style="18" customWidth="1"/>
    <col min="23" max="23" width="14.59765625" style="18" customWidth="1"/>
    <col min="24" max="24" width="3.59765625" style="18" customWidth="1"/>
    <col min="25" max="268" width="3.59765625" style="292"/>
    <col min="269" max="269" width="2.59765625" style="292" customWidth="1"/>
    <col min="270" max="270" width="7.59765625" style="292" customWidth="1"/>
    <col min="271" max="271" width="5.59765625" style="292" customWidth="1"/>
    <col min="272" max="272" width="9.59765625" style="292" customWidth="1"/>
    <col min="273" max="274" width="25.59765625" style="292" customWidth="1"/>
    <col min="275" max="275" width="10.59765625" style="292" customWidth="1"/>
    <col min="276" max="277" width="3.59765625" style="292" customWidth="1"/>
    <col min="278" max="278" width="5.59765625" style="292" customWidth="1"/>
    <col min="279" max="279" width="14.59765625" style="292" customWidth="1"/>
    <col min="280" max="280" width="3.59765625" style="292" customWidth="1"/>
    <col min="281" max="524" width="3.59765625" style="292"/>
    <col min="525" max="525" width="2.59765625" style="292" customWidth="1"/>
    <col min="526" max="526" width="7.59765625" style="292" customWidth="1"/>
    <col min="527" max="527" width="5.59765625" style="292" customWidth="1"/>
    <col min="528" max="528" width="9.59765625" style="292" customWidth="1"/>
    <col min="529" max="530" width="25.59765625" style="292" customWidth="1"/>
    <col min="531" max="531" width="10.59765625" style="292" customWidth="1"/>
    <col min="532" max="533" width="3.59765625" style="292" customWidth="1"/>
    <col min="534" max="534" width="5.59765625" style="292" customWidth="1"/>
    <col min="535" max="535" width="14.59765625" style="292" customWidth="1"/>
    <col min="536" max="536" width="3.59765625" style="292" customWidth="1"/>
    <col min="537" max="780" width="3.59765625" style="292"/>
    <col min="781" max="781" width="2.59765625" style="292" customWidth="1"/>
    <col min="782" max="782" width="7.59765625" style="292" customWidth="1"/>
    <col min="783" max="783" width="5.59765625" style="292" customWidth="1"/>
    <col min="784" max="784" width="9.59765625" style="292" customWidth="1"/>
    <col min="785" max="786" width="25.59765625" style="292" customWidth="1"/>
    <col min="787" max="787" width="10.59765625" style="292" customWidth="1"/>
    <col min="788" max="789" width="3.59765625" style="292" customWidth="1"/>
    <col min="790" max="790" width="5.59765625" style="292" customWidth="1"/>
    <col min="791" max="791" width="14.59765625" style="292" customWidth="1"/>
    <col min="792" max="792" width="3.59765625" style="292" customWidth="1"/>
    <col min="793" max="1036" width="3.59765625" style="292"/>
    <col min="1037" max="1037" width="2.59765625" style="292" customWidth="1"/>
    <col min="1038" max="1038" width="7.59765625" style="292" customWidth="1"/>
    <col min="1039" max="1039" width="5.59765625" style="292" customWidth="1"/>
    <col min="1040" max="1040" width="9.59765625" style="292" customWidth="1"/>
    <col min="1041" max="1042" width="25.59765625" style="292" customWidth="1"/>
    <col min="1043" max="1043" width="10.59765625" style="292" customWidth="1"/>
    <col min="1044" max="1045" width="3.59765625" style="292" customWidth="1"/>
    <col min="1046" max="1046" width="5.59765625" style="292" customWidth="1"/>
    <col min="1047" max="1047" width="14.59765625" style="292" customWidth="1"/>
    <col min="1048" max="1048" width="3.59765625" style="292" customWidth="1"/>
    <col min="1049" max="1292" width="3.59765625" style="292"/>
    <col min="1293" max="1293" width="2.59765625" style="292" customWidth="1"/>
    <col min="1294" max="1294" width="7.59765625" style="292" customWidth="1"/>
    <col min="1295" max="1295" width="5.59765625" style="292" customWidth="1"/>
    <col min="1296" max="1296" width="9.59765625" style="292" customWidth="1"/>
    <col min="1297" max="1298" width="25.59765625" style="292" customWidth="1"/>
    <col min="1299" max="1299" width="10.59765625" style="292" customWidth="1"/>
    <col min="1300" max="1301" width="3.59765625" style="292" customWidth="1"/>
    <col min="1302" max="1302" width="5.59765625" style="292" customWidth="1"/>
    <col min="1303" max="1303" width="14.59765625" style="292" customWidth="1"/>
    <col min="1304" max="1304" width="3.59765625" style="292" customWidth="1"/>
    <col min="1305" max="1548" width="3.59765625" style="292"/>
    <col min="1549" max="1549" width="2.59765625" style="292" customWidth="1"/>
    <col min="1550" max="1550" width="7.59765625" style="292" customWidth="1"/>
    <col min="1551" max="1551" width="5.59765625" style="292" customWidth="1"/>
    <col min="1552" max="1552" width="9.59765625" style="292" customWidth="1"/>
    <col min="1553" max="1554" width="25.59765625" style="292" customWidth="1"/>
    <col min="1555" max="1555" width="10.59765625" style="292" customWidth="1"/>
    <col min="1556" max="1557" width="3.59765625" style="292" customWidth="1"/>
    <col min="1558" max="1558" width="5.59765625" style="292" customWidth="1"/>
    <col min="1559" max="1559" width="14.59765625" style="292" customWidth="1"/>
    <col min="1560" max="1560" width="3.59765625" style="292" customWidth="1"/>
    <col min="1561" max="1804" width="3.59765625" style="292"/>
    <col min="1805" max="1805" width="2.59765625" style="292" customWidth="1"/>
    <col min="1806" max="1806" width="7.59765625" style="292" customWidth="1"/>
    <col min="1807" max="1807" width="5.59765625" style="292" customWidth="1"/>
    <col min="1808" max="1808" width="9.59765625" style="292" customWidth="1"/>
    <col min="1809" max="1810" width="25.59765625" style="292" customWidth="1"/>
    <col min="1811" max="1811" width="10.59765625" style="292" customWidth="1"/>
    <col min="1812" max="1813" width="3.59765625" style="292" customWidth="1"/>
    <col min="1814" max="1814" width="5.59765625" style="292" customWidth="1"/>
    <col min="1815" max="1815" width="14.59765625" style="292" customWidth="1"/>
    <col min="1816" max="1816" width="3.59765625" style="292" customWidth="1"/>
    <col min="1817" max="2060" width="3.59765625" style="292"/>
    <col min="2061" max="2061" width="2.59765625" style="292" customWidth="1"/>
    <col min="2062" max="2062" width="7.59765625" style="292" customWidth="1"/>
    <col min="2063" max="2063" width="5.59765625" style="292" customWidth="1"/>
    <col min="2064" max="2064" width="9.59765625" style="292" customWidth="1"/>
    <col min="2065" max="2066" width="25.59765625" style="292" customWidth="1"/>
    <col min="2067" max="2067" width="10.59765625" style="292" customWidth="1"/>
    <col min="2068" max="2069" width="3.59765625" style="292" customWidth="1"/>
    <col min="2070" max="2070" width="5.59765625" style="292" customWidth="1"/>
    <col min="2071" max="2071" width="14.59765625" style="292" customWidth="1"/>
    <col min="2072" max="2072" width="3.59765625" style="292" customWidth="1"/>
    <col min="2073" max="2316" width="3.59765625" style="292"/>
    <col min="2317" max="2317" width="2.59765625" style="292" customWidth="1"/>
    <col min="2318" max="2318" width="7.59765625" style="292" customWidth="1"/>
    <col min="2319" max="2319" width="5.59765625" style="292" customWidth="1"/>
    <col min="2320" max="2320" width="9.59765625" style="292" customWidth="1"/>
    <col min="2321" max="2322" width="25.59765625" style="292" customWidth="1"/>
    <col min="2323" max="2323" width="10.59765625" style="292" customWidth="1"/>
    <col min="2324" max="2325" width="3.59765625" style="292" customWidth="1"/>
    <col min="2326" max="2326" width="5.59765625" style="292" customWidth="1"/>
    <col min="2327" max="2327" width="14.59765625" style="292" customWidth="1"/>
    <col min="2328" max="2328" width="3.59765625" style="292" customWidth="1"/>
    <col min="2329" max="2572" width="3.59765625" style="292"/>
    <col min="2573" max="2573" width="2.59765625" style="292" customWidth="1"/>
    <col min="2574" max="2574" width="7.59765625" style="292" customWidth="1"/>
    <col min="2575" max="2575" width="5.59765625" style="292" customWidth="1"/>
    <col min="2576" max="2576" width="9.59765625" style="292" customWidth="1"/>
    <col min="2577" max="2578" width="25.59765625" style="292" customWidth="1"/>
    <col min="2579" max="2579" width="10.59765625" style="292" customWidth="1"/>
    <col min="2580" max="2581" width="3.59765625" style="292" customWidth="1"/>
    <col min="2582" max="2582" width="5.59765625" style="292" customWidth="1"/>
    <col min="2583" max="2583" width="14.59765625" style="292" customWidth="1"/>
    <col min="2584" max="2584" width="3.59765625" style="292" customWidth="1"/>
    <col min="2585" max="2828" width="3.59765625" style="292"/>
    <col min="2829" max="2829" width="2.59765625" style="292" customWidth="1"/>
    <col min="2830" max="2830" width="7.59765625" style="292" customWidth="1"/>
    <col min="2831" max="2831" width="5.59765625" style="292" customWidth="1"/>
    <col min="2832" max="2832" width="9.59765625" style="292" customWidth="1"/>
    <col min="2833" max="2834" width="25.59765625" style="292" customWidth="1"/>
    <col min="2835" max="2835" width="10.59765625" style="292" customWidth="1"/>
    <col min="2836" max="2837" width="3.59765625" style="292" customWidth="1"/>
    <col min="2838" max="2838" width="5.59765625" style="292" customWidth="1"/>
    <col min="2839" max="2839" width="14.59765625" style="292" customWidth="1"/>
    <col min="2840" max="2840" width="3.59765625" style="292" customWidth="1"/>
    <col min="2841" max="3084" width="3.59765625" style="292"/>
    <col min="3085" max="3085" width="2.59765625" style="292" customWidth="1"/>
    <col min="3086" max="3086" width="7.59765625" style="292" customWidth="1"/>
    <col min="3087" max="3087" width="5.59765625" style="292" customWidth="1"/>
    <col min="3088" max="3088" width="9.59765625" style="292" customWidth="1"/>
    <col min="3089" max="3090" width="25.59765625" style="292" customWidth="1"/>
    <col min="3091" max="3091" width="10.59765625" style="292" customWidth="1"/>
    <col min="3092" max="3093" width="3.59765625" style="292" customWidth="1"/>
    <col min="3094" max="3094" width="5.59765625" style="292" customWidth="1"/>
    <col min="3095" max="3095" width="14.59765625" style="292" customWidth="1"/>
    <col min="3096" max="3096" width="3.59765625" style="292" customWidth="1"/>
    <col min="3097" max="3340" width="3.59765625" style="292"/>
    <col min="3341" max="3341" width="2.59765625" style="292" customWidth="1"/>
    <col min="3342" max="3342" width="7.59765625" style="292" customWidth="1"/>
    <col min="3343" max="3343" width="5.59765625" style="292" customWidth="1"/>
    <col min="3344" max="3344" width="9.59765625" style="292" customWidth="1"/>
    <col min="3345" max="3346" width="25.59765625" style="292" customWidth="1"/>
    <col min="3347" max="3347" width="10.59765625" style="292" customWidth="1"/>
    <col min="3348" max="3349" width="3.59765625" style="292" customWidth="1"/>
    <col min="3350" max="3350" width="5.59765625" style="292" customWidth="1"/>
    <col min="3351" max="3351" width="14.59765625" style="292" customWidth="1"/>
    <col min="3352" max="3352" width="3.59765625" style="292" customWidth="1"/>
    <col min="3353" max="3596" width="3.59765625" style="292"/>
    <col min="3597" max="3597" width="2.59765625" style="292" customWidth="1"/>
    <col min="3598" max="3598" width="7.59765625" style="292" customWidth="1"/>
    <col min="3599" max="3599" width="5.59765625" style="292" customWidth="1"/>
    <col min="3600" max="3600" width="9.59765625" style="292" customWidth="1"/>
    <col min="3601" max="3602" width="25.59765625" style="292" customWidth="1"/>
    <col min="3603" max="3603" width="10.59765625" style="292" customWidth="1"/>
    <col min="3604" max="3605" width="3.59765625" style="292" customWidth="1"/>
    <col min="3606" max="3606" width="5.59765625" style="292" customWidth="1"/>
    <col min="3607" max="3607" width="14.59765625" style="292" customWidth="1"/>
    <col min="3608" max="3608" width="3.59765625" style="292" customWidth="1"/>
    <col min="3609" max="3852" width="3.59765625" style="292"/>
    <col min="3853" max="3853" width="2.59765625" style="292" customWidth="1"/>
    <col min="3854" max="3854" width="7.59765625" style="292" customWidth="1"/>
    <col min="3855" max="3855" width="5.59765625" style="292" customWidth="1"/>
    <col min="3856" max="3856" width="9.59765625" style="292" customWidth="1"/>
    <col min="3857" max="3858" width="25.59765625" style="292" customWidth="1"/>
    <col min="3859" max="3859" width="10.59765625" style="292" customWidth="1"/>
    <col min="3860" max="3861" width="3.59765625" style="292" customWidth="1"/>
    <col min="3862" max="3862" width="5.59765625" style="292" customWidth="1"/>
    <col min="3863" max="3863" width="14.59765625" style="292" customWidth="1"/>
    <col min="3864" max="3864" width="3.59765625" style="292" customWidth="1"/>
    <col min="3865" max="4108" width="3.59765625" style="292"/>
    <col min="4109" max="4109" width="2.59765625" style="292" customWidth="1"/>
    <col min="4110" max="4110" width="7.59765625" style="292" customWidth="1"/>
    <col min="4111" max="4111" width="5.59765625" style="292" customWidth="1"/>
    <col min="4112" max="4112" width="9.59765625" style="292" customWidth="1"/>
    <col min="4113" max="4114" width="25.59765625" style="292" customWidth="1"/>
    <col min="4115" max="4115" width="10.59765625" style="292" customWidth="1"/>
    <col min="4116" max="4117" width="3.59765625" style="292" customWidth="1"/>
    <col min="4118" max="4118" width="5.59765625" style="292" customWidth="1"/>
    <col min="4119" max="4119" width="14.59765625" style="292" customWidth="1"/>
    <col min="4120" max="4120" width="3.59765625" style="292" customWidth="1"/>
    <col min="4121" max="4364" width="3.59765625" style="292"/>
    <col min="4365" max="4365" width="2.59765625" style="292" customWidth="1"/>
    <col min="4366" max="4366" width="7.59765625" style="292" customWidth="1"/>
    <col min="4367" max="4367" width="5.59765625" style="292" customWidth="1"/>
    <col min="4368" max="4368" width="9.59765625" style="292" customWidth="1"/>
    <col min="4369" max="4370" width="25.59765625" style="292" customWidth="1"/>
    <col min="4371" max="4371" width="10.59765625" style="292" customWidth="1"/>
    <col min="4372" max="4373" width="3.59765625" style="292" customWidth="1"/>
    <col min="4374" max="4374" width="5.59765625" style="292" customWidth="1"/>
    <col min="4375" max="4375" width="14.59765625" style="292" customWidth="1"/>
    <col min="4376" max="4376" width="3.59765625" style="292" customWidth="1"/>
    <col min="4377" max="4620" width="3.59765625" style="292"/>
    <col min="4621" max="4621" width="2.59765625" style="292" customWidth="1"/>
    <col min="4622" max="4622" width="7.59765625" style="292" customWidth="1"/>
    <col min="4623" max="4623" width="5.59765625" style="292" customWidth="1"/>
    <col min="4624" max="4624" width="9.59765625" style="292" customWidth="1"/>
    <col min="4625" max="4626" width="25.59765625" style="292" customWidth="1"/>
    <col min="4627" max="4627" width="10.59765625" style="292" customWidth="1"/>
    <col min="4628" max="4629" width="3.59765625" style="292" customWidth="1"/>
    <col min="4630" max="4630" width="5.59765625" style="292" customWidth="1"/>
    <col min="4631" max="4631" width="14.59765625" style="292" customWidth="1"/>
    <col min="4632" max="4632" width="3.59765625" style="292" customWidth="1"/>
    <col min="4633" max="4876" width="3.59765625" style="292"/>
    <col min="4877" max="4877" width="2.59765625" style="292" customWidth="1"/>
    <col min="4878" max="4878" width="7.59765625" style="292" customWidth="1"/>
    <col min="4879" max="4879" width="5.59765625" style="292" customWidth="1"/>
    <col min="4880" max="4880" width="9.59765625" style="292" customWidth="1"/>
    <col min="4881" max="4882" width="25.59765625" style="292" customWidth="1"/>
    <col min="4883" max="4883" width="10.59765625" style="292" customWidth="1"/>
    <col min="4884" max="4885" width="3.59765625" style="292" customWidth="1"/>
    <col min="4886" max="4886" width="5.59765625" style="292" customWidth="1"/>
    <col min="4887" max="4887" width="14.59765625" style="292" customWidth="1"/>
    <col min="4888" max="4888" width="3.59765625" style="292" customWidth="1"/>
    <col min="4889" max="5132" width="3.59765625" style="292"/>
    <col min="5133" max="5133" width="2.59765625" style="292" customWidth="1"/>
    <col min="5134" max="5134" width="7.59765625" style="292" customWidth="1"/>
    <col min="5135" max="5135" width="5.59765625" style="292" customWidth="1"/>
    <col min="5136" max="5136" width="9.59765625" style="292" customWidth="1"/>
    <col min="5137" max="5138" width="25.59765625" style="292" customWidth="1"/>
    <col min="5139" max="5139" width="10.59765625" style="292" customWidth="1"/>
    <col min="5140" max="5141" width="3.59765625" style="292" customWidth="1"/>
    <col min="5142" max="5142" width="5.59765625" style="292" customWidth="1"/>
    <col min="5143" max="5143" width="14.59765625" style="292" customWidth="1"/>
    <col min="5144" max="5144" width="3.59765625" style="292" customWidth="1"/>
    <col min="5145" max="5388" width="3.59765625" style="292"/>
    <col min="5389" max="5389" width="2.59765625" style="292" customWidth="1"/>
    <col min="5390" max="5390" width="7.59765625" style="292" customWidth="1"/>
    <col min="5391" max="5391" width="5.59765625" style="292" customWidth="1"/>
    <col min="5392" max="5392" width="9.59765625" style="292" customWidth="1"/>
    <col min="5393" max="5394" width="25.59765625" style="292" customWidth="1"/>
    <col min="5395" max="5395" width="10.59765625" style="292" customWidth="1"/>
    <col min="5396" max="5397" width="3.59765625" style="292" customWidth="1"/>
    <col min="5398" max="5398" width="5.59765625" style="292" customWidth="1"/>
    <col min="5399" max="5399" width="14.59765625" style="292" customWidth="1"/>
    <col min="5400" max="5400" width="3.59765625" style="292" customWidth="1"/>
    <col min="5401" max="5644" width="3.59765625" style="292"/>
    <col min="5645" max="5645" width="2.59765625" style="292" customWidth="1"/>
    <col min="5646" max="5646" width="7.59765625" style="292" customWidth="1"/>
    <col min="5647" max="5647" width="5.59765625" style="292" customWidth="1"/>
    <col min="5648" max="5648" width="9.59765625" style="292" customWidth="1"/>
    <col min="5649" max="5650" width="25.59765625" style="292" customWidth="1"/>
    <col min="5651" max="5651" width="10.59765625" style="292" customWidth="1"/>
    <col min="5652" max="5653" width="3.59765625" style="292" customWidth="1"/>
    <col min="5654" max="5654" width="5.59765625" style="292" customWidth="1"/>
    <col min="5655" max="5655" width="14.59765625" style="292" customWidth="1"/>
    <col min="5656" max="5656" width="3.59765625" style="292" customWidth="1"/>
    <col min="5657" max="5900" width="3.59765625" style="292"/>
    <col min="5901" max="5901" width="2.59765625" style="292" customWidth="1"/>
    <col min="5902" max="5902" width="7.59765625" style="292" customWidth="1"/>
    <col min="5903" max="5903" width="5.59765625" style="292" customWidth="1"/>
    <col min="5904" max="5904" width="9.59765625" style="292" customWidth="1"/>
    <col min="5905" max="5906" width="25.59765625" style="292" customWidth="1"/>
    <col min="5907" max="5907" width="10.59765625" style="292" customWidth="1"/>
    <col min="5908" max="5909" width="3.59765625" style="292" customWidth="1"/>
    <col min="5910" max="5910" width="5.59765625" style="292" customWidth="1"/>
    <col min="5911" max="5911" width="14.59765625" style="292" customWidth="1"/>
    <col min="5912" max="5912" width="3.59765625" style="292" customWidth="1"/>
    <col min="5913" max="6156" width="3.59765625" style="292"/>
    <col min="6157" max="6157" width="2.59765625" style="292" customWidth="1"/>
    <col min="6158" max="6158" width="7.59765625" style="292" customWidth="1"/>
    <col min="6159" max="6159" width="5.59765625" style="292" customWidth="1"/>
    <col min="6160" max="6160" width="9.59765625" style="292" customWidth="1"/>
    <col min="6161" max="6162" width="25.59765625" style="292" customWidth="1"/>
    <col min="6163" max="6163" width="10.59765625" style="292" customWidth="1"/>
    <col min="6164" max="6165" width="3.59765625" style="292" customWidth="1"/>
    <col min="6166" max="6166" width="5.59765625" style="292" customWidth="1"/>
    <col min="6167" max="6167" width="14.59765625" style="292" customWidth="1"/>
    <col min="6168" max="6168" width="3.59765625" style="292" customWidth="1"/>
    <col min="6169" max="6412" width="3.59765625" style="292"/>
    <col min="6413" max="6413" width="2.59765625" style="292" customWidth="1"/>
    <col min="6414" max="6414" width="7.59765625" style="292" customWidth="1"/>
    <col min="6415" max="6415" width="5.59765625" style="292" customWidth="1"/>
    <col min="6416" max="6416" width="9.59765625" style="292" customWidth="1"/>
    <col min="6417" max="6418" width="25.59765625" style="292" customWidth="1"/>
    <col min="6419" max="6419" width="10.59765625" style="292" customWidth="1"/>
    <col min="6420" max="6421" width="3.59765625" style="292" customWidth="1"/>
    <col min="6422" max="6422" width="5.59765625" style="292" customWidth="1"/>
    <col min="6423" max="6423" width="14.59765625" style="292" customWidth="1"/>
    <col min="6424" max="6424" width="3.59765625" style="292" customWidth="1"/>
    <col min="6425" max="6668" width="3.59765625" style="292"/>
    <col min="6669" max="6669" width="2.59765625" style="292" customWidth="1"/>
    <col min="6670" max="6670" width="7.59765625" style="292" customWidth="1"/>
    <col min="6671" max="6671" width="5.59765625" style="292" customWidth="1"/>
    <col min="6672" max="6672" width="9.59765625" style="292" customWidth="1"/>
    <col min="6673" max="6674" width="25.59765625" style="292" customWidth="1"/>
    <col min="6675" max="6675" width="10.59765625" style="292" customWidth="1"/>
    <col min="6676" max="6677" width="3.59765625" style="292" customWidth="1"/>
    <col min="6678" max="6678" width="5.59765625" style="292" customWidth="1"/>
    <col min="6679" max="6679" width="14.59765625" style="292" customWidth="1"/>
    <col min="6680" max="6680" width="3.59765625" style="292" customWidth="1"/>
    <col min="6681" max="6924" width="3.59765625" style="292"/>
    <col min="6925" max="6925" width="2.59765625" style="292" customWidth="1"/>
    <col min="6926" max="6926" width="7.59765625" style="292" customWidth="1"/>
    <col min="6927" max="6927" width="5.59765625" style="292" customWidth="1"/>
    <col min="6928" max="6928" width="9.59765625" style="292" customWidth="1"/>
    <col min="6929" max="6930" width="25.59765625" style="292" customWidth="1"/>
    <col min="6931" max="6931" width="10.59765625" style="292" customWidth="1"/>
    <col min="6932" max="6933" width="3.59765625" style="292" customWidth="1"/>
    <col min="6934" max="6934" width="5.59765625" style="292" customWidth="1"/>
    <col min="6935" max="6935" width="14.59765625" style="292" customWidth="1"/>
    <col min="6936" max="6936" width="3.59765625" style="292" customWidth="1"/>
    <col min="6937" max="7180" width="3.59765625" style="292"/>
    <col min="7181" max="7181" width="2.59765625" style="292" customWidth="1"/>
    <col min="7182" max="7182" width="7.59765625" style="292" customWidth="1"/>
    <col min="7183" max="7183" width="5.59765625" style="292" customWidth="1"/>
    <col min="7184" max="7184" width="9.59765625" style="292" customWidth="1"/>
    <col min="7185" max="7186" width="25.59765625" style="292" customWidth="1"/>
    <col min="7187" max="7187" width="10.59765625" style="292" customWidth="1"/>
    <col min="7188" max="7189" width="3.59765625" style="292" customWidth="1"/>
    <col min="7190" max="7190" width="5.59765625" style="292" customWidth="1"/>
    <col min="7191" max="7191" width="14.59765625" style="292" customWidth="1"/>
    <col min="7192" max="7192" width="3.59765625" style="292" customWidth="1"/>
    <col min="7193" max="7436" width="3.59765625" style="292"/>
    <col min="7437" max="7437" width="2.59765625" style="292" customWidth="1"/>
    <col min="7438" max="7438" width="7.59765625" style="292" customWidth="1"/>
    <col min="7439" max="7439" width="5.59765625" style="292" customWidth="1"/>
    <col min="7440" max="7440" width="9.59765625" style="292" customWidth="1"/>
    <col min="7441" max="7442" width="25.59765625" style="292" customWidth="1"/>
    <col min="7443" max="7443" width="10.59765625" style="292" customWidth="1"/>
    <col min="7444" max="7445" width="3.59765625" style="292" customWidth="1"/>
    <col min="7446" max="7446" width="5.59765625" style="292" customWidth="1"/>
    <col min="7447" max="7447" width="14.59765625" style="292" customWidth="1"/>
    <col min="7448" max="7448" width="3.59765625" style="292" customWidth="1"/>
    <col min="7449" max="7692" width="3.59765625" style="292"/>
    <col min="7693" max="7693" width="2.59765625" style="292" customWidth="1"/>
    <col min="7694" max="7694" width="7.59765625" style="292" customWidth="1"/>
    <col min="7695" max="7695" width="5.59765625" style="292" customWidth="1"/>
    <col min="7696" max="7696" width="9.59765625" style="292" customWidth="1"/>
    <col min="7697" max="7698" width="25.59765625" style="292" customWidth="1"/>
    <col min="7699" max="7699" width="10.59765625" style="292" customWidth="1"/>
    <col min="7700" max="7701" width="3.59765625" style="292" customWidth="1"/>
    <col min="7702" max="7702" width="5.59765625" style="292" customWidth="1"/>
    <col min="7703" max="7703" width="14.59765625" style="292" customWidth="1"/>
    <col min="7704" max="7704" width="3.59765625" style="292" customWidth="1"/>
    <col min="7705" max="7948" width="3.59765625" style="292"/>
    <col min="7949" max="7949" width="2.59765625" style="292" customWidth="1"/>
    <col min="7950" max="7950" width="7.59765625" style="292" customWidth="1"/>
    <col min="7951" max="7951" width="5.59765625" style="292" customWidth="1"/>
    <col min="7952" max="7952" width="9.59765625" style="292" customWidth="1"/>
    <col min="7953" max="7954" width="25.59765625" style="292" customWidth="1"/>
    <col min="7955" max="7955" width="10.59765625" style="292" customWidth="1"/>
    <col min="7956" max="7957" width="3.59765625" style="292" customWidth="1"/>
    <col min="7958" max="7958" width="5.59765625" style="292" customWidth="1"/>
    <col min="7959" max="7959" width="14.59765625" style="292" customWidth="1"/>
    <col min="7960" max="7960" width="3.59765625" style="292" customWidth="1"/>
    <col min="7961" max="8204" width="3.59765625" style="292"/>
    <col min="8205" max="8205" width="2.59765625" style="292" customWidth="1"/>
    <col min="8206" max="8206" width="7.59765625" style="292" customWidth="1"/>
    <col min="8207" max="8207" width="5.59765625" style="292" customWidth="1"/>
    <col min="8208" max="8208" width="9.59765625" style="292" customWidth="1"/>
    <col min="8209" max="8210" width="25.59765625" style="292" customWidth="1"/>
    <col min="8211" max="8211" width="10.59765625" style="292" customWidth="1"/>
    <col min="8212" max="8213" width="3.59765625" style="292" customWidth="1"/>
    <col min="8214" max="8214" width="5.59765625" style="292" customWidth="1"/>
    <col min="8215" max="8215" width="14.59765625" style="292" customWidth="1"/>
    <col min="8216" max="8216" width="3.59765625" style="292" customWidth="1"/>
    <col min="8217" max="8460" width="3.59765625" style="292"/>
    <col min="8461" max="8461" width="2.59765625" style="292" customWidth="1"/>
    <col min="8462" max="8462" width="7.59765625" style="292" customWidth="1"/>
    <col min="8463" max="8463" width="5.59765625" style="292" customWidth="1"/>
    <col min="8464" max="8464" width="9.59765625" style="292" customWidth="1"/>
    <col min="8465" max="8466" width="25.59765625" style="292" customWidth="1"/>
    <col min="8467" max="8467" width="10.59765625" style="292" customWidth="1"/>
    <col min="8468" max="8469" width="3.59765625" style="292" customWidth="1"/>
    <col min="8470" max="8470" width="5.59765625" style="292" customWidth="1"/>
    <col min="8471" max="8471" width="14.59765625" style="292" customWidth="1"/>
    <col min="8472" max="8472" width="3.59765625" style="292" customWidth="1"/>
    <col min="8473" max="8716" width="3.59765625" style="292"/>
    <col min="8717" max="8717" width="2.59765625" style="292" customWidth="1"/>
    <col min="8718" max="8718" width="7.59765625" style="292" customWidth="1"/>
    <col min="8719" max="8719" width="5.59765625" style="292" customWidth="1"/>
    <col min="8720" max="8720" width="9.59765625" style="292" customWidth="1"/>
    <col min="8721" max="8722" width="25.59765625" style="292" customWidth="1"/>
    <col min="8723" max="8723" width="10.59765625" style="292" customWidth="1"/>
    <col min="8724" max="8725" width="3.59765625" style="292" customWidth="1"/>
    <col min="8726" max="8726" width="5.59765625" style="292" customWidth="1"/>
    <col min="8727" max="8727" width="14.59765625" style="292" customWidth="1"/>
    <col min="8728" max="8728" width="3.59765625" style="292" customWidth="1"/>
    <col min="8729" max="8972" width="3.59765625" style="292"/>
    <col min="8973" max="8973" width="2.59765625" style="292" customWidth="1"/>
    <col min="8974" max="8974" width="7.59765625" style="292" customWidth="1"/>
    <col min="8975" max="8975" width="5.59765625" style="292" customWidth="1"/>
    <col min="8976" max="8976" width="9.59765625" style="292" customWidth="1"/>
    <col min="8977" max="8978" width="25.59765625" style="292" customWidth="1"/>
    <col min="8979" max="8979" width="10.59765625" style="292" customWidth="1"/>
    <col min="8980" max="8981" width="3.59765625" style="292" customWidth="1"/>
    <col min="8982" max="8982" width="5.59765625" style="292" customWidth="1"/>
    <col min="8983" max="8983" width="14.59765625" style="292" customWidth="1"/>
    <col min="8984" max="8984" width="3.59765625" style="292" customWidth="1"/>
    <col min="8985" max="9228" width="3.59765625" style="292"/>
    <col min="9229" max="9229" width="2.59765625" style="292" customWidth="1"/>
    <col min="9230" max="9230" width="7.59765625" style="292" customWidth="1"/>
    <col min="9231" max="9231" width="5.59765625" style="292" customWidth="1"/>
    <col min="9232" max="9232" width="9.59765625" style="292" customWidth="1"/>
    <col min="9233" max="9234" width="25.59765625" style="292" customWidth="1"/>
    <col min="9235" max="9235" width="10.59765625" style="292" customWidth="1"/>
    <col min="9236" max="9237" width="3.59765625" style="292" customWidth="1"/>
    <col min="9238" max="9238" width="5.59765625" style="292" customWidth="1"/>
    <col min="9239" max="9239" width="14.59765625" style="292" customWidth="1"/>
    <col min="9240" max="9240" width="3.59765625" style="292" customWidth="1"/>
    <col min="9241" max="9484" width="3.59765625" style="292"/>
    <col min="9485" max="9485" width="2.59765625" style="292" customWidth="1"/>
    <col min="9486" max="9486" width="7.59765625" style="292" customWidth="1"/>
    <col min="9487" max="9487" width="5.59765625" style="292" customWidth="1"/>
    <col min="9488" max="9488" width="9.59765625" style="292" customWidth="1"/>
    <col min="9489" max="9490" width="25.59765625" style="292" customWidth="1"/>
    <col min="9491" max="9491" width="10.59765625" style="292" customWidth="1"/>
    <col min="9492" max="9493" width="3.59765625" style="292" customWidth="1"/>
    <col min="9494" max="9494" width="5.59765625" style="292" customWidth="1"/>
    <col min="9495" max="9495" width="14.59765625" style="292" customWidth="1"/>
    <col min="9496" max="9496" width="3.59765625" style="292" customWidth="1"/>
    <col min="9497" max="9740" width="3.59765625" style="292"/>
    <col min="9741" max="9741" width="2.59765625" style="292" customWidth="1"/>
    <col min="9742" max="9742" width="7.59765625" style="292" customWidth="1"/>
    <col min="9743" max="9743" width="5.59765625" style="292" customWidth="1"/>
    <col min="9744" max="9744" width="9.59765625" style="292" customWidth="1"/>
    <col min="9745" max="9746" width="25.59765625" style="292" customWidth="1"/>
    <col min="9747" max="9747" width="10.59765625" style="292" customWidth="1"/>
    <col min="9748" max="9749" width="3.59765625" style="292" customWidth="1"/>
    <col min="9750" max="9750" width="5.59765625" style="292" customWidth="1"/>
    <col min="9751" max="9751" width="14.59765625" style="292" customWidth="1"/>
    <col min="9752" max="9752" width="3.59765625" style="292" customWidth="1"/>
    <col min="9753" max="9996" width="3.59765625" style="292"/>
    <col min="9997" max="9997" width="2.59765625" style="292" customWidth="1"/>
    <col min="9998" max="9998" width="7.59765625" style="292" customWidth="1"/>
    <col min="9999" max="9999" width="5.59765625" style="292" customWidth="1"/>
    <col min="10000" max="10000" width="9.59765625" style="292" customWidth="1"/>
    <col min="10001" max="10002" width="25.59765625" style="292" customWidth="1"/>
    <col min="10003" max="10003" width="10.59765625" style="292" customWidth="1"/>
    <col min="10004" max="10005" width="3.59765625" style="292" customWidth="1"/>
    <col min="10006" max="10006" width="5.59765625" style="292" customWidth="1"/>
    <col min="10007" max="10007" width="14.59765625" style="292" customWidth="1"/>
    <col min="10008" max="10008" width="3.59765625" style="292" customWidth="1"/>
    <col min="10009" max="10252" width="3.59765625" style="292"/>
    <col min="10253" max="10253" width="2.59765625" style="292" customWidth="1"/>
    <col min="10254" max="10254" width="7.59765625" style="292" customWidth="1"/>
    <col min="10255" max="10255" width="5.59765625" style="292" customWidth="1"/>
    <col min="10256" max="10256" width="9.59765625" style="292" customWidth="1"/>
    <col min="10257" max="10258" width="25.59765625" style="292" customWidth="1"/>
    <col min="10259" max="10259" width="10.59765625" style="292" customWidth="1"/>
    <col min="10260" max="10261" width="3.59765625" style="292" customWidth="1"/>
    <col min="10262" max="10262" width="5.59765625" style="292" customWidth="1"/>
    <col min="10263" max="10263" width="14.59765625" style="292" customWidth="1"/>
    <col min="10264" max="10264" width="3.59765625" style="292" customWidth="1"/>
    <col min="10265" max="10508" width="3.59765625" style="292"/>
    <col min="10509" max="10509" width="2.59765625" style="292" customWidth="1"/>
    <col min="10510" max="10510" width="7.59765625" style="292" customWidth="1"/>
    <col min="10511" max="10511" width="5.59765625" style="292" customWidth="1"/>
    <col min="10512" max="10512" width="9.59765625" style="292" customWidth="1"/>
    <col min="10513" max="10514" width="25.59765625" style="292" customWidth="1"/>
    <col min="10515" max="10515" width="10.59765625" style="292" customWidth="1"/>
    <col min="10516" max="10517" width="3.59765625" style="292" customWidth="1"/>
    <col min="10518" max="10518" width="5.59765625" style="292" customWidth="1"/>
    <col min="10519" max="10519" width="14.59765625" style="292" customWidth="1"/>
    <col min="10520" max="10520" width="3.59765625" style="292" customWidth="1"/>
    <col min="10521" max="10764" width="3.59765625" style="292"/>
    <col min="10765" max="10765" width="2.59765625" style="292" customWidth="1"/>
    <col min="10766" max="10766" width="7.59765625" style="292" customWidth="1"/>
    <col min="10767" max="10767" width="5.59765625" style="292" customWidth="1"/>
    <col min="10768" max="10768" width="9.59765625" style="292" customWidth="1"/>
    <col min="10769" max="10770" width="25.59765625" style="292" customWidth="1"/>
    <col min="10771" max="10771" width="10.59765625" style="292" customWidth="1"/>
    <col min="10772" max="10773" width="3.59765625" style="292" customWidth="1"/>
    <col min="10774" max="10774" width="5.59765625" style="292" customWidth="1"/>
    <col min="10775" max="10775" width="14.59765625" style="292" customWidth="1"/>
    <col min="10776" max="10776" width="3.59765625" style="292" customWidth="1"/>
    <col min="10777" max="11020" width="3.59765625" style="292"/>
    <col min="11021" max="11021" width="2.59765625" style="292" customWidth="1"/>
    <col min="11022" max="11022" width="7.59765625" style="292" customWidth="1"/>
    <col min="11023" max="11023" width="5.59765625" style="292" customWidth="1"/>
    <col min="11024" max="11024" width="9.59765625" style="292" customWidth="1"/>
    <col min="11025" max="11026" width="25.59765625" style="292" customWidth="1"/>
    <col min="11027" max="11027" width="10.59765625" style="292" customWidth="1"/>
    <col min="11028" max="11029" width="3.59765625" style="292" customWidth="1"/>
    <col min="11030" max="11030" width="5.59765625" style="292" customWidth="1"/>
    <col min="11031" max="11031" width="14.59765625" style="292" customWidth="1"/>
    <col min="11032" max="11032" width="3.59765625" style="292" customWidth="1"/>
    <col min="11033" max="11276" width="3.59765625" style="292"/>
    <col min="11277" max="11277" width="2.59765625" style="292" customWidth="1"/>
    <col min="11278" max="11278" width="7.59765625" style="292" customWidth="1"/>
    <col min="11279" max="11279" width="5.59765625" style="292" customWidth="1"/>
    <col min="11280" max="11280" width="9.59765625" style="292" customWidth="1"/>
    <col min="11281" max="11282" width="25.59765625" style="292" customWidth="1"/>
    <col min="11283" max="11283" width="10.59765625" style="292" customWidth="1"/>
    <col min="11284" max="11285" width="3.59765625" style="292" customWidth="1"/>
    <col min="11286" max="11286" width="5.59765625" style="292" customWidth="1"/>
    <col min="11287" max="11287" width="14.59765625" style="292" customWidth="1"/>
    <col min="11288" max="11288" width="3.59765625" style="292" customWidth="1"/>
    <col min="11289" max="11532" width="3.59765625" style="292"/>
    <col min="11533" max="11533" width="2.59765625" style="292" customWidth="1"/>
    <col min="11534" max="11534" width="7.59765625" style="292" customWidth="1"/>
    <col min="11535" max="11535" width="5.59765625" style="292" customWidth="1"/>
    <col min="11536" max="11536" width="9.59765625" style="292" customWidth="1"/>
    <col min="11537" max="11538" width="25.59765625" style="292" customWidth="1"/>
    <col min="11539" max="11539" width="10.59765625" style="292" customWidth="1"/>
    <col min="11540" max="11541" width="3.59765625" style="292" customWidth="1"/>
    <col min="11542" max="11542" width="5.59765625" style="292" customWidth="1"/>
    <col min="11543" max="11543" width="14.59765625" style="292" customWidth="1"/>
    <col min="11544" max="11544" width="3.59765625" style="292" customWidth="1"/>
    <col min="11545" max="11788" width="3.59765625" style="292"/>
    <col min="11789" max="11789" width="2.59765625" style="292" customWidth="1"/>
    <col min="11790" max="11790" width="7.59765625" style="292" customWidth="1"/>
    <col min="11791" max="11791" width="5.59765625" style="292" customWidth="1"/>
    <col min="11792" max="11792" width="9.59765625" style="292" customWidth="1"/>
    <col min="11793" max="11794" width="25.59765625" style="292" customWidth="1"/>
    <col min="11795" max="11795" width="10.59765625" style="292" customWidth="1"/>
    <col min="11796" max="11797" width="3.59765625" style="292" customWidth="1"/>
    <col min="11798" max="11798" width="5.59765625" style="292" customWidth="1"/>
    <col min="11799" max="11799" width="14.59765625" style="292" customWidth="1"/>
    <col min="11800" max="11800" width="3.59765625" style="292" customWidth="1"/>
    <col min="11801" max="12044" width="3.59765625" style="292"/>
    <col min="12045" max="12045" width="2.59765625" style="292" customWidth="1"/>
    <col min="12046" max="12046" width="7.59765625" style="292" customWidth="1"/>
    <col min="12047" max="12047" width="5.59765625" style="292" customWidth="1"/>
    <col min="12048" max="12048" width="9.59765625" style="292" customWidth="1"/>
    <col min="12049" max="12050" width="25.59765625" style="292" customWidth="1"/>
    <col min="12051" max="12051" width="10.59765625" style="292" customWidth="1"/>
    <col min="12052" max="12053" width="3.59765625" style="292" customWidth="1"/>
    <col min="12054" max="12054" width="5.59765625" style="292" customWidth="1"/>
    <col min="12055" max="12055" width="14.59765625" style="292" customWidth="1"/>
    <col min="12056" max="12056" width="3.59765625" style="292" customWidth="1"/>
    <col min="12057" max="12300" width="3.59765625" style="292"/>
    <col min="12301" max="12301" width="2.59765625" style="292" customWidth="1"/>
    <col min="12302" max="12302" width="7.59765625" style="292" customWidth="1"/>
    <col min="12303" max="12303" width="5.59765625" style="292" customWidth="1"/>
    <col min="12304" max="12304" width="9.59765625" style="292" customWidth="1"/>
    <col min="12305" max="12306" width="25.59765625" style="292" customWidth="1"/>
    <col min="12307" max="12307" width="10.59765625" style="292" customWidth="1"/>
    <col min="12308" max="12309" width="3.59765625" style="292" customWidth="1"/>
    <col min="12310" max="12310" width="5.59765625" style="292" customWidth="1"/>
    <col min="12311" max="12311" width="14.59765625" style="292" customWidth="1"/>
    <col min="12312" max="12312" width="3.59765625" style="292" customWidth="1"/>
    <col min="12313" max="12556" width="3.59765625" style="292"/>
    <col min="12557" max="12557" width="2.59765625" style="292" customWidth="1"/>
    <col min="12558" max="12558" width="7.59765625" style="292" customWidth="1"/>
    <col min="12559" max="12559" width="5.59765625" style="292" customWidth="1"/>
    <col min="12560" max="12560" width="9.59765625" style="292" customWidth="1"/>
    <col min="12561" max="12562" width="25.59765625" style="292" customWidth="1"/>
    <col min="12563" max="12563" width="10.59765625" style="292" customWidth="1"/>
    <col min="12564" max="12565" width="3.59765625" style="292" customWidth="1"/>
    <col min="12566" max="12566" width="5.59765625" style="292" customWidth="1"/>
    <col min="12567" max="12567" width="14.59765625" style="292" customWidth="1"/>
    <col min="12568" max="12568" width="3.59765625" style="292" customWidth="1"/>
    <col min="12569" max="12812" width="3.59765625" style="292"/>
    <col min="12813" max="12813" width="2.59765625" style="292" customWidth="1"/>
    <col min="12814" max="12814" width="7.59765625" style="292" customWidth="1"/>
    <col min="12815" max="12815" width="5.59765625" style="292" customWidth="1"/>
    <col min="12816" max="12816" width="9.59765625" style="292" customWidth="1"/>
    <col min="12817" max="12818" width="25.59765625" style="292" customWidth="1"/>
    <col min="12819" max="12819" width="10.59765625" style="292" customWidth="1"/>
    <col min="12820" max="12821" width="3.59765625" style="292" customWidth="1"/>
    <col min="12822" max="12822" width="5.59765625" style="292" customWidth="1"/>
    <col min="12823" max="12823" width="14.59765625" style="292" customWidth="1"/>
    <col min="12824" max="12824" width="3.59765625" style="292" customWidth="1"/>
    <col min="12825" max="13068" width="3.59765625" style="292"/>
    <col min="13069" max="13069" width="2.59765625" style="292" customWidth="1"/>
    <col min="13070" max="13070" width="7.59765625" style="292" customWidth="1"/>
    <col min="13071" max="13071" width="5.59765625" style="292" customWidth="1"/>
    <col min="13072" max="13072" width="9.59765625" style="292" customWidth="1"/>
    <col min="13073" max="13074" width="25.59765625" style="292" customWidth="1"/>
    <col min="13075" max="13075" width="10.59765625" style="292" customWidth="1"/>
    <col min="13076" max="13077" width="3.59765625" style="292" customWidth="1"/>
    <col min="13078" max="13078" width="5.59765625" style="292" customWidth="1"/>
    <col min="13079" max="13079" width="14.59765625" style="292" customWidth="1"/>
    <col min="13080" max="13080" width="3.59765625" style="292" customWidth="1"/>
    <col min="13081" max="13324" width="3.59765625" style="292"/>
    <col min="13325" max="13325" width="2.59765625" style="292" customWidth="1"/>
    <col min="13326" max="13326" width="7.59765625" style="292" customWidth="1"/>
    <col min="13327" max="13327" width="5.59765625" style="292" customWidth="1"/>
    <col min="13328" max="13328" width="9.59765625" style="292" customWidth="1"/>
    <col min="13329" max="13330" width="25.59765625" style="292" customWidth="1"/>
    <col min="13331" max="13331" width="10.59765625" style="292" customWidth="1"/>
    <col min="13332" max="13333" width="3.59765625" style="292" customWidth="1"/>
    <col min="13334" max="13334" width="5.59765625" style="292" customWidth="1"/>
    <col min="13335" max="13335" width="14.59765625" style="292" customWidth="1"/>
    <col min="13336" max="13336" width="3.59765625" style="292" customWidth="1"/>
    <col min="13337" max="13580" width="3.59765625" style="292"/>
    <col min="13581" max="13581" width="2.59765625" style="292" customWidth="1"/>
    <col min="13582" max="13582" width="7.59765625" style="292" customWidth="1"/>
    <col min="13583" max="13583" width="5.59765625" style="292" customWidth="1"/>
    <col min="13584" max="13584" width="9.59765625" style="292" customWidth="1"/>
    <col min="13585" max="13586" width="25.59765625" style="292" customWidth="1"/>
    <col min="13587" max="13587" width="10.59765625" style="292" customWidth="1"/>
    <col min="13588" max="13589" width="3.59765625" style="292" customWidth="1"/>
    <col min="13590" max="13590" width="5.59765625" style="292" customWidth="1"/>
    <col min="13591" max="13591" width="14.59765625" style="292" customWidth="1"/>
    <col min="13592" max="13592" width="3.59765625" style="292" customWidth="1"/>
    <col min="13593" max="13836" width="3.59765625" style="292"/>
    <col min="13837" max="13837" width="2.59765625" style="292" customWidth="1"/>
    <col min="13838" max="13838" width="7.59765625" style="292" customWidth="1"/>
    <col min="13839" max="13839" width="5.59765625" style="292" customWidth="1"/>
    <col min="13840" max="13840" width="9.59765625" style="292" customWidth="1"/>
    <col min="13841" max="13842" width="25.59765625" style="292" customWidth="1"/>
    <col min="13843" max="13843" width="10.59765625" style="292" customWidth="1"/>
    <col min="13844" max="13845" width="3.59765625" style="292" customWidth="1"/>
    <col min="13846" max="13846" width="5.59765625" style="292" customWidth="1"/>
    <col min="13847" max="13847" width="14.59765625" style="292" customWidth="1"/>
    <col min="13848" max="13848" width="3.59765625" style="292" customWidth="1"/>
    <col min="13849" max="14092" width="3.59765625" style="292"/>
    <col min="14093" max="14093" width="2.59765625" style="292" customWidth="1"/>
    <col min="14094" max="14094" width="7.59765625" style="292" customWidth="1"/>
    <col min="14095" max="14095" width="5.59765625" style="292" customWidth="1"/>
    <col min="14096" max="14096" width="9.59765625" style="292" customWidth="1"/>
    <col min="14097" max="14098" width="25.59765625" style="292" customWidth="1"/>
    <col min="14099" max="14099" width="10.59765625" style="292" customWidth="1"/>
    <col min="14100" max="14101" width="3.59765625" style="292" customWidth="1"/>
    <col min="14102" max="14102" width="5.59765625" style="292" customWidth="1"/>
    <col min="14103" max="14103" width="14.59765625" style="292" customWidth="1"/>
    <col min="14104" max="14104" width="3.59765625" style="292" customWidth="1"/>
    <col min="14105" max="14348" width="3.59765625" style="292"/>
    <col min="14349" max="14349" width="2.59765625" style="292" customWidth="1"/>
    <col min="14350" max="14350" width="7.59765625" style="292" customWidth="1"/>
    <col min="14351" max="14351" width="5.59765625" style="292" customWidth="1"/>
    <col min="14352" max="14352" width="9.59765625" style="292" customWidth="1"/>
    <col min="14353" max="14354" width="25.59765625" style="292" customWidth="1"/>
    <col min="14355" max="14355" width="10.59765625" style="292" customWidth="1"/>
    <col min="14356" max="14357" width="3.59765625" style="292" customWidth="1"/>
    <col min="14358" max="14358" width="5.59765625" style="292" customWidth="1"/>
    <col min="14359" max="14359" width="14.59765625" style="292" customWidth="1"/>
    <col min="14360" max="14360" width="3.59765625" style="292" customWidth="1"/>
    <col min="14361" max="14604" width="3.59765625" style="292"/>
    <col min="14605" max="14605" width="2.59765625" style="292" customWidth="1"/>
    <col min="14606" max="14606" width="7.59765625" style="292" customWidth="1"/>
    <col min="14607" max="14607" width="5.59765625" style="292" customWidth="1"/>
    <col min="14608" max="14608" width="9.59765625" style="292" customWidth="1"/>
    <col min="14609" max="14610" width="25.59765625" style="292" customWidth="1"/>
    <col min="14611" max="14611" width="10.59765625" style="292" customWidth="1"/>
    <col min="14612" max="14613" width="3.59765625" style="292" customWidth="1"/>
    <col min="14614" max="14614" width="5.59765625" style="292" customWidth="1"/>
    <col min="14615" max="14615" width="14.59765625" style="292" customWidth="1"/>
    <col min="14616" max="14616" width="3.59765625" style="292" customWidth="1"/>
    <col min="14617" max="14860" width="3.59765625" style="292"/>
    <col min="14861" max="14861" width="2.59765625" style="292" customWidth="1"/>
    <col min="14862" max="14862" width="7.59765625" style="292" customWidth="1"/>
    <col min="14863" max="14863" width="5.59765625" style="292" customWidth="1"/>
    <col min="14864" max="14864" width="9.59765625" style="292" customWidth="1"/>
    <col min="14865" max="14866" width="25.59765625" style="292" customWidth="1"/>
    <col min="14867" max="14867" width="10.59765625" style="292" customWidth="1"/>
    <col min="14868" max="14869" width="3.59765625" style="292" customWidth="1"/>
    <col min="14870" max="14870" width="5.59765625" style="292" customWidth="1"/>
    <col min="14871" max="14871" width="14.59765625" style="292" customWidth="1"/>
    <col min="14872" max="14872" width="3.59765625" style="292" customWidth="1"/>
    <col min="14873" max="15116" width="3.59765625" style="292"/>
    <col min="15117" max="15117" width="2.59765625" style="292" customWidth="1"/>
    <col min="15118" max="15118" width="7.59765625" style="292" customWidth="1"/>
    <col min="15119" max="15119" width="5.59765625" style="292" customWidth="1"/>
    <col min="15120" max="15120" width="9.59765625" style="292" customWidth="1"/>
    <col min="15121" max="15122" width="25.59765625" style="292" customWidth="1"/>
    <col min="15123" max="15123" width="10.59765625" style="292" customWidth="1"/>
    <col min="15124" max="15125" width="3.59765625" style="292" customWidth="1"/>
    <col min="15126" max="15126" width="5.59765625" style="292" customWidth="1"/>
    <col min="15127" max="15127" width="14.59765625" style="292" customWidth="1"/>
    <col min="15128" max="15128" width="3.59765625" style="292" customWidth="1"/>
    <col min="15129" max="15372" width="3.59765625" style="292"/>
    <col min="15373" max="15373" width="2.59765625" style="292" customWidth="1"/>
    <col min="15374" max="15374" width="7.59765625" style="292" customWidth="1"/>
    <col min="15375" max="15375" width="5.59765625" style="292" customWidth="1"/>
    <col min="15376" max="15376" width="9.59765625" style="292" customWidth="1"/>
    <col min="15377" max="15378" width="25.59765625" style="292" customWidth="1"/>
    <col min="15379" max="15379" width="10.59765625" style="292" customWidth="1"/>
    <col min="15380" max="15381" width="3.59765625" style="292" customWidth="1"/>
    <col min="15382" max="15382" width="5.59765625" style="292" customWidth="1"/>
    <col min="15383" max="15383" width="14.59765625" style="292" customWidth="1"/>
    <col min="15384" max="15384" width="3.59765625" style="292" customWidth="1"/>
    <col min="15385" max="15628" width="3.59765625" style="292"/>
    <col min="15629" max="15629" width="2.59765625" style="292" customWidth="1"/>
    <col min="15630" max="15630" width="7.59765625" style="292" customWidth="1"/>
    <col min="15631" max="15631" width="5.59765625" style="292" customWidth="1"/>
    <col min="15632" max="15632" width="9.59765625" style="292" customWidth="1"/>
    <col min="15633" max="15634" width="25.59765625" style="292" customWidth="1"/>
    <col min="15635" max="15635" width="10.59765625" style="292" customWidth="1"/>
    <col min="15636" max="15637" width="3.59765625" style="292" customWidth="1"/>
    <col min="15638" max="15638" width="5.59765625" style="292" customWidth="1"/>
    <col min="15639" max="15639" width="14.59765625" style="292" customWidth="1"/>
    <col min="15640" max="15640" width="3.59765625" style="292" customWidth="1"/>
    <col min="15641" max="15884" width="3.59765625" style="292"/>
    <col min="15885" max="15885" width="2.59765625" style="292" customWidth="1"/>
    <col min="15886" max="15886" width="7.59765625" style="292" customWidth="1"/>
    <col min="15887" max="15887" width="5.59765625" style="292" customWidth="1"/>
    <col min="15888" max="15888" width="9.59765625" style="292" customWidth="1"/>
    <col min="15889" max="15890" width="25.59765625" style="292" customWidth="1"/>
    <col min="15891" max="15891" width="10.59765625" style="292" customWidth="1"/>
    <col min="15892" max="15893" width="3.59765625" style="292" customWidth="1"/>
    <col min="15894" max="15894" width="5.59765625" style="292" customWidth="1"/>
    <col min="15895" max="15895" width="14.59765625" style="292" customWidth="1"/>
    <col min="15896" max="15896" width="3.59765625" style="292" customWidth="1"/>
    <col min="15897" max="16140" width="3.59765625" style="292"/>
    <col min="16141" max="16141" width="2.59765625" style="292" customWidth="1"/>
    <col min="16142" max="16142" width="7.59765625" style="292" customWidth="1"/>
    <col min="16143" max="16143" width="5.59765625" style="292" customWidth="1"/>
    <col min="16144" max="16144" width="9.59765625" style="292" customWidth="1"/>
    <col min="16145" max="16146" width="25.59765625" style="292" customWidth="1"/>
    <col min="16147" max="16147" width="10.59765625" style="292" customWidth="1"/>
    <col min="16148" max="16149" width="3.59765625" style="292" customWidth="1"/>
    <col min="16150" max="16150" width="5.59765625" style="292" customWidth="1"/>
    <col min="16151" max="16151" width="14.59765625" style="292" customWidth="1"/>
    <col min="16152" max="16152" width="3.59765625" style="292" customWidth="1"/>
    <col min="16153" max="16384" width="3.59765625" style="292"/>
  </cols>
  <sheetData>
    <row r="1" spans="1:32" ht="15.9" customHeight="1" x14ac:dyDescent="0.45">
      <c r="A1" s="291" t="s">
        <v>795</v>
      </c>
      <c r="B1" s="16"/>
      <c r="C1" s="16"/>
      <c r="D1" s="16"/>
      <c r="E1" s="2349" t="s">
        <v>721</v>
      </c>
      <c r="F1" s="2349"/>
      <c r="G1" s="2349"/>
      <c r="H1" s="2349"/>
      <c r="I1" s="2349"/>
      <c r="J1" s="2349"/>
      <c r="K1" s="2349"/>
      <c r="L1" s="2349"/>
      <c r="M1" s="2349"/>
      <c r="N1" s="2349"/>
      <c r="O1" s="2349"/>
      <c r="P1" s="2349"/>
      <c r="Q1" s="2349"/>
      <c r="R1" s="2349"/>
      <c r="S1" s="2349"/>
      <c r="T1" s="2349"/>
      <c r="U1" s="2349"/>
      <c r="V1" s="2349"/>
      <c r="W1" s="10"/>
      <c r="X1" s="10"/>
      <c r="Y1" s="11"/>
      <c r="Z1" s="11"/>
      <c r="AA1" s="11"/>
      <c r="AB1" s="12"/>
      <c r="AC1" s="12"/>
      <c r="AD1" s="12"/>
      <c r="AE1" s="12"/>
      <c r="AF1" s="12"/>
    </row>
    <row r="2" spans="1:32" ht="14.1" customHeight="1" x14ac:dyDescent="0.45">
      <c r="A2" s="127"/>
      <c r="B2" s="16"/>
      <c r="C2" s="16"/>
      <c r="D2" s="16"/>
      <c r="E2" s="2349"/>
      <c r="F2" s="2349"/>
      <c r="G2" s="2349"/>
      <c r="H2" s="2349"/>
      <c r="I2" s="2349"/>
      <c r="J2" s="2349"/>
      <c r="K2" s="2349"/>
      <c r="L2" s="2349"/>
      <c r="M2" s="2349"/>
      <c r="N2" s="2349"/>
      <c r="O2" s="2349"/>
      <c r="P2" s="2349"/>
      <c r="Q2" s="2349"/>
      <c r="R2" s="2349"/>
      <c r="S2" s="2349"/>
      <c r="T2" s="2349"/>
      <c r="U2" s="2349"/>
      <c r="V2" s="2349"/>
      <c r="W2" s="10"/>
      <c r="X2" s="10"/>
      <c r="Y2" s="11"/>
      <c r="Z2" s="11"/>
      <c r="AA2" s="11"/>
      <c r="AB2" s="12"/>
      <c r="AC2" s="12"/>
      <c r="AD2" s="12"/>
      <c r="AE2" s="12"/>
      <c r="AF2" s="12"/>
    </row>
    <row r="3" spans="1:32" ht="9.9" customHeight="1" x14ac:dyDescent="0.45">
      <c r="A3" s="127"/>
      <c r="B3" s="16"/>
      <c r="C3" s="16"/>
      <c r="D3" s="16"/>
      <c r="E3" s="127"/>
      <c r="F3" s="127"/>
      <c r="G3" s="127"/>
      <c r="H3" s="127"/>
      <c r="I3" s="127"/>
      <c r="J3" s="127"/>
      <c r="K3" s="127"/>
      <c r="L3" s="127"/>
      <c r="M3" s="127"/>
      <c r="N3" s="127"/>
      <c r="O3" s="127"/>
      <c r="P3" s="127"/>
      <c r="Q3" s="127"/>
      <c r="R3" s="127"/>
      <c r="S3" s="16"/>
      <c r="T3" s="127"/>
      <c r="U3" s="127"/>
      <c r="V3" s="13"/>
      <c r="W3" s="13"/>
      <c r="X3" s="13"/>
      <c r="Y3" s="127"/>
      <c r="Z3" s="127"/>
      <c r="AA3" s="127"/>
    </row>
    <row r="4" spans="1:32" ht="15.6" customHeight="1" x14ac:dyDescent="0.45">
      <c r="A4" s="127" t="s">
        <v>722</v>
      </c>
      <c r="B4" s="16"/>
      <c r="C4" s="16"/>
      <c r="D4" s="16"/>
      <c r="E4" s="127"/>
      <c r="F4" s="127"/>
      <c r="G4" s="127"/>
      <c r="H4" s="127"/>
      <c r="I4" s="127"/>
      <c r="J4" s="127"/>
      <c r="K4" s="127"/>
      <c r="L4" s="127"/>
      <c r="M4" s="127"/>
      <c r="N4" s="127"/>
      <c r="O4" s="127"/>
      <c r="P4" s="127"/>
      <c r="Q4" s="127"/>
      <c r="R4" s="127"/>
      <c r="S4" s="16"/>
      <c r="T4" s="127"/>
      <c r="U4" s="127"/>
      <c r="V4" s="127" t="s">
        <v>723</v>
      </c>
      <c r="W4" s="13"/>
      <c r="X4" s="13"/>
      <c r="Y4" s="127"/>
      <c r="Z4" s="127"/>
      <c r="AA4" s="127"/>
    </row>
    <row r="5" spans="1:32" ht="15.6" customHeight="1" x14ac:dyDescent="0.45">
      <c r="A5" s="127"/>
      <c r="B5" s="2350" t="s">
        <v>724</v>
      </c>
      <c r="C5" s="2352" t="s">
        <v>725</v>
      </c>
      <c r="D5" s="2352"/>
      <c r="E5" s="2354" t="s">
        <v>726</v>
      </c>
      <c r="F5" s="2355"/>
      <c r="G5" s="2355"/>
      <c r="H5" s="2355"/>
      <c r="I5" s="2355"/>
      <c r="J5" s="2355"/>
      <c r="K5" s="2356"/>
      <c r="L5" s="2354" t="s">
        <v>727</v>
      </c>
      <c r="M5" s="2355"/>
      <c r="N5" s="2355"/>
      <c r="O5" s="2355"/>
      <c r="P5" s="2355"/>
      <c r="Q5" s="2355"/>
      <c r="R5" s="2356"/>
      <c r="S5" s="369" t="s">
        <v>728</v>
      </c>
      <c r="T5" s="127"/>
      <c r="U5" s="127"/>
      <c r="V5" s="127"/>
      <c r="W5" s="13"/>
      <c r="X5" s="13"/>
      <c r="Y5" s="127"/>
      <c r="Z5" s="127"/>
      <c r="AA5" s="127"/>
    </row>
    <row r="6" spans="1:32" ht="15.6" customHeight="1" x14ac:dyDescent="0.45">
      <c r="A6" s="127"/>
      <c r="B6" s="2351"/>
      <c r="C6" s="298" t="s">
        <v>729</v>
      </c>
      <c r="D6" s="298" t="s">
        <v>730</v>
      </c>
      <c r="E6" s="2351" t="s">
        <v>731</v>
      </c>
      <c r="F6" s="2357"/>
      <c r="G6" s="2357"/>
      <c r="H6" s="2357"/>
      <c r="I6" s="2357"/>
      <c r="J6" s="2357"/>
      <c r="K6" s="2358"/>
      <c r="L6" s="2351" t="s">
        <v>1150</v>
      </c>
      <c r="M6" s="2357"/>
      <c r="N6" s="2357"/>
      <c r="O6" s="2357"/>
      <c r="P6" s="2357"/>
      <c r="Q6" s="2357"/>
      <c r="R6" s="2358"/>
      <c r="S6" s="298" t="s">
        <v>732</v>
      </c>
      <c r="T6" s="127"/>
      <c r="U6" s="127"/>
      <c r="V6" s="2359" t="s">
        <v>733</v>
      </c>
      <c r="W6" s="2359"/>
      <c r="X6" s="2359"/>
      <c r="Y6" s="127"/>
      <c r="Z6" s="127"/>
      <c r="AA6" s="127"/>
    </row>
    <row r="7" spans="1:32" ht="15.6" customHeight="1" x14ac:dyDescent="0.45">
      <c r="A7" s="127"/>
      <c r="B7" s="2350" t="s">
        <v>734</v>
      </c>
      <c r="C7" s="374"/>
      <c r="D7" s="374"/>
      <c r="E7" s="378"/>
      <c r="F7" s="293" t="s">
        <v>1069</v>
      </c>
      <c r="G7" s="293"/>
      <c r="H7" s="293" t="s">
        <v>1070</v>
      </c>
      <c r="I7" s="293"/>
      <c r="J7" s="293" t="s">
        <v>1069</v>
      </c>
      <c r="K7" s="379"/>
      <c r="L7" s="378"/>
      <c r="M7" s="293" t="s">
        <v>1069</v>
      </c>
      <c r="N7" s="293"/>
      <c r="O7" s="293" t="s">
        <v>1070</v>
      </c>
      <c r="P7" s="293"/>
      <c r="Q7" s="293" t="s">
        <v>1069</v>
      </c>
      <c r="R7" s="379"/>
      <c r="S7" s="374"/>
      <c r="T7" s="127"/>
      <c r="U7" s="127"/>
      <c r="V7" s="2359"/>
      <c r="W7" s="2359"/>
      <c r="X7" s="2359"/>
      <c r="Y7" s="127"/>
      <c r="Z7" s="127"/>
      <c r="AA7" s="127"/>
    </row>
    <row r="8" spans="1:32" ht="15.6" customHeight="1" x14ac:dyDescent="0.45">
      <c r="A8" s="127"/>
      <c r="B8" s="2353"/>
      <c r="C8" s="375"/>
      <c r="D8" s="375"/>
      <c r="E8" s="380"/>
      <c r="F8" s="294" t="s">
        <v>1069</v>
      </c>
      <c r="G8" s="294"/>
      <c r="H8" s="294" t="s">
        <v>1070</v>
      </c>
      <c r="I8" s="294"/>
      <c r="J8" s="294" t="s">
        <v>1069</v>
      </c>
      <c r="K8" s="381"/>
      <c r="L8" s="380"/>
      <c r="M8" s="294" t="s">
        <v>1069</v>
      </c>
      <c r="N8" s="294"/>
      <c r="O8" s="294" t="s">
        <v>1070</v>
      </c>
      <c r="P8" s="294"/>
      <c r="Q8" s="294" t="s">
        <v>1069</v>
      </c>
      <c r="R8" s="381"/>
      <c r="S8" s="375"/>
      <c r="T8" s="127"/>
      <c r="U8" s="127"/>
      <c r="V8" s="2360" t="s">
        <v>1122</v>
      </c>
      <c r="W8" s="2373" t="s">
        <v>1123</v>
      </c>
      <c r="X8" s="2372"/>
      <c r="Y8" s="127"/>
      <c r="Z8" s="127"/>
      <c r="AA8" s="127"/>
    </row>
    <row r="9" spans="1:32" ht="15.6" customHeight="1" x14ac:dyDescent="0.45">
      <c r="A9" s="127"/>
      <c r="B9" s="2346"/>
      <c r="C9" s="375"/>
      <c r="D9" s="375"/>
      <c r="E9" s="380"/>
      <c r="F9" s="294" t="s">
        <v>1069</v>
      </c>
      <c r="G9" s="294"/>
      <c r="H9" s="294" t="s">
        <v>1070</v>
      </c>
      <c r="I9" s="294"/>
      <c r="J9" s="294" t="s">
        <v>1069</v>
      </c>
      <c r="K9" s="381"/>
      <c r="L9" s="380"/>
      <c r="M9" s="294" t="s">
        <v>1069</v>
      </c>
      <c r="N9" s="294"/>
      <c r="O9" s="294" t="s">
        <v>1070</v>
      </c>
      <c r="P9" s="294"/>
      <c r="Q9" s="294" t="s">
        <v>1069</v>
      </c>
      <c r="R9" s="381"/>
      <c r="S9" s="375"/>
      <c r="T9" s="127"/>
      <c r="U9" s="127"/>
      <c r="V9" s="2361"/>
      <c r="W9" s="2370"/>
      <c r="X9" s="2362"/>
      <c r="Y9" s="127"/>
      <c r="Z9" s="127"/>
      <c r="AA9" s="127"/>
    </row>
    <row r="10" spans="1:32" ht="15.6" customHeight="1" x14ac:dyDescent="0.45">
      <c r="A10" s="127"/>
      <c r="B10" s="2364" t="s">
        <v>735</v>
      </c>
      <c r="C10" s="375"/>
      <c r="D10" s="375"/>
      <c r="E10" s="380"/>
      <c r="F10" s="294" t="s">
        <v>1069</v>
      </c>
      <c r="G10" s="294"/>
      <c r="H10" s="294" t="s">
        <v>1070</v>
      </c>
      <c r="I10" s="294"/>
      <c r="J10" s="294" t="s">
        <v>1069</v>
      </c>
      <c r="K10" s="381"/>
      <c r="L10" s="380"/>
      <c r="M10" s="294" t="s">
        <v>1069</v>
      </c>
      <c r="N10" s="294"/>
      <c r="O10" s="294" t="s">
        <v>1070</v>
      </c>
      <c r="P10" s="294"/>
      <c r="Q10" s="294" t="s">
        <v>1069</v>
      </c>
      <c r="R10" s="381"/>
      <c r="S10" s="375"/>
      <c r="T10" s="127"/>
      <c r="U10" s="127"/>
      <c r="V10" s="2361" t="s">
        <v>1071</v>
      </c>
      <c r="W10" s="2370" t="s">
        <v>1124</v>
      </c>
      <c r="X10" s="2362"/>
      <c r="Y10" s="127"/>
      <c r="Z10" s="127"/>
      <c r="AA10" s="127"/>
    </row>
    <row r="11" spans="1:32" ht="15.6" customHeight="1" x14ac:dyDescent="0.45">
      <c r="A11" s="127"/>
      <c r="B11" s="2359"/>
      <c r="C11" s="375"/>
      <c r="D11" s="375"/>
      <c r="E11" s="380"/>
      <c r="F11" s="294" t="s">
        <v>1069</v>
      </c>
      <c r="G11" s="294"/>
      <c r="H11" s="294" t="s">
        <v>1070</v>
      </c>
      <c r="I11" s="294"/>
      <c r="J11" s="294" t="s">
        <v>1069</v>
      </c>
      <c r="K11" s="381"/>
      <c r="L11" s="380"/>
      <c r="M11" s="294" t="s">
        <v>1069</v>
      </c>
      <c r="N11" s="294"/>
      <c r="O11" s="294" t="s">
        <v>1070</v>
      </c>
      <c r="P11" s="294"/>
      <c r="Q11" s="294" t="s">
        <v>1069</v>
      </c>
      <c r="R11" s="381"/>
      <c r="S11" s="375"/>
      <c r="T11" s="127"/>
      <c r="U11" s="127"/>
      <c r="V11" s="2361"/>
      <c r="W11" s="2370"/>
      <c r="X11" s="2362"/>
      <c r="Y11" s="127"/>
      <c r="Z11" s="127"/>
      <c r="AA11" s="127"/>
    </row>
    <row r="12" spans="1:32" ht="15.6" customHeight="1" x14ac:dyDescent="0.45">
      <c r="A12" s="127"/>
      <c r="B12" s="2359"/>
      <c r="C12" s="375"/>
      <c r="D12" s="375"/>
      <c r="E12" s="380"/>
      <c r="F12" s="294" t="s">
        <v>1069</v>
      </c>
      <c r="G12" s="294"/>
      <c r="H12" s="294" t="s">
        <v>1070</v>
      </c>
      <c r="I12" s="294"/>
      <c r="J12" s="294" t="s">
        <v>1069</v>
      </c>
      <c r="K12" s="381"/>
      <c r="L12" s="380"/>
      <c r="M12" s="294" t="s">
        <v>1069</v>
      </c>
      <c r="N12" s="294"/>
      <c r="O12" s="294" t="s">
        <v>1070</v>
      </c>
      <c r="P12" s="294"/>
      <c r="Q12" s="294" t="s">
        <v>1069</v>
      </c>
      <c r="R12" s="381"/>
      <c r="S12" s="375"/>
      <c r="T12" s="127"/>
      <c r="U12" s="127"/>
      <c r="V12" s="2361" t="s">
        <v>1072</v>
      </c>
      <c r="W12" s="2370" t="s">
        <v>1125</v>
      </c>
      <c r="X12" s="2362"/>
      <c r="Y12" s="127"/>
      <c r="Z12" s="127"/>
      <c r="AA12" s="127"/>
    </row>
    <row r="13" spans="1:32" ht="15.6" customHeight="1" x14ac:dyDescent="0.45">
      <c r="A13" s="127"/>
      <c r="B13" s="2359"/>
      <c r="C13" s="375"/>
      <c r="D13" s="375"/>
      <c r="E13" s="380"/>
      <c r="F13" s="294" t="s">
        <v>1069</v>
      </c>
      <c r="G13" s="294"/>
      <c r="H13" s="294" t="s">
        <v>1070</v>
      </c>
      <c r="I13" s="294"/>
      <c r="J13" s="294" t="s">
        <v>1069</v>
      </c>
      <c r="K13" s="381"/>
      <c r="L13" s="380"/>
      <c r="M13" s="294" t="s">
        <v>1069</v>
      </c>
      <c r="N13" s="294"/>
      <c r="O13" s="294" t="s">
        <v>1070</v>
      </c>
      <c r="P13" s="294"/>
      <c r="Q13" s="294" t="s">
        <v>1069</v>
      </c>
      <c r="R13" s="381"/>
      <c r="S13" s="375"/>
      <c r="T13" s="127"/>
      <c r="U13" s="127"/>
      <c r="V13" s="2361"/>
      <c r="W13" s="2370"/>
      <c r="X13" s="2362"/>
      <c r="Y13" s="127"/>
      <c r="Z13" s="127"/>
      <c r="AA13" s="127"/>
    </row>
    <row r="14" spans="1:32" ht="15.6" customHeight="1" x14ac:dyDescent="0.45">
      <c r="A14" s="127"/>
      <c r="B14" s="2359"/>
      <c r="C14" s="375"/>
      <c r="D14" s="375"/>
      <c r="E14" s="380"/>
      <c r="F14" s="294" t="s">
        <v>1069</v>
      </c>
      <c r="G14" s="294"/>
      <c r="H14" s="294" t="s">
        <v>1070</v>
      </c>
      <c r="I14" s="294"/>
      <c r="J14" s="294" t="s">
        <v>1069</v>
      </c>
      <c r="K14" s="381"/>
      <c r="L14" s="380"/>
      <c r="M14" s="294" t="s">
        <v>1069</v>
      </c>
      <c r="N14" s="294"/>
      <c r="O14" s="294" t="s">
        <v>1070</v>
      </c>
      <c r="P14" s="294"/>
      <c r="Q14" s="294" t="s">
        <v>1069</v>
      </c>
      <c r="R14" s="381"/>
      <c r="S14" s="375"/>
      <c r="T14" s="127"/>
      <c r="U14" s="127"/>
      <c r="V14" s="2361" t="s">
        <v>1073</v>
      </c>
      <c r="W14" s="2370" t="s">
        <v>1126</v>
      </c>
      <c r="X14" s="2362"/>
      <c r="Y14" s="127"/>
      <c r="Z14" s="127"/>
      <c r="AA14" s="127"/>
    </row>
    <row r="15" spans="1:32" ht="15.6" customHeight="1" x14ac:dyDescent="0.45">
      <c r="A15" s="127"/>
      <c r="B15" s="2359"/>
      <c r="C15" s="375"/>
      <c r="D15" s="375"/>
      <c r="E15" s="380"/>
      <c r="F15" s="294" t="s">
        <v>1069</v>
      </c>
      <c r="G15" s="294"/>
      <c r="H15" s="294" t="s">
        <v>1070</v>
      </c>
      <c r="I15" s="294"/>
      <c r="J15" s="294" t="s">
        <v>1069</v>
      </c>
      <c r="K15" s="381"/>
      <c r="L15" s="380"/>
      <c r="M15" s="294" t="s">
        <v>1069</v>
      </c>
      <c r="N15" s="294"/>
      <c r="O15" s="294" t="s">
        <v>1070</v>
      </c>
      <c r="P15" s="294"/>
      <c r="Q15" s="294" t="s">
        <v>1069</v>
      </c>
      <c r="R15" s="381"/>
      <c r="S15" s="375"/>
      <c r="T15" s="127"/>
      <c r="U15" s="127"/>
      <c r="V15" s="2361"/>
      <c r="W15" s="2370"/>
      <c r="X15" s="2362"/>
      <c r="Y15" s="127"/>
      <c r="Z15" s="127"/>
      <c r="AA15" s="127"/>
    </row>
    <row r="16" spans="1:32" ht="15.6" customHeight="1" x14ac:dyDescent="0.45">
      <c r="A16" s="127"/>
      <c r="B16" s="2359"/>
      <c r="C16" s="375"/>
      <c r="D16" s="375"/>
      <c r="E16" s="380"/>
      <c r="F16" s="294" t="s">
        <v>1069</v>
      </c>
      <c r="G16" s="294"/>
      <c r="H16" s="294" t="s">
        <v>1070</v>
      </c>
      <c r="I16" s="294"/>
      <c r="J16" s="294" t="s">
        <v>1069</v>
      </c>
      <c r="K16" s="381"/>
      <c r="L16" s="380"/>
      <c r="M16" s="294" t="s">
        <v>1069</v>
      </c>
      <c r="N16" s="294"/>
      <c r="O16" s="294" t="s">
        <v>1070</v>
      </c>
      <c r="P16" s="294"/>
      <c r="Q16" s="294" t="s">
        <v>1069</v>
      </c>
      <c r="R16" s="381"/>
      <c r="S16" s="375"/>
      <c r="T16" s="127"/>
      <c r="U16" s="127"/>
      <c r="V16" s="2361" t="s">
        <v>1074</v>
      </c>
      <c r="W16" s="2370" t="s">
        <v>1127</v>
      </c>
      <c r="X16" s="2362"/>
      <c r="Y16" s="127"/>
      <c r="Z16" s="127"/>
      <c r="AA16" s="127"/>
    </row>
    <row r="17" spans="1:27" ht="15.6" customHeight="1" x14ac:dyDescent="0.45">
      <c r="A17" s="127"/>
      <c r="B17" s="2359"/>
      <c r="C17" s="375"/>
      <c r="D17" s="375"/>
      <c r="E17" s="380"/>
      <c r="F17" s="294" t="s">
        <v>1069</v>
      </c>
      <c r="G17" s="294"/>
      <c r="H17" s="294" t="s">
        <v>1070</v>
      </c>
      <c r="I17" s="294"/>
      <c r="J17" s="294" t="s">
        <v>1069</v>
      </c>
      <c r="K17" s="381"/>
      <c r="L17" s="380"/>
      <c r="M17" s="294" t="s">
        <v>1069</v>
      </c>
      <c r="N17" s="294"/>
      <c r="O17" s="294" t="s">
        <v>1070</v>
      </c>
      <c r="P17" s="294"/>
      <c r="Q17" s="294" t="s">
        <v>1069</v>
      </c>
      <c r="R17" s="381"/>
      <c r="S17" s="375"/>
      <c r="T17" s="127"/>
      <c r="U17" s="127"/>
      <c r="V17" s="2361"/>
      <c r="W17" s="2370"/>
      <c r="X17" s="2362"/>
      <c r="Y17" s="127"/>
      <c r="Z17" s="127"/>
      <c r="AA17" s="127"/>
    </row>
    <row r="18" spans="1:27" ht="15.6" customHeight="1" x14ac:dyDescent="0.45">
      <c r="A18" s="127"/>
      <c r="B18" s="2359"/>
      <c r="C18" s="375"/>
      <c r="D18" s="375"/>
      <c r="E18" s="380"/>
      <c r="F18" s="294" t="s">
        <v>1069</v>
      </c>
      <c r="G18" s="294"/>
      <c r="H18" s="294" t="s">
        <v>1070</v>
      </c>
      <c r="I18" s="294"/>
      <c r="J18" s="294" t="s">
        <v>1069</v>
      </c>
      <c r="K18" s="381"/>
      <c r="L18" s="380"/>
      <c r="M18" s="294" t="s">
        <v>1069</v>
      </c>
      <c r="N18" s="294"/>
      <c r="O18" s="294" t="s">
        <v>1070</v>
      </c>
      <c r="P18" s="294"/>
      <c r="Q18" s="294" t="s">
        <v>1069</v>
      </c>
      <c r="R18" s="381"/>
      <c r="S18" s="375"/>
      <c r="T18" s="127"/>
      <c r="U18" s="127"/>
      <c r="V18" s="2361" t="s">
        <v>1075</v>
      </c>
      <c r="W18" s="2370" t="s">
        <v>736</v>
      </c>
      <c r="X18" s="2362"/>
      <c r="Y18" s="127"/>
      <c r="Z18" s="127"/>
      <c r="AA18" s="127"/>
    </row>
    <row r="19" spans="1:27" ht="15.6" customHeight="1" x14ac:dyDescent="0.45">
      <c r="A19" s="127"/>
      <c r="B19" s="2352"/>
      <c r="C19" s="375"/>
      <c r="D19" s="375"/>
      <c r="E19" s="380"/>
      <c r="F19" s="294" t="s">
        <v>1069</v>
      </c>
      <c r="G19" s="294"/>
      <c r="H19" s="294" t="s">
        <v>1070</v>
      </c>
      <c r="I19" s="294"/>
      <c r="J19" s="294" t="s">
        <v>1069</v>
      </c>
      <c r="K19" s="381"/>
      <c r="L19" s="380"/>
      <c r="M19" s="294" t="s">
        <v>1069</v>
      </c>
      <c r="N19" s="294"/>
      <c r="O19" s="294" t="s">
        <v>1070</v>
      </c>
      <c r="P19" s="294"/>
      <c r="Q19" s="294" t="s">
        <v>1069</v>
      </c>
      <c r="R19" s="381"/>
      <c r="S19" s="375"/>
      <c r="T19" s="127"/>
      <c r="U19" s="127"/>
      <c r="V19" s="2369"/>
      <c r="W19" s="2371"/>
      <c r="X19" s="2363"/>
      <c r="Y19" s="127"/>
      <c r="Z19" s="127"/>
      <c r="AA19" s="127"/>
    </row>
    <row r="20" spans="1:27" ht="15.6" customHeight="1" x14ac:dyDescent="0.45">
      <c r="A20" s="127"/>
      <c r="B20" s="2365" t="s">
        <v>1043</v>
      </c>
      <c r="C20" s="375"/>
      <c r="D20" s="375"/>
      <c r="E20" s="380"/>
      <c r="F20" s="294" t="s">
        <v>1069</v>
      </c>
      <c r="G20" s="294"/>
      <c r="H20" s="294" t="s">
        <v>1070</v>
      </c>
      <c r="I20" s="294"/>
      <c r="J20" s="294" t="s">
        <v>1069</v>
      </c>
      <c r="K20" s="381"/>
      <c r="L20" s="380"/>
      <c r="M20" s="294" t="s">
        <v>1069</v>
      </c>
      <c r="N20" s="294"/>
      <c r="O20" s="294" t="s">
        <v>1070</v>
      </c>
      <c r="P20" s="294"/>
      <c r="Q20" s="294" t="s">
        <v>1069</v>
      </c>
      <c r="R20" s="381"/>
      <c r="S20" s="375"/>
      <c r="T20" s="127"/>
      <c r="U20" s="127"/>
      <c r="V20" s="127" t="s">
        <v>1076</v>
      </c>
      <c r="W20" s="127"/>
      <c r="X20" s="127"/>
      <c r="Y20" s="127"/>
      <c r="Z20" s="127"/>
      <c r="AA20" s="127"/>
    </row>
    <row r="21" spans="1:27" ht="15.6" customHeight="1" x14ac:dyDescent="0.45">
      <c r="A21" s="127"/>
      <c r="B21" s="2366"/>
      <c r="C21" s="375"/>
      <c r="D21" s="375"/>
      <c r="E21" s="380"/>
      <c r="F21" s="294" t="s">
        <v>1069</v>
      </c>
      <c r="G21" s="294"/>
      <c r="H21" s="294" t="s">
        <v>1070</v>
      </c>
      <c r="I21" s="294"/>
      <c r="J21" s="294" t="s">
        <v>1069</v>
      </c>
      <c r="K21" s="381"/>
      <c r="L21" s="380"/>
      <c r="M21" s="294" t="s">
        <v>1069</v>
      </c>
      <c r="N21" s="294"/>
      <c r="O21" s="294" t="s">
        <v>1070</v>
      </c>
      <c r="P21" s="294"/>
      <c r="Q21" s="294" t="s">
        <v>1069</v>
      </c>
      <c r="R21" s="381"/>
      <c r="S21" s="375"/>
      <c r="T21" s="127"/>
      <c r="U21" s="127"/>
      <c r="V21" s="2368"/>
      <c r="W21" s="2368"/>
      <c r="X21" s="2368"/>
      <c r="Y21" s="2368"/>
      <c r="Z21" s="127"/>
      <c r="AA21" s="127"/>
    </row>
    <row r="22" spans="1:27" ht="15.6" customHeight="1" x14ac:dyDescent="0.45">
      <c r="A22" s="127"/>
      <c r="B22" s="2366"/>
      <c r="C22" s="375"/>
      <c r="D22" s="375"/>
      <c r="E22" s="380"/>
      <c r="F22" s="294" t="s">
        <v>1069</v>
      </c>
      <c r="G22" s="294"/>
      <c r="H22" s="294" t="s">
        <v>1070</v>
      </c>
      <c r="I22" s="294"/>
      <c r="J22" s="294" t="s">
        <v>1069</v>
      </c>
      <c r="K22" s="381"/>
      <c r="L22" s="380"/>
      <c r="M22" s="294" t="s">
        <v>1069</v>
      </c>
      <c r="N22" s="294"/>
      <c r="O22" s="294" t="s">
        <v>1070</v>
      </c>
      <c r="P22" s="294"/>
      <c r="Q22" s="294" t="s">
        <v>1069</v>
      </c>
      <c r="R22" s="381"/>
      <c r="S22" s="375"/>
      <c r="T22" s="127"/>
      <c r="U22" s="127"/>
      <c r="V22" s="2368"/>
      <c r="W22" s="2368"/>
      <c r="X22" s="2368"/>
      <c r="Y22" s="2368"/>
      <c r="Z22" s="127"/>
      <c r="AA22" s="127"/>
    </row>
    <row r="23" spans="1:27" ht="15.6" customHeight="1" x14ac:dyDescent="0.45">
      <c r="A23" s="127"/>
      <c r="B23" s="2366"/>
      <c r="C23" s="375"/>
      <c r="D23" s="375"/>
      <c r="E23" s="380"/>
      <c r="F23" s="294" t="s">
        <v>1069</v>
      </c>
      <c r="G23" s="294"/>
      <c r="H23" s="294" t="s">
        <v>1070</v>
      </c>
      <c r="I23" s="294"/>
      <c r="J23" s="294" t="s">
        <v>1069</v>
      </c>
      <c r="K23" s="381"/>
      <c r="L23" s="380"/>
      <c r="M23" s="294" t="s">
        <v>1069</v>
      </c>
      <c r="N23" s="294"/>
      <c r="O23" s="294" t="s">
        <v>1070</v>
      </c>
      <c r="P23" s="294"/>
      <c r="Q23" s="294" t="s">
        <v>1069</v>
      </c>
      <c r="R23" s="381"/>
      <c r="S23" s="375"/>
      <c r="T23" s="127"/>
      <c r="U23" s="127"/>
      <c r="V23" s="2368"/>
      <c r="W23" s="2368"/>
      <c r="X23" s="2368"/>
      <c r="Y23" s="2368"/>
      <c r="Z23" s="127"/>
      <c r="AA23" s="127"/>
    </row>
    <row r="24" spans="1:27" ht="15.6" customHeight="1" x14ac:dyDescent="0.45">
      <c r="A24" s="127"/>
      <c r="B24" s="2367"/>
      <c r="C24" s="375"/>
      <c r="D24" s="375"/>
      <c r="E24" s="380"/>
      <c r="F24" s="294" t="s">
        <v>1069</v>
      </c>
      <c r="G24" s="294"/>
      <c r="H24" s="294" t="s">
        <v>1070</v>
      </c>
      <c r="I24" s="294"/>
      <c r="J24" s="294" t="s">
        <v>1069</v>
      </c>
      <c r="K24" s="381"/>
      <c r="L24" s="380"/>
      <c r="M24" s="294" t="s">
        <v>1069</v>
      </c>
      <c r="N24" s="294"/>
      <c r="O24" s="294" t="s">
        <v>1070</v>
      </c>
      <c r="P24" s="294"/>
      <c r="Q24" s="294" t="s">
        <v>1069</v>
      </c>
      <c r="R24" s="381"/>
      <c r="S24" s="375"/>
      <c r="T24" s="127"/>
      <c r="U24" s="127"/>
      <c r="V24" s="2368"/>
      <c r="W24" s="2368"/>
      <c r="X24" s="2368"/>
      <c r="Y24" s="2368"/>
      <c r="Z24" s="127"/>
      <c r="AA24" s="127"/>
    </row>
    <row r="25" spans="1:27" ht="15.6" customHeight="1" x14ac:dyDescent="0.45">
      <c r="A25" s="127"/>
      <c r="B25" s="2345" t="s">
        <v>737</v>
      </c>
      <c r="C25" s="375"/>
      <c r="D25" s="375"/>
      <c r="E25" s="380"/>
      <c r="F25" s="294" t="s">
        <v>1069</v>
      </c>
      <c r="G25" s="294"/>
      <c r="H25" s="294" t="s">
        <v>1070</v>
      </c>
      <c r="I25" s="294"/>
      <c r="J25" s="294" t="s">
        <v>1069</v>
      </c>
      <c r="K25" s="381"/>
      <c r="L25" s="380"/>
      <c r="M25" s="294" t="s">
        <v>1069</v>
      </c>
      <c r="N25" s="294"/>
      <c r="O25" s="294" t="s">
        <v>1070</v>
      </c>
      <c r="P25" s="294"/>
      <c r="Q25" s="294" t="s">
        <v>1069</v>
      </c>
      <c r="R25" s="381"/>
      <c r="S25" s="375"/>
      <c r="T25" s="127"/>
      <c r="U25" s="127"/>
      <c r="V25" s="13"/>
      <c r="W25" s="13"/>
      <c r="X25" s="13"/>
      <c r="Y25" s="127"/>
      <c r="Z25" s="127"/>
      <c r="AA25" s="127"/>
    </row>
    <row r="26" spans="1:27" ht="15.6" customHeight="1" x14ac:dyDescent="0.45">
      <c r="A26" s="127"/>
      <c r="B26" s="2353"/>
      <c r="C26" s="375"/>
      <c r="D26" s="375"/>
      <c r="E26" s="380"/>
      <c r="F26" s="294" t="s">
        <v>1069</v>
      </c>
      <c r="G26" s="294"/>
      <c r="H26" s="294" t="s">
        <v>1070</v>
      </c>
      <c r="I26" s="294"/>
      <c r="J26" s="294" t="s">
        <v>1069</v>
      </c>
      <c r="K26" s="381"/>
      <c r="L26" s="380"/>
      <c r="M26" s="294" t="s">
        <v>1069</v>
      </c>
      <c r="N26" s="294"/>
      <c r="O26" s="294" t="s">
        <v>1070</v>
      </c>
      <c r="P26" s="294"/>
      <c r="Q26" s="294" t="s">
        <v>1069</v>
      </c>
      <c r="R26" s="381"/>
      <c r="S26" s="375"/>
      <c r="T26" s="127"/>
      <c r="U26" s="15" t="s">
        <v>738</v>
      </c>
      <c r="V26" s="16" t="s">
        <v>739</v>
      </c>
      <c r="W26" s="127"/>
      <c r="X26" s="13"/>
      <c r="Y26" s="127"/>
      <c r="Z26" s="127"/>
      <c r="AA26" s="127"/>
    </row>
    <row r="27" spans="1:27" ht="15.6" customHeight="1" x14ac:dyDescent="0.45">
      <c r="A27" s="127"/>
      <c r="B27" s="2346"/>
      <c r="C27" s="375"/>
      <c r="D27" s="375"/>
      <c r="E27" s="380"/>
      <c r="F27" s="294" t="s">
        <v>1069</v>
      </c>
      <c r="G27" s="294"/>
      <c r="H27" s="294" t="s">
        <v>1070</v>
      </c>
      <c r="I27" s="294"/>
      <c r="J27" s="294" t="s">
        <v>1069</v>
      </c>
      <c r="K27" s="381"/>
      <c r="L27" s="380"/>
      <c r="M27" s="294" t="s">
        <v>1069</v>
      </c>
      <c r="N27" s="294"/>
      <c r="O27" s="294" t="s">
        <v>1070</v>
      </c>
      <c r="P27" s="294"/>
      <c r="Q27" s="294" t="s">
        <v>1069</v>
      </c>
      <c r="R27" s="381"/>
      <c r="S27" s="375"/>
      <c r="T27" s="127"/>
      <c r="U27" s="127"/>
      <c r="V27" s="16" t="s">
        <v>729</v>
      </c>
      <c r="W27" s="127" t="s">
        <v>730</v>
      </c>
      <c r="X27" s="14"/>
      <c r="Y27" s="127"/>
      <c r="Z27" s="127"/>
      <c r="AA27" s="127"/>
    </row>
    <row r="28" spans="1:27" ht="15.6" customHeight="1" x14ac:dyDescent="0.45">
      <c r="A28" s="127"/>
      <c r="B28" s="2345" t="s">
        <v>740</v>
      </c>
      <c r="C28" s="375"/>
      <c r="D28" s="375"/>
      <c r="E28" s="380"/>
      <c r="F28" s="294" t="s">
        <v>1069</v>
      </c>
      <c r="G28" s="294"/>
      <c r="H28" s="294" t="s">
        <v>1070</v>
      </c>
      <c r="I28" s="294"/>
      <c r="J28" s="294" t="s">
        <v>1069</v>
      </c>
      <c r="K28" s="381"/>
      <c r="L28" s="380"/>
      <c r="M28" s="294" t="s">
        <v>1069</v>
      </c>
      <c r="N28" s="294"/>
      <c r="O28" s="294" t="s">
        <v>1070</v>
      </c>
      <c r="P28" s="294"/>
      <c r="Q28" s="294" t="s">
        <v>1069</v>
      </c>
      <c r="R28" s="381"/>
      <c r="S28" s="375"/>
      <c r="T28" s="127"/>
      <c r="U28" s="127"/>
      <c r="V28" s="16" t="s">
        <v>741</v>
      </c>
      <c r="W28" s="127" t="s">
        <v>742</v>
      </c>
      <c r="X28" s="13"/>
      <c r="Y28" s="127"/>
      <c r="Z28" s="127"/>
      <c r="AA28" s="127"/>
    </row>
    <row r="29" spans="1:27" ht="15.6" customHeight="1" x14ac:dyDescent="0.45">
      <c r="A29" s="127"/>
      <c r="B29" s="2346"/>
      <c r="C29" s="375"/>
      <c r="D29" s="375"/>
      <c r="E29" s="380"/>
      <c r="F29" s="294" t="s">
        <v>1069</v>
      </c>
      <c r="G29" s="294"/>
      <c r="H29" s="294" t="s">
        <v>1070</v>
      </c>
      <c r="I29" s="294"/>
      <c r="J29" s="294" t="s">
        <v>1069</v>
      </c>
      <c r="K29" s="381"/>
      <c r="L29" s="380"/>
      <c r="M29" s="294" t="s">
        <v>1069</v>
      </c>
      <c r="N29" s="294"/>
      <c r="O29" s="294" t="s">
        <v>1070</v>
      </c>
      <c r="P29" s="294"/>
      <c r="Q29" s="294" t="s">
        <v>1069</v>
      </c>
      <c r="R29" s="381"/>
      <c r="S29" s="375"/>
      <c r="T29" s="127"/>
      <c r="U29" s="127"/>
      <c r="V29" s="16" t="s">
        <v>743</v>
      </c>
      <c r="W29" s="127" t="s">
        <v>744</v>
      </c>
      <c r="X29" s="13"/>
      <c r="Y29" s="127"/>
      <c r="Z29" s="127"/>
      <c r="AA29" s="127"/>
    </row>
    <row r="30" spans="1:27" ht="15.6" customHeight="1" x14ac:dyDescent="0.45">
      <c r="A30" s="127"/>
      <c r="B30" s="295"/>
      <c r="C30" s="376"/>
      <c r="D30" s="376"/>
      <c r="E30" s="382"/>
      <c r="F30" s="296" t="s">
        <v>1069</v>
      </c>
      <c r="G30" s="296"/>
      <c r="H30" s="296" t="s">
        <v>1070</v>
      </c>
      <c r="I30" s="296"/>
      <c r="J30" s="296" t="s">
        <v>1069</v>
      </c>
      <c r="K30" s="383"/>
      <c r="L30" s="382"/>
      <c r="M30" s="296" t="s">
        <v>1069</v>
      </c>
      <c r="N30" s="296"/>
      <c r="O30" s="296" t="s">
        <v>1070</v>
      </c>
      <c r="P30" s="296"/>
      <c r="Q30" s="296" t="s">
        <v>1069</v>
      </c>
      <c r="R30" s="383"/>
      <c r="S30" s="376"/>
      <c r="T30" s="127"/>
      <c r="U30" s="127"/>
      <c r="V30" s="16" t="s">
        <v>745</v>
      </c>
      <c r="W30" s="127" t="s">
        <v>746</v>
      </c>
      <c r="X30" s="13"/>
      <c r="Y30" s="127"/>
      <c r="Z30" s="127"/>
      <c r="AA30" s="127"/>
    </row>
    <row r="31" spans="1:27" ht="15.6" customHeight="1" x14ac:dyDescent="0.45">
      <c r="A31" s="127"/>
      <c r="B31" s="297"/>
      <c r="C31" s="375"/>
      <c r="D31" s="375"/>
      <c r="E31" s="380"/>
      <c r="F31" s="294" t="s">
        <v>1069</v>
      </c>
      <c r="G31" s="294"/>
      <c r="H31" s="294" t="s">
        <v>1070</v>
      </c>
      <c r="I31" s="294"/>
      <c r="J31" s="294" t="s">
        <v>1069</v>
      </c>
      <c r="K31" s="381"/>
      <c r="L31" s="380"/>
      <c r="M31" s="294" t="s">
        <v>1069</v>
      </c>
      <c r="N31" s="294"/>
      <c r="O31" s="294" t="s">
        <v>1070</v>
      </c>
      <c r="P31" s="294"/>
      <c r="Q31" s="294" t="s">
        <v>1069</v>
      </c>
      <c r="R31" s="381"/>
      <c r="S31" s="375"/>
      <c r="T31" s="127"/>
      <c r="U31" s="127"/>
      <c r="V31" s="16" t="s">
        <v>747</v>
      </c>
      <c r="W31" s="127" t="s">
        <v>748</v>
      </c>
      <c r="X31" s="13"/>
      <c r="Y31" s="127"/>
      <c r="Z31" s="127"/>
      <c r="AA31" s="127"/>
    </row>
    <row r="32" spans="1:27" ht="15.6" customHeight="1" x14ac:dyDescent="0.45">
      <c r="A32" s="127"/>
      <c r="B32" s="298"/>
      <c r="C32" s="377"/>
      <c r="D32" s="377"/>
      <c r="E32" s="384"/>
      <c r="F32" s="299" t="s">
        <v>1069</v>
      </c>
      <c r="G32" s="299"/>
      <c r="H32" s="299" t="s">
        <v>1070</v>
      </c>
      <c r="I32" s="299"/>
      <c r="J32" s="299" t="s">
        <v>1069</v>
      </c>
      <c r="K32" s="385"/>
      <c r="L32" s="384"/>
      <c r="M32" s="299" t="s">
        <v>1069</v>
      </c>
      <c r="N32" s="299"/>
      <c r="O32" s="299" t="s">
        <v>1070</v>
      </c>
      <c r="P32" s="299"/>
      <c r="Q32" s="299" t="s">
        <v>1069</v>
      </c>
      <c r="R32" s="385"/>
      <c r="S32" s="377"/>
      <c r="T32" s="127"/>
      <c r="U32" s="127"/>
      <c r="V32" s="13"/>
      <c r="W32" s="13"/>
      <c r="X32" s="13"/>
      <c r="Y32" s="127"/>
      <c r="Z32" s="127"/>
      <c r="AA32" s="127"/>
    </row>
    <row r="33" spans="1:27" ht="15.6" customHeight="1" x14ac:dyDescent="0.45">
      <c r="A33" s="127"/>
      <c r="B33" s="2344" t="s">
        <v>749</v>
      </c>
      <c r="C33" s="2344"/>
      <c r="D33" s="2344"/>
      <c r="E33" s="2344"/>
      <c r="F33" s="2344"/>
      <c r="G33" s="2344"/>
      <c r="H33" s="2344"/>
      <c r="I33" s="2344"/>
      <c r="J33" s="2344"/>
      <c r="K33" s="2344"/>
      <c r="L33" s="2344"/>
      <c r="M33" s="2344"/>
      <c r="N33" s="2344"/>
      <c r="O33" s="2344"/>
      <c r="P33" s="2344"/>
      <c r="Q33" s="2344"/>
      <c r="R33" s="2344"/>
      <c r="S33" s="2344"/>
      <c r="T33" s="2344"/>
      <c r="U33" s="2344"/>
      <c r="V33" s="2344"/>
      <c r="W33" s="2344"/>
      <c r="X33" s="13"/>
      <c r="Y33" s="127"/>
      <c r="Z33" s="127"/>
      <c r="AA33" s="127"/>
    </row>
    <row r="34" spans="1:27" ht="9.9" customHeight="1" x14ac:dyDescent="0.45">
      <c r="A34" s="127"/>
      <c r="B34" s="17"/>
      <c r="C34" s="16"/>
      <c r="D34" s="16"/>
      <c r="E34" s="127"/>
      <c r="F34" s="127"/>
      <c r="G34" s="127"/>
      <c r="H34" s="127"/>
      <c r="I34" s="127"/>
      <c r="J34" s="127"/>
      <c r="K34" s="127"/>
      <c r="L34" s="127"/>
      <c r="M34" s="127"/>
      <c r="N34" s="127"/>
      <c r="O34" s="127"/>
      <c r="P34" s="127"/>
      <c r="Q34" s="127"/>
      <c r="R34" s="127"/>
      <c r="S34" s="16"/>
      <c r="T34" s="127"/>
      <c r="U34" s="127"/>
      <c r="V34" s="13"/>
      <c r="W34" s="13"/>
      <c r="X34" s="13"/>
      <c r="Y34" s="127"/>
      <c r="Z34" s="127"/>
      <c r="AA34" s="127"/>
    </row>
    <row r="35" spans="1:27" ht="15.6" customHeight="1" x14ac:dyDescent="0.45">
      <c r="A35" s="2347"/>
      <c r="B35" s="2348"/>
      <c r="C35" s="2348"/>
      <c r="D35" s="2348"/>
      <c r="E35" s="2348"/>
      <c r="F35" s="2348"/>
      <c r="G35" s="2348"/>
      <c r="H35" s="2348"/>
      <c r="I35" s="2348"/>
      <c r="J35" s="2348"/>
      <c r="K35" s="2348"/>
      <c r="L35" s="2348"/>
      <c r="M35" s="2348"/>
      <c r="N35" s="2348"/>
      <c r="O35" s="2348"/>
      <c r="P35" s="2348"/>
      <c r="Q35" s="2348"/>
      <c r="R35" s="2348"/>
      <c r="S35" s="2348"/>
      <c r="T35" s="2348"/>
      <c r="U35" s="2348"/>
      <c r="V35" s="2348"/>
      <c r="W35" s="2348"/>
      <c r="X35" s="2348"/>
      <c r="Y35" s="2348"/>
      <c r="Z35" s="2348"/>
      <c r="AA35" s="2348"/>
    </row>
  </sheetData>
  <mergeCells count="34">
    <mergeCell ref="W8:W9"/>
    <mergeCell ref="W10:W11"/>
    <mergeCell ref="W12:W13"/>
    <mergeCell ref="W14:W15"/>
    <mergeCell ref="W16:W17"/>
    <mergeCell ref="X8:X9"/>
    <mergeCell ref="X10:X11"/>
    <mergeCell ref="X12:X13"/>
    <mergeCell ref="X14:X15"/>
    <mergeCell ref="X16:X17"/>
    <mergeCell ref="V14:V15"/>
    <mergeCell ref="V16:V17"/>
    <mergeCell ref="X18:X19"/>
    <mergeCell ref="B10:B19"/>
    <mergeCell ref="B20:B24"/>
    <mergeCell ref="V21:Y24"/>
    <mergeCell ref="V18:V19"/>
    <mergeCell ref="W18:W19"/>
    <mergeCell ref="B33:W33"/>
    <mergeCell ref="B28:B29"/>
    <mergeCell ref="A35:AA35"/>
    <mergeCell ref="E1:V2"/>
    <mergeCell ref="B5:B6"/>
    <mergeCell ref="C5:D5"/>
    <mergeCell ref="B7:B9"/>
    <mergeCell ref="B25:B27"/>
    <mergeCell ref="E5:K5"/>
    <mergeCell ref="E6:K6"/>
    <mergeCell ref="L5:R5"/>
    <mergeCell ref="L6:R6"/>
    <mergeCell ref="V6:X7"/>
    <mergeCell ref="V8:V9"/>
    <mergeCell ref="V10:V11"/>
    <mergeCell ref="V12:V13"/>
  </mergeCells>
  <phoneticPr fontId="2"/>
  <dataValidations count="1">
    <dataValidation type="list" allowBlank="1" showInputMessage="1" showErrorMessage="1" sqref="X8:X19" xr:uid="{00000000-0002-0000-0800-000000000000}">
      <formula1>"○,　"</formula1>
    </dataValidation>
  </dataValidations>
  <printOptions horizontalCentered="1"/>
  <pageMargins left="0.39370078740157483" right="0.39370078740157483" top="0.6692913385826772" bottom="0.59055118110236227" header="0.35433070866141736" footer="0.39370078740157483"/>
  <pageSetup paperSize="9" scale="95" fitToHeight="0" orientation="landscape" useFirstPageNumber="1" r:id="rId1"/>
  <headerFooter alignWithMargins="0">
    <oddFooter>&amp;C&amp;"AR丸ゴシック体M,標準"&amp;12- 別表2-1 -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AG50"/>
  <sheetViews>
    <sheetView showGridLines="0" view="pageBreakPreview" zoomScaleNormal="100" workbookViewId="0"/>
  </sheetViews>
  <sheetFormatPr defaultColWidth="3.59765625" defaultRowHeight="15" customHeight="1" x14ac:dyDescent="0.45"/>
  <cols>
    <col min="1" max="1" width="6.59765625" style="21" customWidth="1"/>
    <col min="2" max="2" width="12.59765625" style="20" customWidth="1"/>
    <col min="3" max="256" width="3.59765625" style="20"/>
    <col min="257" max="257" width="6.59765625" style="20" customWidth="1"/>
    <col min="258" max="258" width="12.59765625" style="20" customWidth="1"/>
    <col min="259" max="512" width="3.59765625" style="20"/>
    <col min="513" max="513" width="6.59765625" style="20" customWidth="1"/>
    <col min="514" max="514" width="12.59765625" style="20" customWidth="1"/>
    <col min="515" max="768" width="3.59765625" style="20"/>
    <col min="769" max="769" width="6.59765625" style="20" customWidth="1"/>
    <col min="770" max="770" width="12.59765625" style="20" customWidth="1"/>
    <col min="771" max="1024" width="3.59765625" style="20"/>
    <col min="1025" max="1025" width="6.59765625" style="20" customWidth="1"/>
    <col min="1026" max="1026" width="12.59765625" style="20" customWidth="1"/>
    <col min="1027" max="1280" width="3.59765625" style="20"/>
    <col min="1281" max="1281" width="6.59765625" style="20" customWidth="1"/>
    <col min="1282" max="1282" width="12.59765625" style="20" customWidth="1"/>
    <col min="1283" max="1536" width="3.59765625" style="20"/>
    <col min="1537" max="1537" width="6.59765625" style="20" customWidth="1"/>
    <col min="1538" max="1538" width="12.59765625" style="20" customWidth="1"/>
    <col min="1539" max="1792" width="3.59765625" style="20"/>
    <col min="1793" max="1793" width="6.59765625" style="20" customWidth="1"/>
    <col min="1794" max="1794" width="12.59765625" style="20" customWidth="1"/>
    <col min="1795" max="2048" width="3.59765625" style="20"/>
    <col min="2049" max="2049" width="6.59765625" style="20" customWidth="1"/>
    <col min="2050" max="2050" width="12.59765625" style="20" customWidth="1"/>
    <col min="2051" max="2304" width="3.59765625" style="20"/>
    <col min="2305" max="2305" width="6.59765625" style="20" customWidth="1"/>
    <col min="2306" max="2306" width="12.59765625" style="20" customWidth="1"/>
    <col min="2307" max="2560" width="3.59765625" style="20"/>
    <col min="2561" max="2561" width="6.59765625" style="20" customWidth="1"/>
    <col min="2562" max="2562" width="12.59765625" style="20" customWidth="1"/>
    <col min="2563" max="2816" width="3.59765625" style="20"/>
    <col min="2817" max="2817" width="6.59765625" style="20" customWidth="1"/>
    <col min="2818" max="2818" width="12.59765625" style="20" customWidth="1"/>
    <col min="2819" max="3072" width="3.59765625" style="20"/>
    <col min="3073" max="3073" width="6.59765625" style="20" customWidth="1"/>
    <col min="3074" max="3074" width="12.59765625" style="20" customWidth="1"/>
    <col min="3075" max="3328" width="3.59765625" style="20"/>
    <col min="3329" max="3329" width="6.59765625" style="20" customWidth="1"/>
    <col min="3330" max="3330" width="12.59765625" style="20" customWidth="1"/>
    <col min="3331" max="3584" width="3.59765625" style="20"/>
    <col min="3585" max="3585" width="6.59765625" style="20" customWidth="1"/>
    <col min="3586" max="3586" width="12.59765625" style="20" customWidth="1"/>
    <col min="3587" max="3840" width="3.59765625" style="20"/>
    <col min="3841" max="3841" width="6.59765625" style="20" customWidth="1"/>
    <col min="3842" max="3842" width="12.59765625" style="20" customWidth="1"/>
    <col min="3843" max="4096" width="3.59765625" style="20"/>
    <col min="4097" max="4097" width="6.59765625" style="20" customWidth="1"/>
    <col min="4098" max="4098" width="12.59765625" style="20" customWidth="1"/>
    <col min="4099" max="4352" width="3.59765625" style="20"/>
    <col min="4353" max="4353" width="6.59765625" style="20" customWidth="1"/>
    <col min="4354" max="4354" width="12.59765625" style="20" customWidth="1"/>
    <col min="4355" max="4608" width="3.59765625" style="20"/>
    <col min="4609" max="4609" width="6.59765625" style="20" customWidth="1"/>
    <col min="4610" max="4610" width="12.59765625" style="20" customWidth="1"/>
    <col min="4611" max="4864" width="3.59765625" style="20"/>
    <col min="4865" max="4865" width="6.59765625" style="20" customWidth="1"/>
    <col min="4866" max="4866" width="12.59765625" style="20" customWidth="1"/>
    <col min="4867" max="5120" width="3.59765625" style="20"/>
    <col min="5121" max="5121" width="6.59765625" style="20" customWidth="1"/>
    <col min="5122" max="5122" width="12.59765625" style="20" customWidth="1"/>
    <col min="5123" max="5376" width="3.59765625" style="20"/>
    <col min="5377" max="5377" width="6.59765625" style="20" customWidth="1"/>
    <col min="5378" max="5378" width="12.59765625" style="20" customWidth="1"/>
    <col min="5379" max="5632" width="3.59765625" style="20"/>
    <col min="5633" max="5633" width="6.59765625" style="20" customWidth="1"/>
    <col min="5634" max="5634" width="12.59765625" style="20" customWidth="1"/>
    <col min="5635" max="5888" width="3.59765625" style="20"/>
    <col min="5889" max="5889" width="6.59765625" style="20" customWidth="1"/>
    <col min="5890" max="5890" width="12.59765625" style="20" customWidth="1"/>
    <col min="5891" max="6144" width="3.59765625" style="20"/>
    <col min="6145" max="6145" width="6.59765625" style="20" customWidth="1"/>
    <col min="6146" max="6146" width="12.59765625" style="20" customWidth="1"/>
    <col min="6147" max="6400" width="3.59765625" style="20"/>
    <col min="6401" max="6401" width="6.59765625" style="20" customWidth="1"/>
    <col min="6402" max="6402" width="12.59765625" style="20" customWidth="1"/>
    <col min="6403" max="6656" width="3.59765625" style="20"/>
    <col min="6657" max="6657" width="6.59765625" style="20" customWidth="1"/>
    <col min="6658" max="6658" width="12.59765625" style="20" customWidth="1"/>
    <col min="6659" max="6912" width="3.59765625" style="20"/>
    <col min="6913" max="6913" width="6.59765625" style="20" customWidth="1"/>
    <col min="6914" max="6914" width="12.59765625" style="20" customWidth="1"/>
    <col min="6915" max="7168" width="3.59765625" style="20"/>
    <col min="7169" max="7169" width="6.59765625" style="20" customWidth="1"/>
    <col min="7170" max="7170" width="12.59765625" style="20" customWidth="1"/>
    <col min="7171" max="7424" width="3.59765625" style="20"/>
    <col min="7425" max="7425" width="6.59765625" style="20" customWidth="1"/>
    <col min="7426" max="7426" width="12.59765625" style="20" customWidth="1"/>
    <col min="7427" max="7680" width="3.59765625" style="20"/>
    <col min="7681" max="7681" width="6.59765625" style="20" customWidth="1"/>
    <col min="7682" max="7682" width="12.59765625" style="20" customWidth="1"/>
    <col min="7683" max="7936" width="3.59765625" style="20"/>
    <col min="7937" max="7937" width="6.59765625" style="20" customWidth="1"/>
    <col min="7938" max="7938" width="12.59765625" style="20" customWidth="1"/>
    <col min="7939" max="8192" width="3.59765625" style="20"/>
    <col min="8193" max="8193" width="6.59765625" style="20" customWidth="1"/>
    <col min="8194" max="8194" width="12.59765625" style="20" customWidth="1"/>
    <col min="8195" max="8448" width="3.59765625" style="20"/>
    <col min="8449" max="8449" width="6.59765625" style="20" customWidth="1"/>
    <col min="8450" max="8450" width="12.59765625" style="20" customWidth="1"/>
    <col min="8451" max="8704" width="3.59765625" style="20"/>
    <col min="8705" max="8705" width="6.59765625" style="20" customWidth="1"/>
    <col min="8706" max="8706" width="12.59765625" style="20" customWidth="1"/>
    <col min="8707" max="8960" width="3.59765625" style="20"/>
    <col min="8961" max="8961" width="6.59765625" style="20" customWidth="1"/>
    <col min="8962" max="8962" width="12.59765625" style="20" customWidth="1"/>
    <col min="8963" max="9216" width="3.59765625" style="20"/>
    <col min="9217" max="9217" width="6.59765625" style="20" customWidth="1"/>
    <col min="9218" max="9218" width="12.59765625" style="20" customWidth="1"/>
    <col min="9219" max="9472" width="3.59765625" style="20"/>
    <col min="9473" max="9473" width="6.59765625" style="20" customWidth="1"/>
    <col min="9474" max="9474" width="12.59765625" style="20" customWidth="1"/>
    <col min="9475" max="9728" width="3.59765625" style="20"/>
    <col min="9729" max="9729" width="6.59765625" style="20" customWidth="1"/>
    <col min="9730" max="9730" width="12.59765625" style="20" customWidth="1"/>
    <col min="9731" max="9984" width="3.59765625" style="20"/>
    <col min="9985" max="9985" width="6.59765625" style="20" customWidth="1"/>
    <col min="9986" max="9986" width="12.59765625" style="20" customWidth="1"/>
    <col min="9987" max="10240" width="3.59765625" style="20"/>
    <col min="10241" max="10241" width="6.59765625" style="20" customWidth="1"/>
    <col min="10242" max="10242" width="12.59765625" style="20" customWidth="1"/>
    <col min="10243" max="10496" width="3.59765625" style="20"/>
    <col min="10497" max="10497" width="6.59765625" style="20" customWidth="1"/>
    <col min="10498" max="10498" width="12.59765625" style="20" customWidth="1"/>
    <col min="10499" max="10752" width="3.59765625" style="20"/>
    <col min="10753" max="10753" width="6.59765625" style="20" customWidth="1"/>
    <col min="10754" max="10754" width="12.59765625" style="20" customWidth="1"/>
    <col min="10755" max="11008" width="3.59765625" style="20"/>
    <col min="11009" max="11009" width="6.59765625" style="20" customWidth="1"/>
    <col min="11010" max="11010" width="12.59765625" style="20" customWidth="1"/>
    <col min="11011" max="11264" width="3.59765625" style="20"/>
    <col min="11265" max="11265" width="6.59765625" style="20" customWidth="1"/>
    <col min="11266" max="11266" width="12.59765625" style="20" customWidth="1"/>
    <col min="11267" max="11520" width="3.59765625" style="20"/>
    <col min="11521" max="11521" width="6.59765625" style="20" customWidth="1"/>
    <col min="11522" max="11522" width="12.59765625" style="20" customWidth="1"/>
    <col min="11523" max="11776" width="3.59765625" style="20"/>
    <col min="11777" max="11777" width="6.59765625" style="20" customWidth="1"/>
    <col min="11778" max="11778" width="12.59765625" style="20" customWidth="1"/>
    <col min="11779" max="12032" width="3.59765625" style="20"/>
    <col min="12033" max="12033" width="6.59765625" style="20" customWidth="1"/>
    <col min="12034" max="12034" width="12.59765625" style="20" customWidth="1"/>
    <col min="12035" max="12288" width="3.59765625" style="20"/>
    <col min="12289" max="12289" width="6.59765625" style="20" customWidth="1"/>
    <col min="12290" max="12290" width="12.59765625" style="20" customWidth="1"/>
    <col min="12291" max="12544" width="3.59765625" style="20"/>
    <col min="12545" max="12545" width="6.59765625" style="20" customWidth="1"/>
    <col min="12546" max="12546" width="12.59765625" style="20" customWidth="1"/>
    <col min="12547" max="12800" width="3.59765625" style="20"/>
    <col min="12801" max="12801" width="6.59765625" style="20" customWidth="1"/>
    <col min="12802" max="12802" width="12.59765625" style="20" customWidth="1"/>
    <col min="12803" max="13056" width="3.59765625" style="20"/>
    <col min="13057" max="13057" width="6.59765625" style="20" customWidth="1"/>
    <col min="13058" max="13058" width="12.59765625" style="20" customWidth="1"/>
    <col min="13059" max="13312" width="3.59765625" style="20"/>
    <col min="13313" max="13313" width="6.59765625" style="20" customWidth="1"/>
    <col min="13314" max="13314" width="12.59765625" style="20" customWidth="1"/>
    <col min="13315" max="13568" width="3.59765625" style="20"/>
    <col min="13569" max="13569" width="6.59765625" style="20" customWidth="1"/>
    <col min="13570" max="13570" width="12.59765625" style="20" customWidth="1"/>
    <col min="13571" max="13824" width="3.59765625" style="20"/>
    <col min="13825" max="13825" width="6.59765625" style="20" customWidth="1"/>
    <col min="13826" max="13826" width="12.59765625" style="20" customWidth="1"/>
    <col min="13827" max="14080" width="3.59765625" style="20"/>
    <col min="14081" max="14081" width="6.59765625" style="20" customWidth="1"/>
    <col min="14082" max="14082" width="12.59765625" style="20" customWidth="1"/>
    <col min="14083" max="14336" width="3.59765625" style="20"/>
    <col min="14337" max="14337" width="6.59765625" style="20" customWidth="1"/>
    <col min="14338" max="14338" width="12.59765625" style="20" customWidth="1"/>
    <col min="14339" max="14592" width="3.59765625" style="20"/>
    <col min="14593" max="14593" width="6.59765625" style="20" customWidth="1"/>
    <col min="14594" max="14594" width="12.59765625" style="20" customWidth="1"/>
    <col min="14595" max="14848" width="3.59765625" style="20"/>
    <col min="14849" max="14849" width="6.59765625" style="20" customWidth="1"/>
    <col min="14850" max="14850" width="12.59765625" style="20" customWidth="1"/>
    <col min="14851" max="15104" width="3.59765625" style="20"/>
    <col min="15105" max="15105" width="6.59765625" style="20" customWidth="1"/>
    <col min="15106" max="15106" width="12.59765625" style="20" customWidth="1"/>
    <col min="15107" max="15360" width="3.59765625" style="20"/>
    <col min="15361" max="15361" width="6.59765625" style="20" customWidth="1"/>
    <col min="15362" max="15362" width="12.59765625" style="20" customWidth="1"/>
    <col min="15363" max="15616" width="3.59765625" style="20"/>
    <col min="15617" max="15617" width="6.59765625" style="20" customWidth="1"/>
    <col min="15618" max="15618" width="12.59765625" style="20" customWidth="1"/>
    <col min="15619" max="15872" width="3.59765625" style="20"/>
    <col min="15873" max="15873" width="6.59765625" style="20" customWidth="1"/>
    <col min="15874" max="15874" width="12.59765625" style="20" customWidth="1"/>
    <col min="15875" max="16128" width="3.59765625" style="20"/>
    <col min="16129" max="16129" width="6.59765625" style="20" customWidth="1"/>
    <col min="16130" max="16130" width="12.59765625" style="20" customWidth="1"/>
    <col min="16131" max="16384" width="3.59765625" style="20"/>
  </cols>
  <sheetData>
    <row r="1" spans="1:33" ht="15.9" customHeight="1" x14ac:dyDescent="0.45">
      <c r="A1" s="291" t="s">
        <v>791</v>
      </c>
      <c r="B1" s="19"/>
      <c r="C1" s="19"/>
      <c r="D1" s="19"/>
      <c r="E1" s="2349" t="s">
        <v>721</v>
      </c>
      <c r="F1" s="2349"/>
      <c r="G1" s="2349"/>
      <c r="H1" s="2349"/>
      <c r="I1" s="2349"/>
      <c r="J1" s="2349"/>
      <c r="K1" s="2349"/>
      <c r="L1" s="2349"/>
      <c r="M1" s="2349"/>
      <c r="N1" s="2349"/>
      <c r="O1" s="2349"/>
      <c r="P1" s="2349"/>
      <c r="Q1" s="2349"/>
      <c r="R1" s="2349"/>
      <c r="S1" s="2349"/>
      <c r="T1" s="2349"/>
      <c r="U1" s="2349"/>
      <c r="V1" s="2349"/>
      <c r="W1" s="2349"/>
      <c r="X1" s="2349"/>
      <c r="Y1" s="2349"/>
      <c r="Z1" s="2349"/>
      <c r="AA1" s="2349"/>
      <c r="AB1" s="2349"/>
      <c r="AC1" s="19"/>
      <c r="AD1" s="19"/>
      <c r="AE1" s="19"/>
      <c r="AF1" s="19"/>
      <c r="AG1" s="19"/>
    </row>
    <row r="2" spans="1:33" ht="15.9" customHeight="1" x14ac:dyDescent="0.45">
      <c r="A2" s="19"/>
      <c r="B2" s="19"/>
      <c r="C2" s="19"/>
      <c r="D2" s="19"/>
      <c r="E2" s="2349"/>
      <c r="F2" s="2349"/>
      <c r="G2" s="2349"/>
      <c r="H2" s="2349"/>
      <c r="I2" s="2349"/>
      <c r="J2" s="2349"/>
      <c r="K2" s="2349"/>
      <c r="L2" s="2349"/>
      <c r="M2" s="2349"/>
      <c r="N2" s="2349"/>
      <c r="O2" s="2349"/>
      <c r="P2" s="2349"/>
      <c r="Q2" s="2349"/>
      <c r="R2" s="2349"/>
      <c r="S2" s="2349"/>
      <c r="T2" s="2349"/>
      <c r="U2" s="2349"/>
      <c r="V2" s="2349"/>
      <c r="W2" s="2349"/>
      <c r="X2" s="2349"/>
      <c r="Y2" s="2349"/>
      <c r="Z2" s="2349"/>
      <c r="AA2" s="2349"/>
      <c r="AB2" s="2349"/>
      <c r="AC2" s="19"/>
      <c r="AD2" s="19"/>
      <c r="AE2" s="19"/>
      <c r="AF2" s="19"/>
      <c r="AG2" s="19"/>
    </row>
    <row r="3" spans="1:33" ht="12.75" customHeight="1" x14ac:dyDescent="0.45">
      <c r="A3" s="19" t="s">
        <v>955</v>
      </c>
      <c r="B3" s="19"/>
      <c r="C3" s="19"/>
      <c r="D3" s="19"/>
      <c r="E3" s="19"/>
      <c r="F3" s="19"/>
      <c r="G3" s="19"/>
      <c r="H3" s="19"/>
      <c r="I3" s="19"/>
      <c r="J3" s="19"/>
      <c r="K3" s="19"/>
      <c r="L3" s="19"/>
      <c r="M3" s="19"/>
      <c r="N3" s="19"/>
      <c r="O3" s="19"/>
      <c r="P3" s="19"/>
      <c r="Q3" s="19"/>
      <c r="R3" s="19"/>
      <c r="S3" s="19"/>
      <c r="T3" s="19"/>
      <c r="U3" s="19"/>
      <c r="V3" s="19"/>
      <c r="W3" s="19"/>
      <c r="X3" s="2378" t="s">
        <v>1359</v>
      </c>
      <c r="Y3" s="2378"/>
      <c r="Z3" s="2378"/>
      <c r="AA3" s="2378"/>
      <c r="AB3" s="2378"/>
      <c r="AC3" s="2378"/>
      <c r="AD3" s="2378"/>
      <c r="AE3" s="2378"/>
      <c r="AF3" s="2378"/>
      <c r="AG3" s="2378"/>
    </row>
    <row r="4" spans="1:33" s="41" customFormat="1" ht="12.75" customHeight="1" x14ac:dyDescent="0.45">
      <c r="A4" s="2379" t="s">
        <v>751</v>
      </c>
      <c r="B4" s="128" t="s">
        <v>752</v>
      </c>
      <c r="C4" s="42">
        <v>1</v>
      </c>
      <c r="D4" s="43">
        <f>C4+1</f>
        <v>2</v>
      </c>
      <c r="E4" s="43">
        <f t="shared" ref="E4:AG4" si="0">D4+1</f>
        <v>3</v>
      </c>
      <c r="F4" s="43">
        <f t="shared" si="0"/>
        <v>4</v>
      </c>
      <c r="G4" s="43">
        <f t="shared" si="0"/>
        <v>5</v>
      </c>
      <c r="H4" s="43">
        <f t="shared" si="0"/>
        <v>6</v>
      </c>
      <c r="I4" s="43">
        <f t="shared" si="0"/>
        <v>7</v>
      </c>
      <c r="J4" s="43">
        <f t="shared" si="0"/>
        <v>8</v>
      </c>
      <c r="K4" s="43">
        <f t="shared" si="0"/>
        <v>9</v>
      </c>
      <c r="L4" s="43">
        <f t="shared" si="0"/>
        <v>10</v>
      </c>
      <c r="M4" s="43">
        <f t="shared" si="0"/>
        <v>11</v>
      </c>
      <c r="N4" s="43">
        <f t="shared" si="0"/>
        <v>12</v>
      </c>
      <c r="O4" s="43">
        <f t="shared" si="0"/>
        <v>13</v>
      </c>
      <c r="P4" s="43">
        <f t="shared" si="0"/>
        <v>14</v>
      </c>
      <c r="Q4" s="43">
        <f t="shared" si="0"/>
        <v>15</v>
      </c>
      <c r="R4" s="43">
        <f t="shared" si="0"/>
        <v>16</v>
      </c>
      <c r="S4" s="43">
        <f t="shared" si="0"/>
        <v>17</v>
      </c>
      <c r="T4" s="43">
        <f t="shared" si="0"/>
        <v>18</v>
      </c>
      <c r="U4" s="43">
        <f t="shared" si="0"/>
        <v>19</v>
      </c>
      <c r="V4" s="43">
        <f t="shared" si="0"/>
        <v>20</v>
      </c>
      <c r="W4" s="43">
        <f t="shared" si="0"/>
        <v>21</v>
      </c>
      <c r="X4" s="43">
        <f t="shared" si="0"/>
        <v>22</v>
      </c>
      <c r="Y4" s="43">
        <f t="shared" si="0"/>
        <v>23</v>
      </c>
      <c r="Z4" s="43">
        <f t="shared" si="0"/>
        <v>24</v>
      </c>
      <c r="AA4" s="43">
        <f t="shared" si="0"/>
        <v>25</v>
      </c>
      <c r="AB4" s="43">
        <f t="shared" si="0"/>
        <v>26</v>
      </c>
      <c r="AC4" s="43">
        <f t="shared" si="0"/>
        <v>27</v>
      </c>
      <c r="AD4" s="43">
        <f t="shared" si="0"/>
        <v>28</v>
      </c>
      <c r="AE4" s="43">
        <f t="shared" si="0"/>
        <v>29</v>
      </c>
      <c r="AF4" s="43">
        <f t="shared" si="0"/>
        <v>30</v>
      </c>
      <c r="AG4" s="44">
        <f t="shared" si="0"/>
        <v>31</v>
      </c>
    </row>
    <row r="5" spans="1:33" s="41" customFormat="1" ht="12.75" customHeight="1" x14ac:dyDescent="0.45">
      <c r="A5" s="2379"/>
      <c r="B5" s="128" t="s">
        <v>753</v>
      </c>
      <c r="C5" s="42"/>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4"/>
    </row>
    <row r="6" spans="1:33" s="41" customFormat="1" ht="12.75" customHeight="1" x14ac:dyDescent="0.45">
      <c r="A6" s="128" t="s">
        <v>754</v>
      </c>
      <c r="B6" s="128" t="s">
        <v>755</v>
      </c>
      <c r="C6" s="108"/>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10"/>
    </row>
    <row r="7" spans="1:33" s="41" customFormat="1" ht="12.75" customHeight="1" x14ac:dyDescent="0.45">
      <c r="A7" s="56" t="s">
        <v>734</v>
      </c>
      <c r="B7" s="56"/>
      <c r="C7" s="57"/>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9"/>
    </row>
    <row r="8" spans="1:33" s="41" customFormat="1" ht="12.75" customHeight="1" x14ac:dyDescent="0.45">
      <c r="A8" s="60" t="s">
        <v>756</v>
      </c>
      <c r="B8" s="60"/>
      <c r="C8" s="61"/>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row>
    <row r="9" spans="1:33" s="41" customFormat="1" ht="12.75" customHeight="1" x14ac:dyDescent="0.45">
      <c r="A9" s="60" t="s">
        <v>1081</v>
      </c>
      <c r="B9" s="60"/>
      <c r="C9" s="61"/>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3"/>
    </row>
    <row r="10" spans="1:33" s="41" customFormat="1" ht="12.75" customHeight="1" x14ac:dyDescent="0.45">
      <c r="A10" s="60" t="s">
        <v>1082</v>
      </c>
      <c r="B10" s="60"/>
      <c r="C10" s="61"/>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3"/>
    </row>
    <row r="11" spans="1:33" s="41" customFormat="1" ht="12.75" customHeight="1" x14ac:dyDescent="0.45">
      <c r="A11" s="60" t="s">
        <v>1083</v>
      </c>
      <c r="B11" s="60"/>
      <c r="C11" s="61"/>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3"/>
    </row>
    <row r="12" spans="1:33" s="41" customFormat="1" ht="12.75" customHeight="1" x14ac:dyDescent="0.45">
      <c r="A12" s="60" t="s">
        <v>1084</v>
      </c>
      <c r="B12" s="60"/>
      <c r="C12" s="6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3"/>
    </row>
    <row r="13" spans="1:33" s="41" customFormat="1" ht="12.75" customHeight="1" x14ac:dyDescent="0.45">
      <c r="A13" s="60" t="s">
        <v>1085</v>
      </c>
      <c r="B13" s="60"/>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3"/>
    </row>
    <row r="14" spans="1:33" s="41" customFormat="1" ht="12.75" customHeight="1" x14ac:dyDescent="0.45">
      <c r="A14" s="60" t="s">
        <v>1086</v>
      </c>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3"/>
    </row>
    <row r="15" spans="1:33" s="41" customFormat="1" ht="12.75" customHeight="1" x14ac:dyDescent="0.45">
      <c r="A15" s="60" t="s">
        <v>1087</v>
      </c>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3"/>
    </row>
    <row r="16" spans="1:33" s="41" customFormat="1" ht="12.75" customHeight="1" x14ac:dyDescent="0.45">
      <c r="A16" s="60" t="s">
        <v>1088</v>
      </c>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3"/>
    </row>
    <row r="17" spans="1:33" s="41" customFormat="1" ht="12.75" customHeight="1" x14ac:dyDescent="0.45">
      <c r="A17" s="60" t="s">
        <v>1089</v>
      </c>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3"/>
    </row>
    <row r="18" spans="1:33" s="41" customFormat="1" ht="12.75" customHeight="1" x14ac:dyDescent="0.45">
      <c r="A18" s="60" t="s">
        <v>1090</v>
      </c>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3"/>
    </row>
    <row r="19" spans="1:33" s="41" customFormat="1" ht="12.75" customHeight="1" x14ac:dyDescent="0.45">
      <c r="A19" s="60" t="s">
        <v>1091</v>
      </c>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3"/>
    </row>
    <row r="20" spans="1:33" s="41" customFormat="1" ht="12.75" customHeight="1" x14ac:dyDescent="0.45">
      <c r="A20" s="60" t="s">
        <v>1092</v>
      </c>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3"/>
    </row>
    <row r="21" spans="1:33" s="41" customFormat="1" ht="12.75" customHeight="1" x14ac:dyDescent="0.45">
      <c r="A21" s="60" t="s">
        <v>1093</v>
      </c>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3"/>
    </row>
    <row r="22" spans="1:33" s="41" customFormat="1" ht="12.75" customHeight="1" x14ac:dyDescent="0.45">
      <c r="A22" s="60" t="s">
        <v>1094</v>
      </c>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3"/>
    </row>
    <row r="23" spans="1:33" s="41" customFormat="1" ht="12.75" customHeight="1" x14ac:dyDescent="0.45">
      <c r="A23" s="60" t="s">
        <v>1095</v>
      </c>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3"/>
    </row>
    <row r="24" spans="1:33" s="41" customFormat="1" ht="12.75" customHeight="1" x14ac:dyDescent="0.45">
      <c r="A24" s="60" t="s">
        <v>1105</v>
      </c>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3"/>
    </row>
    <row r="25" spans="1:33" s="41" customFormat="1" ht="12.75" customHeight="1" x14ac:dyDescent="0.45">
      <c r="A25" s="60" t="s">
        <v>1106</v>
      </c>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3"/>
    </row>
    <row r="26" spans="1:33" s="41" customFormat="1" ht="12.75" customHeight="1" x14ac:dyDescent="0.45">
      <c r="A26" s="60" t="s">
        <v>1107</v>
      </c>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3"/>
    </row>
    <row r="27" spans="1:33" s="41" customFormat="1" ht="12.75" customHeight="1" x14ac:dyDescent="0.45">
      <c r="A27" s="60" t="s">
        <v>1108</v>
      </c>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3"/>
    </row>
    <row r="28" spans="1:33" s="41" customFormat="1" ht="12.75" customHeight="1" x14ac:dyDescent="0.45">
      <c r="A28" s="60" t="s">
        <v>757</v>
      </c>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3"/>
    </row>
    <row r="29" spans="1:33" s="41" customFormat="1" ht="12.75" customHeight="1" x14ac:dyDescent="0.45">
      <c r="A29" s="60" t="s">
        <v>757</v>
      </c>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3"/>
    </row>
    <row r="30" spans="1:33" s="41" customFormat="1" ht="12.75" customHeight="1" x14ac:dyDescent="0.45">
      <c r="A30" s="60" t="s">
        <v>757</v>
      </c>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3"/>
    </row>
    <row r="31" spans="1:33" s="41" customFormat="1" ht="12.75" customHeight="1" x14ac:dyDescent="0.45">
      <c r="A31" s="60" t="s">
        <v>758</v>
      </c>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3"/>
    </row>
    <row r="32" spans="1:33" s="41" customFormat="1" ht="12.75" customHeight="1" x14ac:dyDescent="0.45">
      <c r="A32" s="60"/>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3"/>
    </row>
    <row r="33" spans="1:33" s="41" customFormat="1" ht="12.75" customHeight="1" x14ac:dyDescent="0.45">
      <c r="A33" s="60"/>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3"/>
    </row>
    <row r="34" spans="1:33" s="41" customFormat="1" ht="12.75" customHeight="1" thickBot="1" x14ac:dyDescent="0.5">
      <c r="A34" s="64"/>
      <c r="B34" s="64"/>
      <c r="C34" s="65"/>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7"/>
    </row>
    <row r="35" spans="1:33" ht="12.75" customHeight="1" x14ac:dyDescent="0.45">
      <c r="A35" s="2380" t="s">
        <v>956</v>
      </c>
      <c r="B35" s="2381"/>
      <c r="C35" s="450"/>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2"/>
    </row>
    <row r="36" spans="1:33" ht="12.75" customHeight="1" x14ac:dyDescent="0.45">
      <c r="A36" s="2382" t="s">
        <v>957</v>
      </c>
      <c r="B36" s="301" t="s">
        <v>800</v>
      </c>
      <c r="C36" s="113"/>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302"/>
    </row>
    <row r="37" spans="1:33" ht="12.75" customHeight="1" x14ac:dyDescent="0.45">
      <c r="A37" s="2383"/>
      <c r="B37" s="303" t="s">
        <v>946</v>
      </c>
      <c r="C37" s="115"/>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304"/>
    </row>
    <row r="38" spans="1:33" ht="12.75" customHeight="1" x14ac:dyDescent="0.45">
      <c r="A38" s="2383"/>
      <c r="B38" s="303" t="s">
        <v>803</v>
      </c>
      <c r="C38" s="115"/>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304"/>
    </row>
    <row r="39" spans="1:33" ht="12.75" customHeight="1" x14ac:dyDescent="0.45">
      <c r="A39" s="2383"/>
      <c r="B39" s="305" t="s">
        <v>947</v>
      </c>
      <c r="C39" s="117"/>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306"/>
    </row>
    <row r="40" spans="1:33" ht="12.75" customHeight="1" x14ac:dyDescent="0.45">
      <c r="A40" s="2384"/>
      <c r="B40" s="130" t="s">
        <v>601</v>
      </c>
      <c r="C40" s="307" t="str">
        <f>IF(ROUND(SUM(C36:C39),0)=0,"",ROUND(SUM(C36:C39),0))</f>
        <v/>
      </c>
      <c r="D40" s="308" t="str">
        <f t="shared" ref="D40:AG40" si="1">IF(ROUND(SUM(D36:D39),0)=0,"",ROUND(SUM(D36:D39),0))</f>
        <v/>
      </c>
      <c r="E40" s="308" t="str">
        <f t="shared" si="1"/>
        <v/>
      </c>
      <c r="F40" s="308" t="str">
        <f t="shared" si="1"/>
        <v/>
      </c>
      <c r="G40" s="308" t="str">
        <f t="shared" si="1"/>
        <v/>
      </c>
      <c r="H40" s="308" t="str">
        <f t="shared" si="1"/>
        <v/>
      </c>
      <c r="I40" s="308" t="str">
        <f t="shared" si="1"/>
        <v/>
      </c>
      <c r="J40" s="308" t="str">
        <f t="shared" si="1"/>
        <v/>
      </c>
      <c r="K40" s="308" t="str">
        <f t="shared" si="1"/>
        <v/>
      </c>
      <c r="L40" s="308" t="str">
        <f t="shared" si="1"/>
        <v/>
      </c>
      <c r="M40" s="308" t="str">
        <f t="shared" si="1"/>
        <v/>
      </c>
      <c r="N40" s="308" t="str">
        <f t="shared" si="1"/>
        <v/>
      </c>
      <c r="O40" s="308" t="str">
        <f t="shared" si="1"/>
        <v/>
      </c>
      <c r="P40" s="308" t="str">
        <f t="shared" si="1"/>
        <v/>
      </c>
      <c r="Q40" s="308" t="str">
        <f t="shared" si="1"/>
        <v/>
      </c>
      <c r="R40" s="308" t="str">
        <f t="shared" si="1"/>
        <v/>
      </c>
      <c r="S40" s="308" t="str">
        <f t="shared" si="1"/>
        <v/>
      </c>
      <c r="T40" s="308" t="str">
        <f t="shared" si="1"/>
        <v/>
      </c>
      <c r="U40" s="308" t="str">
        <f t="shared" si="1"/>
        <v/>
      </c>
      <c r="V40" s="308" t="str">
        <f t="shared" si="1"/>
        <v/>
      </c>
      <c r="W40" s="308" t="str">
        <f t="shared" si="1"/>
        <v/>
      </c>
      <c r="X40" s="308" t="str">
        <f t="shared" si="1"/>
        <v/>
      </c>
      <c r="Y40" s="308" t="str">
        <f t="shared" si="1"/>
        <v/>
      </c>
      <c r="Z40" s="308" t="str">
        <f t="shared" si="1"/>
        <v/>
      </c>
      <c r="AA40" s="308" t="str">
        <f t="shared" si="1"/>
        <v/>
      </c>
      <c r="AB40" s="308" t="str">
        <f t="shared" si="1"/>
        <v/>
      </c>
      <c r="AC40" s="308" t="str">
        <f t="shared" si="1"/>
        <v/>
      </c>
      <c r="AD40" s="308" t="str">
        <f t="shared" si="1"/>
        <v/>
      </c>
      <c r="AE40" s="308" t="str">
        <f t="shared" si="1"/>
        <v/>
      </c>
      <c r="AF40" s="308" t="str">
        <f t="shared" si="1"/>
        <v/>
      </c>
      <c r="AG40" s="309" t="str">
        <f t="shared" si="1"/>
        <v/>
      </c>
    </row>
    <row r="41" spans="1:33" ht="13.5" hidden="1" customHeight="1" x14ac:dyDescent="0.45">
      <c r="A41" s="310"/>
      <c r="B41" s="311" t="s">
        <v>800</v>
      </c>
      <c r="C41" s="312" t="str">
        <f>IF(C36=0,"",ROUNDDOWN(C36/3,1))</f>
        <v/>
      </c>
      <c r="D41" s="313" t="str">
        <f t="shared" ref="D41:AG41" si="2">IF(D36=0,"",ROUNDDOWN(D36/3,1))</f>
        <v/>
      </c>
      <c r="E41" s="313" t="str">
        <f t="shared" si="2"/>
        <v/>
      </c>
      <c r="F41" s="313" t="str">
        <f t="shared" si="2"/>
        <v/>
      </c>
      <c r="G41" s="313" t="str">
        <f t="shared" si="2"/>
        <v/>
      </c>
      <c r="H41" s="313" t="str">
        <f t="shared" si="2"/>
        <v/>
      </c>
      <c r="I41" s="313" t="str">
        <f t="shared" si="2"/>
        <v/>
      </c>
      <c r="J41" s="313" t="str">
        <f t="shared" si="2"/>
        <v/>
      </c>
      <c r="K41" s="313" t="str">
        <f t="shared" si="2"/>
        <v/>
      </c>
      <c r="L41" s="313" t="str">
        <f t="shared" si="2"/>
        <v/>
      </c>
      <c r="M41" s="313" t="str">
        <f t="shared" si="2"/>
        <v/>
      </c>
      <c r="N41" s="313" t="str">
        <f t="shared" si="2"/>
        <v/>
      </c>
      <c r="O41" s="313" t="str">
        <f t="shared" si="2"/>
        <v/>
      </c>
      <c r="P41" s="313" t="str">
        <f t="shared" si="2"/>
        <v/>
      </c>
      <c r="Q41" s="313" t="str">
        <f t="shared" si="2"/>
        <v/>
      </c>
      <c r="R41" s="313" t="str">
        <f t="shared" si="2"/>
        <v/>
      </c>
      <c r="S41" s="313" t="str">
        <f t="shared" si="2"/>
        <v/>
      </c>
      <c r="T41" s="313" t="str">
        <f t="shared" si="2"/>
        <v/>
      </c>
      <c r="U41" s="313" t="str">
        <f t="shared" si="2"/>
        <v/>
      </c>
      <c r="V41" s="313" t="str">
        <f t="shared" si="2"/>
        <v/>
      </c>
      <c r="W41" s="313" t="str">
        <f t="shared" si="2"/>
        <v/>
      </c>
      <c r="X41" s="313" t="str">
        <f t="shared" si="2"/>
        <v/>
      </c>
      <c r="Y41" s="313" t="str">
        <f t="shared" si="2"/>
        <v/>
      </c>
      <c r="Z41" s="313" t="str">
        <f t="shared" si="2"/>
        <v/>
      </c>
      <c r="AA41" s="313" t="str">
        <f t="shared" si="2"/>
        <v/>
      </c>
      <c r="AB41" s="313" t="str">
        <f t="shared" si="2"/>
        <v/>
      </c>
      <c r="AC41" s="313" t="str">
        <f t="shared" si="2"/>
        <v/>
      </c>
      <c r="AD41" s="313" t="str">
        <f t="shared" si="2"/>
        <v/>
      </c>
      <c r="AE41" s="313" t="str">
        <f t="shared" si="2"/>
        <v/>
      </c>
      <c r="AF41" s="313" t="str">
        <f t="shared" si="2"/>
        <v/>
      </c>
      <c r="AG41" s="314" t="str">
        <f t="shared" si="2"/>
        <v/>
      </c>
    </row>
    <row r="42" spans="1:33" ht="13.5" hidden="1" customHeight="1" x14ac:dyDescent="0.45">
      <c r="A42" s="315"/>
      <c r="B42" s="316" t="s">
        <v>946</v>
      </c>
      <c r="C42" s="317" t="str">
        <f>IF(C37=0,"",ROUNDDOWN(C37/6,1))</f>
        <v/>
      </c>
      <c r="D42" s="318" t="str">
        <f t="shared" ref="D42:AG42" si="3">IF(D37=0,"",ROUNDDOWN(D37/6,1))</f>
        <v/>
      </c>
      <c r="E42" s="318" t="str">
        <f t="shared" si="3"/>
        <v/>
      </c>
      <c r="F42" s="318" t="str">
        <f t="shared" si="3"/>
        <v/>
      </c>
      <c r="G42" s="318" t="str">
        <f t="shared" si="3"/>
        <v/>
      </c>
      <c r="H42" s="318" t="str">
        <f t="shared" si="3"/>
        <v/>
      </c>
      <c r="I42" s="318" t="str">
        <f t="shared" si="3"/>
        <v/>
      </c>
      <c r="J42" s="318" t="str">
        <f t="shared" si="3"/>
        <v/>
      </c>
      <c r="K42" s="318" t="str">
        <f t="shared" si="3"/>
        <v/>
      </c>
      <c r="L42" s="318" t="str">
        <f t="shared" si="3"/>
        <v/>
      </c>
      <c r="M42" s="318" t="str">
        <f t="shared" si="3"/>
        <v/>
      </c>
      <c r="N42" s="318" t="str">
        <f t="shared" si="3"/>
        <v/>
      </c>
      <c r="O42" s="318" t="str">
        <f t="shared" si="3"/>
        <v/>
      </c>
      <c r="P42" s="318" t="str">
        <f t="shared" si="3"/>
        <v/>
      </c>
      <c r="Q42" s="318" t="str">
        <f t="shared" si="3"/>
        <v/>
      </c>
      <c r="R42" s="318" t="str">
        <f t="shared" si="3"/>
        <v/>
      </c>
      <c r="S42" s="318" t="str">
        <f t="shared" si="3"/>
        <v/>
      </c>
      <c r="T42" s="318" t="str">
        <f t="shared" si="3"/>
        <v/>
      </c>
      <c r="U42" s="318" t="str">
        <f t="shared" si="3"/>
        <v/>
      </c>
      <c r="V42" s="318" t="str">
        <f t="shared" si="3"/>
        <v/>
      </c>
      <c r="W42" s="318" t="str">
        <f t="shared" si="3"/>
        <v/>
      </c>
      <c r="X42" s="318" t="str">
        <f t="shared" si="3"/>
        <v/>
      </c>
      <c r="Y42" s="318" t="str">
        <f t="shared" si="3"/>
        <v/>
      </c>
      <c r="Z42" s="318" t="str">
        <f t="shared" si="3"/>
        <v/>
      </c>
      <c r="AA42" s="318" t="str">
        <f t="shared" si="3"/>
        <v/>
      </c>
      <c r="AB42" s="318" t="str">
        <f t="shared" si="3"/>
        <v/>
      </c>
      <c r="AC42" s="318" t="str">
        <f t="shared" si="3"/>
        <v/>
      </c>
      <c r="AD42" s="318" t="str">
        <f t="shared" si="3"/>
        <v/>
      </c>
      <c r="AE42" s="318" t="str">
        <f t="shared" si="3"/>
        <v/>
      </c>
      <c r="AF42" s="318" t="str">
        <f t="shared" si="3"/>
        <v/>
      </c>
      <c r="AG42" s="319" t="str">
        <f t="shared" si="3"/>
        <v/>
      </c>
    </row>
    <row r="43" spans="1:33" ht="13.5" hidden="1" customHeight="1" x14ac:dyDescent="0.45">
      <c r="A43" s="315"/>
      <c r="B43" s="316" t="s">
        <v>803</v>
      </c>
      <c r="C43" s="317" t="str">
        <f>IF(C38=0,"",ROUNDDOWN(C38/20,1))</f>
        <v/>
      </c>
      <c r="D43" s="318" t="str">
        <f t="shared" ref="D43:AG43" si="4">IF(D38=0,"",ROUNDDOWN(D38/20,1))</f>
        <v/>
      </c>
      <c r="E43" s="318" t="str">
        <f t="shared" si="4"/>
        <v/>
      </c>
      <c r="F43" s="318" t="str">
        <f t="shared" si="4"/>
        <v/>
      </c>
      <c r="G43" s="318" t="str">
        <f t="shared" si="4"/>
        <v/>
      </c>
      <c r="H43" s="318" t="str">
        <f t="shared" si="4"/>
        <v/>
      </c>
      <c r="I43" s="318" t="str">
        <f t="shared" si="4"/>
        <v/>
      </c>
      <c r="J43" s="318" t="str">
        <f t="shared" si="4"/>
        <v/>
      </c>
      <c r="K43" s="318" t="str">
        <f t="shared" si="4"/>
        <v/>
      </c>
      <c r="L43" s="318" t="str">
        <f t="shared" si="4"/>
        <v/>
      </c>
      <c r="M43" s="318" t="str">
        <f t="shared" si="4"/>
        <v/>
      </c>
      <c r="N43" s="318" t="str">
        <f t="shared" si="4"/>
        <v/>
      </c>
      <c r="O43" s="318" t="str">
        <f t="shared" si="4"/>
        <v/>
      </c>
      <c r="P43" s="318" t="str">
        <f t="shared" si="4"/>
        <v/>
      </c>
      <c r="Q43" s="318" t="str">
        <f t="shared" si="4"/>
        <v/>
      </c>
      <c r="R43" s="318" t="str">
        <f t="shared" si="4"/>
        <v/>
      </c>
      <c r="S43" s="318" t="str">
        <f t="shared" si="4"/>
        <v/>
      </c>
      <c r="T43" s="318" t="str">
        <f t="shared" si="4"/>
        <v/>
      </c>
      <c r="U43" s="318" t="str">
        <f t="shared" si="4"/>
        <v/>
      </c>
      <c r="V43" s="318" t="str">
        <f t="shared" si="4"/>
        <v/>
      </c>
      <c r="W43" s="318" t="str">
        <f t="shared" si="4"/>
        <v/>
      </c>
      <c r="X43" s="318" t="str">
        <f t="shared" si="4"/>
        <v/>
      </c>
      <c r="Y43" s="318" t="str">
        <f t="shared" si="4"/>
        <v/>
      </c>
      <c r="Z43" s="318" t="str">
        <f t="shared" si="4"/>
        <v/>
      </c>
      <c r="AA43" s="318" t="str">
        <f t="shared" si="4"/>
        <v/>
      </c>
      <c r="AB43" s="318" t="str">
        <f t="shared" si="4"/>
        <v/>
      </c>
      <c r="AC43" s="318" t="str">
        <f t="shared" si="4"/>
        <v/>
      </c>
      <c r="AD43" s="318" t="str">
        <f t="shared" si="4"/>
        <v/>
      </c>
      <c r="AE43" s="318" t="str">
        <f t="shared" si="4"/>
        <v/>
      </c>
      <c r="AF43" s="318" t="str">
        <f t="shared" si="4"/>
        <v/>
      </c>
      <c r="AG43" s="319" t="str">
        <f t="shared" si="4"/>
        <v/>
      </c>
    </row>
    <row r="44" spans="1:33" ht="13.5" hidden="1" customHeight="1" x14ac:dyDescent="0.45">
      <c r="A44" s="315"/>
      <c r="B44" s="320" t="s">
        <v>947</v>
      </c>
      <c r="C44" s="321" t="str">
        <f>IF(C39=0,"",ROUNDDOWN(C39/30,1))</f>
        <v/>
      </c>
      <c r="D44" s="322" t="str">
        <f t="shared" ref="D44:AG44" si="5">IF(D39=0,"",ROUNDDOWN(D39/30,1))</f>
        <v/>
      </c>
      <c r="E44" s="322" t="str">
        <f t="shared" si="5"/>
        <v/>
      </c>
      <c r="F44" s="322" t="str">
        <f t="shared" si="5"/>
        <v/>
      </c>
      <c r="G44" s="322" t="str">
        <f t="shared" si="5"/>
        <v/>
      </c>
      <c r="H44" s="322" t="str">
        <f t="shared" si="5"/>
        <v/>
      </c>
      <c r="I44" s="322" t="str">
        <f t="shared" si="5"/>
        <v/>
      </c>
      <c r="J44" s="322" t="str">
        <f t="shared" si="5"/>
        <v/>
      </c>
      <c r="K44" s="322" t="str">
        <f t="shared" si="5"/>
        <v/>
      </c>
      <c r="L44" s="322" t="str">
        <f t="shared" si="5"/>
        <v/>
      </c>
      <c r="M44" s="322" t="str">
        <f t="shared" si="5"/>
        <v/>
      </c>
      <c r="N44" s="322" t="str">
        <f t="shared" si="5"/>
        <v/>
      </c>
      <c r="O44" s="322" t="str">
        <f t="shared" si="5"/>
        <v/>
      </c>
      <c r="P44" s="322" t="str">
        <f t="shared" si="5"/>
        <v/>
      </c>
      <c r="Q44" s="322" t="str">
        <f t="shared" si="5"/>
        <v/>
      </c>
      <c r="R44" s="322" t="str">
        <f t="shared" si="5"/>
        <v/>
      </c>
      <c r="S44" s="322" t="str">
        <f t="shared" si="5"/>
        <v/>
      </c>
      <c r="T44" s="322" t="str">
        <f t="shared" si="5"/>
        <v/>
      </c>
      <c r="U44" s="322" t="str">
        <f t="shared" si="5"/>
        <v/>
      </c>
      <c r="V44" s="322" t="str">
        <f t="shared" si="5"/>
        <v/>
      </c>
      <c r="W44" s="322" t="str">
        <f t="shared" si="5"/>
        <v/>
      </c>
      <c r="X44" s="322" t="str">
        <f t="shared" si="5"/>
        <v/>
      </c>
      <c r="Y44" s="322" t="str">
        <f t="shared" si="5"/>
        <v/>
      </c>
      <c r="Z44" s="322" t="str">
        <f t="shared" si="5"/>
        <v/>
      </c>
      <c r="AA44" s="322" t="str">
        <f t="shared" si="5"/>
        <v/>
      </c>
      <c r="AB44" s="322" t="str">
        <f t="shared" si="5"/>
        <v/>
      </c>
      <c r="AC44" s="322" t="str">
        <f t="shared" si="5"/>
        <v/>
      </c>
      <c r="AD44" s="322" t="str">
        <f t="shared" si="5"/>
        <v/>
      </c>
      <c r="AE44" s="322" t="str">
        <f t="shared" si="5"/>
        <v/>
      </c>
      <c r="AF44" s="322" t="str">
        <f t="shared" si="5"/>
        <v/>
      </c>
      <c r="AG44" s="323" t="str">
        <f t="shared" si="5"/>
        <v/>
      </c>
    </row>
    <row r="45" spans="1:33" ht="13.5" customHeight="1" thickBot="1" x14ac:dyDescent="0.5">
      <c r="A45" s="2376" t="s">
        <v>958</v>
      </c>
      <c r="B45" s="2377"/>
      <c r="C45" s="324" t="str">
        <f>IF(IF(AND(ROUND(SUM(C41:C44),0)&lt;=1,SUM(C36:C39)&gt;=1),2,ROUND(SUM(C41:C44),0))=0,"",IF(AND(ROUND(SUM(C41:C44),0)&lt;=1,SUM(C36:C39)&gt;=1),2,ROUND(SUM(C41:C44),0)))</f>
        <v/>
      </c>
      <c r="D45" s="325" t="str">
        <f t="shared" ref="D45:AG45" si="6">IF(IF(AND(ROUND(SUM(D41:D44),0)&lt;=1,SUM(D36:D39)&gt;=1),2,ROUND(SUM(D41:D44),0))=0,"",IF(AND(ROUND(SUM(D41:D44),0)&lt;=1,SUM(D36:D39)&gt;=1),2,ROUND(SUM(D41:D44),0)))</f>
        <v/>
      </c>
      <c r="E45" s="325" t="str">
        <f t="shared" si="6"/>
        <v/>
      </c>
      <c r="F45" s="325" t="str">
        <f t="shared" si="6"/>
        <v/>
      </c>
      <c r="G45" s="325" t="str">
        <f t="shared" si="6"/>
        <v/>
      </c>
      <c r="H45" s="325" t="str">
        <f t="shared" si="6"/>
        <v/>
      </c>
      <c r="I45" s="325" t="str">
        <f t="shared" si="6"/>
        <v/>
      </c>
      <c r="J45" s="325" t="str">
        <f t="shared" si="6"/>
        <v/>
      </c>
      <c r="K45" s="325" t="str">
        <f t="shared" si="6"/>
        <v/>
      </c>
      <c r="L45" s="325" t="str">
        <f t="shared" si="6"/>
        <v/>
      </c>
      <c r="M45" s="325" t="str">
        <f t="shared" si="6"/>
        <v/>
      </c>
      <c r="N45" s="325" t="str">
        <f t="shared" si="6"/>
        <v/>
      </c>
      <c r="O45" s="325" t="str">
        <f t="shared" si="6"/>
        <v/>
      </c>
      <c r="P45" s="325" t="str">
        <f t="shared" si="6"/>
        <v/>
      </c>
      <c r="Q45" s="325" t="str">
        <f t="shared" si="6"/>
        <v/>
      </c>
      <c r="R45" s="325" t="str">
        <f t="shared" si="6"/>
        <v/>
      </c>
      <c r="S45" s="325" t="str">
        <f t="shared" si="6"/>
        <v/>
      </c>
      <c r="T45" s="325" t="str">
        <f t="shared" si="6"/>
        <v/>
      </c>
      <c r="U45" s="325" t="str">
        <f t="shared" si="6"/>
        <v/>
      </c>
      <c r="V45" s="325" t="str">
        <f t="shared" si="6"/>
        <v/>
      </c>
      <c r="W45" s="325" t="str">
        <f t="shared" si="6"/>
        <v/>
      </c>
      <c r="X45" s="325" t="str">
        <f t="shared" si="6"/>
        <v/>
      </c>
      <c r="Y45" s="325" t="str">
        <f t="shared" si="6"/>
        <v/>
      </c>
      <c r="Z45" s="325" t="str">
        <f t="shared" si="6"/>
        <v/>
      </c>
      <c r="AA45" s="325" t="str">
        <f t="shared" si="6"/>
        <v/>
      </c>
      <c r="AB45" s="325" t="str">
        <f t="shared" si="6"/>
        <v/>
      </c>
      <c r="AC45" s="325" t="str">
        <f t="shared" si="6"/>
        <v/>
      </c>
      <c r="AD45" s="325" t="str">
        <f t="shared" si="6"/>
        <v/>
      </c>
      <c r="AE45" s="325" t="str">
        <f t="shared" si="6"/>
        <v/>
      </c>
      <c r="AF45" s="325" t="str">
        <f t="shared" si="6"/>
        <v/>
      </c>
      <c r="AG45" s="326" t="str">
        <f t="shared" si="6"/>
        <v/>
      </c>
    </row>
    <row r="46" spans="1:33" s="33" customFormat="1" ht="12" customHeight="1" x14ac:dyDescent="0.45">
      <c r="A46" s="22" t="s">
        <v>1211</v>
      </c>
      <c r="B46" s="2374" t="s">
        <v>1597</v>
      </c>
      <c r="C46" s="2374"/>
      <c r="D46" s="2374"/>
      <c r="E46" s="2374"/>
      <c r="F46" s="2374"/>
      <c r="G46" s="2374"/>
      <c r="H46" s="2374"/>
      <c r="I46" s="2374"/>
      <c r="J46" s="2374"/>
      <c r="K46" s="2374"/>
      <c r="L46" s="2374"/>
      <c r="M46" s="2374"/>
      <c r="N46" s="2374"/>
      <c r="O46" s="2374"/>
      <c r="P46" s="2374"/>
      <c r="Q46" s="2374"/>
      <c r="R46" s="2374"/>
      <c r="S46" s="2374"/>
      <c r="T46" s="2374"/>
      <c r="U46" s="2374"/>
      <c r="V46" s="2374"/>
      <c r="W46" s="2374"/>
      <c r="X46" s="2374"/>
      <c r="Y46" s="2374"/>
      <c r="Z46" s="2374"/>
      <c r="AA46" s="2374"/>
      <c r="AB46" s="2374"/>
      <c r="AC46" s="2374"/>
      <c r="AD46" s="2374"/>
      <c r="AE46" s="2374"/>
      <c r="AF46" s="2374"/>
      <c r="AG46" s="2374"/>
    </row>
    <row r="47" spans="1:33" s="33" customFormat="1" ht="12" customHeight="1" x14ac:dyDescent="0.45">
      <c r="A47" s="22">
        <v>2</v>
      </c>
      <c r="B47" s="2375" t="s">
        <v>1128</v>
      </c>
      <c r="C47" s="2375"/>
      <c r="D47" s="2375"/>
      <c r="E47" s="2375"/>
      <c r="F47" s="2375"/>
      <c r="G47" s="2375"/>
      <c r="H47" s="2375"/>
      <c r="I47" s="2375"/>
      <c r="J47" s="2375"/>
      <c r="K47" s="2375"/>
      <c r="L47" s="2375"/>
      <c r="M47" s="2375"/>
      <c r="N47" s="2375"/>
      <c r="O47" s="2375"/>
      <c r="P47" s="2375"/>
      <c r="Q47" s="2375"/>
      <c r="R47" s="2375"/>
      <c r="S47" s="2375"/>
      <c r="T47" s="2375"/>
      <c r="U47" s="2375"/>
      <c r="V47" s="2375"/>
      <c r="W47" s="2375"/>
      <c r="X47" s="2375"/>
      <c r="Y47" s="2375"/>
      <c r="Z47" s="2375"/>
      <c r="AA47" s="2375"/>
      <c r="AB47" s="2375"/>
      <c r="AC47" s="2375"/>
      <c r="AD47" s="2375"/>
      <c r="AE47" s="2375"/>
      <c r="AF47" s="2375"/>
      <c r="AG47" s="2375"/>
    </row>
    <row r="48" spans="1:33" s="33" customFormat="1" ht="12" customHeight="1" x14ac:dyDescent="0.45">
      <c r="A48" s="22">
        <v>3</v>
      </c>
      <c r="B48" s="2375" t="s">
        <v>1129</v>
      </c>
      <c r="C48" s="2375"/>
      <c r="D48" s="2375"/>
      <c r="E48" s="2375"/>
      <c r="F48" s="2375"/>
      <c r="G48" s="2375"/>
      <c r="H48" s="2375"/>
      <c r="I48" s="2375"/>
      <c r="J48" s="2375"/>
      <c r="K48" s="2375"/>
      <c r="L48" s="2375"/>
      <c r="M48" s="2375"/>
      <c r="N48" s="2375"/>
      <c r="O48" s="2375"/>
      <c r="P48" s="2375"/>
      <c r="Q48" s="2375"/>
      <c r="R48" s="2375"/>
      <c r="S48" s="2375"/>
      <c r="T48" s="2375"/>
      <c r="U48" s="2375"/>
      <c r="V48" s="2375"/>
      <c r="W48" s="2375"/>
      <c r="X48" s="2375"/>
      <c r="Y48" s="2375"/>
      <c r="Z48" s="2375"/>
      <c r="AA48" s="2375"/>
      <c r="AB48" s="2375"/>
      <c r="AC48" s="2375"/>
      <c r="AD48" s="2375"/>
      <c r="AE48" s="2375"/>
      <c r="AF48" s="2375"/>
      <c r="AG48" s="2375"/>
    </row>
    <row r="49" spans="1:33" s="33" customFormat="1" ht="12" customHeight="1" x14ac:dyDescent="0.45">
      <c r="A49" s="22">
        <v>4</v>
      </c>
      <c r="B49" s="2375" t="s">
        <v>796</v>
      </c>
      <c r="C49" s="2375"/>
      <c r="D49" s="2375"/>
      <c r="E49" s="2375"/>
      <c r="F49" s="2375"/>
      <c r="G49" s="2375"/>
      <c r="H49" s="2375"/>
      <c r="I49" s="2375"/>
      <c r="J49" s="2375"/>
      <c r="K49" s="2375"/>
      <c r="L49" s="2375"/>
      <c r="M49" s="2375"/>
      <c r="N49" s="2375"/>
      <c r="O49" s="2375"/>
      <c r="P49" s="2375"/>
      <c r="Q49" s="2375"/>
      <c r="R49" s="2375"/>
      <c r="S49" s="2375"/>
      <c r="T49" s="2375"/>
      <c r="U49" s="2375"/>
      <c r="V49" s="2375"/>
      <c r="W49" s="2375"/>
      <c r="X49" s="2375"/>
      <c r="Y49" s="2375"/>
      <c r="Z49" s="2375"/>
      <c r="AA49" s="2375"/>
      <c r="AB49" s="2375"/>
      <c r="AC49" s="2375"/>
      <c r="AD49" s="2375"/>
      <c r="AE49" s="2375"/>
      <c r="AF49" s="2375"/>
      <c r="AG49" s="2375"/>
    </row>
    <row r="50" spans="1:33" s="33" customFormat="1" ht="12" customHeight="1" x14ac:dyDescent="0.45">
      <c r="A50" s="22">
        <v>5</v>
      </c>
      <c r="B50" s="2375" t="s">
        <v>1141</v>
      </c>
      <c r="C50" s="2375"/>
      <c r="D50" s="2375"/>
      <c r="E50" s="2375"/>
      <c r="F50" s="2375"/>
      <c r="G50" s="2375"/>
      <c r="H50" s="2375"/>
      <c r="I50" s="2375"/>
      <c r="J50" s="2375"/>
      <c r="K50" s="2375"/>
      <c r="L50" s="2375"/>
      <c r="M50" s="2375"/>
      <c r="N50" s="2375"/>
      <c r="O50" s="2375"/>
      <c r="P50" s="2375"/>
      <c r="Q50" s="2375"/>
      <c r="R50" s="2375"/>
      <c r="S50" s="2375"/>
      <c r="T50" s="2375"/>
      <c r="U50" s="2375"/>
      <c r="V50" s="2375"/>
      <c r="W50" s="2375"/>
      <c r="X50" s="2375"/>
      <c r="Y50" s="2375"/>
      <c r="Z50" s="2375"/>
      <c r="AA50" s="2375"/>
      <c r="AB50" s="2375"/>
      <c r="AC50" s="2375"/>
      <c r="AD50" s="2375"/>
      <c r="AE50" s="2375"/>
      <c r="AF50" s="2375"/>
      <c r="AG50" s="2375"/>
    </row>
  </sheetData>
  <mergeCells count="11">
    <mergeCell ref="A45:B45"/>
    <mergeCell ref="E1:AB2"/>
    <mergeCell ref="X3:AG3"/>
    <mergeCell ref="A4:A5"/>
    <mergeCell ref="A35:B35"/>
    <mergeCell ref="A36:A40"/>
    <mergeCell ref="B46:AG46"/>
    <mergeCell ref="B47:AG47"/>
    <mergeCell ref="B48:AG48"/>
    <mergeCell ref="B49:AG49"/>
    <mergeCell ref="B50:AG50"/>
  </mergeCells>
  <phoneticPr fontId="2"/>
  <printOptions horizontalCentered="1" verticalCentered="1"/>
  <pageMargins left="0.35433070866141736" right="0.35433070866141736" top="0.51181102362204722" bottom="0.55118110236220474" header="0.27559055118110237" footer="0.31496062992125984"/>
  <pageSetup paperSize="9" scale="85" orientation="landscape" useFirstPageNumber="1" r:id="rId1"/>
  <headerFooter alignWithMargins="0">
    <oddFooter>&amp;C&amp;"AR P丸ゴシック体M,標準"&amp;12- 別表2-2 -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S38"/>
  <sheetViews>
    <sheetView showGridLines="0" view="pageBreakPreview" zoomScaleNormal="100" zoomScaleSheetLayoutView="100" workbookViewId="0"/>
  </sheetViews>
  <sheetFormatPr defaultColWidth="3.59765625" defaultRowHeight="15" customHeight="1" x14ac:dyDescent="0.45"/>
  <cols>
    <col min="1" max="1" width="8.59765625" style="21" customWidth="1"/>
    <col min="2" max="2" width="18.59765625" style="20" customWidth="1"/>
    <col min="3" max="16" width="5.59765625" style="20" customWidth="1"/>
    <col min="17" max="18" width="7.59765625" style="20" customWidth="1"/>
    <col min="19" max="19" width="9.59765625" style="20" customWidth="1"/>
    <col min="20" max="256" width="3.59765625" style="20"/>
    <col min="257" max="257" width="8.59765625" style="20" customWidth="1"/>
    <col min="258" max="258" width="18.59765625" style="20" customWidth="1"/>
    <col min="259" max="272" width="5.59765625" style="20" customWidth="1"/>
    <col min="273" max="274" width="7.59765625" style="20" customWidth="1"/>
    <col min="275" max="275" width="9.59765625" style="20" customWidth="1"/>
    <col min="276" max="512" width="3.59765625" style="20"/>
    <col min="513" max="513" width="8.59765625" style="20" customWidth="1"/>
    <col min="514" max="514" width="18.59765625" style="20" customWidth="1"/>
    <col min="515" max="528" width="5.59765625" style="20" customWidth="1"/>
    <col min="529" max="530" width="7.59765625" style="20" customWidth="1"/>
    <col min="531" max="531" width="9.59765625" style="20" customWidth="1"/>
    <col min="532" max="768" width="3.59765625" style="20"/>
    <col min="769" max="769" width="8.59765625" style="20" customWidth="1"/>
    <col min="770" max="770" width="18.59765625" style="20" customWidth="1"/>
    <col min="771" max="784" width="5.59765625" style="20" customWidth="1"/>
    <col min="785" max="786" width="7.59765625" style="20" customWidth="1"/>
    <col min="787" max="787" width="9.59765625" style="20" customWidth="1"/>
    <col min="788" max="1024" width="3.59765625" style="20"/>
    <col min="1025" max="1025" width="8.59765625" style="20" customWidth="1"/>
    <col min="1026" max="1026" width="18.59765625" style="20" customWidth="1"/>
    <col min="1027" max="1040" width="5.59765625" style="20" customWidth="1"/>
    <col min="1041" max="1042" width="7.59765625" style="20" customWidth="1"/>
    <col min="1043" max="1043" width="9.59765625" style="20" customWidth="1"/>
    <col min="1044" max="1280" width="3.59765625" style="20"/>
    <col min="1281" max="1281" width="8.59765625" style="20" customWidth="1"/>
    <col min="1282" max="1282" width="18.59765625" style="20" customWidth="1"/>
    <col min="1283" max="1296" width="5.59765625" style="20" customWidth="1"/>
    <col min="1297" max="1298" width="7.59765625" style="20" customWidth="1"/>
    <col min="1299" max="1299" width="9.59765625" style="20" customWidth="1"/>
    <col min="1300" max="1536" width="3.59765625" style="20"/>
    <col min="1537" max="1537" width="8.59765625" style="20" customWidth="1"/>
    <col min="1538" max="1538" width="18.59765625" style="20" customWidth="1"/>
    <col min="1539" max="1552" width="5.59765625" style="20" customWidth="1"/>
    <col min="1553" max="1554" width="7.59765625" style="20" customWidth="1"/>
    <col min="1555" max="1555" width="9.59765625" style="20" customWidth="1"/>
    <col min="1556" max="1792" width="3.59765625" style="20"/>
    <col min="1793" max="1793" width="8.59765625" style="20" customWidth="1"/>
    <col min="1794" max="1794" width="18.59765625" style="20" customWidth="1"/>
    <col min="1795" max="1808" width="5.59765625" style="20" customWidth="1"/>
    <col min="1809" max="1810" width="7.59765625" style="20" customWidth="1"/>
    <col min="1811" max="1811" width="9.59765625" style="20" customWidth="1"/>
    <col min="1812" max="2048" width="3.59765625" style="20"/>
    <col min="2049" max="2049" width="8.59765625" style="20" customWidth="1"/>
    <col min="2050" max="2050" width="18.59765625" style="20" customWidth="1"/>
    <col min="2051" max="2064" width="5.59765625" style="20" customWidth="1"/>
    <col min="2065" max="2066" width="7.59765625" style="20" customWidth="1"/>
    <col min="2067" max="2067" width="9.59765625" style="20" customWidth="1"/>
    <col min="2068" max="2304" width="3.59765625" style="20"/>
    <col min="2305" max="2305" width="8.59765625" style="20" customWidth="1"/>
    <col min="2306" max="2306" width="18.59765625" style="20" customWidth="1"/>
    <col min="2307" max="2320" width="5.59765625" style="20" customWidth="1"/>
    <col min="2321" max="2322" width="7.59765625" style="20" customWidth="1"/>
    <col min="2323" max="2323" width="9.59765625" style="20" customWidth="1"/>
    <col min="2324" max="2560" width="3.59765625" style="20"/>
    <col min="2561" max="2561" width="8.59765625" style="20" customWidth="1"/>
    <col min="2562" max="2562" width="18.59765625" style="20" customWidth="1"/>
    <col min="2563" max="2576" width="5.59765625" style="20" customWidth="1"/>
    <col min="2577" max="2578" width="7.59765625" style="20" customWidth="1"/>
    <col min="2579" max="2579" width="9.59765625" style="20" customWidth="1"/>
    <col min="2580" max="2816" width="3.59765625" style="20"/>
    <col min="2817" max="2817" width="8.59765625" style="20" customWidth="1"/>
    <col min="2818" max="2818" width="18.59765625" style="20" customWidth="1"/>
    <col min="2819" max="2832" width="5.59765625" style="20" customWidth="1"/>
    <col min="2833" max="2834" width="7.59765625" style="20" customWidth="1"/>
    <col min="2835" max="2835" width="9.59765625" style="20" customWidth="1"/>
    <col min="2836" max="3072" width="3.59765625" style="20"/>
    <col min="3073" max="3073" width="8.59765625" style="20" customWidth="1"/>
    <col min="3074" max="3074" width="18.59765625" style="20" customWidth="1"/>
    <col min="3075" max="3088" width="5.59765625" style="20" customWidth="1"/>
    <col min="3089" max="3090" width="7.59765625" style="20" customWidth="1"/>
    <col min="3091" max="3091" width="9.59765625" style="20" customWidth="1"/>
    <col min="3092" max="3328" width="3.59765625" style="20"/>
    <col min="3329" max="3329" width="8.59765625" style="20" customWidth="1"/>
    <col min="3330" max="3330" width="18.59765625" style="20" customWidth="1"/>
    <col min="3331" max="3344" width="5.59765625" style="20" customWidth="1"/>
    <col min="3345" max="3346" width="7.59765625" style="20" customWidth="1"/>
    <col min="3347" max="3347" width="9.59765625" style="20" customWidth="1"/>
    <col min="3348" max="3584" width="3.59765625" style="20"/>
    <col min="3585" max="3585" width="8.59765625" style="20" customWidth="1"/>
    <col min="3586" max="3586" width="18.59765625" style="20" customWidth="1"/>
    <col min="3587" max="3600" width="5.59765625" style="20" customWidth="1"/>
    <col min="3601" max="3602" width="7.59765625" style="20" customWidth="1"/>
    <col min="3603" max="3603" width="9.59765625" style="20" customWidth="1"/>
    <col min="3604" max="3840" width="3.59765625" style="20"/>
    <col min="3841" max="3841" width="8.59765625" style="20" customWidth="1"/>
    <col min="3842" max="3842" width="18.59765625" style="20" customWidth="1"/>
    <col min="3843" max="3856" width="5.59765625" style="20" customWidth="1"/>
    <col min="3857" max="3858" width="7.59765625" style="20" customWidth="1"/>
    <col min="3859" max="3859" width="9.59765625" style="20" customWidth="1"/>
    <col min="3860" max="4096" width="3.59765625" style="20"/>
    <col min="4097" max="4097" width="8.59765625" style="20" customWidth="1"/>
    <col min="4098" max="4098" width="18.59765625" style="20" customWidth="1"/>
    <col min="4099" max="4112" width="5.59765625" style="20" customWidth="1"/>
    <col min="4113" max="4114" width="7.59765625" style="20" customWidth="1"/>
    <col min="4115" max="4115" width="9.59765625" style="20" customWidth="1"/>
    <col min="4116" max="4352" width="3.59765625" style="20"/>
    <col min="4353" max="4353" width="8.59765625" style="20" customWidth="1"/>
    <col min="4354" max="4354" width="18.59765625" style="20" customWidth="1"/>
    <col min="4355" max="4368" width="5.59765625" style="20" customWidth="1"/>
    <col min="4369" max="4370" width="7.59765625" style="20" customWidth="1"/>
    <col min="4371" max="4371" width="9.59765625" style="20" customWidth="1"/>
    <col min="4372" max="4608" width="3.59765625" style="20"/>
    <col min="4609" max="4609" width="8.59765625" style="20" customWidth="1"/>
    <col min="4610" max="4610" width="18.59765625" style="20" customWidth="1"/>
    <col min="4611" max="4624" width="5.59765625" style="20" customWidth="1"/>
    <col min="4625" max="4626" width="7.59765625" style="20" customWidth="1"/>
    <col min="4627" max="4627" width="9.59765625" style="20" customWidth="1"/>
    <col min="4628" max="4864" width="3.59765625" style="20"/>
    <col min="4865" max="4865" width="8.59765625" style="20" customWidth="1"/>
    <col min="4866" max="4866" width="18.59765625" style="20" customWidth="1"/>
    <col min="4867" max="4880" width="5.59765625" style="20" customWidth="1"/>
    <col min="4881" max="4882" width="7.59765625" style="20" customWidth="1"/>
    <col min="4883" max="4883" width="9.59765625" style="20" customWidth="1"/>
    <col min="4884" max="5120" width="3.59765625" style="20"/>
    <col min="5121" max="5121" width="8.59765625" style="20" customWidth="1"/>
    <col min="5122" max="5122" width="18.59765625" style="20" customWidth="1"/>
    <col min="5123" max="5136" width="5.59765625" style="20" customWidth="1"/>
    <col min="5137" max="5138" width="7.59765625" style="20" customWidth="1"/>
    <col min="5139" max="5139" width="9.59765625" style="20" customWidth="1"/>
    <col min="5140" max="5376" width="3.59765625" style="20"/>
    <col min="5377" max="5377" width="8.59765625" style="20" customWidth="1"/>
    <col min="5378" max="5378" width="18.59765625" style="20" customWidth="1"/>
    <col min="5379" max="5392" width="5.59765625" style="20" customWidth="1"/>
    <col min="5393" max="5394" width="7.59765625" style="20" customWidth="1"/>
    <col min="5395" max="5395" width="9.59765625" style="20" customWidth="1"/>
    <col min="5396" max="5632" width="3.59765625" style="20"/>
    <col min="5633" max="5633" width="8.59765625" style="20" customWidth="1"/>
    <col min="5634" max="5634" width="18.59765625" style="20" customWidth="1"/>
    <col min="5635" max="5648" width="5.59765625" style="20" customWidth="1"/>
    <col min="5649" max="5650" width="7.59765625" style="20" customWidth="1"/>
    <col min="5651" max="5651" width="9.59765625" style="20" customWidth="1"/>
    <col min="5652" max="5888" width="3.59765625" style="20"/>
    <col min="5889" max="5889" width="8.59765625" style="20" customWidth="1"/>
    <col min="5890" max="5890" width="18.59765625" style="20" customWidth="1"/>
    <col min="5891" max="5904" width="5.59765625" style="20" customWidth="1"/>
    <col min="5905" max="5906" width="7.59765625" style="20" customWidth="1"/>
    <col min="5907" max="5907" width="9.59765625" style="20" customWidth="1"/>
    <col min="5908" max="6144" width="3.59765625" style="20"/>
    <col min="6145" max="6145" width="8.59765625" style="20" customWidth="1"/>
    <col min="6146" max="6146" width="18.59765625" style="20" customWidth="1"/>
    <col min="6147" max="6160" width="5.59765625" style="20" customWidth="1"/>
    <col min="6161" max="6162" width="7.59765625" style="20" customWidth="1"/>
    <col min="6163" max="6163" width="9.59765625" style="20" customWidth="1"/>
    <col min="6164" max="6400" width="3.59765625" style="20"/>
    <col min="6401" max="6401" width="8.59765625" style="20" customWidth="1"/>
    <col min="6402" max="6402" width="18.59765625" style="20" customWidth="1"/>
    <col min="6403" max="6416" width="5.59765625" style="20" customWidth="1"/>
    <col min="6417" max="6418" width="7.59765625" style="20" customWidth="1"/>
    <col min="6419" max="6419" width="9.59765625" style="20" customWidth="1"/>
    <col min="6420" max="6656" width="3.59765625" style="20"/>
    <col min="6657" max="6657" width="8.59765625" style="20" customWidth="1"/>
    <col min="6658" max="6658" width="18.59765625" style="20" customWidth="1"/>
    <col min="6659" max="6672" width="5.59765625" style="20" customWidth="1"/>
    <col min="6673" max="6674" width="7.59765625" style="20" customWidth="1"/>
    <col min="6675" max="6675" width="9.59765625" style="20" customWidth="1"/>
    <col min="6676" max="6912" width="3.59765625" style="20"/>
    <col min="6913" max="6913" width="8.59765625" style="20" customWidth="1"/>
    <col min="6914" max="6914" width="18.59765625" style="20" customWidth="1"/>
    <col min="6915" max="6928" width="5.59765625" style="20" customWidth="1"/>
    <col min="6929" max="6930" width="7.59765625" style="20" customWidth="1"/>
    <col min="6931" max="6931" width="9.59765625" style="20" customWidth="1"/>
    <col min="6932" max="7168" width="3.59765625" style="20"/>
    <col min="7169" max="7169" width="8.59765625" style="20" customWidth="1"/>
    <col min="7170" max="7170" width="18.59765625" style="20" customWidth="1"/>
    <col min="7171" max="7184" width="5.59765625" style="20" customWidth="1"/>
    <col min="7185" max="7186" width="7.59765625" style="20" customWidth="1"/>
    <col min="7187" max="7187" width="9.59765625" style="20" customWidth="1"/>
    <col min="7188" max="7424" width="3.59765625" style="20"/>
    <col min="7425" max="7425" width="8.59765625" style="20" customWidth="1"/>
    <col min="7426" max="7426" width="18.59765625" style="20" customWidth="1"/>
    <col min="7427" max="7440" width="5.59765625" style="20" customWidth="1"/>
    <col min="7441" max="7442" width="7.59765625" style="20" customWidth="1"/>
    <col min="7443" max="7443" width="9.59765625" style="20" customWidth="1"/>
    <col min="7444" max="7680" width="3.59765625" style="20"/>
    <col min="7681" max="7681" width="8.59765625" style="20" customWidth="1"/>
    <col min="7682" max="7682" width="18.59765625" style="20" customWidth="1"/>
    <col min="7683" max="7696" width="5.59765625" style="20" customWidth="1"/>
    <col min="7697" max="7698" width="7.59765625" style="20" customWidth="1"/>
    <col min="7699" max="7699" width="9.59765625" style="20" customWidth="1"/>
    <col min="7700" max="7936" width="3.59765625" style="20"/>
    <col min="7937" max="7937" width="8.59765625" style="20" customWidth="1"/>
    <col min="7938" max="7938" width="18.59765625" style="20" customWidth="1"/>
    <col min="7939" max="7952" width="5.59765625" style="20" customWidth="1"/>
    <col min="7953" max="7954" width="7.59765625" style="20" customWidth="1"/>
    <col min="7955" max="7955" width="9.59765625" style="20" customWidth="1"/>
    <col min="7956" max="8192" width="3.59765625" style="20"/>
    <col min="8193" max="8193" width="8.59765625" style="20" customWidth="1"/>
    <col min="8194" max="8194" width="18.59765625" style="20" customWidth="1"/>
    <col min="8195" max="8208" width="5.59765625" style="20" customWidth="1"/>
    <col min="8209" max="8210" width="7.59765625" style="20" customWidth="1"/>
    <col min="8211" max="8211" width="9.59765625" style="20" customWidth="1"/>
    <col min="8212" max="8448" width="3.59765625" style="20"/>
    <col min="8449" max="8449" width="8.59765625" style="20" customWidth="1"/>
    <col min="8450" max="8450" width="18.59765625" style="20" customWidth="1"/>
    <col min="8451" max="8464" width="5.59765625" style="20" customWidth="1"/>
    <col min="8465" max="8466" width="7.59765625" style="20" customWidth="1"/>
    <col min="8467" max="8467" width="9.59765625" style="20" customWidth="1"/>
    <col min="8468" max="8704" width="3.59765625" style="20"/>
    <col min="8705" max="8705" width="8.59765625" style="20" customWidth="1"/>
    <col min="8706" max="8706" width="18.59765625" style="20" customWidth="1"/>
    <col min="8707" max="8720" width="5.59765625" style="20" customWidth="1"/>
    <col min="8721" max="8722" width="7.59765625" style="20" customWidth="1"/>
    <col min="8723" max="8723" width="9.59765625" style="20" customWidth="1"/>
    <col min="8724" max="8960" width="3.59765625" style="20"/>
    <col min="8961" max="8961" width="8.59765625" style="20" customWidth="1"/>
    <col min="8962" max="8962" width="18.59765625" style="20" customWidth="1"/>
    <col min="8963" max="8976" width="5.59765625" style="20" customWidth="1"/>
    <col min="8977" max="8978" width="7.59765625" style="20" customWidth="1"/>
    <col min="8979" max="8979" width="9.59765625" style="20" customWidth="1"/>
    <col min="8980" max="9216" width="3.59765625" style="20"/>
    <col min="9217" max="9217" width="8.59765625" style="20" customWidth="1"/>
    <col min="9218" max="9218" width="18.59765625" style="20" customWidth="1"/>
    <col min="9219" max="9232" width="5.59765625" style="20" customWidth="1"/>
    <col min="9233" max="9234" width="7.59765625" style="20" customWidth="1"/>
    <col min="9235" max="9235" width="9.59765625" style="20" customWidth="1"/>
    <col min="9236" max="9472" width="3.59765625" style="20"/>
    <col min="9473" max="9473" width="8.59765625" style="20" customWidth="1"/>
    <col min="9474" max="9474" width="18.59765625" style="20" customWidth="1"/>
    <col min="9475" max="9488" width="5.59765625" style="20" customWidth="1"/>
    <col min="9489" max="9490" width="7.59765625" style="20" customWidth="1"/>
    <col min="9491" max="9491" width="9.59765625" style="20" customWidth="1"/>
    <col min="9492" max="9728" width="3.59765625" style="20"/>
    <col min="9729" max="9729" width="8.59765625" style="20" customWidth="1"/>
    <col min="9730" max="9730" width="18.59765625" style="20" customWidth="1"/>
    <col min="9731" max="9744" width="5.59765625" style="20" customWidth="1"/>
    <col min="9745" max="9746" width="7.59765625" style="20" customWidth="1"/>
    <col min="9747" max="9747" width="9.59765625" style="20" customWidth="1"/>
    <col min="9748" max="9984" width="3.59765625" style="20"/>
    <col min="9985" max="9985" width="8.59765625" style="20" customWidth="1"/>
    <col min="9986" max="9986" width="18.59765625" style="20" customWidth="1"/>
    <col min="9987" max="10000" width="5.59765625" style="20" customWidth="1"/>
    <col min="10001" max="10002" width="7.59765625" style="20" customWidth="1"/>
    <col min="10003" max="10003" width="9.59765625" style="20" customWidth="1"/>
    <col min="10004" max="10240" width="3.59765625" style="20"/>
    <col min="10241" max="10241" width="8.59765625" style="20" customWidth="1"/>
    <col min="10242" max="10242" width="18.59765625" style="20" customWidth="1"/>
    <col min="10243" max="10256" width="5.59765625" style="20" customWidth="1"/>
    <col min="10257" max="10258" width="7.59765625" style="20" customWidth="1"/>
    <col min="10259" max="10259" width="9.59765625" style="20" customWidth="1"/>
    <col min="10260" max="10496" width="3.59765625" style="20"/>
    <col min="10497" max="10497" width="8.59765625" style="20" customWidth="1"/>
    <col min="10498" max="10498" width="18.59765625" style="20" customWidth="1"/>
    <col min="10499" max="10512" width="5.59765625" style="20" customWidth="1"/>
    <col min="10513" max="10514" width="7.59765625" style="20" customWidth="1"/>
    <col min="10515" max="10515" width="9.59765625" style="20" customWidth="1"/>
    <col min="10516" max="10752" width="3.59765625" style="20"/>
    <col min="10753" max="10753" width="8.59765625" style="20" customWidth="1"/>
    <col min="10754" max="10754" width="18.59765625" style="20" customWidth="1"/>
    <col min="10755" max="10768" width="5.59765625" style="20" customWidth="1"/>
    <col min="10769" max="10770" width="7.59765625" style="20" customWidth="1"/>
    <col min="10771" max="10771" width="9.59765625" style="20" customWidth="1"/>
    <col min="10772" max="11008" width="3.59765625" style="20"/>
    <col min="11009" max="11009" width="8.59765625" style="20" customWidth="1"/>
    <col min="11010" max="11010" width="18.59765625" style="20" customWidth="1"/>
    <col min="11011" max="11024" width="5.59765625" style="20" customWidth="1"/>
    <col min="11025" max="11026" width="7.59765625" style="20" customWidth="1"/>
    <col min="11027" max="11027" width="9.59765625" style="20" customWidth="1"/>
    <col min="11028" max="11264" width="3.59765625" style="20"/>
    <col min="11265" max="11265" width="8.59765625" style="20" customWidth="1"/>
    <col min="11266" max="11266" width="18.59765625" style="20" customWidth="1"/>
    <col min="11267" max="11280" width="5.59765625" style="20" customWidth="1"/>
    <col min="11281" max="11282" width="7.59765625" style="20" customWidth="1"/>
    <col min="11283" max="11283" width="9.59765625" style="20" customWidth="1"/>
    <col min="11284" max="11520" width="3.59765625" style="20"/>
    <col min="11521" max="11521" width="8.59765625" style="20" customWidth="1"/>
    <col min="11522" max="11522" width="18.59765625" style="20" customWidth="1"/>
    <col min="11523" max="11536" width="5.59765625" style="20" customWidth="1"/>
    <col min="11537" max="11538" width="7.59765625" style="20" customWidth="1"/>
    <col min="11539" max="11539" width="9.59765625" style="20" customWidth="1"/>
    <col min="11540" max="11776" width="3.59765625" style="20"/>
    <col min="11777" max="11777" width="8.59765625" style="20" customWidth="1"/>
    <col min="11778" max="11778" width="18.59765625" style="20" customWidth="1"/>
    <col min="11779" max="11792" width="5.59765625" style="20" customWidth="1"/>
    <col min="11793" max="11794" width="7.59765625" style="20" customWidth="1"/>
    <col min="11795" max="11795" width="9.59765625" style="20" customWidth="1"/>
    <col min="11796" max="12032" width="3.59765625" style="20"/>
    <col min="12033" max="12033" width="8.59765625" style="20" customWidth="1"/>
    <col min="12034" max="12034" width="18.59765625" style="20" customWidth="1"/>
    <col min="12035" max="12048" width="5.59765625" style="20" customWidth="1"/>
    <col min="12049" max="12050" width="7.59765625" style="20" customWidth="1"/>
    <col min="12051" max="12051" width="9.59765625" style="20" customWidth="1"/>
    <col min="12052" max="12288" width="3.59765625" style="20"/>
    <col min="12289" max="12289" width="8.59765625" style="20" customWidth="1"/>
    <col min="12290" max="12290" width="18.59765625" style="20" customWidth="1"/>
    <col min="12291" max="12304" width="5.59765625" style="20" customWidth="1"/>
    <col min="12305" max="12306" width="7.59765625" style="20" customWidth="1"/>
    <col min="12307" max="12307" width="9.59765625" style="20" customWidth="1"/>
    <col min="12308" max="12544" width="3.59765625" style="20"/>
    <col min="12545" max="12545" width="8.59765625" style="20" customWidth="1"/>
    <col min="12546" max="12546" width="18.59765625" style="20" customWidth="1"/>
    <col min="12547" max="12560" width="5.59765625" style="20" customWidth="1"/>
    <col min="12561" max="12562" width="7.59765625" style="20" customWidth="1"/>
    <col min="12563" max="12563" width="9.59765625" style="20" customWidth="1"/>
    <col min="12564" max="12800" width="3.59765625" style="20"/>
    <col min="12801" max="12801" width="8.59765625" style="20" customWidth="1"/>
    <col min="12802" max="12802" width="18.59765625" style="20" customWidth="1"/>
    <col min="12803" max="12816" width="5.59765625" style="20" customWidth="1"/>
    <col min="12817" max="12818" width="7.59765625" style="20" customWidth="1"/>
    <col min="12819" max="12819" width="9.59765625" style="20" customWidth="1"/>
    <col min="12820" max="13056" width="3.59765625" style="20"/>
    <col min="13057" max="13057" width="8.59765625" style="20" customWidth="1"/>
    <col min="13058" max="13058" width="18.59765625" style="20" customWidth="1"/>
    <col min="13059" max="13072" width="5.59765625" style="20" customWidth="1"/>
    <col min="13073" max="13074" width="7.59765625" style="20" customWidth="1"/>
    <col min="13075" max="13075" width="9.59765625" style="20" customWidth="1"/>
    <col min="13076" max="13312" width="3.59765625" style="20"/>
    <col min="13313" max="13313" width="8.59765625" style="20" customWidth="1"/>
    <col min="13314" max="13314" width="18.59765625" style="20" customWidth="1"/>
    <col min="13315" max="13328" width="5.59765625" style="20" customWidth="1"/>
    <col min="13329" max="13330" width="7.59765625" style="20" customWidth="1"/>
    <col min="13331" max="13331" width="9.59765625" style="20" customWidth="1"/>
    <col min="13332" max="13568" width="3.59765625" style="20"/>
    <col min="13569" max="13569" width="8.59765625" style="20" customWidth="1"/>
    <col min="13570" max="13570" width="18.59765625" style="20" customWidth="1"/>
    <col min="13571" max="13584" width="5.59765625" style="20" customWidth="1"/>
    <col min="13585" max="13586" width="7.59765625" style="20" customWidth="1"/>
    <col min="13587" max="13587" width="9.59765625" style="20" customWidth="1"/>
    <col min="13588" max="13824" width="3.59765625" style="20"/>
    <col min="13825" max="13825" width="8.59765625" style="20" customWidth="1"/>
    <col min="13826" max="13826" width="18.59765625" style="20" customWidth="1"/>
    <col min="13827" max="13840" width="5.59765625" style="20" customWidth="1"/>
    <col min="13841" max="13842" width="7.59765625" style="20" customWidth="1"/>
    <col min="13843" max="13843" width="9.59765625" style="20" customWidth="1"/>
    <col min="13844" max="14080" width="3.59765625" style="20"/>
    <col min="14081" max="14081" width="8.59765625" style="20" customWidth="1"/>
    <col min="14082" max="14082" width="18.59765625" style="20" customWidth="1"/>
    <col min="14083" max="14096" width="5.59765625" style="20" customWidth="1"/>
    <col min="14097" max="14098" width="7.59765625" style="20" customWidth="1"/>
    <col min="14099" max="14099" width="9.59765625" style="20" customWidth="1"/>
    <col min="14100" max="14336" width="3.59765625" style="20"/>
    <col min="14337" max="14337" width="8.59765625" style="20" customWidth="1"/>
    <col min="14338" max="14338" width="18.59765625" style="20" customWidth="1"/>
    <col min="14339" max="14352" width="5.59765625" style="20" customWidth="1"/>
    <col min="14353" max="14354" width="7.59765625" style="20" customWidth="1"/>
    <col min="14355" max="14355" width="9.59765625" style="20" customWidth="1"/>
    <col min="14356" max="14592" width="3.59765625" style="20"/>
    <col min="14593" max="14593" width="8.59765625" style="20" customWidth="1"/>
    <col min="14594" max="14594" width="18.59765625" style="20" customWidth="1"/>
    <col min="14595" max="14608" width="5.59765625" style="20" customWidth="1"/>
    <col min="14609" max="14610" width="7.59765625" style="20" customWidth="1"/>
    <col min="14611" max="14611" width="9.59765625" style="20" customWidth="1"/>
    <col min="14612" max="14848" width="3.59765625" style="20"/>
    <col min="14849" max="14849" width="8.59765625" style="20" customWidth="1"/>
    <col min="14850" max="14850" width="18.59765625" style="20" customWidth="1"/>
    <col min="14851" max="14864" width="5.59765625" style="20" customWidth="1"/>
    <col min="14865" max="14866" width="7.59765625" style="20" customWidth="1"/>
    <col min="14867" max="14867" width="9.59765625" style="20" customWidth="1"/>
    <col min="14868" max="15104" width="3.59765625" style="20"/>
    <col min="15105" max="15105" width="8.59765625" style="20" customWidth="1"/>
    <col min="15106" max="15106" width="18.59765625" style="20" customWidth="1"/>
    <col min="15107" max="15120" width="5.59765625" style="20" customWidth="1"/>
    <col min="15121" max="15122" width="7.59765625" style="20" customWidth="1"/>
    <col min="15123" max="15123" width="9.59765625" style="20" customWidth="1"/>
    <col min="15124" max="15360" width="3.59765625" style="20"/>
    <col min="15361" max="15361" width="8.59765625" style="20" customWidth="1"/>
    <col min="15362" max="15362" width="18.59765625" style="20" customWidth="1"/>
    <col min="15363" max="15376" width="5.59765625" style="20" customWidth="1"/>
    <col min="15377" max="15378" width="7.59765625" style="20" customWidth="1"/>
    <col min="15379" max="15379" width="9.59765625" style="20" customWidth="1"/>
    <col min="15380" max="15616" width="3.59765625" style="20"/>
    <col min="15617" max="15617" width="8.59765625" style="20" customWidth="1"/>
    <col min="15618" max="15618" width="18.59765625" style="20" customWidth="1"/>
    <col min="15619" max="15632" width="5.59765625" style="20" customWidth="1"/>
    <col min="15633" max="15634" width="7.59765625" style="20" customWidth="1"/>
    <col min="15635" max="15635" width="9.59765625" style="20" customWidth="1"/>
    <col min="15636" max="15872" width="3.59765625" style="20"/>
    <col min="15873" max="15873" width="8.59765625" style="20" customWidth="1"/>
    <col min="15874" max="15874" width="18.59765625" style="20" customWidth="1"/>
    <col min="15875" max="15888" width="5.59765625" style="20" customWidth="1"/>
    <col min="15889" max="15890" width="7.59765625" style="20" customWidth="1"/>
    <col min="15891" max="15891" width="9.59765625" style="20" customWidth="1"/>
    <col min="15892" max="16128" width="3.59765625" style="20"/>
    <col min="16129" max="16129" width="8.59765625" style="20" customWidth="1"/>
    <col min="16130" max="16130" width="18.59765625" style="20" customWidth="1"/>
    <col min="16131" max="16144" width="5.59765625" style="20" customWidth="1"/>
    <col min="16145" max="16146" width="7.59765625" style="20" customWidth="1"/>
    <col min="16147" max="16147" width="9.59765625" style="20" customWidth="1"/>
    <col min="16148" max="16384" width="3.59765625" style="20"/>
  </cols>
  <sheetData>
    <row r="1" spans="1:19" ht="15.9" customHeight="1" x14ac:dyDescent="0.45">
      <c r="A1" s="291" t="s">
        <v>792</v>
      </c>
      <c r="B1" s="19"/>
      <c r="C1" s="2349" t="s">
        <v>721</v>
      </c>
      <c r="D1" s="2349"/>
      <c r="E1" s="2349"/>
      <c r="F1" s="2349"/>
      <c r="G1" s="2349"/>
      <c r="H1" s="2349"/>
      <c r="I1" s="2349"/>
      <c r="J1" s="2349"/>
      <c r="K1" s="2349"/>
      <c r="L1" s="2349"/>
      <c r="M1" s="2349"/>
      <c r="N1" s="2349"/>
      <c r="O1" s="2349"/>
      <c r="P1" s="11"/>
      <c r="Q1" s="11"/>
      <c r="R1" s="11"/>
      <c r="S1" s="11"/>
    </row>
    <row r="2" spans="1:19" ht="15.9" customHeight="1" x14ac:dyDescent="0.45">
      <c r="A2" s="19"/>
      <c r="B2" s="19"/>
      <c r="C2" s="2349"/>
      <c r="D2" s="2349"/>
      <c r="E2" s="2349"/>
      <c r="F2" s="2349"/>
      <c r="G2" s="2349"/>
      <c r="H2" s="2349"/>
      <c r="I2" s="2349"/>
      <c r="J2" s="2349"/>
      <c r="K2" s="2349"/>
      <c r="L2" s="2349"/>
      <c r="M2" s="2349"/>
      <c r="N2" s="2349"/>
      <c r="O2" s="2349"/>
      <c r="P2" s="11"/>
      <c r="Q2" s="11"/>
      <c r="R2" s="11"/>
      <c r="S2" s="11"/>
    </row>
    <row r="3" spans="1:19" ht="15.9" customHeight="1" x14ac:dyDescent="0.45">
      <c r="A3" s="19" t="s">
        <v>954</v>
      </c>
      <c r="B3" s="19"/>
      <c r="C3" s="19"/>
      <c r="D3" s="19"/>
      <c r="E3" s="19"/>
      <c r="F3" s="19"/>
      <c r="G3" s="19"/>
      <c r="H3" s="19"/>
      <c r="I3" s="19"/>
      <c r="J3" s="19"/>
      <c r="K3" s="19"/>
      <c r="L3" s="19"/>
      <c r="M3" s="19"/>
      <c r="N3" s="2378" t="s">
        <v>1359</v>
      </c>
      <c r="O3" s="2378"/>
      <c r="P3" s="2378"/>
      <c r="Q3" s="2378"/>
      <c r="R3" s="2378"/>
      <c r="S3" s="2378"/>
    </row>
    <row r="4" spans="1:19" s="21" customFormat="1" ht="12" customHeight="1" x14ac:dyDescent="0.45">
      <c r="A4" s="2387" t="s">
        <v>751</v>
      </c>
      <c r="B4" s="2388"/>
      <c r="C4" s="2350" t="s">
        <v>759</v>
      </c>
      <c r="D4" s="2392"/>
      <c r="E4" s="2392"/>
      <c r="F4" s="2392"/>
      <c r="G4" s="2392"/>
      <c r="H4" s="2392"/>
      <c r="I4" s="2392"/>
      <c r="J4" s="2392"/>
      <c r="K4" s="2392"/>
      <c r="L4" s="2392"/>
      <c r="M4" s="2392"/>
      <c r="N4" s="2392"/>
      <c r="O4" s="2392"/>
      <c r="P4" s="2392"/>
      <c r="Q4" s="2392"/>
      <c r="R4" s="2393" t="s">
        <v>760</v>
      </c>
      <c r="S4" s="2391" t="s">
        <v>1130</v>
      </c>
    </row>
    <row r="5" spans="1:19" ht="12" customHeight="1" x14ac:dyDescent="0.45">
      <c r="A5" s="2389"/>
      <c r="B5" s="2390"/>
      <c r="C5" s="2351"/>
      <c r="D5" s="2357"/>
      <c r="E5" s="2357"/>
      <c r="F5" s="2357"/>
      <c r="G5" s="2357"/>
      <c r="H5" s="2357"/>
      <c r="I5" s="2357"/>
      <c r="J5" s="2357"/>
      <c r="K5" s="2357"/>
      <c r="L5" s="2357"/>
      <c r="M5" s="2357"/>
      <c r="N5" s="2357"/>
      <c r="O5" s="2357"/>
      <c r="P5" s="2357"/>
      <c r="Q5" s="2357"/>
      <c r="R5" s="2393"/>
      <c r="S5" s="2391"/>
    </row>
    <row r="6" spans="1:19" ht="14.25" customHeight="1" x14ac:dyDescent="0.45">
      <c r="A6" s="129" t="s">
        <v>754</v>
      </c>
      <c r="B6" s="129" t="s">
        <v>755</v>
      </c>
      <c r="C6" s="111" t="s">
        <v>741</v>
      </c>
      <c r="D6" s="112" t="s">
        <v>743</v>
      </c>
      <c r="E6" s="112" t="s">
        <v>761</v>
      </c>
      <c r="F6" s="112" t="s">
        <v>762</v>
      </c>
      <c r="G6" s="112" t="s">
        <v>763</v>
      </c>
      <c r="H6" s="112"/>
      <c r="I6" s="112"/>
      <c r="J6" s="112"/>
      <c r="K6" s="112"/>
      <c r="L6" s="112"/>
      <c r="M6" s="112"/>
      <c r="N6" s="112"/>
      <c r="O6" s="112"/>
      <c r="P6" s="327"/>
      <c r="Q6" s="40" t="s">
        <v>764</v>
      </c>
      <c r="R6" s="2393"/>
      <c r="S6" s="2391"/>
    </row>
    <row r="7" spans="1:19" ht="14.25" customHeight="1" x14ac:dyDescent="0.45">
      <c r="A7" s="56" t="s">
        <v>734</v>
      </c>
      <c r="B7" s="56"/>
      <c r="C7" s="57"/>
      <c r="D7" s="58"/>
      <c r="E7" s="58"/>
      <c r="F7" s="58"/>
      <c r="G7" s="58"/>
      <c r="H7" s="58"/>
      <c r="I7" s="58"/>
      <c r="J7" s="58"/>
      <c r="K7" s="58"/>
      <c r="L7" s="58"/>
      <c r="M7" s="58"/>
      <c r="N7" s="58"/>
      <c r="O7" s="58"/>
      <c r="P7" s="387"/>
      <c r="Q7" s="388"/>
      <c r="R7" s="56"/>
      <c r="S7" s="56"/>
    </row>
    <row r="8" spans="1:19" ht="14.25" customHeight="1" x14ac:dyDescent="0.45">
      <c r="A8" s="60" t="s">
        <v>756</v>
      </c>
      <c r="B8" s="60"/>
      <c r="C8" s="61"/>
      <c r="D8" s="62"/>
      <c r="E8" s="62"/>
      <c r="F8" s="62"/>
      <c r="G8" s="62"/>
      <c r="H8" s="62"/>
      <c r="I8" s="62"/>
      <c r="J8" s="62"/>
      <c r="K8" s="62"/>
      <c r="L8" s="62"/>
      <c r="M8" s="62"/>
      <c r="N8" s="62"/>
      <c r="O8" s="62"/>
      <c r="P8" s="389"/>
      <c r="Q8" s="390"/>
      <c r="R8" s="60"/>
      <c r="S8" s="60"/>
    </row>
    <row r="9" spans="1:19" ht="14.25" customHeight="1" x14ac:dyDescent="0.45">
      <c r="A9" s="60" t="s">
        <v>1081</v>
      </c>
      <c r="B9" s="60"/>
      <c r="C9" s="61"/>
      <c r="D9" s="62"/>
      <c r="E9" s="62"/>
      <c r="F9" s="62"/>
      <c r="G9" s="62"/>
      <c r="H9" s="62"/>
      <c r="I9" s="62"/>
      <c r="J9" s="62"/>
      <c r="K9" s="62"/>
      <c r="L9" s="62"/>
      <c r="M9" s="62"/>
      <c r="N9" s="62"/>
      <c r="O9" s="62"/>
      <c r="P9" s="389"/>
      <c r="Q9" s="390"/>
      <c r="R9" s="60"/>
      <c r="S9" s="60"/>
    </row>
    <row r="10" spans="1:19" ht="14.25" customHeight="1" x14ac:dyDescent="0.45">
      <c r="A10" s="60" t="s">
        <v>1082</v>
      </c>
      <c r="B10" s="60"/>
      <c r="C10" s="61"/>
      <c r="D10" s="62"/>
      <c r="E10" s="62"/>
      <c r="F10" s="62"/>
      <c r="G10" s="62"/>
      <c r="H10" s="62"/>
      <c r="I10" s="62"/>
      <c r="J10" s="62"/>
      <c r="K10" s="62"/>
      <c r="L10" s="62"/>
      <c r="M10" s="62"/>
      <c r="N10" s="62"/>
      <c r="O10" s="62"/>
      <c r="P10" s="389"/>
      <c r="Q10" s="390"/>
      <c r="R10" s="60"/>
      <c r="S10" s="60"/>
    </row>
    <row r="11" spans="1:19" ht="14.25" customHeight="1" x14ac:dyDescent="0.45">
      <c r="A11" s="60" t="s">
        <v>1083</v>
      </c>
      <c r="B11" s="60"/>
      <c r="C11" s="61"/>
      <c r="D11" s="62"/>
      <c r="E11" s="62"/>
      <c r="F11" s="62"/>
      <c r="G11" s="62"/>
      <c r="H11" s="62"/>
      <c r="I11" s="62"/>
      <c r="J11" s="62"/>
      <c r="K11" s="62"/>
      <c r="L11" s="62"/>
      <c r="M11" s="62"/>
      <c r="N11" s="62"/>
      <c r="O11" s="62"/>
      <c r="P11" s="389"/>
      <c r="Q11" s="390"/>
      <c r="R11" s="60"/>
      <c r="S11" s="60"/>
    </row>
    <row r="12" spans="1:19" ht="14.25" customHeight="1" x14ac:dyDescent="0.45">
      <c r="A12" s="60" t="s">
        <v>1084</v>
      </c>
      <c r="B12" s="60"/>
      <c r="C12" s="61"/>
      <c r="D12" s="62"/>
      <c r="E12" s="62"/>
      <c r="F12" s="62"/>
      <c r="G12" s="62"/>
      <c r="H12" s="62"/>
      <c r="I12" s="62"/>
      <c r="J12" s="62"/>
      <c r="K12" s="62"/>
      <c r="L12" s="62"/>
      <c r="M12" s="62"/>
      <c r="N12" s="62"/>
      <c r="O12" s="62"/>
      <c r="P12" s="389"/>
      <c r="Q12" s="390"/>
      <c r="R12" s="60"/>
      <c r="S12" s="60"/>
    </row>
    <row r="13" spans="1:19" ht="14.25" customHeight="1" x14ac:dyDescent="0.45">
      <c r="A13" s="60" t="s">
        <v>1085</v>
      </c>
      <c r="B13" s="60"/>
      <c r="C13" s="61"/>
      <c r="D13" s="62"/>
      <c r="E13" s="62"/>
      <c r="F13" s="62"/>
      <c r="G13" s="62"/>
      <c r="H13" s="62"/>
      <c r="I13" s="62"/>
      <c r="J13" s="62"/>
      <c r="K13" s="62"/>
      <c r="L13" s="62"/>
      <c r="M13" s="62"/>
      <c r="N13" s="62"/>
      <c r="O13" s="62"/>
      <c r="P13" s="389"/>
      <c r="Q13" s="390"/>
      <c r="R13" s="60"/>
      <c r="S13" s="60"/>
    </row>
    <row r="14" spans="1:19" ht="14.25" customHeight="1" x14ac:dyDescent="0.45">
      <c r="A14" s="60" t="s">
        <v>1086</v>
      </c>
      <c r="B14" s="60"/>
      <c r="C14" s="61"/>
      <c r="D14" s="62"/>
      <c r="E14" s="62"/>
      <c r="F14" s="62"/>
      <c r="G14" s="62"/>
      <c r="H14" s="62"/>
      <c r="I14" s="62"/>
      <c r="J14" s="62"/>
      <c r="K14" s="62"/>
      <c r="L14" s="62"/>
      <c r="M14" s="62"/>
      <c r="N14" s="62"/>
      <c r="O14" s="62"/>
      <c r="P14" s="389"/>
      <c r="Q14" s="390"/>
      <c r="R14" s="60"/>
      <c r="S14" s="60"/>
    </row>
    <row r="15" spans="1:19" ht="14.25" customHeight="1" x14ac:dyDescent="0.45">
      <c r="A15" s="60" t="s">
        <v>1087</v>
      </c>
      <c r="B15" s="60"/>
      <c r="C15" s="61"/>
      <c r="D15" s="62"/>
      <c r="E15" s="62"/>
      <c r="F15" s="62"/>
      <c r="G15" s="62"/>
      <c r="H15" s="62"/>
      <c r="I15" s="62"/>
      <c r="J15" s="62"/>
      <c r="K15" s="62"/>
      <c r="L15" s="62"/>
      <c r="M15" s="62"/>
      <c r="N15" s="62"/>
      <c r="O15" s="62"/>
      <c r="P15" s="389"/>
      <c r="Q15" s="390"/>
      <c r="R15" s="60"/>
      <c r="S15" s="60"/>
    </row>
    <row r="16" spans="1:19" ht="14.25" customHeight="1" x14ac:dyDescent="0.45">
      <c r="A16" s="60" t="s">
        <v>1088</v>
      </c>
      <c r="B16" s="60"/>
      <c r="C16" s="61"/>
      <c r="D16" s="62"/>
      <c r="E16" s="62"/>
      <c r="F16" s="62"/>
      <c r="G16" s="62"/>
      <c r="H16" s="62"/>
      <c r="I16" s="62"/>
      <c r="J16" s="62"/>
      <c r="K16" s="62"/>
      <c r="L16" s="62"/>
      <c r="M16" s="62"/>
      <c r="N16" s="62"/>
      <c r="O16" s="62"/>
      <c r="P16" s="389"/>
      <c r="Q16" s="390"/>
      <c r="R16" s="60"/>
      <c r="S16" s="60"/>
    </row>
    <row r="17" spans="1:19" ht="14.25" customHeight="1" x14ac:dyDescent="0.45">
      <c r="A17" s="60" t="s">
        <v>1089</v>
      </c>
      <c r="B17" s="60"/>
      <c r="C17" s="61"/>
      <c r="D17" s="62"/>
      <c r="E17" s="62"/>
      <c r="F17" s="62"/>
      <c r="G17" s="62"/>
      <c r="H17" s="62"/>
      <c r="I17" s="62"/>
      <c r="J17" s="62"/>
      <c r="K17" s="62"/>
      <c r="L17" s="62"/>
      <c r="M17" s="62"/>
      <c r="N17" s="62"/>
      <c r="O17" s="62"/>
      <c r="P17" s="389"/>
      <c r="Q17" s="390"/>
      <c r="R17" s="60"/>
      <c r="S17" s="60"/>
    </row>
    <row r="18" spans="1:19" ht="14.25" customHeight="1" x14ac:dyDescent="0.45">
      <c r="A18" s="60" t="s">
        <v>1090</v>
      </c>
      <c r="B18" s="60"/>
      <c r="C18" s="61"/>
      <c r="D18" s="62"/>
      <c r="E18" s="62"/>
      <c r="F18" s="62"/>
      <c r="G18" s="62"/>
      <c r="H18" s="62"/>
      <c r="I18" s="62"/>
      <c r="J18" s="62"/>
      <c r="K18" s="62"/>
      <c r="L18" s="62"/>
      <c r="M18" s="62"/>
      <c r="N18" s="62"/>
      <c r="O18" s="62"/>
      <c r="P18" s="389"/>
      <c r="Q18" s="390"/>
      <c r="R18" s="60"/>
      <c r="S18" s="60"/>
    </row>
    <row r="19" spans="1:19" ht="14.25" customHeight="1" x14ac:dyDescent="0.45">
      <c r="A19" s="60" t="s">
        <v>1091</v>
      </c>
      <c r="B19" s="60"/>
      <c r="C19" s="61"/>
      <c r="D19" s="62"/>
      <c r="E19" s="62"/>
      <c r="F19" s="62"/>
      <c r="G19" s="62"/>
      <c r="H19" s="62"/>
      <c r="I19" s="62"/>
      <c r="J19" s="62"/>
      <c r="K19" s="62"/>
      <c r="L19" s="62"/>
      <c r="M19" s="62"/>
      <c r="N19" s="62"/>
      <c r="O19" s="62"/>
      <c r="P19" s="389"/>
      <c r="Q19" s="390"/>
      <c r="R19" s="60"/>
      <c r="S19" s="60"/>
    </row>
    <row r="20" spans="1:19" ht="14.25" customHeight="1" x14ac:dyDescent="0.45">
      <c r="A20" s="60" t="s">
        <v>1092</v>
      </c>
      <c r="B20" s="60"/>
      <c r="C20" s="61"/>
      <c r="D20" s="62"/>
      <c r="E20" s="62"/>
      <c r="F20" s="62"/>
      <c r="G20" s="62"/>
      <c r="H20" s="62"/>
      <c r="I20" s="62"/>
      <c r="J20" s="62"/>
      <c r="K20" s="62"/>
      <c r="L20" s="62"/>
      <c r="M20" s="62"/>
      <c r="N20" s="62"/>
      <c r="O20" s="62"/>
      <c r="P20" s="389"/>
      <c r="Q20" s="390"/>
      <c r="R20" s="60"/>
      <c r="S20" s="60"/>
    </row>
    <row r="21" spans="1:19" ht="14.25" customHeight="1" x14ac:dyDescent="0.45">
      <c r="A21" s="60" t="s">
        <v>1093</v>
      </c>
      <c r="B21" s="60"/>
      <c r="C21" s="61"/>
      <c r="D21" s="62"/>
      <c r="E21" s="62"/>
      <c r="F21" s="62"/>
      <c r="G21" s="62"/>
      <c r="H21" s="62"/>
      <c r="I21" s="62"/>
      <c r="J21" s="62"/>
      <c r="K21" s="62"/>
      <c r="L21" s="62"/>
      <c r="M21" s="62"/>
      <c r="N21" s="62"/>
      <c r="O21" s="62"/>
      <c r="P21" s="389"/>
      <c r="Q21" s="390"/>
      <c r="R21" s="60"/>
      <c r="S21" s="60"/>
    </row>
    <row r="22" spans="1:19" ht="14.25" customHeight="1" x14ac:dyDescent="0.45">
      <c r="A22" s="60" t="s">
        <v>1094</v>
      </c>
      <c r="B22" s="60"/>
      <c r="C22" s="61"/>
      <c r="D22" s="62"/>
      <c r="E22" s="62"/>
      <c r="F22" s="62"/>
      <c r="G22" s="62"/>
      <c r="H22" s="62"/>
      <c r="I22" s="62"/>
      <c r="J22" s="62"/>
      <c r="K22" s="62"/>
      <c r="L22" s="62"/>
      <c r="M22" s="62"/>
      <c r="N22" s="62"/>
      <c r="O22" s="62"/>
      <c r="P22" s="389"/>
      <c r="Q22" s="390"/>
      <c r="R22" s="60"/>
      <c r="S22" s="60"/>
    </row>
    <row r="23" spans="1:19" ht="14.25" customHeight="1" x14ac:dyDescent="0.45">
      <c r="A23" s="60" t="s">
        <v>1095</v>
      </c>
      <c r="B23" s="60"/>
      <c r="C23" s="61"/>
      <c r="D23" s="62"/>
      <c r="E23" s="62"/>
      <c r="F23" s="62"/>
      <c r="G23" s="62"/>
      <c r="H23" s="62"/>
      <c r="I23" s="62"/>
      <c r="J23" s="62"/>
      <c r="K23" s="62"/>
      <c r="L23" s="62"/>
      <c r="M23" s="62"/>
      <c r="N23" s="62"/>
      <c r="O23" s="62"/>
      <c r="P23" s="389"/>
      <c r="Q23" s="390"/>
      <c r="R23" s="60"/>
      <c r="S23" s="60"/>
    </row>
    <row r="24" spans="1:19" ht="14.25" customHeight="1" x14ac:dyDescent="0.45">
      <c r="A24" s="60" t="s">
        <v>1105</v>
      </c>
      <c r="B24" s="60"/>
      <c r="C24" s="61"/>
      <c r="D24" s="62"/>
      <c r="E24" s="62"/>
      <c r="F24" s="62"/>
      <c r="G24" s="62"/>
      <c r="H24" s="62"/>
      <c r="I24" s="62"/>
      <c r="J24" s="62"/>
      <c r="K24" s="62"/>
      <c r="L24" s="62"/>
      <c r="M24" s="62"/>
      <c r="N24" s="62"/>
      <c r="O24" s="62"/>
      <c r="P24" s="389"/>
      <c r="Q24" s="390"/>
      <c r="R24" s="60"/>
      <c r="S24" s="60"/>
    </row>
    <row r="25" spans="1:19" ht="14.25" customHeight="1" x14ac:dyDescent="0.45">
      <c r="A25" s="60" t="s">
        <v>1106</v>
      </c>
      <c r="B25" s="60"/>
      <c r="C25" s="61"/>
      <c r="D25" s="62"/>
      <c r="E25" s="62"/>
      <c r="F25" s="62"/>
      <c r="G25" s="62"/>
      <c r="H25" s="62"/>
      <c r="I25" s="62"/>
      <c r="J25" s="62"/>
      <c r="K25" s="62"/>
      <c r="L25" s="62"/>
      <c r="M25" s="62"/>
      <c r="N25" s="62"/>
      <c r="O25" s="62"/>
      <c r="P25" s="389"/>
      <c r="Q25" s="390"/>
      <c r="R25" s="60"/>
      <c r="S25" s="60"/>
    </row>
    <row r="26" spans="1:19" ht="14.25" customHeight="1" x14ac:dyDescent="0.45">
      <c r="A26" s="60" t="s">
        <v>1107</v>
      </c>
      <c r="B26" s="60"/>
      <c r="C26" s="61"/>
      <c r="D26" s="62"/>
      <c r="E26" s="62"/>
      <c r="F26" s="62"/>
      <c r="G26" s="62"/>
      <c r="H26" s="62"/>
      <c r="I26" s="62"/>
      <c r="J26" s="62"/>
      <c r="K26" s="62"/>
      <c r="L26" s="62"/>
      <c r="M26" s="62"/>
      <c r="N26" s="62"/>
      <c r="O26" s="62"/>
      <c r="P26" s="389"/>
      <c r="Q26" s="390"/>
      <c r="R26" s="60"/>
      <c r="S26" s="60"/>
    </row>
    <row r="27" spans="1:19" ht="14.25" customHeight="1" x14ac:dyDescent="0.45">
      <c r="A27" s="60" t="s">
        <v>1108</v>
      </c>
      <c r="B27" s="60"/>
      <c r="C27" s="61"/>
      <c r="D27" s="62"/>
      <c r="E27" s="62"/>
      <c r="F27" s="62"/>
      <c r="G27" s="62"/>
      <c r="H27" s="62"/>
      <c r="I27" s="62"/>
      <c r="J27" s="62"/>
      <c r="K27" s="62"/>
      <c r="L27" s="62"/>
      <c r="M27" s="62"/>
      <c r="N27" s="62"/>
      <c r="O27" s="62"/>
      <c r="P27" s="389"/>
      <c r="Q27" s="390"/>
      <c r="R27" s="60"/>
      <c r="S27" s="60"/>
    </row>
    <row r="28" spans="1:19" ht="14.25" customHeight="1" x14ac:dyDescent="0.45">
      <c r="A28" s="60" t="s">
        <v>757</v>
      </c>
      <c r="B28" s="60"/>
      <c r="C28" s="61"/>
      <c r="D28" s="62"/>
      <c r="E28" s="62"/>
      <c r="F28" s="62"/>
      <c r="G28" s="62"/>
      <c r="H28" s="62"/>
      <c r="I28" s="62"/>
      <c r="J28" s="62"/>
      <c r="K28" s="62"/>
      <c r="L28" s="62"/>
      <c r="M28" s="62"/>
      <c r="N28" s="62"/>
      <c r="O28" s="62"/>
      <c r="P28" s="389"/>
      <c r="Q28" s="390"/>
      <c r="R28" s="60"/>
      <c r="S28" s="60"/>
    </row>
    <row r="29" spans="1:19" ht="14.25" customHeight="1" x14ac:dyDescent="0.45">
      <c r="A29" s="60" t="s">
        <v>757</v>
      </c>
      <c r="B29" s="60"/>
      <c r="C29" s="61"/>
      <c r="D29" s="62"/>
      <c r="E29" s="62"/>
      <c r="F29" s="62"/>
      <c r="G29" s="62"/>
      <c r="H29" s="62"/>
      <c r="I29" s="62"/>
      <c r="J29" s="62"/>
      <c r="K29" s="62"/>
      <c r="L29" s="62"/>
      <c r="M29" s="62"/>
      <c r="N29" s="62"/>
      <c r="O29" s="62"/>
      <c r="P29" s="389"/>
      <c r="Q29" s="390"/>
      <c r="R29" s="60"/>
      <c r="S29" s="60"/>
    </row>
    <row r="30" spans="1:19" ht="14.25" customHeight="1" x14ac:dyDescent="0.45">
      <c r="A30" s="60" t="s">
        <v>757</v>
      </c>
      <c r="B30" s="60"/>
      <c r="C30" s="61"/>
      <c r="D30" s="62"/>
      <c r="E30" s="62"/>
      <c r="F30" s="62"/>
      <c r="G30" s="62"/>
      <c r="H30" s="62"/>
      <c r="I30" s="62"/>
      <c r="J30" s="62"/>
      <c r="K30" s="62"/>
      <c r="L30" s="62"/>
      <c r="M30" s="62"/>
      <c r="N30" s="62"/>
      <c r="O30" s="62"/>
      <c r="P30" s="389"/>
      <c r="Q30" s="390"/>
      <c r="R30" s="60"/>
      <c r="S30" s="60"/>
    </row>
    <row r="31" spans="1:19" ht="14.25" customHeight="1" x14ac:dyDescent="0.45">
      <c r="A31" s="60" t="s">
        <v>758</v>
      </c>
      <c r="B31" s="60"/>
      <c r="C31" s="61"/>
      <c r="D31" s="62"/>
      <c r="E31" s="62"/>
      <c r="F31" s="62"/>
      <c r="G31" s="62"/>
      <c r="H31" s="62"/>
      <c r="I31" s="62"/>
      <c r="J31" s="62"/>
      <c r="K31" s="62"/>
      <c r="L31" s="62"/>
      <c r="M31" s="62"/>
      <c r="N31" s="62"/>
      <c r="O31" s="62"/>
      <c r="P31" s="389"/>
      <c r="Q31" s="390"/>
      <c r="R31" s="60"/>
      <c r="S31" s="60"/>
    </row>
    <row r="32" spans="1:19" ht="14.25" customHeight="1" x14ac:dyDescent="0.45">
      <c r="A32" s="60"/>
      <c r="B32" s="60"/>
      <c r="C32" s="61"/>
      <c r="D32" s="62"/>
      <c r="E32" s="62"/>
      <c r="F32" s="62"/>
      <c r="G32" s="62"/>
      <c r="H32" s="62"/>
      <c r="I32" s="62"/>
      <c r="J32" s="62"/>
      <c r="K32" s="62"/>
      <c r="L32" s="62"/>
      <c r="M32" s="62"/>
      <c r="N32" s="62"/>
      <c r="O32" s="62"/>
      <c r="P32" s="389"/>
      <c r="Q32" s="390"/>
      <c r="R32" s="60"/>
      <c r="S32" s="60"/>
    </row>
    <row r="33" spans="1:19" ht="14.25" customHeight="1" x14ac:dyDescent="0.45">
      <c r="A33" s="60"/>
      <c r="B33" s="60"/>
      <c r="C33" s="61"/>
      <c r="D33" s="62"/>
      <c r="E33" s="62"/>
      <c r="F33" s="62"/>
      <c r="G33" s="62"/>
      <c r="H33" s="62"/>
      <c r="I33" s="62"/>
      <c r="J33" s="62"/>
      <c r="K33" s="62"/>
      <c r="L33" s="62"/>
      <c r="M33" s="62"/>
      <c r="N33" s="62"/>
      <c r="O33" s="62"/>
      <c r="P33" s="389"/>
      <c r="Q33" s="390"/>
      <c r="R33" s="60"/>
      <c r="S33" s="60"/>
    </row>
    <row r="34" spans="1:19" ht="14.25" customHeight="1" x14ac:dyDescent="0.45">
      <c r="A34" s="92"/>
      <c r="B34" s="92"/>
      <c r="C34" s="353"/>
      <c r="D34" s="335"/>
      <c r="E34" s="335"/>
      <c r="F34" s="335"/>
      <c r="G34" s="335"/>
      <c r="H34" s="335"/>
      <c r="I34" s="335"/>
      <c r="J34" s="335"/>
      <c r="K34" s="335"/>
      <c r="L34" s="335"/>
      <c r="M34" s="335"/>
      <c r="N34" s="335"/>
      <c r="O34" s="335"/>
      <c r="P34" s="391"/>
      <c r="Q34" s="392"/>
      <c r="R34" s="92"/>
      <c r="S34" s="92"/>
    </row>
    <row r="35" spans="1:19" s="33" customFormat="1" ht="13.5" customHeight="1" x14ac:dyDescent="0.45">
      <c r="A35" s="22" t="s">
        <v>765</v>
      </c>
      <c r="B35" s="2385" t="s">
        <v>766</v>
      </c>
      <c r="C35" s="2385"/>
      <c r="D35" s="2385"/>
      <c r="E35" s="2385"/>
      <c r="F35" s="2385"/>
      <c r="G35" s="2385"/>
      <c r="H35" s="2385"/>
      <c r="I35" s="2385"/>
      <c r="J35" s="2385"/>
      <c r="K35" s="2385"/>
      <c r="L35" s="2385"/>
      <c r="M35" s="2385"/>
      <c r="N35" s="2385"/>
      <c r="O35" s="2385"/>
      <c r="P35" s="2385"/>
      <c r="Q35" s="31"/>
      <c r="R35" s="31"/>
      <c r="S35" s="31"/>
    </row>
    <row r="36" spans="1:19" s="33" customFormat="1" ht="13.5" customHeight="1" x14ac:dyDescent="0.45">
      <c r="A36" s="22"/>
      <c r="B36" s="2386" t="s">
        <v>783</v>
      </c>
      <c r="C36" s="2386"/>
      <c r="D36" s="2386"/>
      <c r="E36" s="2386"/>
      <c r="F36" s="2386"/>
      <c r="G36" s="2386"/>
      <c r="H36" s="2386"/>
      <c r="I36" s="2386"/>
      <c r="J36" s="2386"/>
      <c r="K36" s="2386"/>
      <c r="L36" s="2386"/>
      <c r="M36" s="2386"/>
      <c r="N36" s="2386"/>
      <c r="O36" s="2386"/>
      <c r="P36" s="2386"/>
      <c r="Q36" s="31"/>
      <c r="R36" s="31"/>
      <c r="S36" s="31"/>
    </row>
    <row r="37" spans="1:19" s="33" customFormat="1" ht="13.5" customHeight="1" x14ac:dyDescent="0.45">
      <c r="A37" s="22"/>
      <c r="B37" s="2386" t="s">
        <v>784</v>
      </c>
      <c r="C37" s="2386"/>
      <c r="D37" s="2386"/>
      <c r="E37" s="2386"/>
      <c r="F37" s="2386"/>
      <c r="G37" s="2386"/>
      <c r="H37" s="2386"/>
      <c r="I37" s="2386"/>
      <c r="J37" s="2386"/>
      <c r="K37" s="2386"/>
      <c r="L37" s="2386"/>
      <c r="M37" s="2386"/>
      <c r="N37" s="2386"/>
      <c r="O37" s="2386"/>
      <c r="P37" s="2386"/>
      <c r="Q37" s="31"/>
      <c r="R37" s="31"/>
      <c r="S37" s="31"/>
    </row>
    <row r="38" spans="1:19" s="33" customFormat="1" ht="13.5" customHeight="1" x14ac:dyDescent="0.45">
      <c r="A38" s="35"/>
      <c r="B38" s="2386" t="s">
        <v>785</v>
      </c>
      <c r="C38" s="2386"/>
      <c r="D38" s="2386"/>
      <c r="E38" s="2386"/>
      <c r="F38" s="2386"/>
      <c r="G38" s="2386"/>
      <c r="H38" s="2386"/>
      <c r="I38" s="2386"/>
      <c r="J38" s="2386"/>
      <c r="K38" s="2386"/>
      <c r="L38" s="2386"/>
      <c r="M38" s="2386"/>
      <c r="N38" s="2386"/>
      <c r="O38" s="2386"/>
      <c r="P38" s="2386"/>
      <c r="Q38" s="31"/>
      <c r="R38" s="31"/>
      <c r="S38" s="31"/>
    </row>
  </sheetData>
  <mergeCells count="10">
    <mergeCell ref="S4:S6"/>
    <mergeCell ref="C1:O2"/>
    <mergeCell ref="C4:Q5"/>
    <mergeCell ref="R4:R6"/>
    <mergeCell ref="N3:S3"/>
    <mergeCell ref="B35:P35"/>
    <mergeCell ref="B36:P36"/>
    <mergeCell ref="B37:P37"/>
    <mergeCell ref="B38:P38"/>
    <mergeCell ref="A4:B5"/>
  </mergeCells>
  <phoneticPr fontId="2"/>
  <printOptions horizontalCentered="1"/>
  <pageMargins left="0.39370078740157483" right="0.39370078740157483" top="0.59055118110236227" bottom="0.74803149606299213" header="0.35433070866141736" footer="0.55118110236220474"/>
  <pageSetup paperSize="9" scale="85" fitToHeight="0" orientation="landscape" useFirstPageNumber="1" r:id="rId1"/>
  <headerFooter alignWithMargins="0">
    <oddFooter>&amp;C&amp;"AR丸ゴシック体M,標準"&amp;12- 別表2-3 -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A1:BM90"/>
  <sheetViews>
    <sheetView showGridLines="0" view="pageBreakPreview" zoomScaleNormal="100" workbookViewId="0"/>
  </sheetViews>
  <sheetFormatPr defaultColWidth="3.59765625" defaultRowHeight="15.6" customHeight="1" x14ac:dyDescent="0.45"/>
  <cols>
    <col min="1" max="1" width="7" style="23" customWidth="1"/>
    <col min="2" max="2" width="9.59765625" style="23" customWidth="1"/>
    <col min="3" max="3" width="9.59765625" style="19" customWidth="1"/>
    <col min="4" max="65" width="2" style="19" customWidth="1"/>
    <col min="66" max="288" width="3.59765625" style="19"/>
    <col min="289" max="290" width="9.59765625" style="19" customWidth="1"/>
    <col min="291" max="544" width="3.59765625" style="19"/>
    <col min="545" max="546" width="9.59765625" style="19" customWidth="1"/>
    <col min="547" max="800" width="3.59765625" style="19"/>
    <col min="801" max="802" width="9.59765625" style="19" customWidth="1"/>
    <col min="803" max="1056" width="3.59765625" style="19"/>
    <col min="1057" max="1058" width="9.59765625" style="19" customWidth="1"/>
    <col min="1059" max="1312" width="3.59765625" style="19"/>
    <col min="1313" max="1314" width="9.59765625" style="19" customWidth="1"/>
    <col min="1315" max="1568" width="3.59765625" style="19"/>
    <col min="1569" max="1570" width="9.59765625" style="19" customWidth="1"/>
    <col min="1571" max="1824" width="3.59765625" style="19"/>
    <col min="1825" max="1826" width="9.59765625" style="19" customWidth="1"/>
    <col min="1827" max="2080" width="3.59765625" style="19"/>
    <col min="2081" max="2082" width="9.59765625" style="19" customWidth="1"/>
    <col min="2083" max="2336" width="3.59765625" style="19"/>
    <col min="2337" max="2338" width="9.59765625" style="19" customWidth="1"/>
    <col min="2339" max="2592" width="3.59765625" style="19"/>
    <col min="2593" max="2594" width="9.59765625" style="19" customWidth="1"/>
    <col min="2595" max="2848" width="3.59765625" style="19"/>
    <col min="2849" max="2850" width="9.59765625" style="19" customWidth="1"/>
    <col min="2851" max="3104" width="3.59765625" style="19"/>
    <col min="3105" max="3106" width="9.59765625" style="19" customWidth="1"/>
    <col min="3107" max="3360" width="3.59765625" style="19"/>
    <col min="3361" max="3362" width="9.59765625" style="19" customWidth="1"/>
    <col min="3363" max="3616" width="3.59765625" style="19"/>
    <col min="3617" max="3618" width="9.59765625" style="19" customWidth="1"/>
    <col min="3619" max="3872" width="3.59765625" style="19"/>
    <col min="3873" max="3874" width="9.59765625" style="19" customWidth="1"/>
    <col min="3875" max="4128" width="3.59765625" style="19"/>
    <col min="4129" max="4130" width="9.59765625" style="19" customWidth="1"/>
    <col min="4131" max="4384" width="3.59765625" style="19"/>
    <col min="4385" max="4386" width="9.59765625" style="19" customWidth="1"/>
    <col min="4387" max="4640" width="3.59765625" style="19"/>
    <col min="4641" max="4642" width="9.59765625" style="19" customWidth="1"/>
    <col min="4643" max="4896" width="3.59765625" style="19"/>
    <col min="4897" max="4898" width="9.59765625" style="19" customWidth="1"/>
    <col min="4899" max="5152" width="3.59765625" style="19"/>
    <col min="5153" max="5154" width="9.59765625" style="19" customWidth="1"/>
    <col min="5155" max="5408" width="3.59765625" style="19"/>
    <col min="5409" max="5410" width="9.59765625" style="19" customWidth="1"/>
    <col min="5411" max="5664" width="3.59765625" style="19"/>
    <col min="5665" max="5666" width="9.59765625" style="19" customWidth="1"/>
    <col min="5667" max="5920" width="3.59765625" style="19"/>
    <col min="5921" max="5922" width="9.59765625" style="19" customWidth="1"/>
    <col min="5923" max="6176" width="3.59765625" style="19"/>
    <col min="6177" max="6178" width="9.59765625" style="19" customWidth="1"/>
    <col min="6179" max="6432" width="3.59765625" style="19"/>
    <col min="6433" max="6434" width="9.59765625" style="19" customWidth="1"/>
    <col min="6435" max="6688" width="3.59765625" style="19"/>
    <col min="6689" max="6690" width="9.59765625" style="19" customWidth="1"/>
    <col min="6691" max="6944" width="3.59765625" style="19"/>
    <col min="6945" max="6946" width="9.59765625" style="19" customWidth="1"/>
    <col min="6947" max="7200" width="3.59765625" style="19"/>
    <col min="7201" max="7202" width="9.59765625" style="19" customWidth="1"/>
    <col min="7203" max="7456" width="3.59765625" style="19"/>
    <col min="7457" max="7458" width="9.59765625" style="19" customWidth="1"/>
    <col min="7459" max="7712" width="3.59765625" style="19"/>
    <col min="7713" max="7714" width="9.59765625" style="19" customWidth="1"/>
    <col min="7715" max="7968" width="3.59765625" style="19"/>
    <col min="7969" max="7970" width="9.59765625" style="19" customWidth="1"/>
    <col min="7971" max="8224" width="3.59765625" style="19"/>
    <col min="8225" max="8226" width="9.59765625" style="19" customWidth="1"/>
    <col min="8227" max="8480" width="3.59765625" style="19"/>
    <col min="8481" max="8482" width="9.59765625" style="19" customWidth="1"/>
    <col min="8483" max="8736" width="3.59765625" style="19"/>
    <col min="8737" max="8738" width="9.59765625" style="19" customWidth="1"/>
    <col min="8739" max="8992" width="3.59765625" style="19"/>
    <col min="8993" max="8994" width="9.59765625" style="19" customWidth="1"/>
    <col min="8995" max="9248" width="3.59765625" style="19"/>
    <col min="9249" max="9250" width="9.59765625" style="19" customWidth="1"/>
    <col min="9251" max="9504" width="3.59765625" style="19"/>
    <col min="9505" max="9506" width="9.59765625" style="19" customWidth="1"/>
    <col min="9507" max="9760" width="3.59765625" style="19"/>
    <col min="9761" max="9762" width="9.59765625" style="19" customWidth="1"/>
    <col min="9763" max="10016" width="3.59765625" style="19"/>
    <col min="10017" max="10018" width="9.59765625" style="19" customWidth="1"/>
    <col min="10019" max="10272" width="3.59765625" style="19"/>
    <col min="10273" max="10274" width="9.59765625" style="19" customWidth="1"/>
    <col min="10275" max="10528" width="3.59765625" style="19"/>
    <col min="10529" max="10530" width="9.59765625" style="19" customWidth="1"/>
    <col min="10531" max="10784" width="3.59765625" style="19"/>
    <col min="10785" max="10786" width="9.59765625" style="19" customWidth="1"/>
    <col min="10787" max="11040" width="3.59765625" style="19"/>
    <col min="11041" max="11042" width="9.59765625" style="19" customWidth="1"/>
    <col min="11043" max="11296" width="3.59765625" style="19"/>
    <col min="11297" max="11298" width="9.59765625" style="19" customWidth="1"/>
    <col min="11299" max="11552" width="3.59765625" style="19"/>
    <col min="11553" max="11554" width="9.59765625" style="19" customWidth="1"/>
    <col min="11555" max="11808" width="3.59765625" style="19"/>
    <col min="11809" max="11810" width="9.59765625" style="19" customWidth="1"/>
    <col min="11811" max="12064" width="3.59765625" style="19"/>
    <col min="12065" max="12066" width="9.59765625" style="19" customWidth="1"/>
    <col min="12067" max="12320" width="3.59765625" style="19"/>
    <col min="12321" max="12322" width="9.59765625" style="19" customWidth="1"/>
    <col min="12323" max="12576" width="3.59765625" style="19"/>
    <col min="12577" max="12578" width="9.59765625" style="19" customWidth="1"/>
    <col min="12579" max="12832" width="3.59765625" style="19"/>
    <col min="12833" max="12834" width="9.59765625" style="19" customWidth="1"/>
    <col min="12835" max="13088" width="3.59765625" style="19"/>
    <col min="13089" max="13090" width="9.59765625" style="19" customWidth="1"/>
    <col min="13091" max="13344" width="3.59765625" style="19"/>
    <col min="13345" max="13346" width="9.59765625" style="19" customWidth="1"/>
    <col min="13347" max="13600" width="3.59765625" style="19"/>
    <col min="13601" max="13602" width="9.59765625" style="19" customWidth="1"/>
    <col min="13603" max="13856" width="3.59765625" style="19"/>
    <col min="13857" max="13858" width="9.59765625" style="19" customWidth="1"/>
    <col min="13859" max="14112" width="3.59765625" style="19"/>
    <col min="14113" max="14114" width="9.59765625" style="19" customWidth="1"/>
    <col min="14115" max="14368" width="3.59765625" style="19"/>
    <col min="14369" max="14370" width="9.59765625" style="19" customWidth="1"/>
    <col min="14371" max="14624" width="3.59765625" style="19"/>
    <col min="14625" max="14626" width="9.59765625" style="19" customWidth="1"/>
    <col min="14627" max="14880" width="3.59765625" style="19"/>
    <col min="14881" max="14882" width="9.59765625" style="19" customWidth="1"/>
    <col min="14883" max="15136" width="3.59765625" style="19"/>
    <col min="15137" max="15138" width="9.59765625" style="19" customWidth="1"/>
    <col min="15139" max="15392" width="3.59765625" style="19"/>
    <col min="15393" max="15394" width="9.59765625" style="19" customWidth="1"/>
    <col min="15395" max="15648" width="3.59765625" style="19"/>
    <col min="15649" max="15650" width="9.59765625" style="19" customWidth="1"/>
    <col min="15651" max="15904" width="3.59765625" style="19"/>
    <col min="15905" max="15906" width="9.59765625" style="19" customWidth="1"/>
    <col min="15907" max="16160" width="3.59765625" style="19"/>
    <col min="16161" max="16162" width="9.59765625" style="19" customWidth="1"/>
    <col min="16163" max="16384" width="3.59765625" style="19"/>
  </cols>
  <sheetData>
    <row r="1" spans="1:65" ht="14.1" customHeight="1" x14ac:dyDescent="0.45">
      <c r="A1" s="291" t="s">
        <v>793</v>
      </c>
      <c r="B1" s="291"/>
      <c r="D1" s="2349" t="s">
        <v>721</v>
      </c>
      <c r="E1" s="2349"/>
      <c r="F1" s="2349"/>
      <c r="G1" s="2349"/>
      <c r="H1" s="2349"/>
      <c r="I1" s="2349"/>
      <c r="J1" s="2349"/>
      <c r="K1" s="2349"/>
      <c r="L1" s="2349"/>
      <c r="M1" s="2349"/>
      <c r="N1" s="2349"/>
      <c r="O1" s="2349"/>
      <c r="P1" s="2349"/>
      <c r="Q1" s="2349"/>
      <c r="R1" s="2349"/>
      <c r="S1" s="2349"/>
      <c r="T1" s="2349"/>
      <c r="U1" s="2349"/>
      <c r="V1" s="2349"/>
      <c r="W1" s="2349"/>
      <c r="X1" s="2349"/>
      <c r="Y1" s="2349"/>
      <c r="Z1" s="2349"/>
      <c r="AA1" s="2349"/>
      <c r="AB1" s="2349"/>
      <c r="AC1" s="2349"/>
      <c r="AD1" s="2349"/>
      <c r="AE1" s="2349"/>
      <c r="AF1" s="2349"/>
      <c r="AG1" s="2349"/>
      <c r="AH1" s="2349"/>
      <c r="AI1" s="2349"/>
      <c r="AJ1" s="2349"/>
      <c r="AK1" s="2349"/>
      <c r="AL1" s="2349"/>
      <c r="AM1" s="2349"/>
      <c r="AN1" s="2349"/>
      <c r="AO1" s="2349"/>
      <c r="AP1" s="2349"/>
      <c r="AQ1" s="2349"/>
      <c r="AR1" s="2349"/>
      <c r="AS1" s="2349"/>
      <c r="AT1" s="2349"/>
      <c r="AU1" s="2349"/>
      <c r="AV1" s="2349"/>
      <c r="AW1" s="2349"/>
      <c r="AX1" s="2349"/>
      <c r="AY1" s="2349"/>
      <c r="AZ1" s="2349"/>
      <c r="BA1" s="2349"/>
      <c r="BB1" s="2349"/>
      <c r="BC1" s="2349"/>
      <c r="BD1" s="11"/>
      <c r="BE1" s="11"/>
      <c r="BF1" s="11"/>
      <c r="BG1" s="11"/>
      <c r="BH1" s="11"/>
      <c r="BI1" s="11"/>
      <c r="BJ1" s="11"/>
      <c r="BK1" s="11"/>
      <c r="BL1" s="11"/>
      <c r="BM1" s="11"/>
    </row>
    <row r="2" spans="1:65" ht="14.1" customHeight="1" x14ac:dyDescent="0.45">
      <c r="A2" s="19"/>
      <c r="B2" s="19"/>
      <c r="D2" s="2349"/>
      <c r="E2" s="2349"/>
      <c r="F2" s="2349"/>
      <c r="G2" s="2349"/>
      <c r="H2" s="2349"/>
      <c r="I2" s="2349"/>
      <c r="J2" s="2349"/>
      <c r="K2" s="2349"/>
      <c r="L2" s="2349"/>
      <c r="M2" s="2349"/>
      <c r="N2" s="2349"/>
      <c r="O2" s="2349"/>
      <c r="P2" s="2349"/>
      <c r="Q2" s="2349"/>
      <c r="R2" s="2349"/>
      <c r="S2" s="2349"/>
      <c r="T2" s="2349"/>
      <c r="U2" s="2349"/>
      <c r="V2" s="2349"/>
      <c r="W2" s="2349"/>
      <c r="X2" s="2349"/>
      <c r="Y2" s="2349"/>
      <c r="Z2" s="2349"/>
      <c r="AA2" s="2349"/>
      <c r="AB2" s="2349"/>
      <c r="AC2" s="2349"/>
      <c r="AD2" s="2349"/>
      <c r="AE2" s="2349"/>
      <c r="AF2" s="2349"/>
      <c r="AG2" s="2349"/>
      <c r="AH2" s="2349"/>
      <c r="AI2" s="2349"/>
      <c r="AJ2" s="2349"/>
      <c r="AK2" s="2349"/>
      <c r="AL2" s="2349"/>
      <c r="AM2" s="2349"/>
      <c r="AN2" s="2349"/>
      <c r="AO2" s="2349"/>
      <c r="AP2" s="2349"/>
      <c r="AQ2" s="2349"/>
      <c r="AR2" s="2349"/>
      <c r="AS2" s="2349"/>
      <c r="AT2" s="2349"/>
      <c r="AU2" s="2349"/>
      <c r="AV2" s="2349"/>
      <c r="AW2" s="2349"/>
      <c r="AX2" s="2349"/>
      <c r="AY2" s="2349"/>
      <c r="AZ2" s="2349"/>
      <c r="BA2" s="2349"/>
      <c r="BB2" s="2349"/>
      <c r="BC2" s="2349"/>
      <c r="BD2" s="11"/>
      <c r="BE2" s="11"/>
      <c r="BF2" s="11"/>
      <c r="BG2" s="11"/>
      <c r="BH2" s="11"/>
      <c r="BI2" s="11"/>
      <c r="BJ2" s="11"/>
      <c r="BK2" s="11"/>
      <c r="BL2" s="11"/>
      <c r="BM2" s="11"/>
    </row>
    <row r="3" spans="1:65" ht="6" customHeight="1" x14ac:dyDescent="0.45">
      <c r="A3" s="19"/>
      <c r="B3" s="19"/>
      <c r="D3" s="491"/>
      <c r="E3" s="491"/>
      <c r="F3" s="491"/>
      <c r="G3" s="491"/>
      <c r="H3" s="491"/>
      <c r="I3" s="491"/>
      <c r="J3" s="491"/>
      <c r="K3" s="491"/>
      <c r="L3" s="491"/>
      <c r="M3" s="491"/>
      <c r="N3" s="491"/>
      <c r="O3" s="491"/>
      <c r="P3" s="49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15.9" customHeight="1" x14ac:dyDescent="0.45">
      <c r="A4" s="2386" t="s">
        <v>1313</v>
      </c>
      <c r="B4" s="2386"/>
      <c r="C4" s="2421"/>
      <c r="D4" s="2421"/>
      <c r="E4" s="2421"/>
      <c r="F4" s="2421"/>
      <c r="G4" s="2421"/>
      <c r="H4" s="2421"/>
      <c r="I4" s="2421"/>
      <c r="J4" s="2421"/>
      <c r="K4" s="2421"/>
      <c r="L4" s="2421"/>
      <c r="M4" s="2421"/>
      <c r="N4" s="2421"/>
      <c r="O4" s="2421"/>
      <c r="AA4" s="2420" t="s">
        <v>1360</v>
      </c>
      <c r="AB4" s="2420"/>
      <c r="AC4" s="2420"/>
      <c r="AD4" s="2420"/>
      <c r="AE4" s="2420"/>
      <c r="AF4" s="2420"/>
      <c r="AG4" s="2420"/>
      <c r="AH4" s="2420"/>
      <c r="AI4" s="2420"/>
      <c r="AJ4" s="2420"/>
      <c r="AK4" s="2420"/>
      <c r="AL4" s="2420"/>
      <c r="AM4" s="2420"/>
      <c r="AN4" s="2420"/>
      <c r="AO4" s="2420"/>
      <c r="AP4" s="2420"/>
      <c r="AQ4" s="2420"/>
      <c r="AR4" s="2420"/>
      <c r="AS4" s="2420"/>
      <c r="AT4" s="2420"/>
      <c r="AU4" s="2420"/>
      <c r="AV4" s="2420"/>
      <c r="AW4" s="2420"/>
      <c r="AX4" s="2420"/>
      <c r="AY4" s="2420"/>
      <c r="AZ4" s="2420"/>
      <c r="BA4" s="2420"/>
      <c r="BB4" s="2420"/>
      <c r="BC4" s="2420"/>
      <c r="BD4" s="2420"/>
      <c r="BE4" s="2420"/>
      <c r="BF4" s="2420"/>
      <c r="BG4" s="2420"/>
      <c r="BH4" s="2420"/>
      <c r="BI4" s="2420"/>
      <c r="BJ4" s="2420"/>
      <c r="BK4" s="2420"/>
      <c r="BL4" s="2420"/>
      <c r="BM4" s="2420"/>
    </row>
    <row r="5" spans="1:65" s="23" customFormat="1" ht="12.75" customHeight="1" x14ac:dyDescent="0.45">
      <c r="A5" s="2393" t="s">
        <v>751</v>
      </c>
      <c r="B5" s="2393"/>
      <c r="C5" s="2388" t="s">
        <v>767</v>
      </c>
      <c r="D5" s="38" t="s">
        <v>750</v>
      </c>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52"/>
    </row>
    <row r="6" spans="1:65" ht="12.75" customHeight="1" x14ac:dyDescent="0.45">
      <c r="A6" s="129" t="s">
        <v>992</v>
      </c>
      <c r="B6" s="129" t="s">
        <v>755</v>
      </c>
      <c r="C6" s="2390"/>
      <c r="D6" s="2389">
        <v>7</v>
      </c>
      <c r="E6" s="2394"/>
      <c r="F6" s="2394"/>
      <c r="G6" s="2394"/>
      <c r="H6" s="2394">
        <v>8</v>
      </c>
      <c r="I6" s="2394"/>
      <c r="J6" s="2394"/>
      <c r="K6" s="2394"/>
      <c r="L6" s="2394">
        <v>9</v>
      </c>
      <c r="M6" s="2394"/>
      <c r="N6" s="2394"/>
      <c r="O6" s="2394"/>
      <c r="P6" s="2394">
        <v>10</v>
      </c>
      <c r="Q6" s="2394"/>
      <c r="R6" s="2394"/>
      <c r="S6" s="2394"/>
      <c r="T6" s="2394">
        <v>11</v>
      </c>
      <c r="U6" s="2394"/>
      <c r="V6" s="2394"/>
      <c r="W6" s="2394"/>
      <c r="X6" s="2394">
        <v>12</v>
      </c>
      <c r="Y6" s="2394"/>
      <c r="Z6" s="2394"/>
      <c r="AA6" s="2394"/>
      <c r="AB6" s="2394">
        <v>13</v>
      </c>
      <c r="AC6" s="2394"/>
      <c r="AD6" s="2394"/>
      <c r="AE6" s="2394"/>
      <c r="AF6" s="2394">
        <v>14</v>
      </c>
      <c r="AG6" s="2394"/>
      <c r="AH6" s="2394"/>
      <c r="AI6" s="2394"/>
      <c r="AJ6" s="2394">
        <v>15</v>
      </c>
      <c r="AK6" s="2394"/>
      <c r="AL6" s="2394"/>
      <c r="AM6" s="2394"/>
      <c r="AN6" s="2394">
        <v>16</v>
      </c>
      <c r="AO6" s="2394"/>
      <c r="AP6" s="2394"/>
      <c r="AQ6" s="2394"/>
      <c r="AR6" s="2394">
        <v>17</v>
      </c>
      <c r="AS6" s="2394"/>
      <c r="AT6" s="2394"/>
      <c r="AU6" s="2394"/>
      <c r="AV6" s="2394">
        <v>18</v>
      </c>
      <c r="AW6" s="2394"/>
      <c r="AX6" s="2394"/>
      <c r="AY6" s="2394"/>
      <c r="AZ6" s="2394">
        <v>19</v>
      </c>
      <c r="BA6" s="2394"/>
      <c r="BB6" s="2394"/>
      <c r="BC6" s="2394"/>
      <c r="BD6" s="2394">
        <v>20</v>
      </c>
      <c r="BE6" s="2394"/>
      <c r="BF6" s="2394"/>
      <c r="BG6" s="2394"/>
      <c r="BH6" s="2394">
        <v>21</v>
      </c>
      <c r="BI6" s="2394"/>
      <c r="BJ6" s="2394"/>
      <c r="BK6" s="2394"/>
      <c r="BL6" s="473"/>
      <c r="BM6" s="53"/>
    </row>
    <row r="7" spans="1:65" s="23" customFormat="1" ht="12.75" customHeight="1" x14ac:dyDescent="0.45">
      <c r="A7" s="56" t="s">
        <v>734</v>
      </c>
      <c r="B7" s="393"/>
      <c r="C7" s="393"/>
      <c r="D7" s="396"/>
      <c r="E7" s="398"/>
      <c r="F7" s="470"/>
      <c r="G7" s="397"/>
      <c r="H7" s="397"/>
      <c r="I7" s="398"/>
      <c r="J7" s="470"/>
      <c r="K7" s="397"/>
      <c r="L7" s="397"/>
      <c r="M7" s="398"/>
      <c r="N7" s="470"/>
      <c r="O7" s="397"/>
      <c r="P7" s="397"/>
      <c r="Q7" s="398"/>
      <c r="R7" s="470"/>
      <c r="S7" s="397"/>
      <c r="T7" s="397"/>
      <c r="U7" s="398"/>
      <c r="V7" s="470"/>
      <c r="W7" s="397"/>
      <c r="X7" s="397"/>
      <c r="Y7" s="398"/>
      <c r="Z7" s="470"/>
      <c r="AA7" s="397"/>
      <c r="AB7" s="397"/>
      <c r="AC7" s="398"/>
      <c r="AD7" s="470"/>
      <c r="AE7" s="397"/>
      <c r="AF7" s="397"/>
      <c r="AG7" s="398"/>
      <c r="AH7" s="470"/>
      <c r="AI7" s="397"/>
      <c r="AJ7" s="397"/>
      <c r="AK7" s="398"/>
      <c r="AL7" s="470"/>
      <c r="AM7" s="397"/>
      <c r="AN7" s="397"/>
      <c r="AO7" s="398"/>
      <c r="AP7" s="470"/>
      <c r="AQ7" s="397"/>
      <c r="AR7" s="397"/>
      <c r="AS7" s="398"/>
      <c r="AT7" s="470"/>
      <c r="AU7" s="397"/>
      <c r="AV7" s="397"/>
      <c r="AW7" s="398"/>
      <c r="AX7" s="470"/>
      <c r="AY7" s="397"/>
      <c r="AZ7" s="397"/>
      <c r="BA7" s="398"/>
      <c r="BB7" s="470"/>
      <c r="BC7" s="397"/>
      <c r="BD7" s="397"/>
      <c r="BE7" s="398"/>
      <c r="BF7" s="470"/>
      <c r="BG7" s="397"/>
      <c r="BH7" s="397"/>
      <c r="BI7" s="398"/>
      <c r="BJ7" s="397"/>
      <c r="BK7" s="397"/>
      <c r="BL7" s="397"/>
      <c r="BM7" s="398"/>
    </row>
    <row r="8" spans="1:65" s="23" customFormat="1" ht="12.75" customHeight="1" x14ac:dyDescent="0.45">
      <c r="A8" s="60" t="s">
        <v>756</v>
      </c>
      <c r="B8" s="394"/>
      <c r="C8" s="394"/>
      <c r="D8" s="399"/>
      <c r="E8" s="401"/>
      <c r="F8" s="471"/>
      <c r="G8" s="400"/>
      <c r="H8" s="400"/>
      <c r="I8" s="401"/>
      <c r="J8" s="471"/>
      <c r="K8" s="400"/>
      <c r="L8" s="400"/>
      <c r="M8" s="401"/>
      <c r="N8" s="471"/>
      <c r="O8" s="400"/>
      <c r="P8" s="400"/>
      <c r="Q8" s="401"/>
      <c r="R8" s="471"/>
      <c r="S8" s="400"/>
      <c r="T8" s="400"/>
      <c r="U8" s="401"/>
      <c r="V8" s="471"/>
      <c r="W8" s="400"/>
      <c r="X8" s="400"/>
      <c r="Y8" s="401"/>
      <c r="Z8" s="471"/>
      <c r="AA8" s="400"/>
      <c r="AB8" s="400"/>
      <c r="AC8" s="401"/>
      <c r="AD8" s="471"/>
      <c r="AE8" s="400"/>
      <c r="AF8" s="400"/>
      <c r="AG8" s="401"/>
      <c r="AH8" s="471"/>
      <c r="AI8" s="400"/>
      <c r="AJ8" s="400"/>
      <c r="AK8" s="401"/>
      <c r="AL8" s="471"/>
      <c r="AM8" s="400"/>
      <c r="AN8" s="400"/>
      <c r="AO8" s="401"/>
      <c r="AP8" s="471"/>
      <c r="AQ8" s="400"/>
      <c r="AR8" s="400"/>
      <c r="AS8" s="401"/>
      <c r="AT8" s="471"/>
      <c r="AU8" s="400"/>
      <c r="AV8" s="400"/>
      <c r="AW8" s="401"/>
      <c r="AX8" s="471"/>
      <c r="AY8" s="400"/>
      <c r="AZ8" s="400"/>
      <c r="BA8" s="401"/>
      <c r="BB8" s="471"/>
      <c r="BC8" s="400"/>
      <c r="BD8" s="400"/>
      <c r="BE8" s="401"/>
      <c r="BF8" s="471"/>
      <c r="BG8" s="400"/>
      <c r="BH8" s="400"/>
      <c r="BI8" s="401"/>
      <c r="BJ8" s="400"/>
      <c r="BK8" s="400"/>
      <c r="BL8" s="400"/>
      <c r="BM8" s="401"/>
    </row>
    <row r="9" spans="1:65" s="23" customFormat="1" ht="12.75" customHeight="1" x14ac:dyDescent="0.45">
      <c r="A9" s="60" t="s">
        <v>1081</v>
      </c>
      <c r="B9" s="394"/>
      <c r="C9" s="394"/>
      <c r="D9" s="399"/>
      <c r="E9" s="401"/>
      <c r="F9" s="471"/>
      <c r="G9" s="400"/>
      <c r="H9" s="400"/>
      <c r="I9" s="401"/>
      <c r="J9" s="471"/>
      <c r="K9" s="400"/>
      <c r="L9" s="400"/>
      <c r="M9" s="401"/>
      <c r="N9" s="471"/>
      <c r="O9" s="400"/>
      <c r="P9" s="400"/>
      <c r="Q9" s="401"/>
      <c r="R9" s="471"/>
      <c r="S9" s="400"/>
      <c r="T9" s="400"/>
      <c r="U9" s="401"/>
      <c r="V9" s="471"/>
      <c r="W9" s="400"/>
      <c r="X9" s="400"/>
      <c r="Y9" s="401"/>
      <c r="Z9" s="471"/>
      <c r="AA9" s="400"/>
      <c r="AB9" s="400"/>
      <c r="AC9" s="401"/>
      <c r="AD9" s="471"/>
      <c r="AE9" s="400"/>
      <c r="AF9" s="400"/>
      <c r="AG9" s="401"/>
      <c r="AH9" s="471"/>
      <c r="AI9" s="400"/>
      <c r="AJ9" s="400"/>
      <c r="AK9" s="401"/>
      <c r="AL9" s="471"/>
      <c r="AM9" s="400"/>
      <c r="AN9" s="400"/>
      <c r="AO9" s="401"/>
      <c r="AP9" s="471"/>
      <c r="AQ9" s="400"/>
      <c r="AR9" s="400"/>
      <c r="AS9" s="401"/>
      <c r="AT9" s="471"/>
      <c r="AU9" s="400"/>
      <c r="AV9" s="400"/>
      <c r="AW9" s="401"/>
      <c r="AX9" s="471"/>
      <c r="AY9" s="400"/>
      <c r="AZ9" s="400"/>
      <c r="BA9" s="401"/>
      <c r="BB9" s="471"/>
      <c r="BC9" s="400"/>
      <c r="BD9" s="400"/>
      <c r="BE9" s="401"/>
      <c r="BF9" s="471"/>
      <c r="BG9" s="400"/>
      <c r="BH9" s="400"/>
      <c r="BI9" s="401"/>
      <c r="BJ9" s="400"/>
      <c r="BK9" s="400"/>
      <c r="BL9" s="400"/>
      <c r="BM9" s="401"/>
    </row>
    <row r="10" spans="1:65" s="23" customFormat="1" ht="12.75" customHeight="1" x14ac:dyDescent="0.45">
      <c r="A10" s="60" t="s">
        <v>1082</v>
      </c>
      <c r="B10" s="394"/>
      <c r="C10" s="394"/>
      <c r="D10" s="399"/>
      <c r="E10" s="401"/>
      <c r="F10" s="471"/>
      <c r="G10" s="400"/>
      <c r="H10" s="400"/>
      <c r="I10" s="401"/>
      <c r="J10" s="471"/>
      <c r="K10" s="400"/>
      <c r="L10" s="400"/>
      <c r="M10" s="401"/>
      <c r="N10" s="471"/>
      <c r="O10" s="400"/>
      <c r="P10" s="400"/>
      <c r="Q10" s="401"/>
      <c r="R10" s="471"/>
      <c r="S10" s="400"/>
      <c r="T10" s="400"/>
      <c r="U10" s="401"/>
      <c r="V10" s="471"/>
      <c r="W10" s="400"/>
      <c r="X10" s="400"/>
      <c r="Y10" s="401"/>
      <c r="Z10" s="471"/>
      <c r="AA10" s="400"/>
      <c r="AB10" s="400"/>
      <c r="AC10" s="401"/>
      <c r="AD10" s="471"/>
      <c r="AE10" s="400"/>
      <c r="AF10" s="400"/>
      <c r="AG10" s="401"/>
      <c r="AH10" s="471"/>
      <c r="AI10" s="400"/>
      <c r="AJ10" s="400"/>
      <c r="AK10" s="401"/>
      <c r="AL10" s="471"/>
      <c r="AM10" s="400"/>
      <c r="AN10" s="400"/>
      <c r="AO10" s="401"/>
      <c r="AP10" s="471"/>
      <c r="AQ10" s="400"/>
      <c r="AR10" s="400"/>
      <c r="AS10" s="401"/>
      <c r="AT10" s="471"/>
      <c r="AU10" s="400"/>
      <c r="AV10" s="400"/>
      <c r="AW10" s="401"/>
      <c r="AX10" s="471"/>
      <c r="AY10" s="400"/>
      <c r="AZ10" s="400"/>
      <c r="BA10" s="401"/>
      <c r="BB10" s="471"/>
      <c r="BC10" s="400"/>
      <c r="BD10" s="400"/>
      <c r="BE10" s="401"/>
      <c r="BF10" s="471"/>
      <c r="BG10" s="400"/>
      <c r="BH10" s="400"/>
      <c r="BI10" s="401"/>
      <c r="BJ10" s="400"/>
      <c r="BK10" s="400"/>
      <c r="BL10" s="400"/>
      <c r="BM10" s="401"/>
    </row>
    <row r="11" spans="1:65" s="23" customFormat="1" ht="12.75" customHeight="1" x14ac:dyDescent="0.45">
      <c r="A11" s="60" t="s">
        <v>1083</v>
      </c>
      <c r="B11" s="394"/>
      <c r="C11" s="394"/>
      <c r="D11" s="399"/>
      <c r="E11" s="401"/>
      <c r="F11" s="471"/>
      <c r="G11" s="400"/>
      <c r="H11" s="400"/>
      <c r="I11" s="401"/>
      <c r="J11" s="471"/>
      <c r="K11" s="400"/>
      <c r="L11" s="400"/>
      <c r="M11" s="401"/>
      <c r="N11" s="471"/>
      <c r="O11" s="400"/>
      <c r="P11" s="400"/>
      <c r="Q11" s="401"/>
      <c r="R11" s="471"/>
      <c r="S11" s="400"/>
      <c r="T11" s="400"/>
      <c r="U11" s="401"/>
      <c r="V11" s="471"/>
      <c r="W11" s="400"/>
      <c r="X11" s="400"/>
      <c r="Y11" s="401"/>
      <c r="Z11" s="471"/>
      <c r="AA11" s="400"/>
      <c r="AB11" s="400"/>
      <c r="AC11" s="401"/>
      <c r="AD11" s="471"/>
      <c r="AE11" s="400"/>
      <c r="AF11" s="400"/>
      <c r="AG11" s="401"/>
      <c r="AH11" s="471"/>
      <c r="AI11" s="400"/>
      <c r="AJ11" s="400"/>
      <c r="AK11" s="401"/>
      <c r="AL11" s="471"/>
      <c r="AM11" s="400"/>
      <c r="AN11" s="400"/>
      <c r="AO11" s="401"/>
      <c r="AP11" s="471"/>
      <c r="AQ11" s="400"/>
      <c r="AR11" s="400"/>
      <c r="AS11" s="401"/>
      <c r="AT11" s="471"/>
      <c r="AU11" s="400"/>
      <c r="AV11" s="400"/>
      <c r="AW11" s="401"/>
      <c r="AX11" s="471"/>
      <c r="AY11" s="400"/>
      <c r="AZ11" s="400"/>
      <c r="BA11" s="401"/>
      <c r="BB11" s="471"/>
      <c r="BC11" s="400"/>
      <c r="BD11" s="400"/>
      <c r="BE11" s="401"/>
      <c r="BF11" s="471"/>
      <c r="BG11" s="400"/>
      <c r="BH11" s="400"/>
      <c r="BI11" s="401"/>
      <c r="BJ11" s="400"/>
      <c r="BK11" s="400"/>
      <c r="BL11" s="400"/>
      <c r="BM11" s="401"/>
    </row>
    <row r="12" spans="1:65" s="23" customFormat="1" ht="12.75" customHeight="1" x14ac:dyDescent="0.45">
      <c r="A12" s="60" t="s">
        <v>1084</v>
      </c>
      <c r="B12" s="394"/>
      <c r="C12" s="394"/>
      <c r="D12" s="399"/>
      <c r="E12" s="401"/>
      <c r="F12" s="471"/>
      <c r="G12" s="400"/>
      <c r="H12" s="400"/>
      <c r="I12" s="401"/>
      <c r="J12" s="471"/>
      <c r="K12" s="400"/>
      <c r="L12" s="400"/>
      <c r="M12" s="401"/>
      <c r="N12" s="471"/>
      <c r="O12" s="400"/>
      <c r="P12" s="400"/>
      <c r="Q12" s="401"/>
      <c r="R12" s="471"/>
      <c r="S12" s="400"/>
      <c r="T12" s="400"/>
      <c r="U12" s="401"/>
      <c r="V12" s="471"/>
      <c r="W12" s="400"/>
      <c r="X12" s="400"/>
      <c r="Y12" s="401"/>
      <c r="Z12" s="471"/>
      <c r="AA12" s="400"/>
      <c r="AB12" s="400"/>
      <c r="AC12" s="401"/>
      <c r="AD12" s="471"/>
      <c r="AE12" s="400"/>
      <c r="AF12" s="400"/>
      <c r="AG12" s="401"/>
      <c r="AH12" s="471"/>
      <c r="AI12" s="400"/>
      <c r="AJ12" s="400"/>
      <c r="AK12" s="401"/>
      <c r="AL12" s="471"/>
      <c r="AM12" s="400"/>
      <c r="AN12" s="400"/>
      <c r="AO12" s="401"/>
      <c r="AP12" s="471"/>
      <c r="AQ12" s="400"/>
      <c r="AR12" s="400"/>
      <c r="AS12" s="401"/>
      <c r="AT12" s="471"/>
      <c r="AU12" s="400"/>
      <c r="AV12" s="400"/>
      <c r="AW12" s="401"/>
      <c r="AX12" s="471"/>
      <c r="AY12" s="400"/>
      <c r="AZ12" s="400"/>
      <c r="BA12" s="401"/>
      <c r="BB12" s="471"/>
      <c r="BC12" s="400"/>
      <c r="BD12" s="400"/>
      <c r="BE12" s="401"/>
      <c r="BF12" s="471"/>
      <c r="BG12" s="400"/>
      <c r="BH12" s="400"/>
      <c r="BI12" s="401"/>
      <c r="BJ12" s="400"/>
      <c r="BK12" s="400"/>
      <c r="BL12" s="400"/>
      <c r="BM12" s="401"/>
    </row>
    <row r="13" spans="1:65" s="23" customFormat="1" ht="12.75" customHeight="1" x14ac:dyDescent="0.45">
      <c r="A13" s="60" t="s">
        <v>1085</v>
      </c>
      <c r="B13" s="394"/>
      <c r="C13" s="394"/>
      <c r="D13" s="399"/>
      <c r="E13" s="401"/>
      <c r="F13" s="471"/>
      <c r="G13" s="400"/>
      <c r="H13" s="400"/>
      <c r="I13" s="401"/>
      <c r="J13" s="471"/>
      <c r="K13" s="400"/>
      <c r="L13" s="400"/>
      <c r="M13" s="401"/>
      <c r="N13" s="471"/>
      <c r="O13" s="400"/>
      <c r="P13" s="400"/>
      <c r="Q13" s="401"/>
      <c r="R13" s="471"/>
      <c r="S13" s="400"/>
      <c r="T13" s="400"/>
      <c r="U13" s="401"/>
      <c r="V13" s="471"/>
      <c r="W13" s="400"/>
      <c r="X13" s="400"/>
      <c r="Y13" s="401"/>
      <c r="Z13" s="471"/>
      <c r="AA13" s="400"/>
      <c r="AB13" s="400"/>
      <c r="AC13" s="401"/>
      <c r="AD13" s="471"/>
      <c r="AE13" s="400"/>
      <c r="AF13" s="400"/>
      <c r="AG13" s="401"/>
      <c r="AH13" s="471"/>
      <c r="AI13" s="400"/>
      <c r="AJ13" s="400"/>
      <c r="AK13" s="401"/>
      <c r="AL13" s="471"/>
      <c r="AM13" s="400"/>
      <c r="AN13" s="400"/>
      <c r="AO13" s="401"/>
      <c r="AP13" s="471"/>
      <c r="AQ13" s="400"/>
      <c r="AR13" s="400"/>
      <c r="AS13" s="401"/>
      <c r="AT13" s="471"/>
      <c r="AU13" s="400"/>
      <c r="AV13" s="400"/>
      <c r="AW13" s="401"/>
      <c r="AX13" s="471"/>
      <c r="AY13" s="400"/>
      <c r="AZ13" s="400"/>
      <c r="BA13" s="401"/>
      <c r="BB13" s="471"/>
      <c r="BC13" s="400"/>
      <c r="BD13" s="400"/>
      <c r="BE13" s="401"/>
      <c r="BF13" s="471"/>
      <c r="BG13" s="400"/>
      <c r="BH13" s="400"/>
      <c r="BI13" s="401"/>
      <c r="BJ13" s="400"/>
      <c r="BK13" s="400"/>
      <c r="BL13" s="400"/>
      <c r="BM13" s="401"/>
    </row>
    <row r="14" spans="1:65" s="23" customFormat="1" ht="12.75" customHeight="1" x14ac:dyDescent="0.45">
      <c r="A14" s="60" t="s">
        <v>1086</v>
      </c>
      <c r="B14" s="394"/>
      <c r="C14" s="394"/>
      <c r="D14" s="399"/>
      <c r="E14" s="401"/>
      <c r="F14" s="471"/>
      <c r="G14" s="400"/>
      <c r="H14" s="400"/>
      <c r="I14" s="401"/>
      <c r="J14" s="471"/>
      <c r="K14" s="400"/>
      <c r="L14" s="400"/>
      <c r="M14" s="401"/>
      <c r="N14" s="471"/>
      <c r="O14" s="400"/>
      <c r="P14" s="400"/>
      <c r="Q14" s="401"/>
      <c r="R14" s="471"/>
      <c r="S14" s="400"/>
      <c r="T14" s="400"/>
      <c r="U14" s="401"/>
      <c r="V14" s="471"/>
      <c r="W14" s="400"/>
      <c r="X14" s="400"/>
      <c r="Y14" s="401"/>
      <c r="Z14" s="471"/>
      <c r="AA14" s="400"/>
      <c r="AB14" s="400"/>
      <c r="AC14" s="401"/>
      <c r="AD14" s="471"/>
      <c r="AE14" s="400"/>
      <c r="AF14" s="400"/>
      <c r="AG14" s="401"/>
      <c r="AH14" s="471"/>
      <c r="AI14" s="400"/>
      <c r="AJ14" s="400"/>
      <c r="AK14" s="401"/>
      <c r="AL14" s="471"/>
      <c r="AM14" s="400"/>
      <c r="AN14" s="400"/>
      <c r="AO14" s="401"/>
      <c r="AP14" s="471"/>
      <c r="AQ14" s="400"/>
      <c r="AR14" s="400"/>
      <c r="AS14" s="401"/>
      <c r="AT14" s="471"/>
      <c r="AU14" s="400"/>
      <c r="AV14" s="400"/>
      <c r="AW14" s="401"/>
      <c r="AX14" s="471"/>
      <c r="AY14" s="400"/>
      <c r="AZ14" s="400"/>
      <c r="BA14" s="401"/>
      <c r="BB14" s="471"/>
      <c r="BC14" s="400"/>
      <c r="BD14" s="400"/>
      <c r="BE14" s="401"/>
      <c r="BF14" s="471"/>
      <c r="BG14" s="400"/>
      <c r="BH14" s="400"/>
      <c r="BI14" s="401"/>
      <c r="BJ14" s="400"/>
      <c r="BK14" s="400"/>
      <c r="BL14" s="400"/>
      <c r="BM14" s="401"/>
    </row>
    <row r="15" spans="1:65" s="23" customFormat="1" ht="12.75" customHeight="1" x14ac:dyDescent="0.45">
      <c r="A15" s="60" t="s">
        <v>1087</v>
      </c>
      <c r="B15" s="394"/>
      <c r="C15" s="394"/>
      <c r="D15" s="399"/>
      <c r="E15" s="401"/>
      <c r="F15" s="471"/>
      <c r="G15" s="400"/>
      <c r="H15" s="400"/>
      <c r="I15" s="401"/>
      <c r="J15" s="471"/>
      <c r="K15" s="400"/>
      <c r="L15" s="400"/>
      <c r="M15" s="401"/>
      <c r="N15" s="471"/>
      <c r="O15" s="400"/>
      <c r="P15" s="400"/>
      <c r="Q15" s="401"/>
      <c r="R15" s="471"/>
      <c r="S15" s="400"/>
      <c r="T15" s="400"/>
      <c r="U15" s="401"/>
      <c r="V15" s="471"/>
      <c r="W15" s="400"/>
      <c r="X15" s="400"/>
      <c r="Y15" s="401"/>
      <c r="Z15" s="471"/>
      <c r="AA15" s="400"/>
      <c r="AB15" s="400"/>
      <c r="AC15" s="401"/>
      <c r="AD15" s="471"/>
      <c r="AE15" s="400"/>
      <c r="AF15" s="400"/>
      <c r="AG15" s="401"/>
      <c r="AH15" s="471"/>
      <c r="AI15" s="400"/>
      <c r="AJ15" s="400"/>
      <c r="AK15" s="401"/>
      <c r="AL15" s="471"/>
      <c r="AM15" s="400"/>
      <c r="AN15" s="400"/>
      <c r="AO15" s="401"/>
      <c r="AP15" s="471"/>
      <c r="AQ15" s="400"/>
      <c r="AR15" s="400"/>
      <c r="AS15" s="401"/>
      <c r="AT15" s="471"/>
      <c r="AU15" s="400"/>
      <c r="AV15" s="400"/>
      <c r="AW15" s="401"/>
      <c r="AX15" s="471"/>
      <c r="AY15" s="400"/>
      <c r="AZ15" s="400"/>
      <c r="BA15" s="401"/>
      <c r="BB15" s="471"/>
      <c r="BC15" s="400"/>
      <c r="BD15" s="400"/>
      <c r="BE15" s="401"/>
      <c r="BF15" s="471"/>
      <c r="BG15" s="400"/>
      <c r="BH15" s="400"/>
      <c r="BI15" s="401"/>
      <c r="BJ15" s="400"/>
      <c r="BK15" s="400"/>
      <c r="BL15" s="400"/>
      <c r="BM15" s="401"/>
    </row>
    <row r="16" spans="1:65" s="23" customFormat="1" ht="12.75" customHeight="1" x14ac:dyDescent="0.45">
      <c r="A16" s="60" t="s">
        <v>1088</v>
      </c>
      <c r="B16" s="394"/>
      <c r="C16" s="394"/>
      <c r="D16" s="399"/>
      <c r="E16" s="401"/>
      <c r="F16" s="471"/>
      <c r="G16" s="400"/>
      <c r="H16" s="400"/>
      <c r="I16" s="401"/>
      <c r="J16" s="471"/>
      <c r="K16" s="400"/>
      <c r="L16" s="400"/>
      <c r="M16" s="401"/>
      <c r="N16" s="471"/>
      <c r="O16" s="400"/>
      <c r="P16" s="400"/>
      <c r="Q16" s="401"/>
      <c r="R16" s="471"/>
      <c r="S16" s="400"/>
      <c r="T16" s="400"/>
      <c r="U16" s="401"/>
      <c r="V16" s="471"/>
      <c r="W16" s="400"/>
      <c r="X16" s="400"/>
      <c r="Y16" s="401"/>
      <c r="Z16" s="471"/>
      <c r="AA16" s="400"/>
      <c r="AB16" s="400"/>
      <c r="AC16" s="401"/>
      <c r="AD16" s="471"/>
      <c r="AE16" s="400"/>
      <c r="AF16" s="400"/>
      <c r="AG16" s="401"/>
      <c r="AH16" s="471"/>
      <c r="AI16" s="400"/>
      <c r="AJ16" s="400"/>
      <c r="AK16" s="401"/>
      <c r="AL16" s="471"/>
      <c r="AM16" s="400"/>
      <c r="AN16" s="400"/>
      <c r="AO16" s="401"/>
      <c r="AP16" s="471"/>
      <c r="AQ16" s="400"/>
      <c r="AR16" s="400"/>
      <c r="AS16" s="401"/>
      <c r="AT16" s="471"/>
      <c r="AU16" s="400"/>
      <c r="AV16" s="400"/>
      <c r="AW16" s="401"/>
      <c r="AX16" s="471"/>
      <c r="AY16" s="400"/>
      <c r="AZ16" s="400"/>
      <c r="BA16" s="401"/>
      <c r="BB16" s="471"/>
      <c r="BC16" s="400"/>
      <c r="BD16" s="400"/>
      <c r="BE16" s="401"/>
      <c r="BF16" s="471"/>
      <c r="BG16" s="400"/>
      <c r="BH16" s="400"/>
      <c r="BI16" s="401"/>
      <c r="BJ16" s="400"/>
      <c r="BK16" s="400"/>
      <c r="BL16" s="400"/>
      <c r="BM16" s="401"/>
    </row>
    <row r="17" spans="1:65" s="23" customFormat="1" ht="12.75" customHeight="1" x14ac:dyDescent="0.45">
      <c r="A17" s="60" t="s">
        <v>1089</v>
      </c>
      <c r="B17" s="394"/>
      <c r="C17" s="394"/>
      <c r="D17" s="399"/>
      <c r="E17" s="401"/>
      <c r="F17" s="471"/>
      <c r="G17" s="400"/>
      <c r="H17" s="400"/>
      <c r="I17" s="401"/>
      <c r="J17" s="471"/>
      <c r="K17" s="400"/>
      <c r="L17" s="400"/>
      <c r="M17" s="401"/>
      <c r="N17" s="471"/>
      <c r="O17" s="400"/>
      <c r="P17" s="400"/>
      <c r="Q17" s="401"/>
      <c r="R17" s="471"/>
      <c r="S17" s="400"/>
      <c r="T17" s="400"/>
      <c r="U17" s="401"/>
      <c r="V17" s="471"/>
      <c r="W17" s="400"/>
      <c r="X17" s="400"/>
      <c r="Y17" s="401"/>
      <c r="Z17" s="471"/>
      <c r="AA17" s="400"/>
      <c r="AB17" s="400"/>
      <c r="AC17" s="401"/>
      <c r="AD17" s="471"/>
      <c r="AE17" s="400"/>
      <c r="AF17" s="400"/>
      <c r="AG17" s="401"/>
      <c r="AH17" s="471"/>
      <c r="AI17" s="400"/>
      <c r="AJ17" s="400"/>
      <c r="AK17" s="401"/>
      <c r="AL17" s="471"/>
      <c r="AM17" s="400"/>
      <c r="AN17" s="400"/>
      <c r="AO17" s="401"/>
      <c r="AP17" s="471"/>
      <c r="AQ17" s="400"/>
      <c r="AR17" s="400"/>
      <c r="AS17" s="401"/>
      <c r="AT17" s="471"/>
      <c r="AU17" s="400"/>
      <c r="AV17" s="400"/>
      <c r="AW17" s="401"/>
      <c r="AX17" s="471"/>
      <c r="AY17" s="400"/>
      <c r="AZ17" s="400"/>
      <c r="BA17" s="401"/>
      <c r="BB17" s="471"/>
      <c r="BC17" s="400"/>
      <c r="BD17" s="400"/>
      <c r="BE17" s="401"/>
      <c r="BF17" s="471"/>
      <c r="BG17" s="400"/>
      <c r="BH17" s="400"/>
      <c r="BI17" s="401"/>
      <c r="BJ17" s="400"/>
      <c r="BK17" s="400"/>
      <c r="BL17" s="400"/>
      <c r="BM17" s="401"/>
    </row>
    <row r="18" spans="1:65" s="23" customFormat="1" ht="12.75" customHeight="1" x14ac:dyDescent="0.45">
      <c r="A18" s="60" t="s">
        <v>1090</v>
      </c>
      <c r="B18" s="394"/>
      <c r="C18" s="394"/>
      <c r="D18" s="399"/>
      <c r="E18" s="401"/>
      <c r="F18" s="471"/>
      <c r="G18" s="400"/>
      <c r="H18" s="400"/>
      <c r="I18" s="401"/>
      <c r="J18" s="471"/>
      <c r="K18" s="400"/>
      <c r="L18" s="400"/>
      <c r="M18" s="401"/>
      <c r="N18" s="471"/>
      <c r="O18" s="400"/>
      <c r="P18" s="400"/>
      <c r="Q18" s="401"/>
      <c r="R18" s="471"/>
      <c r="S18" s="400"/>
      <c r="T18" s="400"/>
      <c r="U18" s="401"/>
      <c r="V18" s="471"/>
      <c r="W18" s="400"/>
      <c r="X18" s="400"/>
      <c r="Y18" s="401"/>
      <c r="Z18" s="471"/>
      <c r="AA18" s="400"/>
      <c r="AB18" s="400"/>
      <c r="AC18" s="401"/>
      <c r="AD18" s="471"/>
      <c r="AE18" s="400"/>
      <c r="AF18" s="400"/>
      <c r="AG18" s="401"/>
      <c r="AH18" s="471"/>
      <c r="AI18" s="400"/>
      <c r="AJ18" s="400"/>
      <c r="AK18" s="401"/>
      <c r="AL18" s="471"/>
      <c r="AM18" s="400"/>
      <c r="AN18" s="400"/>
      <c r="AO18" s="401"/>
      <c r="AP18" s="471"/>
      <c r="AQ18" s="400"/>
      <c r="AR18" s="400"/>
      <c r="AS18" s="401"/>
      <c r="AT18" s="471"/>
      <c r="AU18" s="400"/>
      <c r="AV18" s="400"/>
      <c r="AW18" s="401"/>
      <c r="AX18" s="471"/>
      <c r="AY18" s="400"/>
      <c r="AZ18" s="400"/>
      <c r="BA18" s="401"/>
      <c r="BB18" s="471"/>
      <c r="BC18" s="400"/>
      <c r="BD18" s="400"/>
      <c r="BE18" s="401"/>
      <c r="BF18" s="471"/>
      <c r="BG18" s="400"/>
      <c r="BH18" s="400"/>
      <c r="BI18" s="401"/>
      <c r="BJ18" s="400"/>
      <c r="BK18" s="400"/>
      <c r="BL18" s="400"/>
      <c r="BM18" s="401"/>
    </row>
    <row r="19" spans="1:65" s="23" customFormat="1" ht="12.75" customHeight="1" x14ac:dyDescent="0.45">
      <c r="A19" s="60" t="s">
        <v>1091</v>
      </c>
      <c r="B19" s="394"/>
      <c r="C19" s="394"/>
      <c r="D19" s="399"/>
      <c r="E19" s="401"/>
      <c r="F19" s="471"/>
      <c r="G19" s="400"/>
      <c r="H19" s="400"/>
      <c r="I19" s="401"/>
      <c r="J19" s="471"/>
      <c r="K19" s="400"/>
      <c r="L19" s="400"/>
      <c r="M19" s="401"/>
      <c r="N19" s="471"/>
      <c r="O19" s="400"/>
      <c r="P19" s="400"/>
      <c r="Q19" s="401"/>
      <c r="R19" s="471"/>
      <c r="S19" s="400"/>
      <c r="T19" s="400"/>
      <c r="U19" s="401"/>
      <c r="V19" s="471"/>
      <c r="W19" s="400"/>
      <c r="X19" s="400"/>
      <c r="Y19" s="401"/>
      <c r="Z19" s="471"/>
      <c r="AA19" s="400"/>
      <c r="AB19" s="400"/>
      <c r="AC19" s="401"/>
      <c r="AD19" s="471"/>
      <c r="AE19" s="400"/>
      <c r="AF19" s="400"/>
      <c r="AG19" s="401"/>
      <c r="AH19" s="471"/>
      <c r="AI19" s="400"/>
      <c r="AJ19" s="400"/>
      <c r="AK19" s="401"/>
      <c r="AL19" s="471"/>
      <c r="AM19" s="400"/>
      <c r="AN19" s="400"/>
      <c r="AO19" s="401"/>
      <c r="AP19" s="471"/>
      <c r="AQ19" s="400"/>
      <c r="AR19" s="400"/>
      <c r="AS19" s="401"/>
      <c r="AT19" s="471"/>
      <c r="AU19" s="400"/>
      <c r="AV19" s="400"/>
      <c r="AW19" s="401"/>
      <c r="AX19" s="471"/>
      <c r="AY19" s="400"/>
      <c r="AZ19" s="400"/>
      <c r="BA19" s="401"/>
      <c r="BB19" s="471"/>
      <c r="BC19" s="400"/>
      <c r="BD19" s="400"/>
      <c r="BE19" s="401"/>
      <c r="BF19" s="471"/>
      <c r="BG19" s="400"/>
      <c r="BH19" s="400"/>
      <c r="BI19" s="401"/>
      <c r="BJ19" s="400"/>
      <c r="BK19" s="400"/>
      <c r="BL19" s="400"/>
      <c r="BM19" s="401"/>
    </row>
    <row r="20" spans="1:65" s="23" customFormat="1" ht="12.75" customHeight="1" x14ac:dyDescent="0.45">
      <c r="A20" s="60" t="s">
        <v>1092</v>
      </c>
      <c r="B20" s="394"/>
      <c r="C20" s="394"/>
      <c r="D20" s="399"/>
      <c r="E20" s="401"/>
      <c r="F20" s="471"/>
      <c r="G20" s="400"/>
      <c r="H20" s="400"/>
      <c r="I20" s="401"/>
      <c r="J20" s="471"/>
      <c r="K20" s="400"/>
      <c r="L20" s="400"/>
      <c r="M20" s="401"/>
      <c r="N20" s="471"/>
      <c r="O20" s="400"/>
      <c r="P20" s="400"/>
      <c r="Q20" s="401"/>
      <c r="R20" s="471"/>
      <c r="S20" s="400"/>
      <c r="T20" s="400"/>
      <c r="U20" s="401"/>
      <c r="V20" s="471"/>
      <c r="W20" s="400"/>
      <c r="X20" s="400"/>
      <c r="Y20" s="401"/>
      <c r="Z20" s="471"/>
      <c r="AA20" s="400"/>
      <c r="AB20" s="400"/>
      <c r="AC20" s="401"/>
      <c r="AD20" s="471"/>
      <c r="AE20" s="400"/>
      <c r="AF20" s="400"/>
      <c r="AG20" s="401"/>
      <c r="AH20" s="471"/>
      <c r="AI20" s="400"/>
      <c r="AJ20" s="400"/>
      <c r="AK20" s="401"/>
      <c r="AL20" s="471"/>
      <c r="AM20" s="400"/>
      <c r="AN20" s="400"/>
      <c r="AO20" s="401"/>
      <c r="AP20" s="471"/>
      <c r="AQ20" s="400"/>
      <c r="AR20" s="400"/>
      <c r="AS20" s="401"/>
      <c r="AT20" s="471"/>
      <c r="AU20" s="400"/>
      <c r="AV20" s="400"/>
      <c r="AW20" s="401"/>
      <c r="AX20" s="471"/>
      <c r="AY20" s="400"/>
      <c r="AZ20" s="400"/>
      <c r="BA20" s="401"/>
      <c r="BB20" s="471"/>
      <c r="BC20" s="400"/>
      <c r="BD20" s="400"/>
      <c r="BE20" s="401"/>
      <c r="BF20" s="471"/>
      <c r="BG20" s="400"/>
      <c r="BH20" s="400"/>
      <c r="BI20" s="401"/>
      <c r="BJ20" s="400"/>
      <c r="BK20" s="400"/>
      <c r="BL20" s="400"/>
      <c r="BM20" s="401"/>
    </row>
    <row r="21" spans="1:65" s="23" customFormat="1" ht="12.75" customHeight="1" x14ac:dyDescent="0.45">
      <c r="A21" s="60" t="s">
        <v>1093</v>
      </c>
      <c r="B21" s="394"/>
      <c r="C21" s="394"/>
      <c r="D21" s="399"/>
      <c r="E21" s="401"/>
      <c r="F21" s="471"/>
      <c r="G21" s="400"/>
      <c r="H21" s="400"/>
      <c r="I21" s="401"/>
      <c r="J21" s="471"/>
      <c r="K21" s="400"/>
      <c r="L21" s="400"/>
      <c r="M21" s="401"/>
      <c r="N21" s="471"/>
      <c r="O21" s="400"/>
      <c r="P21" s="400"/>
      <c r="Q21" s="401"/>
      <c r="R21" s="471"/>
      <c r="S21" s="400"/>
      <c r="T21" s="400"/>
      <c r="U21" s="401"/>
      <c r="V21" s="471"/>
      <c r="W21" s="400"/>
      <c r="X21" s="400"/>
      <c r="Y21" s="401"/>
      <c r="Z21" s="471"/>
      <c r="AA21" s="400"/>
      <c r="AB21" s="400"/>
      <c r="AC21" s="401"/>
      <c r="AD21" s="471"/>
      <c r="AE21" s="400"/>
      <c r="AF21" s="400"/>
      <c r="AG21" s="401"/>
      <c r="AH21" s="471"/>
      <c r="AI21" s="400"/>
      <c r="AJ21" s="400"/>
      <c r="AK21" s="401"/>
      <c r="AL21" s="471"/>
      <c r="AM21" s="400"/>
      <c r="AN21" s="400"/>
      <c r="AO21" s="401"/>
      <c r="AP21" s="471"/>
      <c r="AQ21" s="400"/>
      <c r="AR21" s="400"/>
      <c r="AS21" s="401"/>
      <c r="AT21" s="471"/>
      <c r="AU21" s="400"/>
      <c r="AV21" s="400"/>
      <c r="AW21" s="401"/>
      <c r="AX21" s="471"/>
      <c r="AY21" s="400"/>
      <c r="AZ21" s="400"/>
      <c r="BA21" s="401"/>
      <c r="BB21" s="471"/>
      <c r="BC21" s="400"/>
      <c r="BD21" s="400"/>
      <c r="BE21" s="401"/>
      <c r="BF21" s="471"/>
      <c r="BG21" s="400"/>
      <c r="BH21" s="400"/>
      <c r="BI21" s="401"/>
      <c r="BJ21" s="400"/>
      <c r="BK21" s="400"/>
      <c r="BL21" s="400"/>
      <c r="BM21" s="401"/>
    </row>
    <row r="22" spans="1:65" s="23" customFormat="1" ht="12.75" customHeight="1" x14ac:dyDescent="0.45">
      <c r="A22" s="60" t="s">
        <v>1094</v>
      </c>
      <c r="B22" s="394"/>
      <c r="C22" s="394"/>
      <c r="D22" s="399"/>
      <c r="E22" s="401"/>
      <c r="F22" s="471"/>
      <c r="G22" s="400"/>
      <c r="H22" s="400"/>
      <c r="I22" s="401"/>
      <c r="J22" s="471"/>
      <c r="K22" s="400"/>
      <c r="L22" s="400"/>
      <c r="M22" s="401"/>
      <c r="N22" s="471"/>
      <c r="O22" s="400"/>
      <c r="P22" s="400"/>
      <c r="Q22" s="401"/>
      <c r="R22" s="471"/>
      <c r="S22" s="400"/>
      <c r="T22" s="400"/>
      <c r="U22" s="401"/>
      <c r="V22" s="471"/>
      <c r="W22" s="400"/>
      <c r="X22" s="400"/>
      <c r="Y22" s="401"/>
      <c r="Z22" s="471"/>
      <c r="AA22" s="400"/>
      <c r="AB22" s="400"/>
      <c r="AC22" s="401"/>
      <c r="AD22" s="471"/>
      <c r="AE22" s="400"/>
      <c r="AF22" s="400"/>
      <c r="AG22" s="401"/>
      <c r="AH22" s="471"/>
      <c r="AI22" s="400"/>
      <c r="AJ22" s="400"/>
      <c r="AK22" s="401"/>
      <c r="AL22" s="471"/>
      <c r="AM22" s="400"/>
      <c r="AN22" s="400"/>
      <c r="AO22" s="401"/>
      <c r="AP22" s="471"/>
      <c r="AQ22" s="400"/>
      <c r="AR22" s="400"/>
      <c r="AS22" s="401"/>
      <c r="AT22" s="471"/>
      <c r="AU22" s="400"/>
      <c r="AV22" s="400"/>
      <c r="AW22" s="401"/>
      <c r="AX22" s="471"/>
      <c r="AY22" s="400"/>
      <c r="AZ22" s="400"/>
      <c r="BA22" s="401"/>
      <c r="BB22" s="471"/>
      <c r="BC22" s="400"/>
      <c r="BD22" s="400"/>
      <c r="BE22" s="401"/>
      <c r="BF22" s="471"/>
      <c r="BG22" s="400"/>
      <c r="BH22" s="400"/>
      <c r="BI22" s="401"/>
      <c r="BJ22" s="400"/>
      <c r="BK22" s="400"/>
      <c r="BL22" s="400"/>
      <c r="BM22" s="401"/>
    </row>
    <row r="23" spans="1:65" s="23" customFormat="1" ht="12.75" customHeight="1" x14ac:dyDescent="0.45">
      <c r="A23" s="60" t="s">
        <v>1095</v>
      </c>
      <c r="B23" s="394"/>
      <c r="C23" s="394"/>
      <c r="D23" s="399"/>
      <c r="E23" s="401"/>
      <c r="F23" s="471"/>
      <c r="G23" s="400"/>
      <c r="H23" s="400"/>
      <c r="I23" s="401"/>
      <c r="J23" s="471"/>
      <c r="K23" s="400"/>
      <c r="L23" s="400"/>
      <c r="M23" s="401"/>
      <c r="N23" s="471"/>
      <c r="O23" s="400"/>
      <c r="P23" s="400"/>
      <c r="Q23" s="401"/>
      <c r="R23" s="471"/>
      <c r="S23" s="400"/>
      <c r="T23" s="400"/>
      <c r="U23" s="401"/>
      <c r="V23" s="471"/>
      <c r="W23" s="400"/>
      <c r="X23" s="400"/>
      <c r="Y23" s="401"/>
      <c r="Z23" s="471"/>
      <c r="AA23" s="400"/>
      <c r="AB23" s="400"/>
      <c r="AC23" s="401"/>
      <c r="AD23" s="471"/>
      <c r="AE23" s="400"/>
      <c r="AF23" s="400"/>
      <c r="AG23" s="401"/>
      <c r="AH23" s="471"/>
      <c r="AI23" s="400"/>
      <c r="AJ23" s="400"/>
      <c r="AK23" s="401"/>
      <c r="AL23" s="471"/>
      <c r="AM23" s="400"/>
      <c r="AN23" s="400"/>
      <c r="AO23" s="401"/>
      <c r="AP23" s="471"/>
      <c r="AQ23" s="400"/>
      <c r="AR23" s="400"/>
      <c r="AS23" s="401"/>
      <c r="AT23" s="471"/>
      <c r="AU23" s="400"/>
      <c r="AV23" s="400"/>
      <c r="AW23" s="401"/>
      <c r="AX23" s="471"/>
      <c r="AY23" s="400"/>
      <c r="AZ23" s="400"/>
      <c r="BA23" s="401"/>
      <c r="BB23" s="471"/>
      <c r="BC23" s="400"/>
      <c r="BD23" s="400"/>
      <c r="BE23" s="401"/>
      <c r="BF23" s="471"/>
      <c r="BG23" s="400"/>
      <c r="BH23" s="400"/>
      <c r="BI23" s="401"/>
      <c r="BJ23" s="400"/>
      <c r="BK23" s="400"/>
      <c r="BL23" s="400"/>
      <c r="BM23" s="401"/>
    </row>
    <row r="24" spans="1:65" s="23" customFormat="1" ht="12.75" customHeight="1" x14ac:dyDescent="0.45">
      <c r="A24" s="60" t="s">
        <v>1105</v>
      </c>
      <c r="B24" s="394"/>
      <c r="C24" s="394"/>
      <c r="D24" s="399"/>
      <c r="E24" s="401"/>
      <c r="F24" s="471"/>
      <c r="G24" s="400"/>
      <c r="H24" s="400"/>
      <c r="I24" s="401"/>
      <c r="J24" s="471"/>
      <c r="K24" s="400"/>
      <c r="L24" s="400"/>
      <c r="M24" s="401"/>
      <c r="N24" s="471"/>
      <c r="O24" s="400"/>
      <c r="P24" s="400"/>
      <c r="Q24" s="401"/>
      <c r="R24" s="471"/>
      <c r="S24" s="400"/>
      <c r="T24" s="400"/>
      <c r="U24" s="401"/>
      <c r="V24" s="471"/>
      <c r="W24" s="400"/>
      <c r="X24" s="400"/>
      <c r="Y24" s="401"/>
      <c r="Z24" s="471"/>
      <c r="AA24" s="400"/>
      <c r="AB24" s="400"/>
      <c r="AC24" s="401"/>
      <c r="AD24" s="471"/>
      <c r="AE24" s="400"/>
      <c r="AF24" s="400"/>
      <c r="AG24" s="401"/>
      <c r="AH24" s="471"/>
      <c r="AI24" s="400"/>
      <c r="AJ24" s="400"/>
      <c r="AK24" s="401"/>
      <c r="AL24" s="471"/>
      <c r="AM24" s="400"/>
      <c r="AN24" s="400"/>
      <c r="AO24" s="401"/>
      <c r="AP24" s="471"/>
      <c r="AQ24" s="400"/>
      <c r="AR24" s="400"/>
      <c r="AS24" s="401"/>
      <c r="AT24" s="471"/>
      <c r="AU24" s="400"/>
      <c r="AV24" s="400"/>
      <c r="AW24" s="401"/>
      <c r="AX24" s="471"/>
      <c r="AY24" s="400"/>
      <c r="AZ24" s="400"/>
      <c r="BA24" s="401"/>
      <c r="BB24" s="471"/>
      <c r="BC24" s="400"/>
      <c r="BD24" s="400"/>
      <c r="BE24" s="401"/>
      <c r="BF24" s="471"/>
      <c r="BG24" s="400"/>
      <c r="BH24" s="400"/>
      <c r="BI24" s="401"/>
      <c r="BJ24" s="400"/>
      <c r="BK24" s="400"/>
      <c r="BL24" s="400"/>
      <c r="BM24" s="401"/>
    </row>
    <row r="25" spans="1:65" s="23" customFormat="1" ht="12.75" customHeight="1" x14ac:dyDescent="0.45">
      <c r="A25" s="60" t="s">
        <v>1106</v>
      </c>
      <c r="B25" s="394"/>
      <c r="C25" s="394"/>
      <c r="D25" s="399"/>
      <c r="E25" s="401"/>
      <c r="F25" s="471"/>
      <c r="G25" s="400"/>
      <c r="H25" s="400"/>
      <c r="I25" s="401"/>
      <c r="J25" s="471"/>
      <c r="K25" s="400"/>
      <c r="L25" s="400"/>
      <c r="M25" s="401"/>
      <c r="N25" s="471"/>
      <c r="O25" s="400"/>
      <c r="P25" s="400"/>
      <c r="Q25" s="401"/>
      <c r="R25" s="471"/>
      <c r="S25" s="400"/>
      <c r="T25" s="400"/>
      <c r="U25" s="401"/>
      <c r="V25" s="471"/>
      <c r="W25" s="400"/>
      <c r="X25" s="400"/>
      <c r="Y25" s="401"/>
      <c r="Z25" s="471"/>
      <c r="AA25" s="400"/>
      <c r="AB25" s="400"/>
      <c r="AC25" s="401"/>
      <c r="AD25" s="471"/>
      <c r="AE25" s="400"/>
      <c r="AF25" s="400"/>
      <c r="AG25" s="401"/>
      <c r="AH25" s="471"/>
      <c r="AI25" s="400"/>
      <c r="AJ25" s="400"/>
      <c r="AK25" s="401"/>
      <c r="AL25" s="471"/>
      <c r="AM25" s="400"/>
      <c r="AN25" s="400"/>
      <c r="AO25" s="401"/>
      <c r="AP25" s="471"/>
      <c r="AQ25" s="400"/>
      <c r="AR25" s="400"/>
      <c r="AS25" s="401"/>
      <c r="AT25" s="471"/>
      <c r="AU25" s="400"/>
      <c r="AV25" s="400"/>
      <c r="AW25" s="401"/>
      <c r="AX25" s="471"/>
      <c r="AY25" s="400"/>
      <c r="AZ25" s="400"/>
      <c r="BA25" s="401"/>
      <c r="BB25" s="471"/>
      <c r="BC25" s="400"/>
      <c r="BD25" s="400"/>
      <c r="BE25" s="401"/>
      <c r="BF25" s="471"/>
      <c r="BG25" s="400"/>
      <c r="BH25" s="400"/>
      <c r="BI25" s="401"/>
      <c r="BJ25" s="400"/>
      <c r="BK25" s="400"/>
      <c r="BL25" s="400"/>
      <c r="BM25" s="401"/>
    </row>
    <row r="26" spans="1:65" s="23" customFormat="1" ht="12.75" customHeight="1" x14ac:dyDescent="0.45">
      <c r="A26" s="60" t="s">
        <v>1107</v>
      </c>
      <c r="B26" s="394"/>
      <c r="C26" s="394"/>
      <c r="D26" s="399"/>
      <c r="E26" s="401"/>
      <c r="F26" s="471"/>
      <c r="G26" s="400"/>
      <c r="H26" s="400"/>
      <c r="I26" s="401"/>
      <c r="J26" s="471"/>
      <c r="K26" s="400"/>
      <c r="L26" s="400"/>
      <c r="M26" s="401"/>
      <c r="N26" s="471"/>
      <c r="O26" s="400"/>
      <c r="P26" s="400"/>
      <c r="Q26" s="401"/>
      <c r="R26" s="471"/>
      <c r="S26" s="400"/>
      <c r="T26" s="400"/>
      <c r="U26" s="401"/>
      <c r="V26" s="471"/>
      <c r="W26" s="400"/>
      <c r="X26" s="400"/>
      <c r="Y26" s="401"/>
      <c r="Z26" s="471"/>
      <c r="AA26" s="400"/>
      <c r="AB26" s="400"/>
      <c r="AC26" s="401"/>
      <c r="AD26" s="471"/>
      <c r="AE26" s="400"/>
      <c r="AF26" s="400"/>
      <c r="AG26" s="401"/>
      <c r="AH26" s="471"/>
      <c r="AI26" s="400"/>
      <c r="AJ26" s="400"/>
      <c r="AK26" s="401"/>
      <c r="AL26" s="471"/>
      <c r="AM26" s="400"/>
      <c r="AN26" s="400"/>
      <c r="AO26" s="401"/>
      <c r="AP26" s="471"/>
      <c r="AQ26" s="400"/>
      <c r="AR26" s="400"/>
      <c r="AS26" s="401"/>
      <c r="AT26" s="471"/>
      <c r="AU26" s="400"/>
      <c r="AV26" s="400"/>
      <c r="AW26" s="401"/>
      <c r="AX26" s="471"/>
      <c r="AY26" s="400"/>
      <c r="AZ26" s="400"/>
      <c r="BA26" s="401"/>
      <c r="BB26" s="471"/>
      <c r="BC26" s="400"/>
      <c r="BD26" s="400"/>
      <c r="BE26" s="401"/>
      <c r="BF26" s="471"/>
      <c r="BG26" s="400"/>
      <c r="BH26" s="400"/>
      <c r="BI26" s="401"/>
      <c r="BJ26" s="400"/>
      <c r="BK26" s="400"/>
      <c r="BL26" s="400"/>
      <c r="BM26" s="401"/>
    </row>
    <row r="27" spans="1:65" s="23" customFormat="1" ht="12.75" customHeight="1" x14ac:dyDescent="0.45">
      <c r="A27" s="60" t="s">
        <v>1108</v>
      </c>
      <c r="B27" s="394"/>
      <c r="C27" s="394"/>
      <c r="D27" s="399"/>
      <c r="E27" s="401"/>
      <c r="F27" s="471"/>
      <c r="G27" s="400"/>
      <c r="H27" s="400"/>
      <c r="I27" s="401"/>
      <c r="J27" s="471"/>
      <c r="K27" s="400"/>
      <c r="L27" s="400"/>
      <c r="M27" s="401"/>
      <c r="N27" s="471"/>
      <c r="O27" s="400"/>
      <c r="P27" s="400"/>
      <c r="Q27" s="401"/>
      <c r="R27" s="471"/>
      <c r="S27" s="400"/>
      <c r="T27" s="400"/>
      <c r="U27" s="401"/>
      <c r="V27" s="471"/>
      <c r="W27" s="400"/>
      <c r="X27" s="400"/>
      <c r="Y27" s="401"/>
      <c r="Z27" s="471"/>
      <c r="AA27" s="400"/>
      <c r="AB27" s="400"/>
      <c r="AC27" s="401"/>
      <c r="AD27" s="471"/>
      <c r="AE27" s="400"/>
      <c r="AF27" s="400"/>
      <c r="AG27" s="401"/>
      <c r="AH27" s="471"/>
      <c r="AI27" s="400"/>
      <c r="AJ27" s="400"/>
      <c r="AK27" s="401"/>
      <c r="AL27" s="471"/>
      <c r="AM27" s="400"/>
      <c r="AN27" s="400"/>
      <c r="AO27" s="401"/>
      <c r="AP27" s="471"/>
      <c r="AQ27" s="400"/>
      <c r="AR27" s="400"/>
      <c r="AS27" s="401"/>
      <c r="AT27" s="471"/>
      <c r="AU27" s="400"/>
      <c r="AV27" s="400"/>
      <c r="AW27" s="401"/>
      <c r="AX27" s="471"/>
      <c r="AY27" s="400"/>
      <c r="AZ27" s="400"/>
      <c r="BA27" s="401"/>
      <c r="BB27" s="471"/>
      <c r="BC27" s="400"/>
      <c r="BD27" s="400"/>
      <c r="BE27" s="401"/>
      <c r="BF27" s="471"/>
      <c r="BG27" s="400"/>
      <c r="BH27" s="400"/>
      <c r="BI27" s="401"/>
      <c r="BJ27" s="400"/>
      <c r="BK27" s="400"/>
      <c r="BL27" s="400"/>
      <c r="BM27" s="401"/>
    </row>
    <row r="28" spans="1:65" s="23" customFormat="1" ht="12.75" customHeight="1" x14ac:dyDescent="0.45">
      <c r="A28" s="60" t="s">
        <v>757</v>
      </c>
      <c r="B28" s="394"/>
      <c r="C28" s="394"/>
      <c r="D28" s="399"/>
      <c r="E28" s="401"/>
      <c r="F28" s="471"/>
      <c r="G28" s="400"/>
      <c r="H28" s="400"/>
      <c r="I28" s="401"/>
      <c r="J28" s="471"/>
      <c r="K28" s="400"/>
      <c r="L28" s="400"/>
      <c r="M28" s="401"/>
      <c r="N28" s="471"/>
      <c r="O28" s="400"/>
      <c r="P28" s="400"/>
      <c r="Q28" s="401"/>
      <c r="R28" s="471"/>
      <c r="S28" s="400"/>
      <c r="T28" s="400"/>
      <c r="U28" s="401"/>
      <c r="V28" s="471"/>
      <c r="W28" s="400"/>
      <c r="X28" s="400"/>
      <c r="Y28" s="401"/>
      <c r="Z28" s="471"/>
      <c r="AA28" s="400"/>
      <c r="AB28" s="400"/>
      <c r="AC28" s="401"/>
      <c r="AD28" s="471"/>
      <c r="AE28" s="400"/>
      <c r="AF28" s="400"/>
      <c r="AG28" s="401"/>
      <c r="AH28" s="471"/>
      <c r="AI28" s="400"/>
      <c r="AJ28" s="400"/>
      <c r="AK28" s="401"/>
      <c r="AL28" s="471"/>
      <c r="AM28" s="400"/>
      <c r="AN28" s="400"/>
      <c r="AO28" s="401"/>
      <c r="AP28" s="471"/>
      <c r="AQ28" s="400"/>
      <c r="AR28" s="400"/>
      <c r="AS28" s="401"/>
      <c r="AT28" s="471"/>
      <c r="AU28" s="400"/>
      <c r="AV28" s="400"/>
      <c r="AW28" s="401"/>
      <c r="AX28" s="471"/>
      <c r="AY28" s="400"/>
      <c r="AZ28" s="400"/>
      <c r="BA28" s="401"/>
      <c r="BB28" s="471"/>
      <c r="BC28" s="400"/>
      <c r="BD28" s="400"/>
      <c r="BE28" s="401"/>
      <c r="BF28" s="471"/>
      <c r="BG28" s="400"/>
      <c r="BH28" s="400"/>
      <c r="BI28" s="401"/>
      <c r="BJ28" s="400"/>
      <c r="BK28" s="400"/>
      <c r="BL28" s="400"/>
      <c r="BM28" s="401"/>
    </row>
    <row r="29" spans="1:65" s="23" customFormat="1" ht="12.75" customHeight="1" x14ac:dyDescent="0.45">
      <c r="A29" s="60" t="s">
        <v>757</v>
      </c>
      <c r="B29" s="394"/>
      <c r="C29" s="394"/>
      <c r="D29" s="399"/>
      <c r="E29" s="401"/>
      <c r="F29" s="471"/>
      <c r="G29" s="400"/>
      <c r="H29" s="400"/>
      <c r="I29" s="401"/>
      <c r="J29" s="471"/>
      <c r="K29" s="400"/>
      <c r="L29" s="400"/>
      <c r="M29" s="401"/>
      <c r="N29" s="471"/>
      <c r="O29" s="400"/>
      <c r="P29" s="400"/>
      <c r="Q29" s="401"/>
      <c r="R29" s="471"/>
      <c r="S29" s="400"/>
      <c r="T29" s="400"/>
      <c r="U29" s="401"/>
      <c r="V29" s="471"/>
      <c r="W29" s="400"/>
      <c r="X29" s="400"/>
      <c r="Y29" s="401"/>
      <c r="Z29" s="471"/>
      <c r="AA29" s="400"/>
      <c r="AB29" s="400"/>
      <c r="AC29" s="401"/>
      <c r="AD29" s="471"/>
      <c r="AE29" s="400"/>
      <c r="AF29" s="400"/>
      <c r="AG29" s="401"/>
      <c r="AH29" s="471"/>
      <c r="AI29" s="400"/>
      <c r="AJ29" s="400"/>
      <c r="AK29" s="401"/>
      <c r="AL29" s="471"/>
      <c r="AM29" s="400"/>
      <c r="AN29" s="400"/>
      <c r="AO29" s="401"/>
      <c r="AP29" s="471"/>
      <c r="AQ29" s="400"/>
      <c r="AR29" s="400"/>
      <c r="AS29" s="401"/>
      <c r="AT29" s="471"/>
      <c r="AU29" s="400"/>
      <c r="AV29" s="400"/>
      <c r="AW29" s="401"/>
      <c r="AX29" s="471"/>
      <c r="AY29" s="400"/>
      <c r="AZ29" s="400"/>
      <c r="BA29" s="401"/>
      <c r="BB29" s="471"/>
      <c r="BC29" s="400"/>
      <c r="BD29" s="400"/>
      <c r="BE29" s="401"/>
      <c r="BF29" s="471"/>
      <c r="BG29" s="400"/>
      <c r="BH29" s="400"/>
      <c r="BI29" s="401"/>
      <c r="BJ29" s="400"/>
      <c r="BK29" s="400"/>
      <c r="BL29" s="400"/>
      <c r="BM29" s="401"/>
    </row>
    <row r="30" spans="1:65" s="23" customFormat="1" ht="12.75" customHeight="1" x14ac:dyDescent="0.45">
      <c r="A30" s="476" t="s">
        <v>757</v>
      </c>
      <c r="B30" s="477"/>
      <c r="C30" s="477"/>
      <c r="D30" s="478"/>
      <c r="E30" s="479"/>
      <c r="F30" s="480"/>
      <c r="G30" s="481"/>
      <c r="H30" s="481"/>
      <c r="I30" s="479"/>
      <c r="J30" s="480"/>
      <c r="K30" s="481"/>
      <c r="L30" s="481"/>
      <c r="M30" s="479"/>
      <c r="N30" s="480"/>
      <c r="O30" s="481"/>
      <c r="P30" s="481"/>
      <c r="Q30" s="479"/>
      <c r="R30" s="480"/>
      <c r="S30" s="481"/>
      <c r="T30" s="481"/>
      <c r="U30" s="479"/>
      <c r="V30" s="480"/>
      <c r="W30" s="481"/>
      <c r="X30" s="481"/>
      <c r="Y30" s="479"/>
      <c r="Z30" s="480"/>
      <c r="AA30" s="481"/>
      <c r="AB30" s="481"/>
      <c r="AC30" s="479"/>
      <c r="AD30" s="480"/>
      <c r="AE30" s="481"/>
      <c r="AF30" s="481"/>
      <c r="AG30" s="479"/>
      <c r="AH30" s="480"/>
      <c r="AI30" s="481"/>
      <c r="AJ30" s="481"/>
      <c r="AK30" s="479"/>
      <c r="AL30" s="480"/>
      <c r="AM30" s="481"/>
      <c r="AN30" s="481"/>
      <c r="AO30" s="479"/>
      <c r="AP30" s="480"/>
      <c r="AQ30" s="481"/>
      <c r="AR30" s="481"/>
      <c r="AS30" s="479"/>
      <c r="AT30" s="480"/>
      <c r="AU30" s="481"/>
      <c r="AV30" s="481"/>
      <c r="AW30" s="479"/>
      <c r="AX30" s="480"/>
      <c r="AY30" s="481"/>
      <c r="AZ30" s="481"/>
      <c r="BA30" s="479"/>
      <c r="BB30" s="480"/>
      <c r="BC30" s="481"/>
      <c r="BD30" s="481"/>
      <c r="BE30" s="479"/>
      <c r="BF30" s="480"/>
      <c r="BG30" s="481"/>
      <c r="BH30" s="481"/>
      <c r="BI30" s="479"/>
      <c r="BJ30" s="481"/>
      <c r="BK30" s="481"/>
      <c r="BL30" s="481"/>
      <c r="BM30" s="479"/>
    </row>
    <row r="31" spans="1:65" s="23" customFormat="1" ht="12.75" customHeight="1" x14ac:dyDescent="0.45">
      <c r="A31" s="56" t="s">
        <v>758</v>
      </c>
      <c r="B31" s="393"/>
      <c r="C31" s="393"/>
      <c r="D31" s="396"/>
      <c r="E31" s="398"/>
      <c r="F31" s="470"/>
      <c r="G31" s="397"/>
      <c r="H31" s="397"/>
      <c r="I31" s="398"/>
      <c r="J31" s="470"/>
      <c r="K31" s="397"/>
      <c r="L31" s="397"/>
      <c r="M31" s="398"/>
      <c r="N31" s="470"/>
      <c r="O31" s="397"/>
      <c r="P31" s="397"/>
      <c r="Q31" s="398"/>
      <c r="R31" s="470"/>
      <c r="S31" s="397"/>
      <c r="T31" s="397"/>
      <c r="U31" s="398"/>
      <c r="V31" s="470"/>
      <c r="W31" s="397"/>
      <c r="X31" s="397"/>
      <c r="Y31" s="398"/>
      <c r="Z31" s="470"/>
      <c r="AA31" s="397"/>
      <c r="AB31" s="397"/>
      <c r="AC31" s="398"/>
      <c r="AD31" s="470"/>
      <c r="AE31" s="397"/>
      <c r="AF31" s="397"/>
      <c r="AG31" s="398"/>
      <c r="AH31" s="470"/>
      <c r="AI31" s="397"/>
      <c r="AJ31" s="397"/>
      <c r="AK31" s="398"/>
      <c r="AL31" s="470"/>
      <c r="AM31" s="397"/>
      <c r="AN31" s="397"/>
      <c r="AO31" s="398"/>
      <c r="AP31" s="470"/>
      <c r="AQ31" s="397"/>
      <c r="AR31" s="397"/>
      <c r="AS31" s="398"/>
      <c r="AT31" s="470"/>
      <c r="AU31" s="397"/>
      <c r="AV31" s="397"/>
      <c r="AW31" s="398"/>
      <c r="AX31" s="470"/>
      <c r="AY31" s="397"/>
      <c r="AZ31" s="397"/>
      <c r="BA31" s="398"/>
      <c r="BB31" s="470"/>
      <c r="BC31" s="397"/>
      <c r="BD31" s="397"/>
      <c r="BE31" s="398"/>
      <c r="BF31" s="470"/>
      <c r="BG31" s="397"/>
      <c r="BH31" s="397"/>
      <c r="BI31" s="398"/>
      <c r="BJ31" s="397"/>
      <c r="BK31" s="397"/>
      <c r="BL31" s="397"/>
      <c r="BM31" s="398"/>
    </row>
    <row r="32" spans="1:65" s="23" customFormat="1" ht="12.75" customHeight="1" x14ac:dyDescent="0.45">
      <c r="A32" s="60"/>
      <c r="B32" s="394"/>
      <c r="C32" s="394"/>
      <c r="D32" s="399"/>
      <c r="E32" s="401"/>
      <c r="F32" s="471"/>
      <c r="G32" s="400"/>
      <c r="H32" s="400"/>
      <c r="I32" s="401"/>
      <c r="J32" s="471"/>
      <c r="K32" s="400"/>
      <c r="L32" s="400"/>
      <c r="M32" s="401"/>
      <c r="N32" s="471"/>
      <c r="O32" s="400"/>
      <c r="P32" s="400"/>
      <c r="Q32" s="401"/>
      <c r="R32" s="471"/>
      <c r="S32" s="400"/>
      <c r="T32" s="400"/>
      <c r="U32" s="401"/>
      <c r="V32" s="471"/>
      <c r="W32" s="400"/>
      <c r="X32" s="400"/>
      <c r="Y32" s="401"/>
      <c r="Z32" s="471"/>
      <c r="AA32" s="400"/>
      <c r="AB32" s="400"/>
      <c r="AC32" s="401"/>
      <c r="AD32" s="471"/>
      <c r="AE32" s="400"/>
      <c r="AF32" s="400"/>
      <c r="AG32" s="401"/>
      <c r="AH32" s="471"/>
      <c r="AI32" s="400"/>
      <c r="AJ32" s="400"/>
      <c r="AK32" s="401"/>
      <c r="AL32" s="471"/>
      <c r="AM32" s="400"/>
      <c r="AN32" s="400"/>
      <c r="AO32" s="401"/>
      <c r="AP32" s="471"/>
      <c r="AQ32" s="400"/>
      <c r="AR32" s="400"/>
      <c r="AS32" s="401"/>
      <c r="AT32" s="471"/>
      <c r="AU32" s="400"/>
      <c r="AV32" s="400"/>
      <c r="AW32" s="401"/>
      <c r="AX32" s="471"/>
      <c r="AY32" s="400"/>
      <c r="AZ32" s="400"/>
      <c r="BA32" s="401"/>
      <c r="BB32" s="471"/>
      <c r="BC32" s="400"/>
      <c r="BD32" s="400"/>
      <c r="BE32" s="401"/>
      <c r="BF32" s="471"/>
      <c r="BG32" s="400"/>
      <c r="BH32" s="400"/>
      <c r="BI32" s="401"/>
      <c r="BJ32" s="400"/>
      <c r="BK32" s="400"/>
      <c r="BL32" s="400"/>
      <c r="BM32" s="401"/>
    </row>
    <row r="33" spans="1:65" s="23" customFormat="1" ht="12.75" customHeight="1" x14ac:dyDescent="0.45">
      <c r="A33" s="92"/>
      <c r="B33" s="395"/>
      <c r="C33" s="395"/>
      <c r="D33" s="402"/>
      <c r="E33" s="404"/>
      <c r="F33" s="472"/>
      <c r="G33" s="403"/>
      <c r="H33" s="403"/>
      <c r="I33" s="404"/>
      <c r="J33" s="472"/>
      <c r="K33" s="403"/>
      <c r="L33" s="403"/>
      <c r="M33" s="404"/>
      <c r="N33" s="472"/>
      <c r="O33" s="403"/>
      <c r="P33" s="403"/>
      <c r="Q33" s="404"/>
      <c r="R33" s="472"/>
      <c r="S33" s="403"/>
      <c r="T33" s="403"/>
      <c r="U33" s="404"/>
      <c r="V33" s="472"/>
      <c r="W33" s="403"/>
      <c r="X33" s="403"/>
      <c r="Y33" s="404"/>
      <c r="Z33" s="472"/>
      <c r="AA33" s="403"/>
      <c r="AB33" s="403"/>
      <c r="AC33" s="404"/>
      <c r="AD33" s="472"/>
      <c r="AE33" s="403"/>
      <c r="AF33" s="403"/>
      <c r="AG33" s="404"/>
      <c r="AH33" s="472"/>
      <c r="AI33" s="403"/>
      <c r="AJ33" s="403"/>
      <c r="AK33" s="404"/>
      <c r="AL33" s="472"/>
      <c r="AM33" s="403"/>
      <c r="AN33" s="403"/>
      <c r="AO33" s="404"/>
      <c r="AP33" s="472"/>
      <c r="AQ33" s="403"/>
      <c r="AR33" s="403"/>
      <c r="AS33" s="404"/>
      <c r="AT33" s="472"/>
      <c r="AU33" s="403"/>
      <c r="AV33" s="403"/>
      <c r="AW33" s="404"/>
      <c r="AX33" s="472"/>
      <c r="AY33" s="403"/>
      <c r="AZ33" s="403"/>
      <c r="BA33" s="404"/>
      <c r="BB33" s="472"/>
      <c r="BC33" s="403"/>
      <c r="BD33" s="403"/>
      <c r="BE33" s="404"/>
      <c r="BF33" s="472"/>
      <c r="BG33" s="403"/>
      <c r="BH33" s="403"/>
      <c r="BI33" s="404"/>
      <c r="BJ33" s="403"/>
      <c r="BK33" s="403"/>
      <c r="BL33" s="403"/>
      <c r="BM33" s="404"/>
    </row>
    <row r="34" spans="1:65" ht="12.75" customHeight="1" x14ac:dyDescent="0.45">
      <c r="A34" s="2422"/>
      <c r="B34" s="2423"/>
      <c r="C34" s="2424"/>
      <c r="D34" s="2389">
        <v>7</v>
      </c>
      <c r="E34" s="2394"/>
      <c r="F34" s="2394"/>
      <c r="G34" s="2394"/>
      <c r="H34" s="2394">
        <v>8</v>
      </c>
      <c r="I34" s="2394"/>
      <c r="J34" s="2394"/>
      <c r="K34" s="2394"/>
      <c r="L34" s="2394">
        <v>9</v>
      </c>
      <c r="M34" s="2394"/>
      <c r="N34" s="2394"/>
      <c r="O34" s="2394"/>
      <c r="P34" s="2394">
        <v>10</v>
      </c>
      <c r="Q34" s="2394"/>
      <c r="R34" s="2394"/>
      <c r="S34" s="2394"/>
      <c r="T34" s="2394">
        <v>11</v>
      </c>
      <c r="U34" s="2394"/>
      <c r="V34" s="2394"/>
      <c r="W34" s="2394"/>
      <c r="X34" s="2394">
        <v>12</v>
      </c>
      <c r="Y34" s="2394"/>
      <c r="Z34" s="2394"/>
      <c r="AA34" s="2394"/>
      <c r="AB34" s="2394">
        <v>13</v>
      </c>
      <c r="AC34" s="2394"/>
      <c r="AD34" s="2394"/>
      <c r="AE34" s="2394"/>
      <c r="AF34" s="2394">
        <v>14</v>
      </c>
      <c r="AG34" s="2394"/>
      <c r="AH34" s="2394"/>
      <c r="AI34" s="2394"/>
      <c r="AJ34" s="2394">
        <v>15</v>
      </c>
      <c r="AK34" s="2394"/>
      <c r="AL34" s="2394"/>
      <c r="AM34" s="2394"/>
      <c r="AN34" s="2394">
        <v>16</v>
      </c>
      <c r="AO34" s="2394"/>
      <c r="AP34" s="2394"/>
      <c r="AQ34" s="2394"/>
      <c r="AR34" s="2394">
        <v>17</v>
      </c>
      <c r="AS34" s="2394"/>
      <c r="AT34" s="2394"/>
      <c r="AU34" s="2394"/>
      <c r="AV34" s="2394">
        <v>18</v>
      </c>
      <c r="AW34" s="2394"/>
      <c r="AX34" s="2394"/>
      <c r="AY34" s="2394"/>
      <c r="AZ34" s="2394">
        <v>19</v>
      </c>
      <c r="BA34" s="2394"/>
      <c r="BB34" s="2394"/>
      <c r="BC34" s="2394"/>
      <c r="BD34" s="2394">
        <v>20</v>
      </c>
      <c r="BE34" s="2394"/>
      <c r="BF34" s="2394"/>
      <c r="BG34" s="2394"/>
      <c r="BH34" s="2394">
        <v>21</v>
      </c>
      <c r="BI34" s="2394"/>
      <c r="BJ34" s="2394"/>
      <c r="BK34" s="2394"/>
      <c r="BL34" s="473"/>
      <c r="BM34" s="53"/>
    </row>
    <row r="35" spans="1:65" ht="12.75" customHeight="1" x14ac:dyDescent="0.45">
      <c r="A35" s="2380" t="s">
        <v>1679</v>
      </c>
      <c r="B35" s="2425"/>
      <c r="C35" s="2425"/>
      <c r="D35" s="409"/>
      <c r="E35" s="340"/>
      <c r="F35" s="469"/>
      <c r="G35" s="334"/>
      <c r="H35" s="334"/>
      <c r="I35" s="340"/>
      <c r="J35" s="469"/>
      <c r="K35" s="334"/>
      <c r="L35" s="334"/>
      <c r="M35" s="340"/>
      <c r="N35" s="469"/>
      <c r="O35" s="334"/>
      <c r="P35" s="334"/>
      <c r="Q35" s="340"/>
      <c r="R35" s="469"/>
      <c r="S35" s="334"/>
      <c r="T35" s="334"/>
      <c r="U35" s="340"/>
      <c r="V35" s="469"/>
      <c r="W35" s="334"/>
      <c r="X35" s="334"/>
      <c r="Y35" s="340"/>
      <c r="Z35" s="469"/>
      <c r="AA35" s="334"/>
      <c r="AB35" s="334"/>
      <c r="AC35" s="340"/>
      <c r="AD35" s="469"/>
      <c r="AE35" s="334"/>
      <c r="AF35" s="334"/>
      <c r="AG35" s="340"/>
      <c r="AH35" s="469"/>
      <c r="AI35" s="334"/>
      <c r="AJ35" s="334"/>
      <c r="AK35" s="340"/>
      <c r="AL35" s="469"/>
      <c r="AM35" s="334"/>
      <c r="AN35" s="334"/>
      <c r="AO35" s="340"/>
      <c r="AP35" s="469"/>
      <c r="AQ35" s="334"/>
      <c r="AR35" s="334"/>
      <c r="AS35" s="340"/>
      <c r="AT35" s="469"/>
      <c r="AU35" s="334"/>
      <c r="AV35" s="334"/>
      <c r="AW35" s="340"/>
      <c r="AX35" s="469"/>
      <c r="AY35" s="334"/>
      <c r="AZ35" s="334"/>
      <c r="BA35" s="340"/>
      <c r="BB35" s="469"/>
      <c r="BC35" s="334"/>
      <c r="BD35" s="334"/>
      <c r="BE35" s="340"/>
      <c r="BF35" s="469"/>
      <c r="BG35" s="334"/>
      <c r="BH35" s="334"/>
      <c r="BI35" s="340"/>
      <c r="BJ35" s="334"/>
      <c r="BK35" s="334"/>
      <c r="BL35" s="334"/>
      <c r="BM35" s="340"/>
    </row>
    <row r="36" spans="1:65" ht="12.75" customHeight="1" x14ac:dyDescent="0.45">
      <c r="A36" s="2399" t="s">
        <v>1104</v>
      </c>
      <c r="B36" s="2400"/>
      <c r="C36" s="301" t="s">
        <v>944</v>
      </c>
      <c r="D36" s="347"/>
      <c r="E36" s="59"/>
      <c r="F36" s="347"/>
      <c r="G36" s="58"/>
      <c r="H36" s="58"/>
      <c r="I36" s="59"/>
      <c r="J36" s="347"/>
      <c r="K36" s="58"/>
      <c r="L36" s="58"/>
      <c r="M36" s="59"/>
      <c r="N36" s="347"/>
      <c r="O36" s="58"/>
      <c r="P36" s="58"/>
      <c r="Q36" s="59"/>
      <c r="R36" s="347"/>
      <c r="S36" s="58"/>
      <c r="T36" s="58"/>
      <c r="U36" s="59"/>
      <c r="V36" s="347"/>
      <c r="W36" s="58"/>
      <c r="X36" s="58"/>
      <c r="Y36" s="59"/>
      <c r="Z36" s="347"/>
      <c r="AA36" s="58"/>
      <c r="AB36" s="58"/>
      <c r="AC36" s="59"/>
      <c r="AD36" s="347"/>
      <c r="AE36" s="58"/>
      <c r="AF36" s="58"/>
      <c r="AG36" s="59"/>
      <c r="AH36" s="347"/>
      <c r="AI36" s="58"/>
      <c r="AJ36" s="58"/>
      <c r="AK36" s="59"/>
      <c r="AL36" s="347"/>
      <c r="AM36" s="58"/>
      <c r="AN36" s="58"/>
      <c r="AO36" s="59"/>
      <c r="AP36" s="347"/>
      <c r="AQ36" s="58"/>
      <c r="AR36" s="58"/>
      <c r="AS36" s="59"/>
      <c r="AT36" s="347"/>
      <c r="AU36" s="58"/>
      <c r="AV36" s="58"/>
      <c r="AW36" s="59"/>
      <c r="AX36" s="347"/>
      <c r="AY36" s="58"/>
      <c r="AZ36" s="58"/>
      <c r="BA36" s="59"/>
      <c r="BB36" s="347"/>
      <c r="BC36" s="58"/>
      <c r="BD36" s="58"/>
      <c r="BE36" s="59"/>
      <c r="BF36" s="347"/>
      <c r="BG36" s="58"/>
      <c r="BH36" s="58"/>
      <c r="BI36" s="59"/>
      <c r="BJ36" s="58"/>
      <c r="BK36" s="58"/>
      <c r="BL36" s="58"/>
      <c r="BM36" s="302"/>
    </row>
    <row r="37" spans="1:65" ht="12.75" customHeight="1" x14ac:dyDescent="0.45">
      <c r="A37" s="2401"/>
      <c r="B37" s="2402"/>
      <c r="C37" s="303" t="s">
        <v>946</v>
      </c>
      <c r="D37" s="348"/>
      <c r="E37" s="63"/>
      <c r="F37" s="348"/>
      <c r="G37" s="62"/>
      <c r="H37" s="62"/>
      <c r="I37" s="63"/>
      <c r="J37" s="348"/>
      <c r="K37" s="62"/>
      <c r="L37" s="62"/>
      <c r="M37" s="63"/>
      <c r="N37" s="348"/>
      <c r="O37" s="62"/>
      <c r="P37" s="62"/>
      <c r="Q37" s="63"/>
      <c r="R37" s="348"/>
      <c r="S37" s="62"/>
      <c r="T37" s="62"/>
      <c r="U37" s="63"/>
      <c r="V37" s="348"/>
      <c r="W37" s="62"/>
      <c r="X37" s="62"/>
      <c r="Y37" s="63"/>
      <c r="Z37" s="348"/>
      <c r="AA37" s="62"/>
      <c r="AB37" s="62"/>
      <c r="AC37" s="63"/>
      <c r="AD37" s="348"/>
      <c r="AE37" s="62"/>
      <c r="AF37" s="62"/>
      <c r="AG37" s="63"/>
      <c r="AH37" s="348"/>
      <c r="AI37" s="62"/>
      <c r="AJ37" s="62"/>
      <c r="AK37" s="63"/>
      <c r="AL37" s="348"/>
      <c r="AM37" s="62"/>
      <c r="AN37" s="62"/>
      <c r="AO37" s="63"/>
      <c r="AP37" s="348"/>
      <c r="AQ37" s="62"/>
      <c r="AR37" s="62"/>
      <c r="AS37" s="63"/>
      <c r="AT37" s="348"/>
      <c r="AU37" s="62"/>
      <c r="AV37" s="62"/>
      <c r="AW37" s="63"/>
      <c r="AX37" s="348"/>
      <c r="AY37" s="62"/>
      <c r="AZ37" s="62"/>
      <c r="BA37" s="63"/>
      <c r="BB37" s="348"/>
      <c r="BC37" s="62"/>
      <c r="BD37" s="62"/>
      <c r="BE37" s="63"/>
      <c r="BF37" s="348"/>
      <c r="BG37" s="62"/>
      <c r="BH37" s="62"/>
      <c r="BI37" s="63"/>
      <c r="BJ37" s="62"/>
      <c r="BK37" s="62"/>
      <c r="BL37" s="62"/>
      <c r="BM37" s="62"/>
    </row>
    <row r="38" spans="1:65" ht="12.75" customHeight="1" x14ac:dyDescent="0.45">
      <c r="A38" s="2401"/>
      <c r="B38" s="2402"/>
      <c r="C38" s="303" t="s">
        <v>945</v>
      </c>
      <c r="D38" s="348"/>
      <c r="E38" s="63"/>
      <c r="F38" s="348"/>
      <c r="G38" s="62"/>
      <c r="H38" s="62"/>
      <c r="I38" s="63"/>
      <c r="J38" s="348"/>
      <c r="K38" s="62"/>
      <c r="L38" s="62"/>
      <c r="M38" s="63"/>
      <c r="N38" s="348"/>
      <c r="O38" s="62"/>
      <c r="P38" s="62"/>
      <c r="Q38" s="63"/>
      <c r="R38" s="348"/>
      <c r="S38" s="62"/>
      <c r="T38" s="62"/>
      <c r="U38" s="63"/>
      <c r="V38" s="348"/>
      <c r="W38" s="62"/>
      <c r="X38" s="62"/>
      <c r="Y38" s="63"/>
      <c r="Z38" s="348"/>
      <c r="AA38" s="62"/>
      <c r="AB38" s="62"/>
      <c r="AC38" s="63"/>
      <c r="AD38" s="348"/>
      <c r="AE38" s="62"/>
      <c r="AF38" s="62"/>
      <c r="AG38" s="63"/>
      <c r="AH38" s="348"/>
      <c r="AI38" s="62"/>
      <c r="AJ38" s="62"/>
      <c r="AK38" s="63"/>
      <c r="AL38" s="348"/>
      <c r="AM38" s="62"/>
      <c r="AN38" s="62"/>
      <c r="AO38" s="63"/>
      <c r="AP38" s="348"/>
      <c r="AQ38" s="62"/>
      <c r="AR38" s="62"/>
      <c r="AS38" s="63"/>
      <c r="AT38" s="348"/>
      <c r="AU38" s="62"/>
      <c r="AV38" s="62"/>
      <c r="AW38" s="63"/>
      <c r="AX38" s="348"/>
      <c r="AY38" s="62"/>
      <c r="AZ38" s="62"/>
      <c r="BA38" s="63"/>
      <c r="BB38" s="348"/>
      <c r="BC38" s="62"/>
      <c r="BD38" s="62"/>
      <c r="BE38" s="63"/>
      <c r="BF38" s="348"/>
      <c r="BG38" s="62"/>
      <c r="BH38" s="62"/>
      <c r="BI38" s="63"/>
      <c r="BJ38" s="62"/>
      <c r="BK38" s="62"/>
      <c r="BL38" s="62"/>
      <c r="BM38" s="62"/>
    </row>
    <row r="39" spans="1:65" ht="12.75" customHeight="1" x14ac:dyDescent="0.45">
      <c r="A39" s="2401"/>
      <c r="B39" s="2402"/>
      <c r="C39" s="305" t="s">
        <v>947</v>
      </c>
      <c r="D39" s="349"/>
      <c r="E39" s="341"/>
      <c r="F39" s="349"/>
      <c r="G39" s="335"/>
      <c r="H39" s="335"/>
      <c r="I39" s="341"/>
      <c r="J39" s="349"/>
      <c r="K39" s="335"/>
      <c r="L39" s="335"/>
      <c r="M39" s="341"/>
      <c r="N39" s="349"/>
      <c r="O39" s="335"/>
      <c r="P39" s="335"/>
      <c r="Q39" s="341"/>
      <c r="R39" s="349"/>
      <c r="S39" s="335"/>
      <c r="T39" s="335"/>
      <c r="U39" s="341"/>
      <c r="V39" s="349"/>
      <c r="W39" s="335"/>
      <c r="X39" s="335"/>
      <c r="Y39" s="341"/>
      <c r="Z39" s="349"/>
      <c r="AA39" s="335"/>
      <c r="AB39" s="335"/>
      <c r="AC39" s="341"/>
      <c r="AD39" s="349"/>
      <c r="AE39" s="335"/>
      <c r="AF39" s="335"/>
      <c r="AG39" s="341"/>
      <c r="AH39" s="349"/>
      <c r="AI39" s="335"/>
      <c r="AJ39" s="335"/>
      <c r="AK39" s="341"/>
      <c r="AL39" s="349"/>
      <c r="AM39" s="335"/>
      <c r="AN39" s="335"/>
      <c r="AO39" s="341"/>
      <c r="AP39" s="349"/>
      <c r="AQ39" s="335"/>
      <c r="AR39" s="335"/>
      <c r="AS39" s="341"/>
      <c r="AT39" s="349"/>
      <c r="AU39" s="335"/>
      <c r="AV39" s="335"/>
      <c r="AW39" s="341"/>
      <c r="AX39" s="349"/>
      <c r="AY39" s="335"/>
      <c r="AZ39" s="335"/>
      <c r="BA39" s="341"/>
      <c r="BB39" s="349"/>
      <c r="BC39" s="335"/>
      <c r="BD39" s="335"/>
      <c r="BE39" s="341"/>
      <c r="BF39" s="349"/>
      <c r="BG39" s="335"/>
      <c r="BH39" s="335"/>
      <c r="BI39" s="341"/>
      <c r="BJ39" s="335"/>
      <c r="BK39" s="335"/>
      <c r="BL39" s="335"/>
      <c r="BM39" s="335"/>
    </row>
    <row r="40" spans="1:65" ht="12.75" customHeight="1" x14ac:dyDescent="0.45">
      <c r="A40" s="2403"/>
      <c r="B40" s="2404"/>
      <c r="C40" s="130" t="s">
        <v>948</v>
      </c>
      <c r="D40" s="350" t="str">
        <f>IF(ROUND(SUM(D36:D39),0)=0,"",ROUND(SUM(D36:D39),0))</f>
        <v/>
      </c>
      <c r="E40" s="342" t="str">
        <f t="shared" ref="E40:I40" si="0">IF(ROUND(SUM(E36:E39),0)=0,"",ROUND(SUM(E36:E39),0))</f>
        <v/>
      </c>
      <c r="F40" s="350" t="str">
        <f t="shared" si="0"/>
        <v/>
      </c>
      <c r="G40" s="336" t="str">
        <f t="shared" si="0"/>
        <v/>
      </c>
      <c r="H40" s="336" t="str">
        <f t="shared" si="0"/>
        <v/>
      </c>
      <c r="I40" s="342" t="str">
        <f t="shared" si="0"/>
        <v/>
      </c>
      <c r="J40" s="350" t="str">
        <f t="shared" ref="J40:BI40" si="1">IF(ROUND(SUM(J36:J39),0)=0,"",ROUND(SUM(J36:J39),0))</f>
        <v/>
      </c>
      <c r="K40" s="336" t="str">
        <f t="shared" si="1"/>
        <v/>
      </c>
      <c r="L40" s="336" t="str">
        <f t="shared" si="1"/>
        <v/>
      </c>
      <c r="M40" s="342" t="str">
        <f t="shared" si="1"/>
        <v/>
      </c>
      <c r="N40" s="350" t="str">
        <f t="shared" si="1"/>
        <v/>
      </c>
      <c r="O40" s="336" t="str">
        <f t="shared" si="1"/>
        <v/>
      </c>
      <c r="P40" s="336" t="str">
        <f t="shared" si="1"/>
        <v/>
      </c>
      <c r="Q40" s="342" t="str">
        <f t="shared" si="1"/>
        <v/>
      </c>
      <c r="R40" s="350" t="str">
        <f t="shared" si="1"/>
        <v/>
      </c>
      <c r="S40" s="336" t="str">
        <f t="shared" si="1"/>
        <v/>
      </c>
      <c r="T40" s="336" t="str">
        <f t="shared" si="1"/>
        <v/>
      </c>
      <c r="U40" s="342" t="str">
        <f t="shared" si="1"/>
        <v/>
      </c>
      <c r="V40" s="350" t="str">
        <f t="shared" si="1"/>
        <v/>
      </c>
      <c r="W40" s="336" t="str">
        <f t="shared" si="1"/>
        <v/>
      </c>
      <c r="X40" s="336" t="str">
        <f t="shared" si="1"/>
        <v/>
      </c>
      <c r="Y40" s="342" t="str">
        <f t="shared" si="1"/>
        <v/>
      </c>
      <c r="Z40" s="350" t="str">
        <f t="shared" si="1"/>
        <v/>
      </c>
      <c r="AA40" s="336" t="str">
        <f t="shared" si="1"/>
        <v/>
      </c>
      <c r="AB40" s="336" t="str">
        <f t="shared" si="1"/>
        <v/>
      </c>
      <c r="AC40" s="342" t="str">
        <f t="shared" si="1"/>
        <v/>
      </c>
      <c r="AD40" s="350" t="str">
        <f t="shared" si="1"/>
        <v/>
      </c>
      <c r="AE40" s="336" t="str">
        <f t="shared" si="1"/>
        <v/>
      </c>
      <c r="AF40" s="336" t="str">
        <f t="shared" si="1"/>
        <v/>
      </c>
      <c r="AG40" s="342" t="str">
        <f t="shared" si="1"/>
        <v/>
      </c>
      <c r="AH40" s="350" t="str">
        <f t="shared" si="1"/>
        <v/>
      </c>
      <c r="AI40" s="336" t="str">
        <f t="shared" si="1"/>
        <v/>
      </c>
      <c r="AJ40" s="336" t="str">
        <f t="shared" si="1"/>
        <v/>
      </c>
      <c r="AK40" s="342" t="str">
        <f t="shared" si="1"/>
        <v/>
      </c>
      <c r="AL40" s="350" t="str">
        <f t="shared" si="1"/>
        <v/>
      </c>
      <c r="AM40" s="336" t="str">
        <f t="shared" si="1"/>
        <v/>
      </c>
      <c r="AN40" s="336" t="str">
        <f t="shared" si="1"/>
        <v/>
      </c>
      <c r="AO40" s="342" t="str">
        <f t="shared" si="1"/>
        <v/>
      </c>
      <c r="AP40" s="350" t="str">
        <f t="shared" si="1"/>
        <v/>
      </c>
      <c r="AQ40" s="336" t="str">
        <f t="shared" si="1"/>
        <v/>
      </c>
      <c r="AR40" s="336" t="str">
        <f t="shared" si="1"/>
        <v/>
      </c>
      <c r="AS40" s="342" t="str">
        <f t="shared" si="1"/>
        <v/>
      </c>
      <c r="AT40" s="350" t="str">
        <f t="shared" si="1"/>
        <v/>
      </c>
      <c r="AU40" s="336" t="str">
        <f t="shared" si="1"/>
        <v/>
      </c>
      <c r="AV40" s="336" t="str">
        <f t="shared" si="1"/>
        <v/>
      </c>
      <c r="AW40" s="342" t="str">
        <f t="shared" si="1"/>
        <v/>
      </c>
      <c r="AX40" s="350" t="str">
        <f t="shared" si="1"/>
        <v/>
      </c>
      <c r="AY40" s="336" t="str">
        <f t="shared" si="1"/>
        <v/>
      </c>
      <c r="AZ40" s="336" t="str">
        <f t="shared" si="1"/>
        <v/>
      </c>
      <c r="BA40" s="342" t="str">
        <f t="shared" si="1"/>
        <v/>
      </c>
      <c r="BB40" s="350" t="str">
        <f t="shared" si="1"/>
        <v/>
      </c>
      <c r="BC40" s="336" t="str">
        <f t="shared" si="1"/>
        <v/>
      </c>
      <c r="BD40" s="336" t="str">
        <f t="shared" si="1"/>
        <v/>
      </c>
      <c r="BE40" s="342" t="str">
        <f t="shared" si="1"/>
        <v/>
      </c>
      <c r="BF40" s="350" t="str">
        <f t="shared" si="1"/>
        <v/>
      </c>
      <c r="BG40" s="336" t="str">
        <f t="shared" si="1"/>
        <v/>
      </c>
      <c r="BH40" s="336" t="str">
        <f t="shared" si="1"/>
        <v/>
      </c>
      <c r="BI40" s="342" t="str">
        <f t="shared" si="1"/>
        <v/>
      </c>
      <c r="BJ40" s="336" t="str">
        <f t="shared" ref="BJ40:BL40" si="2">IF(ROUND(SUM(BJ36:BJ39),0)=0,"",ROUND(SUM(BJ36:BJ39),0))</f>
        <v/>
      </c>
      <c r="BK40" s="336" t="str">
        <f t="shared" si="2"/>
        <v/>
      </c>
      <c r="BL40" s="336" t="str">
        <f t="shared" si="2"/>
        <v/>
      </c>
      <c r="BM40" s="336" t="str">
        <f t="shared" ref="BM40" si="3">IF(ROUND(SUM(BM36:BM39),0)=0,"",ROUND(SUM(BM36:BM39),0))</f>
        <v/>
      </c>
    </row>
    <row r="41" spans="1:65" s="329" customFormat="1" ht="11.25" hidden="1" customHeight="1" x14ac:dyDescent="0.45">
      <c r="A41" s="2405" t="s">
        <v>994</v>
      </c>
      <c r="B41" s="2406"/>
      <c r="C41" s="328" t="s">
        <v>944</v>
      </c>
      <c r="D41" s="351" t="str">
        <f>IF(D36=0,"",ROUNDDOWN(D36/3,1))</f>
        <v/>
      </c>
      <c r="E41" s="343" t="str">
        <f t="shared" ref="E41:I41" si="4">IF(E36=0,"",ROUNDDOWN(E36/3,1))</f>
        <v/>
      </c>
      <c r="F41" s="351" t="str">
        <f t="shared" si="4"/>
        <v/>
      </c>
      <c r="G41" s="337" t="str">
        <f t="shared" si="4"/>
        <v/>
      </c>
      <c r="H41" s="337" t="str">
        <f t="shared" si="4"/>
        <v/>
      </c>
      <c r="I41" s="343" t="str">
        <f t="shared" si="4"/>
        <v/>
      </c>
      <c r="J41" s="351" t="str">
        <f t="shared" ref="J41:BI41" si="5">IF(J36=0,"",ROUNDDOWN(J36/3,1))</f>
        <v/>
      </c>
      <c r="K41" s="337" t="str">
        <f t="shared" si="5"/>
        <v/>
      </c>
      <c r="L41" s="337" t="str">
        <f t="shared" si="5"/>
        <v/>
      </c>
      <c r="M41" s="343" t="str">
        <f t="shared" si="5"/>
        <v/>
      </c>
      <c r="N41" s="351" t="str">
        <f t="shared" si="5"/>
        <v/>
      </c>
      <c r="O41" s="337" t="str">
        <f t="shared" si="5"/>
        <v/>
      </c>
      <c r="P41" s="337" t="str">
        <f t="shared" si="5"/>
        <v/>
      </c>
      <c r="Q41" s="343" t="str">
        <f t="shared" si="5"/>
        <v/>
      </c>
      <c r="R41" s="351" t="str">
        <f t="shared" si="5"/>
        <v/>
      </c>
      <c r="S41" s="337" t="str">
        <f t="shared" si="5"/>
        <v/>
      </c>
      <c r="T41" s="337" t="str">
        <f t="shared" si="5"/>
        <v/>
      </c>
      <c r="U41" s="343" t="str">
        <f t="shared" si="5"/>
        <v/>
      </c>
      <c r="V41" s="351" t="str">
        <f t="shared" si="5"/>
        <v/>
      </c>
      <c r="W41" s="337" t="str">
        <f t="shared" si="5"/>
        <v/>
      </c>
      <c r="X41" s="337" t="str">
        <f t="shared" si="5"/>
        <v/>
      </c>
      <c r="Y41" s="343" t="str">
        <f t="shared" si="5"/>
        <v/>
      </c>
      <c r="Z41" s="351" t="str">
        <f t="shared" si="5"/>
        <v/>
      </c>
      <c r="AA41" s="337" t="str">
        <f t="shared" si="5"/>
        <v/>
      </c>
      <c r="AB41" s="337" t="str">
        <f t="shared" si="5"/>
        <v/>
      </c>
      <c r="AC41" s="343" t="str">
        <f t="shared" si="5"/>
        <v/>
      </c>
      <c r="AD41" s="351" t="str">
        <f t="shared" si="5"/>
        <v/>
      </c>
      <c r="AE41" s="337" t="str">
        <f t="shared" si="5"/>
        <v/>
      </c>
      <c r="AF41" s="337" t="str">
        <f t="shared" si="5"/>
        <v/>
      </c>
      <c r="AG41" s="343" t="str">
        <f t="shared" si="5"/>
        <v/>
      </c>
      <c r="AH41" s="351" t="str">
        <f t="shared" si="5"/>
        <v/>
      </c>
      <c r="AI41" s="337" t="str">
        <f t="shared" si="5"/>
        <v/>
      </c>
      <c r="AJ41" s="337" t="str">
        <f t="shared" si="5"/>
        <v/>
      </c>
      <c r="AK41" s="343" t="str">
        <f t="shared" si="5"/>
        <v/>
      </c>
      <c r="AL41" s="351" t="str">
        <f t="shared" si="5"/>
        <v/>
      </c>
      <c r="AM41" s="337" t="str">
        <f t="shared" si="5"/>
        <v/>
      </c>
      <c r="AN41" s="337" t="str">
        <f t="shared" si="5"/>
        <v/>
      </c>
      <c r="AO41" s="343" t="str">
        <f t="shared" si="5"/>
        <v/>
      </c>
      <c r="AP41" s="351" t="str">
        <f t="shared" si="5"/>
        <v/>
      </c>
      <c r="AQ41" s="337" t="str">
        <f t="shared" si="5"/>
        <v/>
      </c>
      <c r="AR41" s="337" t="str">
        <f t="shared" si="5"/>
        <v/>
      </c>
      <c r="AS41" s="343" t="str">
        <f t="shared" si="5"/>
        <v/>
      </c>
      <c r="AT41" s="351" t="str">
        <f t="shared" si="5"/>
        <v/>
      </c>
      <c r="AU41" s="337" t="str">
        <f t="shared" si="5"/>
        <v/>
      </c>
      <c r="AV41" s="337" t="str">
        <f t="shared" si="5"/>
        <v/>
      </c>
      <c r="AW41" s="343" t="str">
        <f t="shared" si="5"/>
        <v/>
      </c>
      <c r="AX41" s="351" t="str">
        <f t="shared" si="5"/>
        <v/>
      </c>
      <c r="AY41" s="337" t="str">
        <f t="shared" si="5"/>
        <v/>
      </c>
      <c r="AZ41" s="337" t="str">
        <f t="shared" si="5"/>
        <v/>
      </c>
      <c r="BA41" s="343" t="str">
        <f t="shared" si="5"/>
        <v/>
      </c>
      <c r="BB41" s="351" t="str">
        <f t="shared" si="5"/>
        <v/>
      </c>
      <c r="BC41" s="337" t="str">
        <f t="shared" si="5"/>
        <v/>
      </c>
      <c r="BD41" s="337" t="str">
        <f t="shared" si="5"/>
        <v/>
      </c>
      <c r="BE41" s="343" t="str">
        <f t="shared" si="5"/>
        <v/>
      </c>
      <c r="BF41" s="351" t="str">
        <f t="shared" si="5"/>
        <v/>
      </c>
      <c r="BG41" s="337" t="str">
        <f t="shared" si="5"/>
        <v/>
      </c>
      <c r="BH41" s="337" t="str">
        <f t="shared" si="5"/>
        <v/>
      </c>
      <c r="BI41" s="343" t="str">
        <f t="shared" si="5"/>
        <v/>
      </c>
      <c r="BJ41" s="337" t="str">
        <f t="shared" ref="BJ41:BL41" si="6">IF(BJ36=0,"",ROUNDDOWN(BJ36/3,1))</f>
        <v/>
      </c>
      <c r="BK41" s="337" t="str">
        <f t="shared" si="6"/>
        <v/>
      </c>
      <c r="BL41" s="337" t="str">
        <f t="shared" si="6"/>
        <v/>
      </c>
      <c r="BM41" s="337" t="str">
        <f t="shared" ref="BM41" si="7">IF(BM36=0,"",ROUNDDOWN(BM36/3,1))</f>
        <v/>
      </c>
    </row>
    <row r="42" spans="1:65" s="329" customFormat="1" ht="11.25" hidden="1" customHeight="1" x14ac:dyDescent="0.45">
      <c r="A42" s="2407"/>
      <c r="B42" s="2408"/>
      <c r="C42" s="330" t="s">
        <v>946</v>
      </c>
      <c r="D42" s="352" t="str">
        <f>IF(D37=0,"",ROUNDDOWN(D37/6,1))</f>
        <v/>
      </c>
      <c r="E42" s="344" t="str">
        <f t="shared" ref="E42:I42" si="8">IF(E37=0,"",ROUNDDOWN(E37/6,1))</f>
        <v/>
      </c>
      <c r="F42" s="352" t="str">
        <f t="shared" si="8"/>
        <v/>
      </c>
      <c r="G42" s="338" t="str">
        <f t="shared" si="8"/>
        <v/>
      </c>
      <c r="H42" s="338" t="str">
        <f t="shared" si="8"/>
        <v/>
      </c>
      <c r="I42" s="344" t="str">
        <f t="shared" si="8"/>
        <v/>
      </c>
      <c r="J42" s="352" t="str">
        <f t="shared" ref="J42:BI42" si="9">IF(J37=0,"",ROUNDDOWN(J37/6,1))</f>
        <v/>
      </c>
      <c r="K42" s="338" t="str">
        <f t="shared" si="9"/>
        <v/>
      </c>
      <c r="L42" s="338" t="str">
        <f t="shared" si="9"/>
        <v/>
      </c>
      <c r="M42" s="344" t="str">
        <f t="shared" si="9"/>
        <v/>
      </c>
      <c r="N42" s="352" t="str">
        <f t="shared" si="9"/>
        <v/>
      </c>
      <c r="O42" s="338" t="str">
        <f t="shared" si="9"/>
        <v/>
      </c>
      <c r="P42" s="338" t="str">
        <f t="shared" si="9"/>
        <v/>
      </c>
      <c r="Q42" s="344" t="str">
        <f t="shared" si="9"/>
        <v/>
      </c>
      <c r="R42" s="352" t="str">
        <f t="shared" si="9"/>
        <v/>
      </c>
      <c r="S42" s="338" t="str">
        <f t="shared" si="9"/>
        <v/>
      </c>
      <c r="T42" s="338" t="str">
        <f t="shared" si="9"/>
        <v/>
      </c>
      <c r="U42" s="344" t="str">
        <f t="shared" si="9"/>
        <v/>
      </c>
      <c r="V42" s="352" t="str">
        <f t="shared" si="9"/>
        <v/>
      </c>
      <c r="W42" s="338" t="str">
        <f t="shared" si="9"/>
        <v/>
      </c>
      <c r="X42" s="338" t="str">
        <f t="shared" si="9"/>
        <v/>
      </c>
      <c r="Y42" s="344" t="str">
        <f t="shared" si="9"/>
        <v/>
      </c>
      <c r="Z42" s="352" t="str">
        <f t="shared" si="9"/>
        <v/>
      </c>
      <c r="AA42" s="338" t="str">
        <f t="shared" si="9"/>
        <v/>
      </c>
      <c r="AB42" s="338" t="str">
        <f t="shared" si="9"/>
        <v/>
      </c>
      <c r="AC42" s="344" t="str">
        <f t="shared" si="9"/>
        <v/>
      </c>
      <c r="AD42" s="352" t="str">
        <f t="shared" si="9"/>
        <v/>
      </c>
      <c r="AE42" s="338" t="str">
        <f t="shared" si="9"/>
        <v/>
      </c>
      <c r="AF42" s="338" t="str">
        <f t="shared" si="9"/>
        <v/>
      </c>
      <c r="AG42" s="344" t="str">
        <f t="shared" si="9"/>
        <v/>
      </c>
      <c r="AH42" s="352" t="str">
        <f t="shared" si="9"/>
        <v/>
      </c>
      <c r="AI42" s="338" t="str">
        <f t="shared" si="9"/>
        <v/>
      </c>
      <c r="AJ42" s="338" t="str">
        <f t="shared" si="9"/>
        <v/>
      </c>
      <c r="AK42" s="344" t="str">
        <f t="shared" si="9"/>
        <v/>
      </c>
      <c r="AL42" s="352" t="str">
        <f t="shared" si="9"/>
        <v/>
      </c>
      <c r="AM42" s="338" t="str">
        <f t="shared" si="9"/>
        <v/>
      </c>
      <c r="AN42" s="338" t="str">
        <f t="shared" si="9"/>
        <v/>
      </c>
      <c r="AO42" s="344" t="str">
        <f t="shared" si="9"/>
        <v/>
      </c>
      <c r="AP42" s="352" t="str">
        <f t="shared" si="9"/>
        <v/>
      </c>
      <c r="AQ42" s="338" t="str">
        <f t="shared" si="9"/>
        <v/>
      </c>
      <c r="AR42" s="338" t="str">
        <f t="shared" si="9"/>
        <v/>
      </c>
      <c r="AS42" s="344" t="str">
        <f t="shared" si="9"/>
        <v/>
      </c>
      <c r="AT42" s="352" t="str">
        <f t="shared" si="9"/>
        <v/>
      </c>
      <c r="AU42" s="338" t="str">
        <f t="shared" si="9"/>
        <v/>
      </c>
      <c r="AV42" s="338" t="str">
        <f t="shared" si="9"/>
        <v/>
      </c>
      <c r="AW42" s="344" t="str">
        <f t="shared" si="9"/>
        <v/>
      </c>
      <c r="AX42" s="352" t="str">
        <f t="shared" si="9"/>
        <v/>
      </c>
      <c r="AY42" s="338" t="str">
        <f t="shared" si="9"/>
        <v/>
      </c>
      <c r="AZ42" s="338" t="str">
        <f t="shared" si="9"/>
        <v/>
      </c>
      <c r="BA42" s="344" t="str">
        <f t="shared" si="9"/>
        <v/>
      </c>
      <c r="BB42" s="352" t="str">
        <f t="shared" si="9"/>
        <v/>
      </c>
      <c r="BC42" s="338" t="str">
        <f t="shared" si="9"/>
        <v/>
      </c>
      <c r="BD42" s="338" t="str">
        <f t="shared" si="9"/>
        <v/>
      </c>
      <c r="BE42" s="344" t="str">
        <f t="shared" si="9"/>
        <v/>
      </c>
      <c r="BF42" s="352" t="str">
        <f t="shared" si="9"/>
        <v/>
      </c>
      <c r="BG42" s="338" t="str">
        <f t="shared" si="9"/>
        <v/>
      </c>
      <c r="BH42" s="338" t="str">
        <f t="shared" si="9"/>
        <v/>
      </c>
      <c r="BI42" s="344" t="str">
        <f t="shared" si="9"/>
        <v/>
      </c>
      <c r="BJ42" s="338" t="str">
        <f t="shared" ref="BJ42:BL42" si="10">IF(BJ37=0,"",ROUNDDOWN(BJ37/6,1))</f>
        <v/>
      </c>
      <c r="BK42" s="338" t="str">
        <f t="shared" si="10"/>
        <v/>
      </c>
      <c r="BL42" s="338" t="str">
        <f t="shared" si="10"/>
        <v/>
      </c>
      <c r="BM42" s="338" t="str">
        <f t="shared" ref="BM42" si="11">IF(BM37=0,"",ROUNDDOWN(BM37/6,1))</f>
        <v/>
      </c>
    </row>
    <row r="43" spans="1:65" s="329" customFormat="1" ht="11.25" hidden="1" customHeight="1" x14ac:dyDescent="0.45">
      <c r="A43" s="2407"/>
      <c r="B43" s="2408"/>
      <c r="C43" s="330" t="s">
        <v>945</v>
      </c>
      <c r="D43" s="352" t="str">
        <f>IF(D38=0,"",ROUNDDOWN(D38/20,1))</f>
        <v/>
      </c>
      <c r="E43" s="344" t="str">
        <f t="shared" ref="E43:I43" si="12">IF(E38=0,"",ROUNDDOWN(E38/20,1))</f>
        <v/>
      </c>
      <c r="F43" s="352" t="str">
        <f t="shared" si="12"/>
        <v/>
      </c>
      <c r="G43" s="338" t="str">
        <f t="shared" si="12"/>
        <v/>
      </c>
      <c r="H43" s="338" t="str">
        <f t="shared" si="12"/>
        <v/>
      </c>
      <c r="I43" s="344" t="str">
        <f t="shared" si="12"/>
        <v/>
      </c>
      <c r="J43" s="352" t="str">
        <f t="shared" ref="J43:BI43" si="13">IF(J38=0,"",ROUNDDOWN(J38/20,1))</f>
        <v/>
      </c>
      <c r="K43" s="338" t="str">
        <f t="shared" si="13"/>
        <v/>
      </c>
      <c r="L43" s="338" t="str">
        <f t="shared" si="13"/>
        <v/>
      </c>
      <c r="M43" s="344" t="str">
        <f t="shared" si="13"/>
        <v/>
      </c>
      <c r="N43" s="352" t="str">
        <f t="shared" si="13"/>
        <v/>
      </c>
      <c r="O43" s="338" t="str">
        <f t="shared" si="13"/>
        <v/>
      </c>
      <c r="P43" s="338" t="str">
        <f t="shared" si="13"/>
        <v/>
      </c>
      <c r="Q43" s="344" t="str">
        <f t="shared" si="13"/>
        <v/>
      </c>
      <c r="R43" s="352" t="str">
        <f t="shared" si="13"/>
        <v/>
      </c>
      <c r="S43" s="338" t="str">
        <f t="shared" si="13"/>
        <v/>
      </c>
      <c r="T43" s="338" t="str">
        <f t="shared" si="13"/>
        <v/>
      </c>
      <c r="U43" s="344" t="str">
        <f t="shared" si="13"/>
        <v/>
      </c>
      <c r="V43" s="352" t="str">
        <f t="shared" si="13"/>
        <v/>
      </c>
      <c r="W43" s="338" t="str">
        <f t="shared" si="13"/>
        <v/>
      </c>
      <c r="X43" s="338" t="str">
        <f t="shared" si="13"/>
        <v/>
      </c>
      <c r="Y43" s="344" t="str">
        <f t="shared" si="13"/>
        <v/>
      </c>
      <c r="Z43" s="352" t="str">
        <f t="shared" si="13"/>
        <v/>
      </c>
      <c r="AA43" s="338" t="str">
        <f t="shared" si="13"/>
        <v/>
      </c>
      <c r="AB43" s="338" t="str">
        <f t="shared" si="13"/>
        <v/>
      </c>
      <c r="AC43" s="344" t="str">
        <f t="shared" si="13"/>
        <v/>
      </c>
      <c r="AD43" s="352" t="str">
        <f t="shared" si="13"/>
        <v/>
      </c>
      <c r="AE43" s="338" t="str">
        <f t="shared" si="13"/>
        <v/>
      </c>
      <c r="AF43" s="338" t="str">
        <f t="shared" si="13"/>
        <v/>
      </c>
      <c r="AG43" s="344" t="str">
        <f t="shared" si="13"/>
        <v/>
      </c>
      <c r="AH43" s="352" t="str">
        <f t="shared" si="13"/>
        <v/>
      </c>
      <c r="AI43" s="338" t="str">
        <f t="shared" si="13"/>
        <v/>
      </c>
      <c r="AJ43" s="338" t="str">
        <f t="shared" si="13"/>
        <v/>
      </c>
      <c r="AK43" s="344" t="str">
        <f t="shared" si="13"/>
        <v/>
      </c>
      <c r="AL43" s="352" t="str">
        <f t="shared" si="13"/>
        <v/>
      </c>
      <c r="AM43" s="338" t="str">
        <f t="shared" si="13"/>
        <v/>
      </c>
      <c r="AN43" s="338" t="str">
        <f t="shared" si="13"/>
        <v/>
      </c>
      <c r="AO43" s="344" t="str">
        <f t="shared" si="13"/>
        <v/>
      </c>
      <c r="AP43" s="352" t="str">
        <f t="shared" si="13"/>
        <v/>
      </c>
      <c r="AQ43" s="338" t="str">
        <f t="shared" si="13"/>
        <v/>
      </c>
      <c r="AR43" s="338" t="str">
        <f t="shared" si="13"/>
        <v/>
      </c>
      <c r="AS43" s="344" t="str">
        <f t="shared" si="13"/>
        <v/>
      </c>
      <c r="AT43" s="352" t="str">
        <f t="shared" si="13"/>
        <v/>
      </c>
      <c r="AU43" s="338" t="str">
        <f t="shared" si="13"/>
        <v/>
      </c>
      <c r="AV43" s="338" t="str">
        <f t="shared" si="13"/>
        <v/>
      </c>
      <c r="AW43" s="344" t="str">
        <f t="shared" si="13"/>
        <v/>
      </c>
      <c r="AX43" s="352" t="str">
        <f t="shared" si="13"/>
        <v/>
      </c>
      <c r="AY43" s="338" t="str">
        <f t="shared" si="13"/>
        <v/>
      </c>
      <c r="AZ43" s="338" t="str">
        <f t="shared" si="13"/>
        <v/>
      </c>
      <c r="BA43" s="344" t="str">
        <f t="shared" si="13"/>
        <v/>
      </c>
      <c r="BB43" s="352" t="str">
        <f t="shared" si="13"/>
        <v/>
      </c>
      <c r="BC43" s="338" t="str">
        <f t="shared" si="13"/>
        <v/>
      </c>
      <c r="BD43" s="338" t="str">
        <f t="shared" si="13"/>
        <v/>
      </c>
      <c r="BE43" s="344" t="str">
        <f t="shared" si="13"/>
        <v/>
      </c>
      <c r="BF43" s="352" t="str">
        <f t="shared" si="13"/>
        <v/>
      </c>
      <c r="BG43" s="338" t="str">
        <f t="shared" si="13"/>
        <v/>
      </c>
      <c r="BH43" s="338" t="str">
        <f t="shared" si="13"/>
        <v/>
      </c>
      <c r="BI43" s="344" t="str">
        <f t="shared" si="13"/>
        <v/>
      </c>
      <c r="BJ43" s="338" t="str">
        <f t="shared" ref="BJ43:BL43" si="14">IF(BJ38=0,"",ROUNDDOWN(BJ38/20,1))</f>
        <v/>
      </c>
      <c r="BK43" s="338" t="str">
        <f t="shared" si="14"/>
        <v/>
      </c>
      <c r="BL43" s="338" t="str">
        <f t="shared" si="14"/>
        <v/>
      </c>
      <c r="BM43" s="338" t="str">
        <f t="shared" ref="BM43" si="15">IF(BM38=0,"",ROUNDDOWN(BM38/20,1))</f>
        <v/>
      </c>
    </row>
    <row r="44" spans="1:65" s="329" customFormat="1" ht="11.25" hidden="1" customHeight="1" x14ac:dyDescent="0.45">
      <c r="A44" s="2409"/>
      <c r="B44" s="2410"/>
      <c r="C44" s="331" t="s">
        <v>947</v>
      </c>
      <c r="D44" s="346" t="str">
        <f>IF(D39=0,"",ROUNDDOWN(D39/30,1))</f>
        <v/>
      </c>
      <c r="E44" s="345" t="str">
        <f t="shared" ref="E44:I44" si="16">IF(E39=0,"",ROUNDDOWN(E39/30,1))</f>
        <v/>
      </c>
      <c r="F44" s="346" t="str">
        <f t="shared" si="16"/>
        <v/>
      </c>
      <c r="G44" s="339" t="str">
        <f t="shared" si="16"/>
        <v/>
      </c>
      <c r="H44" s="339" t="str">
        <f t="shared" si="16"/>
        <v/>
      </c>
      <c r="I44" s="345" t="str">
        <f t="shared" si="16"/>
        <v/>
      </c>
      <c r="J44" s="346" t="str">
        <f t="shared" ref="J44:BI44" si="17">IF(J39=0,"",ROUNDDOWN(J39/30,1))</f>
        <v/>
      </c>
      <c r="K44" s="339" t="str">
        <f t="shared" si="17"/>
        <v/>
      </c>
      <c r="L44" s="339" t="str">
        <f t="shared" si="17"/>
        <v/>
      </c>
      <c r="M44" s="345" t="str">
        <f t="shared" si="17"/>
        <v/>
      </c>
      <c r="N44" s="346" t="str">
        <f t="shared" si="17"/>
        <v/>
      </c>
      <c r="O44" s="339" t="str">
        <f t="shared" si="17"/>
        <v/>
      </c>
      <c r="P44" s="339" t="str">
        <f t="shared" si="17"/>
        <v/>
      </c>
      <c r="Q44" s="345" t="str">
        <f t="shared" si="17"/>
        <v/>
      </c>
      <c r="R44" s="346" t="str">
        <f t="shared" si="17"/>
        <v/>
      </c>
      <c r="S44" s="339" t="str">
        <f t="shared" si="17"/>
        <v/>
      </c>
      <c r="T44" s="339" t="str">
        <f t="shared" si="17"/>
        <v/>
      </c>
      <c r="U44" s="345" t="str">
        <f t="shared" si="17"/>
        <v/>
      </c>
      <c r="V44" s="346" t="str">
        <f t="shared" si="17"/>
        <v/>
      </c>
      <c r="W44" s="339" t="str">
        <f t="shared" si="17"/>
        <v/>
      </c>
      <c r="X44" s="339" t="str">
        <f t="shared" si="17"/>
        <v/>
      </c>
      <c r="Y44" s="345" t="str">
        <f t="shared" si="17"/>
        <v/>
      </c>
      <c r="Z44" s="346" t="str">
        <f t="shared" si="17"/>
        <v/>
      </c>
      <c r="AA44" s="339" t="str">
        <f t="shared" si="17"/>
        <v/>
      </c>
      <c r="AB44" s="339" t="str">
        <f t="shared" si="17"/>
        <v/>
      </c>
      <c r="AC44" s="345" t="str">
        <f t="shared" si="17"/>
        <v/>
      </c>
      <c r="AD44" s="346" t="str">
        <f t="shared" si="17"/>
        <v/>
      </c>
      <c r="AE44" s="339" t="str">
        <f t="shared" si="17"/>
        <v/>
      </c>
      <c r="AF44" s="339" t="str">
        <f t="shared" si="17"/>
        <v/>
      </c>
      <c r="AG44" s="345" t="str">
        <f t="shared" si="17"/>
        <v/>
      </c>
      <c r="AH44" s="346" t="str">
        <f t="shared" si="17"/>
        <v/>
      </c>
      <c r="AI44" s="339" t="str">
        <f t="shared" si="17"/>
        <v/>
      </c>
      <c r="AJ44" s="339" t="str">
        <f t="shared" si="17"/>
        <v/>
      </c>
      <c r="AK44" s="345" t="str">
        <f t="shared" si="17"/>
        <v/>
      </c>
      <c r="AL44" s="346" t="str">
        <f t="shared" si="17"/>
        <v/>
      </c>
      <c r="AM44" s="339" t="str">
        <f t="shared" si="17"/>
        <v/>
      </c>
      <c r="AN44" s="339" t="str">
        <f t="shared" si="17"/>
        <v/>
      </c>
      <c r="AO44" s="345" t="str">
        <f t="shared" si="17"/>
        <v/>
      </c>
      <c r="AP44" s="346" t="str">
        <f t="shared" si="17"/>
        <v/>
      </c>
      <c r="AQ44" s="339" t="str">
        <f t="shared" si="17"/>
        <v/>
      </c>
      <c r="AR44" s="339" t="str">
        <f t="shared" si="17"/>
        <v/>
      </c>
      <c r="AS44" s="345" t="str">
        <f t="shared" si="17"/>
        <v/>
      </c>
      <c r="AT44" s="346" t="str">
        <f t="shared" si="17"/>
        <v/>
      </c>
      <c r="AU44" s="339" t="str">
        <f t="shared" si="17"/>
        <v/>
      </c>
      <c r="AV44" s="339" t="str">
        <f t="shared" si="17"/>
        <v/>
      </c>
      <c r="AW44" s="345" t="str">
        <f t="shared" si="17"/>
        <v/>
      </c>
      <c r="AX44" s="346" t="str">
        <f t="shared" si="17"/>
        <v/>
      </c>
      <c r="AY44" s="339" t="str">
        <f t="shared" si="17"/>
        <v/>
      </c>
      <c r="AZ44" s="339" t="str">
        <f t="shared" si="17"/>
        <v/>
      </c>
      <c r="BA44" s="345" t="str">
        <f t="shared" si="17"/>
        <v/>
      </c>
      <c r="BB44" s="346" t="str">
        <f t="shared" si="17"/>
        <v/>
      </c>
      <c r="BC44" s="339" t="str">
        <f t="shared" si="17"/>
        <v/>
      </c>
      <c r="BD44" s="339" t="str">
        <f t="shared" si="17"/>
        <v/>
      </c>
      <c r="BE44" s="345" t="str">
        <f t="shared" si="17"/>
        <v/>
      </c>
      <c r="BF44" s="346" t="str">
        <f t="shared" si="17"/>
        <v/>
      </c>
      <c r="BG44" s="339" t="str">
        <f t="shared" si="17"/>
        <v/>
      </c>
      <c r="BH44" s="339" t="str">
        <f t="shared" si="17"/>
        <v/>
      </c>
      <c r="BI44" s="345" t="str">
        <f t="shared" si="17"/>
        <v/>
      </c>
      <c r="BJ44" s="339" t="str">
        <f t="shared" ref="BJ44:BL44" si="18">IF(BJ39=0,"",ROUNDDOWN(BJ39/30,1))</f>
        <v/>
      </c>
      <c r="BK44" s="339" t="str">
        <f t="shared" si="18"/>
        <v/>
      </c>
      <c r="BL44" s="339" t="str">
        <f t="shared" si="18"/>
        <v/>
      </c>
      <c r="BM44" s="339" t="str">
        <f t="shared" ref="BM44" si="19">IF(BM39=0,"",ROUNDDOWN(BM39/30,1))</f>
        <v/>
      </c>
    </row>
    <row r="45" spans="1:65" ht="13.5" customHeight="1" x14ac:dyDescent="0.45">
      <c r="A45" s="2395" t="s">
        <v>1680</v>
      </c>
      <c r="B45" s="2396"/>
      <c r="C45" s="2397"/>
      <c r="D45" s="386" t="str">
        <f>IF(IF(AND(ROUND(SUM(D41:D44),0)&lt;=1,SUM(D36:D39)&gt;=1),2,ROUND(SUM(D41:D44),0))=0,"",IF(AND(ROUND(SUM(D41:D44),0)&lt;=1,SUM(D36:D39)&gt;=1),2,ROUND(SUM(D41:D44),0)))</f>
        <v/>
      </c>
      <c r="E45" s="342" t="str">
        <f t="shared" ref="E45:I45" si="20">IF(IF(AND(ROUND(SUM(E41:E44),0)&lt;=1,SUM(E36:E39)&gt;=1),2,ROUND(SUM(E41:E44),0))=0,"",IF(AND(ROUND(SUM(E41:E44),0)&lt;=1,SUM(E36:E39)&gt;=1),2,ROUND(SUM(E41:E44),0)))</f>
        <v/>
      </c>
      <c r="F45" s="350" t="str">
        <f t="shared" si="20"/>
        <v/>
      </c>
      <c r="G45" s="336" t="str">
        <f t="shared" si="20"/>
        <v/>
      </c>
      <c r="H45" s="336" t="str">
        <f t="shared" si="20"/>
        <v/>
      </c>
      <c r="I45" s="342" t="str">
        <f t="shared" si="20"/>
        <v/>
      </c>
      <c r="J45" s="350" t="str">
        <f t="shared" ref="J45:BI45" si="21">IF(IF(AND(ROUND(SUM(J41:J44),0)&lt;=1,SUM(J36:J39)&gt;=1),2,ROUND(SUM(J41:J44),0))=0,"",IF(AND(ROUND(SUM(J41:J44),0)&lt;=1,SUM(J36:J39)&gt;=1),2,ROUND(SUM(J41:J44),0)))</f>
        <v/>
      </c>
      <c r="K45" s="336" t="str">
        <f t="shared" si="21"/>
        <v/>
      </c>
      <c r="L45" s="336" t="str">
        <f t="shared" si="21"/>
        <v/>
      </c>
      <c r="M45" s="342" t="str">
        <f t="shared" si="21"/>
        <v/>
      </c>
      <c r="N45" s="350" t="str">
        <f t="shared" si="21"/>
        <v/>
      </c>
      <c r="O45" s="336" t="str">
        <f t="shared" si="21"/>
        <v/>
      </c>
      <c r="P45" s="336" t="str">
        <f t="shared" si="21"/>
        <v/>
      </c>
      <c r="Q45" s="342" t="str">
        <f t="shared" si="21"/>
        <v/>
      </c>
      <c r="R45" s="350" t="str">
        <f t="shared" si="21"/>
        <v/>
      </c>
      <c r="S45" s="336" t="str">
        <f t="shared" si="21"/>
        <v/>
      </c>
      <c r="T45" s="336" t="str">
        <f t="shared" si="21"/>
        <v/>
      </c>
      <c r="U45" s="342" t="str">
        <f t="shared" si="21"/>
        <v/>
      </c>
      <c r="V45" s="350" t="str">
        <f t="shared" si="21"/>
        <v/>
      </c>
      <c r="W45" s="336" t="str">
        <f t="shared" si="21"/>
        <v/>
      </c>
      <c r="X45" s="336" t="str">
        <f t="shared" si="21"/>
        <v/>
      </c>
      <c r="Y45" s="342" t="str">
        <f t="shared" si="21"/>
        <v/>
      </c>
      <c r="Z45" s="350" t="str">
        <f t="shared" si="21"/>
        <v/>
      </c>
      <c r="AA45" s="336" t="str">
        <f t="shared" si="21"/>
        <v/>
      </c>
      <c r="AB45" s="336" t="str">
        <f t="shared" si="21"/>
        <v/>
      </c>
      <c r="AC45" s="342" t="str">
        <f t="shared" si="21"/>
        <v/>
      </c>
      <c r="AD45" s="350" t="str">
        <f t="shared" si="21"/>
        <v/>
      </c>
      <c r="AE45" s="336" t="str">
        <f t="shared" si="21"/>
        <v/>
      </c>
      <c r="AF45" s="336" t="str">
        <f t="shared" si="21"/>
        <v/>
      </c>
      <c r="AG45" s="342" t="str">
        <f t="shared" si="21"/>
        <v/>
      </c>
      <c r="AH45" s="350" t="str">
        <f t="shared" si="21"/>
        <v/>
      </c>
      <c r="AI45" s="336" t="str">
        <f t="shared" si="21"/>
        <v/>
      </c>
      <c r="AJ45" s="336" t="str">
        <f t="shared" si="21"/>
        <v/>
      </c>
      <c r="AK45" s="342" t="str">
        <f t="shared" si="21"/>
        <v/>
      </c>
      <c r="AL45" s="350" t="str">
        <f t="shared" si="21"/>
        <v/>
      </c>
      <c r="AM45" s="336" t="str">
        <f t="shared" si="21"/>
        <v/>
      </c>
      <c r="AN45" s="336" t="str">
        <f t="shared" si="21"/>
        <v/>
      </c>
      <c r="AO45" s="342" t="str">
        <f t="shared" si="21"/>
        <v/>
      </c>
      <c r="AP45" s="350" t="str">
        <f t="shared" si="21"/>
        <v/>
      </c>
      <c r="AQ45" s="336" t="str">
        <f t="shared" si="21"/>
        <v/>
      </c>
      <c r="AR45" s="336" t="str">
        <f t="shared" si="21"/>
        <v/>
      </c>
      <c r="AS45" s="342" t="str">
        <f t="shared" si="21"/>
        <v/>
      </c>
      <c r="AT45" s="350" t="str">
        <f t="shared" si="21"/>
        <v/>
      </c>
      <c r="AU45" s="336" t="str">
        <f t="shared" si="21"/>
        <v/>
      </c>
      <c r="AV45" s="336" t="str">
        <f t="shared" si="21"/>
        <v/>
      </c>
      <c r="AW45" s="342" t="str">
        <f t="shared" si="21"/>
        <v/>
      </c>
      <c r="AX45" s="350" t="str">
        <f t="shared" si="21"/>
        <v/>
      </c>
      <c r="AY45" s="336" t="str">
        <f t="shared" si="21"/>
        <v/>
      </c>
      <c r="AZ45" s="336" t="str">
        <f t="shared" si="21"/>
        <v/>
      </c>
      <c r="BA45" s="342" t="str">
        <f t="shared" si="21"/>
        <v/>
      </c>
      <c r="BB45" s="350" t="str">
        <f t="shared" si="21"/>
        <v/>
      </c>
      <c r="BC45" s="336" t="str">
        <f t="shared" si="21"/>
        <v/>
      </c>
      <c r="BD45" s="336" t="str">
        <f t="shared" si="21"/>
        <v/>
      </c>
      <c r="BE45" s="342" t="str">
        <f t="shared" si="21"/>
        <v/>
      </c>
      <c r="BF45" s="350" t="str">
        <f t="shared" si="21"/>
        <v/>
      </c>
      <c r="BG45" s="336" t="str">
        <f t="shared" si="21"/>
        <v/>
      </c>
      <c r="BH45" s="336" t="str">
        <f t="shared" si="21"/>
        <v/>
      </c>
      <c r="BI45" s="342" t="str">
        <f t="shared" si="21"/>
        <v/>
      </c>
      <c r="BJ45" s="336" t="str">
        <f t="shared" ref="BJ45:BK45" si="22">IF(IF(AND(ROUND(SUM(BJ41:BJ44),0)&lt;=1,SUM(BJ36:BJ39)&gt;=1),2,ROUND(SUM(BJ41:BJ44),0))=0,"",IF(AND(ROUND(SUM(BJ41:BJ44),0)&lt;=1,SUM(BJ36:BJ39)&gt;=1),2,ROUND(SUM(BJ41:BJ44),0)))</f>
        <v/>
      </c>
      <c r="BK45" s="336" t="str">
        <f t="shared" si="22"/>
        <v/>
      </c>
      <c r="BL45" s="336" t="str">
        <f t="shared" ref="BL45:BM45" si="23">IF(IF(AND(ROUND(SUM(BL41:BL44),0)&lt;=1,SUM(BL36:BL39)&gt;=1),2,ROUND(SUM(BL41:BL44),0))=0,"",IF(AND(ROUND(SUM(BL41:BL44),0)&lt;=1,SUM(BL36:BL39)&gt;=1),2,ROUND(SUM(BL41:BL44),0)))</f>
        <v/>
      </c>
      <c r="BM45" s="405" t="str">
        <f t="shared" si="23"/>
        <v/>
      </c>
    </row>
    <row r="46" spans="1:65" ht="13.5" customHeight="1" x14ac:dyDescent="0.45">
      <c r="A46" s="2395" t="s">
        <v>1623</v>
      </c>
      <c r="B46" s="2396"/>
      <c r="C46" s="2397"/>
      <c r="D46" s="386" t="str">
        <f>IFERROR(D35-D45,"")</f>
        <v/>
      </c>
      <c r="E46" s="342" t="str">
        <f t="shared" ref="E46:BM46" si="24">IFERROR(E35-E45,"")</f>
        <v/>
      </c>
      <c r="F46" s="350" t="str">
        <f t="shared" si="24"/>
        <v/>
      </c>
      <c r="G46" s="336" t="str">
        <f t="shared" si="24"/>
        <v/>
      </c>
      <c r="H46" s="336" t="str">
        <f t="shared" si="24"/>
        <v/>
      </c>
      <c r="I46" s="342" t="str">
        <f t="shared" si="24"/>
        <v/>
      </c>
      <c r="J46" s="350" t="str">
        <f t="shared" ref="J46" si="25">IFERROR(J35-J45,"")</f>
        <v/>
      </c>
      <c r="K46" s="336" t="str">
        <f t="shared" ref="K46" si="26">IFERROR(K35-K45,"")</f>
        <v/>
      </c>
      <c r="L46" s="336" t="str">
        <f t="shared" ref="L46" si="27">IFERROR(L35-L45,"")</f>
        <v/>
      </c>
      <c r="M46" s="342" t="str">
        <f t="shared" ref="M46" si="28">IFERROR(M35-M45,"")</f>
        <v/>
      </c>
      <c r="N46" s="350" t="str">
        <f t="shared" ref="N46" si="29">IFERROR(N35-N45,"")</f>
        <v/>
      </c>
      <c r="O46" s="336" t="str">
        <f t="shared" ref="O46" si="30">IFERROR(O35-O45,"")</f>
        <v/>
      </c>
      <c r="P46" s="336" t="str">
        <f t="shared" ref="P46" si="31">IFERROR(P35-P45,"")</f>
        <v/>
      </c>
      <c r="Q46" s="342" t="str">
        <f t="shared" ref="Q46" si="32">IFERROR(Q35-Q45,"")</f>
        <v/>
      </c>
      <c r="R46" s="350" t="str">
        <f t="shared" ref="R46" si="33">IFERROR(R35-R45,"")</f>
        <v/>
      </c>
      <c r="S46" s="336" t="str">
        <f t="shared" ref="S46" si="34">IFERROR(S35-S45,"")</f>
        <v/>
      </c>
      <c r="T46" s="336" t="str">
        <f t="shared" ref="T46" si="35">IFERROR(T35-T45,"")</f>
        <v/>
      </c>
      <c r="U46" s="342" t="str">
        <f t="shared" ref="U46" si="36">IFERROR(U35-U45,"")</f>
        <v/>
      </c>
      <c r="V46" s="350" t="str">
        <f t="shared" ref="V46" si="37">IFERROR(V35-V45,"")</f>
        <v/>
      </c>
      <c r="W46" s="336" t="str">
        <f t="shared" ref="W46" si="38">IFERROR(W35-W45,"")</f>
        <v/>
      </c>
      <c r="X46" s="336" t="str">
        <f t="shared" ref="X46" si="39">IFERROR(X35-X45,"")</f>
        <v/>
      </c>
      <c r="Y46" s="342" t="str">
        <f t="shared" ref="Y46" si="40">IFERROR(Y35-Y45,"")</f>
        <v/>
      </c>
      <c r="Z46" s="350" t="str">
        <f t="shared" ref="Z46" si="41">IFERROR(Z35-Z45,"")</f>
        <v/>
      </c>
      <c r="AA46" s="336" t="str">
        <f t="shared" ref="AA46" si="42">IFERROR(AA35-AA45,"")</f>
        <v/>
      </c>
      <c r="AB46" s="336" t="str">
        <f t="shared" ref="AB46" si="43">IFERROR(AB35-AB45,"")</f>
        <v/>
      </c>
      <c r="AC46" s="342" t="str">
        <f t="shared" ref="AC46" si="44">IFERROR(AC35-AC45,"")</f>
        <v/>
      </c>
      <c r="AD46" s="350" t="str">
        <f t="shared" ref="AD46" si="45">IFERROR(AD35-AD45,"")</f>
        <v/>
      </c>
      <c r="AE46" s="336" t="str">
        <f t="shared" ref="AE46" si="46">IFERROR(AE35-AE45,"")</f>
        <v/>
      </c>
      <c r="AF46" s="336" t="str">
        <f t="shared" ref="AF46" si="47">IFERROR(AF35-AF45,"")</f>
        <v/>
      </c>
      <c r="AG46" s="342" t="str">
        <f t="shared" ref="AG46" si="48">IFERROR(AG35-AG45,"")</f>
        <v/>
      </c>
      <c r="AH46" s="350" t="str">
        <f t="shared" ref="AH46" si="49">IFERROR(AH35-AH45,"")</f>
        <v/>
      </c>
      <c r="AI46" s="336" t="str">
        <f t="shared" ref="AI46" si="50">IFERROR(AI35-AI45,"")</f>
        <v/>
      </c>
      <c r="AJ46" s="336" t="str">
        <f t="shared" ref="AJ46" si="51">IFERROR(AJ35-AJ45,"")</f>
        <v/>
      </c>
      <c r="AK46" s="342" t="str">
        <f t="shared" ref="AK46" si="52">IFERROR(AK35-AK45,"")</f>
        <v/>
      </c>
      <c r="AL46" s="350" t="str">
        <f t="shared" ref="AL46" si="53">IFERROR(AL35-AL45,"")</f>
        <v/>
      </c>
      <c r="AM46" s="336" t="str">
        <f t="shared" ref="AM46" si="54">IFERROR(AM35-AM45,"")</f>
        <v/>
      </c>
      <c r="AN46" s="336" t="str">
        <f t="shared" ref="AN46" si="55">IFERROR(AN35-AN45,"")</f>
        <v/>
      </c>
      <c r="AO46" s="342" t="str">
        <f t="shared" ref="AO46" si="56">IFERROR(AO35-AO45,"")</f>
        <v/>
      </c>
      <c r="AP46" s="350" t="str">
        <f t="shared" ref="AP46" si="57">IFERROR(AP35-AP45,"")</f>
        <v/>
      </c>
      <c r="AQ46" s="336" t="str">
        <f t="shared" ref="AQ46" si="58">IFERROR(AQ35-AQ45,"")</f>
        <v/>
      </c>
      <c r="AR46" s="336" t="str">
        <f t="shared" ref="AR46" si="59">IFERROR(AR35-AR45,"")</f>
        <v/>
      </c>
      <c r="AS46" s="342" t="str">
        <f t="shared" ref="AS46" si="60">IFERROR(AS35-AS45,"")</f>
        <v/>
      </c>
      <c r="AT46" s="350" t="str">
        <f t="shared" ref="AT46" si="61">IFERROR(AT35-AT45,"")</f>
        <v/>
      </c>
      <c r="AU46" s="336" t="str">
        <f t="shared" ref="AU46" si="62">IFERROR(AU35-AU45,"")</f>
        <v/>
      </c>
      <c r="AV46" s="336" t="str">
        <f t="shared" ref="AV46" si="63">IFERROR(AV35-AV45,"")</f>
        <v/>
      </c>
      <c r="AW46" s="342" t="str">
        <f t="shared" ref="AW46" si="64">IFERROR(AW35-AW45,"")</f>
        <v/>
      </c>
      <c r="AX46" s="350" t="str">
        <f t="shared" ref="AX46" si="65">IFERROR(AX35-AX45,"")</f>
        <v/>
      </c>
      <c r="AY46" s="336" t="str">
        <f t="shared" ref="AY46" si="66">IFERROR(AY35-AY45,"")</f>
        <v/>
      </c>
      <c r="AZ46" s="336" t="str">
        <f t="shared" ref="AZ46" si="67">IFERROR(AZ35-AZ45,"")</f>
        <v/>
      </c>
      <c r="BA46" s="342" t="str">
        <f t="shared" ref="BA46" si="68">IFERROR(BA35-BA45,"")</f>
        <v/>
      </c>
      <c r="BB46" s="350" t="str">
        <f t="shared" ref="BB46" si="69">IFERROR(BB35-BB45,"")</f>
        <v/>
      </c>
      <c r="BC46" s="336" t="str">
        <f t="shared" ref="BC46" si="70">IFERROR(BC35-BC45,"")</f>
        <v/>
      </c>
      <c r="BD46" s="336" t="str">
        <f t="shared" ref="BD46" si="71">IFERROR(BD35-BD45,"")</f>
        <v/>
      </c>
      <c r="BE46" s="342" t="str">
        <f t="shared" ref="BE46" si="72">IFERROR(BE35-BE45,"")</f>
        <v/>
      </c>
      <c r="BF46" s="350" t="str">
        <f t="shared" ref="BF46" si="73">IFERROR(BF35-BF45,"")</f>
        <v/>
      </c>
      <c r="BG46" s="336" t="str">
        <f t="shared" ref="BG46" si="74">IFERROR(BG35-BG45,"")</f>
        <v/>
      </c>
      <c r="BH46" s="336" t="str">
        <f t="shared" ref="BH46" si="75">IFERROR(BH35-BH45,"")</f>
        <v/>
      </c>
      <c r="BI46" s="342" t="str">
        <f t="shared" ref="BI46" si="76">IFERROR(BI35-BI45,"")</f>
        <v/>
      </c>
      <c r="BJ46" s="336" t="str">
        <f t="shared" si="24"/>
        <v/>
      </c>
      <c r="BK46" s="336" t="str">
        <f t="shared" si="24"/>
        <v/>
      </c>
      <c r="BL46" s="336" t="str">
        <f t="shared" si="24"/>
        <v/>
      </c>
      <c r="BM46" s="475" t="str">
        <f t="shared" si="24"/>
        <v/>
      </c>
    </row>
    <row r="47" spans="1:65" ht="12.75" customHeight="1" x14ac:dyDescent="0.45">
      <c r="A47" s="2387" t="s">
        <v>768</v>
      </c>
      <c r="B47" s="2411"/>
      <c r="C47" s="2388"/>
      <c r="D47" s="27"/>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2"/>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2"/>
      <c r="BI47" s="492"/>
      <c r="BJ47" s="492"/>
      <c r="BK47" s="492"/>
      <c r="BL47" s="492"/>
      <c r="BM47" s="28"/>
    </row>
    <row r="48" spans="1:65" ht="12.75" customHeight="1" x14ac:dyDescent="0.45">
      <c r="A48" s="2389"/>
      <c r="B48" s="2394"/>
      <c r="C48" s="2390"/>
      <c r="D48" s="24"/>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6"/>
    </row>
    <row r="49" spans="1:65" ht="12.75" customHeight="1" x14ac:dyDescent="0.45">
      <c r="A49" s="2387" t="s">
        <v>769</v>
      </c>
      <c r="B49" s="2411"/>
      <c r="C49" s="2388"/>
      <c r="D49" s="27"/>
      <c r="E49" s="492"/>
      <c r="F49" s="492"/>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2"/>
      <c r="AU49" s="492"/>
      <c r="AV49" s="492"/>
      <c r="AW49" s="492"/>
      <c r="AX49" s="492"/>
      <c r="AY49" s="492"/>
      <c r="AZ49" s="492"/>
      <c r="BA49" s="492"/>
      <c r="BB49" s="492"/>
      <c r="BC49" s="492"/>
      <c r="BD49" s="492"/>
      <c r="BE49" s="492"/>
      <c r="BF49" s="492"/>
      <c r="BG49" s="492"/>
      <c r="BH49" s="492"/>
      <c r="BI49" s="492"/>
      <c r="BJ49" s="492"/>
      <c r="BK49" s="492"/>
      <c r="BL49" s="492"/>
      <c r="BM49" s="28"/>
    </row>
    <row r="50" spans="1:65" ht="12.75" customHeight="1" x14ac:dyDescent="0.45">
      <c r="A50" s="2389"/>
      <c r="B50" s="2394"/>
      <c r="C50" s="2390"/>
      <c r="D50" s="24"/>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6"/>
    </row>
    <row r="51" spans="1:65" s="31" customFormat="1" ht="12.75" customHeight="1" x14ac:dyDescent="0.45">
      <c r="A51" s="22" t="s">
        <v>765</v>
      </c>
      <c r="B51" s="2386" t="s">
        <v>1681</v>
      </c>
      <c r="C51" s="2386"/>
      <c r="D51" s="2386"/>
      <c r="E51" s="2386"/>
      <c r="F51" s="2386"/>
      <c r="G51" s="2386"/>
      <c r="H51" s="2386"/>
      <c r="I51" s="2386"/>
      <c r="J51" s="2386"/>
      <c r="K51" s="2386"/>
      <c r="L51" s="2386"/>
      <c r="M51" s="2386"/>
      <c r="N51" s="2386"/>
      <c r="O51" s="2386"/>
      <c r="P51" s="2386"/>
      <c r="Q51" s="2386"/>
      <c r="R51" s="2386"/>
      <c r="S51" s="2386"/>
      <c r="T51" s="2386"/>
      <c r="U51" s="2386"/>
      <c r="V51" s="2386"/>
      <c r="W51" s="2386"/>
      <c r="X51" s="2386"/>
      <c r="Y51" s="2386"/>
      <c r="Z51" s="2386"/>
      <c r="AA51" s="2386"/>
      <c r="AB51" s="2386"/>
      <c r="AC51" s="2386"/>
      <c r="AD51" s="2386"/>
      <c r="AE51" s="2386"/>
      <c r="AF51" s="2386"/>
      <c r="AG51" s="2386"/>
      <c r="AH51" s="2386"/>
      <c r="AI51" s="2386"/>
      <c r="AJ51" s="2386"/>
      <c r="AK51" s="2386"/>
      <c r="AL51" s="2386"/>
      <c r="AM51" s="2386"/>
      <c r="AN51" s="2386"/>
      <c r="AO51" s="2386"/>
      <c r="AP51" s="2386"/>
      <c r="AQ51" s="2386"/>
      <c r="AR51" s="2386"/>
      <c r="AS51" s="2386"/>
      <c r="AT51" s="2386"/>
      <c r="AU51" s="2386"/>
      <c r="AV51" s="2386"/>
      <c r="AW51" s="2386"/>
      <c r="AX51" s="2386"/>
      <c r="AY51" s="2386"/>
      <c r="AZ51" s="773"/>
      <c r="BA51" s="773"/>
      <c r="BB51" s="773"/>
      <c r="BC51" s="773"/>
      <c r="BD51" s="773"/>
      <c r="BE51" s="773"/>
      <c r="BF51" s="773"/>
      <c r="BG51" s="773"/>
      <c r="BH51" s="773"/>
      <c r="BI51" s="773"/>
      <c r="BJ51" s="773"/>
      <c r="BK51" s="773"/>
      <c r="BL51" s="773"/>
      <c r="BM51" s="773"/>
    </row>
    <row r="52" spans="1:65" s="31" customFormat="1" ht="12.75" customHeight="1" x14ac:dyDescent="0.45">
      <c r="A52" s="22"/>
      <c r="B52" s="2386" t="s">
        <v>1208</v>
      </c>
      <c r="C52" s="2386"/>
      <c r="D52" s="2386"/>
      <c r="E52" s="2386"/>
      <c r="F52" s="2386"/>
      <c r="G52" s="2386"/>
      <c r="H52" s="2386"/>
      <c r="I52" s="2386"/>
      <c r="J52" s="2386"/>
      <c r="K52" s="2386"/>
      <c r="L52" s="2386"/>
      <c r="M52" s="2386"/>
      <c r="N52" s="2386"/>
      <c r="O52" s="2386"/>
      <c r="P52" s="2386"/>
      <c r="Q52" s="2386"/>
      <c r="R52" s="2386"/>
      <c r="S52" s="2386"/>
      <c r="T52" s="2386"/>
      <c r="U52" s="2386"/>
      <c r="V52" s="2386"/>
      <c r="W52" s="2386"/>
      <c r="X52" s="2386"/>
      <c r="Y52" s="2386"/>
      <c r="Z52" s="2386"/>
      <c r="AA52" s="2386"/>
      <c r="AB52" s="2386"/>
      <c r="AC52" s="2386"/>
      <c r="AD52" s="2386"/>
      <c r="AE52" s="2386"/>
      <c r="AF52" s="2386"/>
      <c r="AG52" s="2386"/>
      <c r="AH52" s="2386"/>
      <c r="AI52" s="2386"/>
      <c r="AJ52" s="2386"/>
      <c r="AK52" s="2386"/>
      <c r="AL52" s="2386"/>
      <c r="AM52" s="2386"/>
      <c r="AN52" s="2386"/>
      <c r="AO52" s="2386"/>
      <c r="AP52" s="2386"/>
      <c r="AQ52" s="2386"/>
    </row>
    <row r="53" spans="1:65" s="31" customFormat="1" ht="12.75" customHeight="1" x14ac:dyDescent="0.45">
      <c r="A53" s="22"/>
      <c r="B53" s="2386" t="s">
        <v>1209</v>
      </c>
      <c r="C53" s="2386"/>
      <c r="D53" s="2386"/>
      <c r="E53" s="2386"/>
      <c r="F53" s="2386"/>
      <c r="G53" s="2386"/>
      <c r="H53" s="2386"/>
      <c r="I53" s="2386"/>
      <c r="J53" s="2386"/>
      <c r="K53" s="2386"/>
      <c r="L53" s="2386"/>
      <c r="M53" s="2386"/>
      <c r="N53" s="2386"/>
      <c r="O53" s="2386"/>
      <c r="P53" s="2386"/>
      <c r="Q53" s="2386"/>
      <c r="R53" s="2386"/>
      <c r="S53" s="2386"/>
      <c r="T53" s="2386"/>
      <c r="U53" s="2386"/>
      <c r="V53" s="2386"/>
      <c r="W53" s="2386"/>
      <c r="X53" s="2386"/>
      <c r="Y53" s="2386"/>
      <c r="Z53" s="2386"/>
      <c r="AA53" s="2386"/>
      <c r="AB53" s="2386"/>
      <c r="AC53" s="2386"/>
      <c r="AD53" s="2386"/>
      <c r="AE53" s="2386"/>
      <c r="AF53" s="2386"/>
      <c r="AG53" s="2386"/>
      <c r="AH53" s="2386"/>
      <c r="AI53" s="2386"/>
      <c r="AJ53" s="2386"/>
      <c r="AK53" s="2386"/>
      <c r="AL53" s="2386"/>
      <c r="AM53" s="2386"/>
      <c r="AN53" s="2386"/>
      <c r="AO53" s="2386"/>
      <c r="AP53" s="2386"/>
      <c r="AQ53" s="2386"/>
    </row>
    <row r="54" spans="1:65" ht="12" customHeight="1" x14ac:dyDescent="0.45"/>
    <row r="55" spans="1:65" ht="14.1" customHeight="1" x14ac:dyDescent="0.45">
      <c r="A55" s="291" t="s">
        <v>794</v>
      </c>
      <c r="B55" s="291"/>
      <c r="D55" s="2349" t="s">
        <v>721</v>
      </c>
      <c r="E55" s="2349"/>
      <c r="F55" s="2349"/>
      <c r="G55" s="2349"/>
      <c r="H55" s="2349"/>
      <c r="I55" s="2349"/>
      <c r="J55" s="2349"/>
      <c r="K55" s="2349"/>
      <c r="L55" s="2349"/>
      <c r="M55" s="2349"/>
      <c r="N55" s="2349"/>
      <c r="O55" s="2349"/>
      <c r="P55" s="2349"/>
      <c r="Q55" s="2349"/>
      <c r="R55" s="2349"/>
      <c r="S55" s="2349"/>
      <c r="T55" s="2349"/>
      <c r="U55" s="2349"/>
      <c r="V55" s="2349"/>
      <c r="W55" s="2349"/>
      <c r="X55" s="2349"/>
      <c r="Y55" s="2349"/>
      <c r="Z55" s="2349"/>
      <c r="AA55" s="2349"/>
      <c r="AB55" s="2349"/>
      <c r="AC55" s="2349"/>
      <c r="AD55" s="2349"/>
      <c r="AE55" s="2349"/>
      <c r="AF55" s="2349"/>
      <c r="AG55" s="2349"/>
      <c r="AH55" s="2349"/>
      <c r="AI55" s="2349"/>
      <c r="AJ55" s="2349"/>
      <c r="AK55" s="2349"/>
      <c r="AL55" s="2349"/>
      <c r="AM55" s="2349"/>
      <c r="AN55" s="2349"/>
      <c r="AO55" s="2349"/>
      <c r="AP55" s="2349"/>
      <c r="AQ55" s="2349"/>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ht="14.1" customHeight="1" x14ac:dyDescent="0.45">
      <c r="A56" s="19"/>
      <c r="B56" s="19"/>
      <c r="D56" s="2349"/>
      <c r="E56" s="2349"/>
      <c r="F56" s="2349"/>
      <c r="G56" s="2349"/>
      <c r="H56" s="2349"/>
      <c r="I56" s="2349"/>
      <c r="J56" s="2349"/>
      <c r="K56" s="2349"/>
      <c r="L56" s="2349"/>
      <c r="M56" s="2349"/>
      <c r="N56" s="2349"/>
      <c r="O56" s="2349"/>
      <c r="P56" s="2349"/>
      <c r="Q56" s="2349"/>
      <c r="R56" s="2349"/>
      <c r="S56" s="2349"/>
      <c r="T56" s="2349"/>
      <c r="U56" s="2349"/>
      <c r="V56" s="2349"/>
      <c r="W56" s="2349"/>
      <c r="X56" s="2349"/>
      <c r="Y56" s="2349"/>
      <c r="Z56" s="2349"/>
      <c r="AA56" s="2349"/>
      <c r="AB56" s="2349"/>
      <c r="AC56" s="2349"/>
      <c r="AD56" s="2349"/>
      <c r="AE56" s="2349"/>
      <c r="AF56" s="2349"/>
      <c r="AG56" s="2349"/>
      <c r="AH56" s="2349"/>
      <c r="AI56" s="2349"/>
      <c r="AJ56" s="2349"/>
      <c r="AK56" s="2349"/>
      <c r="AL56" s="2349"/>
      <c r="AM56" s="2349"/>
      <c r="AN56" s="2349"/>
      <c r="AO56" s="2349"/>
      <c r="AP56" s="2349"/>
      <c r="AQ56" s="2349"/>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ht="6" customHeight="1" x14ac:dyDescent="0.45">
      <c r="A57" s="19"/>
      <c r="B57" s="19"/>
      <c r="D57" s="491"/>
      <c r="E57" s="491"/>
      <c r="F57" s="491"/>
      <c r="G57" s="491"/>
      <c r="H57" s="491"/>
      <c r="I57" s="491"/>
      <c r="J57" s="491"/>
      <c r="K57" s="491"/>
      <c r="L57" s="491"/>
      <c r="M57" s="491"/>
      <c r="N57" s="491"/>
      <c r="O57" s="491"/>
      <c r="P57" s="49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ht="15.9" customHeight="1" x14ac:dyDescent="0.45">
      <c r="A58" s="2386" t="s">
        <v>1361</v>
      </c>
      <c r="B58" s="2386"/>
      <c r="C58" s="2386"/>
      <c r="D58" s="2386"/>
      <c r="E58" s="2386"/>
      <c r="F58" s="2386"/>
      <c r="G58" s="2386"/>
      <c r="H58" s="2386"/>
      <c r="I58" s="2386"/>
      <c r="J58" s="2386"/>
      <c r="K58" s="2386"/>
      <c r="L58" s="2386"/>
      <c r="M58" s="2386"/>
      <c r="N58" s="2386"/>
      <c r="O58" s="2386"/>
      <c r="P58" s="2386"/>
      <c r="Q58" s="2386"/>
      <c r="R58" s="2386"/>
      <c r="S58" s="2386"/>
      <c r="T58" s="2386"/>
      <c r="U58" s="2386"/>
      <c r="V58" s="2386"/>
      <c r="W58" s="2386"/>
      <c r="X58" s="2386"/>
      <c r="AA58" s="2398" t="s">
        <v>1360</v>
      </c>
      <c r="AB58" s="2398"/>
      <c r="AC58" s="2398"/>
      <c r="AD58" s="2398"/>
      <c r="AE58" s="2398"/>
      <c r="AF58" s="2398"/>
      <c r="AG58" s="2398"/>
      <c r="AH58" s="2398"/>
      <c r="AI58" s="2398"/>
      <c r="AJ58" s="2398"/>
      <c r="AK58" s="2398"/>
      <c r="AL58" s="2398"/>
      <c r="AM58" s="2398"/>
      <c r="AN58" s="2398"/>
      <c r="AO58" s="2398"/>
      <c r="AP58" s="2398"/>
      <c r="AQ58" s="2398"/>
      <c r="AR58" s="2398"/>
      <c r="AS58" s="2398"/>
      <c r="AT58" s="2398"/>
      <c r="AU58" s="2398"/>
      <c r="AV58" s="2398"/>
      <c r="AW58" s="2398"/>
      <c r="AX58" s="2398"/>
      <c r="AY58" s="2398"/>
      <c r="AZ58" s="2398"/>
      <c r="BA58" s="2398"/>
      <c r="BB58" s="2398"/>
      <c r="BC58" s="2398"/>
      <c r="BD58" s="2398"/>
      <c r="BE58" s="2398"/>
      <c r="BF58" s="2398"/>
      <c r="BG58" s="2398"/>
      <c r="BH58" s="2398"/>
      <c r="BI58" s="2398"/>
      <c r="BJ58" s="2398"/>
      <c r="BK58" s="2398"/>
      <c r="BL58" s="2398"/>
      <c r="BM58" s="2398"/>
    </row>
    <row r="59" spans="1:65" s="47" customFormat="1" ht="14.1" customHeight="1" x14ac:dyDescent="0.45">
      <c r="A59" s="2379" t="s">
        <v>751</v>
      </c>
      <c r="B59" s="2379"/>
      <c r="C59" s="2418" t="s">
        <v>767</v>
      </c>
      <c r="D59" s="45" t="s">
        <v>750</v>
      </c>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54"/>
    </row>
    <row r="60" spans="1:65" s="48" customFormat="1" ht="14.1" customHeight="1" x14ac:dyDescent="0.45">
      <c r="A60" s="128" t="s">
        <v>992</v>
      </c>
      <c r="B60" s="128" t="s">
        <v>993</v>
      </c>
      <c r="C60" s="2419"/>
      <c r="D60" s="2389">
        <v>7</v>
      </c>
      <c r="E60" s="2394"/>
      <c r="F60" s="2394"/>
      <c r="G60" s="2394"/>
      <c r="H60" s="2394">
        <v>8</v>
      </c>
      <c r="I60" s="2394"/>
      <c r="J60" s="2394"/>
      <c r="K60" s="2394"/>
      <c r="L60" s="2394">
        <v>9</v>
      </c>
      <c r="M60" s="2394"/>
      <c r="N60" s="2394"/>
      <c r="O60" s="2394"/>
      <c r="P60" s="2394">
        <v>10</v>
      </c>
      <c r="Q60" s="2394"/>
      <c r="R60" s="2394"/>
      <c r="S60" s="2394"/>
      <c r="T60" s="2394">
        <v>11</v>
      </c>
      <c r="U60" s="2394"/>
      <c r="V60" s="2394"/>
      <c r="W60" s="2394"/>
      <c r="X60" s="2394">
        <v>12</v>
      </c>
      <c r="Y60" s="2394"/>
      <c r="Z60" s="2394"/>
      <c r="AA60" s="2394"/>
      <c r="AB60" s="2394">
        <v>13</v>
      </c>
      <c r="AC60" s="2394"/>
      <c r="AD60" s="2394"/>
      <c r="AE60" s="2394"/>
      <c r="AF60" s="2394">
        <v>14</v>
      </c>
      <c r="AG60" s="2394"/>
      <c r="AH60" s="2394"/>
      <c r="AI60" s="2394"/>
      <c r="AJ60" s="2394">
        <v>15</v>
      </c>
      <c r="AK60" s="2394"/>
      <c r="AL60" s="2394"/>
      <c r="AM60" s="2394"/>
      <c r="AN60" s="2394">
        <v>16</v>
      </c>
      <c r="AO60" s="2394"/>
      <c r="AP60" s="2394"/>
      <c r="AQ60" s="2394"/>
      <c r="AR60" s="2394">
        <v>17</v>
      </c>
      <c r="AS60" s="2394"/>
      <c r="AT60" s="2394"/>
      <c r="AU60" s="2394"/>
      <c r="AV60" s="2394">
        <v>18</v>
      </c>
      <c r="AW60" s="2394"/>
      <c r="AX60" s="2394"/>
      <c r="AY60" s="2394"/>
      <c r="AZ60" s="2394">
        <v>19</v>
      </c>
      <c r="BA60" s="2394"/>
      <c r="BB60" s="2394"/>
      <c r="BC60" s="2394"/>
      <c r="BD60" s="2394">
        <v>20</v>
      </c>
      <c r="BE60" s="2394"/>
      <c r="BF60" s="2394"/>
      <c r="BG60" s="2394"/>
      <c r="BH60" s="2394">
        <v>21</v>
      </c>
      <c r="BI60" s="2394"/>
      <c r="BJ60" s="2394"/>
      <c r="BK60" s="2394"/>
      <c r="BL60" s="473"/>
      <c r="BM60" s="53"/>
    </row>
    <row r="61" spans="1:65" s="47" customFormat="1" ht="14.4" customHeight="1" x14ac:dyDescent="0.45">
      <c r="A61" s="56"/>
      <c r="B61" s="56"/>
      <c r="C61" s="56"/>
      <c r="D61" s="57"/>
      <c r="E61" s="59"/>
      <c r="F61" s="347"/>
      <c r="G61" s="58"/>
      <c r="H61" s="58"/>
      <c r="I61" s="59"/>
      <c r="J61" s="347"/>
      <c r="K61" s="58"/>
      <c r="L61" s="58"/>
      <c r="M61" s="59"/>
      <c r="N61" s="347"/>
      <c r="O61" s="58"/>
      <c r="P61" s="58"/>
      <c r="Q61" s="59"/>
      <c r="R61" s="347"/>
      <c r="S61" s="58"/>
      <c r="T61" s="58"/>
      <c r="U61" s="59"/>
      <c r="V61" s="347"/>
      <c r="W61" s="58"/>
      <c r="X61" s="58"/>
      <c r="Y61" s="59"/>
      <c r="Z61" s="347"/>
      <c r="AA61" s="58"/>
      <c r="AB61" s="58"/>
      <c r="AC61" s="59"/>
      <c r="AD61" s="347"/>
      <c r="AE61" s="58"/>
      <c r="AF61" s="58"/>
      <c r="AG61" s="59"/>
      <c r="AH61" s="347"/>
      <c r="AI61" s="58"/>
      <c r="AJ61" s="58"/>
      <c r="AK61" s="59"/>
      <c r="AL61" s="347"/>
      <c r="AM61" s="58"/>
      <c r="AN61" s="58"/>
      <c r="AO61" s="59"/>
      <c r="AP61" s="347"/>
      <c r="AQ61" s="58"/>
      <c r="AR61" s="58"/>
      <c r="AS61" s="59"/>
      <c r="AT61" s="347"/>
      <c r="AU61" s="58"/>
      <c r="AV61" s="58"/>
      <c r="AW61" s="59"/>
      <c r="AX61" s="347"/>
      <c r="AY61" s="58"/>
      <c r="AZ61" s="58"/>
      <c r="BA61" s="59"/>
      <c r="BB61" s="347"/>
      <c r="BC61" s="58"/>
      <c r="BD61" s="58"/>
      <c r="BE61" s="59"/>
      <c r="BF61" s="347"/>
      <c r="BG61" s="58"/>
      <c r="BH61" s="58"/>
      <c r="BI61" s="59"/>
      <c r="BJ61" s="58"/>
      <c r="BK61" s="58"/>
      <c r="BL61" s="58"/>
      <c r="BM61" s="59"/>
    </row>
    <row r="62" spans="1:65" s="47" customFormat="1" ht="14.4" customHeight="1" x14ac:dyDescent="0.45">
      <c r="A62" s="60"/>
      <c r="B62" s="60"/>
      <c r="C62" s="60"/>
      <c r="D62" s="61"/>
      <c r="E62" s="63"/>
      <c r="F62" s="348"/>
      <c r="G62" s="62"/>
      <c r="H62" s="62"/>
      <c r="I62" s="63"/>
      <c r="J62" s="348"/>
      <c r="K62" s="62"/>
      <c r="L62" s="62"/>
      <c r="M62" s="63"/>
      <c r="N62" s="348"/>
      <c r="O62" s="62"/>
      <c r="P62" s="62"/>
      <c r="Q62" s="63"/>
      <c r="R62" s="348"/>
      <c r="S62" s="62"/>
      <c r="T62" s="62"/>
      <c r="U62" s="63"/>
      <c r="V62" s="348"/>
      <c r="W62" s="62"/>
      <c r="X62" s="62"/>
      <c r="Y62" s="63"/>
      <c r="Z62" s="348"/>
      <c r="AA62" s="62"/>
      <c r="AB62" s="62"/>
      <c r="AC62" s="63"/>
      <c r="AD62" s="348"/>
      <c r="AE62" s="62"/>
      <c r="AF62" s="62"/>
      <c r="AG62" s="63"/>
      <c r="AH62" s="348"/>
      <c r="AI62" s="62"/>
      <c r="AJ62" s="62"/>
      <c r="AK62" s="63"/>
      <c r="AL62" s="348"/>
      <c r="AM62" s="62"/>
      <c r="AN62" s="62"/>
      <c r="AO62" s="63"/>
      <c r="AP62" s="348"/>
      <c r="AQ62" s="62"/>
      <c r="AR62" s="62"/>
      <c r="AS62" s="63"/>
      <c r="AT62" s="348"/>
      <c r="AU62" s="62"/>
      <c r="AV62" s="62"/>
      <c r="AW62" s="63"/>
      <c r="AX62" s="348"/>
      <c r="AY62" s="62"/>
      <c r="AZ62" s="62"/>
      <c r="BA62" s="63"/>
      <c r="BB62" s="348"/>
      <c r="BC62" s="62"/>
      <c r="BD62" s="62"/>
      <c r="BE62" s="63"/>
      <c r="BF62" s="348"/>
      <c r="BG62" s="62"/>
      <c r="BH62" s="62"/>
      <c r="BI62" s="63"/>
      <c r="BJ62" s="62"/>
      <c r="BK62" s="62"/>
      <c r="BL62" s="62"/>
      <c r="BM62" s="63"/>
    </row>
    <row r="63" spans="1:65" s="47" customFormat="1" ht="14.4" customHeight="1" x14ac:dyDescent="0.45">
      <c r="A63" s="60"/>
      <c r="B63" s="60"/>
      <c r="C63" s="60"/>
      <c r="D63" s="61"/>
      <c r="E63" s="63"/>
      <c r="F63" s="348"/>
      <c r="G63" s="62"/>
      <c r="H63" s="62"/>
      <c r="I63" s="63"/>
      <c r="J63" s="348"/>
      <c r="K63" s="62"/>
      <c r="L63" s="62"/>
      <c r="M63" s="63"/>
      <c r="N63" s="348"/>
      <c r="O63" s="62"/>
      <c r="P63" s="62"/>
      <c r="Q63" s="63"/>
      <c r="R63" s="348"/>
      <c r="S63" s="62"/>
      <c r="T63" s="62"/>
      <c r="U63" s="63"/>
      <c r="V63" s="348"/>
      <c r="W63" s="62"/>
      <c r="X63" s="62"/>
      <c r="Y63" s="63"/>
      <c r="Z63" s="348"/>
      <c r="AA63" s="62"/>
      <c r="AB63" s="62"/>
      <c r="AC63" s="63"/>
      <c r="AD63" s="348"/>
      <c r="AE63" s="62"/>
      <c r="AF63" s="62"/>
      <c r="AG63" s="63"/>
      <c r="AH63" s="348"/>
      <c r="AI63" s="62"/>
      <c r="AJ63" s="62"/>
      <c r="AK63" s="63"/>
      <c r="AL63" s="348"/>
      <c r="AM63" s="62"/>
      <c r="AN63" s="62"/>
      <c r="AO63" s="63"/>
      <c r="AP63" s="348"/>
      <c r="AQ63" s="62"/>
      <c r="AR63" s="62"/>
      <c r="AS63" s="63"/>
      <c r="AT63" s="348"/>
      <c r="AU63" s="62"/>
      <c r="AV63" s="62"/>
      <c r="AW63" s="63"/>
      <c r="AX63" s="348"/>
      <c r="AY63" s="62"/>
      <c r="AZ63" s="62"/>
      <c r="BA63" s="63"/>
      <c r="BB63" s="348"/>
      <c r="BC63" s="62"/>
      <c r="BD63" s="62"/>
      <c r="BE63" s="63"/>
      <c r="BF63" s="348"/>
      <c r="BG63" s="62"/>
      <c r="BH63" s="62"/>
      <c r="BI63" s="63"/>
      <c r="BJ63" s="62"/>
      <c r="BK63" s="62"/>
      <c r="BL63" s="62"/>
      <c r="BM63" s="63"/>
    </row>
    <row r="64" spans="1:65" s="47" customFormat="1" ht="14.4" customHeight="1" x14ac:dyDescent="0.45">
      <c r="A64" s="60"/>
      <c r="B64" s="60"/>
      <c r="C64" s="60"/>
      <c r="D64" s="61"/>
      <c r="E64" s="63"/>
      <c r="F64" s="348"/>
      <c r="G64" s="62"/>
      <c r="H64" s="62"/>
      <c r="I64" s="63"/>
      <c r="J64" s="348"/>
      <c r="K64" s="62"/>
      <c r="L64" s="62"/>
      <c r="M64" s="63"/>
      <c r="N64" s="348"/>
      <c r="O64" s="62"/>
      <c r="P64" s="62"/>
      <c r="Q64" s="63"/>
      <c r="R64" s="348"/>
      <c r="S64" s="62"/>
      <c r="T64" s="62"/>
      <c r="U64" s="63"/>
      <c r="V64" s="348"/>
      <c r="W64" s="62"/>
      <c r="X64" s="62"/>
      <c r="Y64" s="63"/>
      <c r="Z64" s="348"/>
      <c r="AA64" s="62"/>
      <c r="AB64" s="62"/>
      <c r="AC64" s="63"/>
      <c r="AD64" s="348"/>
      <c r="AE64" s="62"/>
      <c r="AF64" s="62"/>
      <c r="AG64" s="63"/>
      <c r="AH64" s="348"/>
      <c r="AI64" s="62"/>
      <c r="AJ64" s="62"/>
      <c r="AK64" s="63"/>
      <c r="AL64" s="348"/>
      <c r="AM64" s="62"/>
      <c r="AN64" s="62"/>
      <c r="AO64" s="63"/>
      <c r="AP64" s="348"/>
      <c r="AQ64" s="62"/>
      <c r="AR64" s="62"/>
      <c r="AS64" s="63"/>
      <c r="AT64" s="348"/>
      <c r="AU64" s="62"/>
      <c r="AV64" s="62"/>
      <c r="AW64" s="63"/>
      <c r="AX64" s="348"/>
      <c r="AY64" s="62"/>
      <c r="AZ64" s="62"/>
      <c r="BA64" s="63"/>
      <c r="BB64" s="348"/>
      <c r="BC64" s="62"/>
      <c r="BD64" s="62"/>
      <c r="BE64" s="63"/>
      <c r="BF64" s="348"/>
      <c r="BG64" s="62"/>
      <c r="BH64" s="62"/>
      <c r="BI64" s="63"/>
      <c r="BJ64" s="62"/>
      <c r="BK64" s="62"/>
      <c r="BL64" s="62"/>
      <c r="BM64" s="63"/>
    </row>
    <row r="65" spans="1:65" s="47" customFormat="1" ht="14.4" customHeight="1" x14ac:dyDescent="0.45">
      <c r="A65" s="60"/>
      <c r="B65" s="60"/>
      <c r="C65" s="60"/>
      <c r="D65" s="61"/>
      <c r="E65" s="63"/>
      <c r="F65" s="348"/>
      <c r="G65" s="62"/>
      <c r="H65" s="62"/>
      <c r="I65" s="63"/>
      <c r="J65" s="348"/>
      <c r="K65" s="62"/>
      <c r="L65" s="62"/>
      <c r="M65" s="63"/>
      <c r="N65" s="348"/>
      <c r="O65" s="62"/>
      <c r="P65" s="62"/>
      <c r="Q65" s="63"/>
      <c r="R65" s="348"/>
      <c r="S65" s="62"/>
      <c r="T65" s="62"/>
      <c r="U65" s="63"/>
      <c r="V65" s="348"/>
      <c r="W65" s="62"/>
      <c r="X65" s="62"/>
      <c r="Y65" s="63"/>
      <c r="Z65" s="348"/>
      <c r="AA65" s="62"/>
      <c r="AB65" s="62"/>
      <c r="AC65" s="63"/>
      <c r="AD65" s="348"/>
      <c r="AE65" s="62"/>
      <c r="AF65" s="62"/>
      <c r="AG65" s="63"/>
      <c r="AH65" s="348"/>
      <c r="AI65" s="62"/>
      <c r="AJ65" s="62"/>
      <c r="AK65" s="63"/>
      <c r="AL65" s="348"/>
      <c r="AM65" s="62"/>
      <c r="AN65" s="62"/>
      <c r="AO65" s="63"/>
      <c r="AP65" s="348"/>
      <c r="AQ65" s="62"/>
      <c r="AR65" s="62"/>
      <c r="AS65" s="63"/>
      <c r="AT65" s="348"/>
      <c r="AU65" s="62"/>
      <c r="AV65" s="62"/>
      <c r="AW65" s="63"/>
      <c r="AX65" s="348"/>
      <c r="AY65" s="62"/>
      <c r="AZ65" s="62"/>
      <c r="BA65" s="63"/>
      <c r="BB65" s="348"/>
      <c r="BC65" s="62"/>
      <c r="BD65" s="62"/>
      <c r="BE65" s="63"/>
      <c r="BF65" s="348"/>
      <c r="BG65" s="62"/>
      <c r="BH65" s="62"/>
      <c r="BI65" s="63"/>
      <c r="BJ65" s="62"/>
      <c r="BK65" s="62"/>
      <c r="BL65" s="62"/>
      <c r="BM65" s="63"/>
    </row>
    <row r="66" spans="1:65" s="47" customFormat="1" ht="14.4" customHeight="1" x14ac:dyDescent="0.45">
      <c r="A66" s="60"/>
      <c r="B66" s="60"/>
      <c r="C66" s="60"/>
      <c r="D66" s="61"/>
      <c r="E66" s="63"/>
      <c r="F66" s="348"/>
      <c r="G66" s="62"/>
      <c r="H66" s="62"/>
      <c r="I66" s="63"/>
      <c r="J66" s="348"/>
      <c r="K66" s="62"/>
      <c r="L66" s="62"/>
      <c r="M66" s="63"/>
      <c r="N66" s="348"/>
      <c r="O66" s="62"/>
      <c r="P66" s="62"/>
      <c r="Q66" s="63"/>
      <c r="R66" s="348"/>
      <c r="S66" s="62"/>
      <c r="T66" s="62"/>
      <c r="U66" s="63"/>
      <c r="V66" s="348"/>
      <c r="W66" s="62"/>
      <c r="X66" s="62"/>
      <c r="Y66" s="63"/>
      <c r="Z66" s="348"/>
      <c r="AA66" s="62"/>
      <c r="AB66" s="62"/>
      <c r="AC66" s="63"/>
      <c r="AD66" s="348"/>
      <c r="AE66" s="62"/>
      <c r="AF66" s="62"/>
      <c r="AG66" s="63"/>
      <c r="AH66" s="348"/>
      <c r="AI66" s="62"/>
      <c r="AJ66" s="62"/>
      <c r="AK66" s="63"/>
      <c r="AL66" s="348"/>
      <c r="AM66" s="62"/>
      <c r="AN66" s="62"/>
      <c r="AO66" s="63"/>
      <c r="AP66" s="348"/>
      <c r="AQ66" s="62"/>
      <c r="AR66" s="62"/>
      <c r="AS66" s="63"/>
      <c r="AT66" s="348"/>
      <c r="AU66" s="62"/>
      <c r="AV66" s="62"/>
      <c r="AW66" s="63"/>
      <c r="AX66" s="348"/>
      <c r="AY66" s="62"/>
      <c r="AZ66" s="62"/>
      <c r="BA66" s="63"/>
      <c r="BB66" s="348"/>
      <c r="BC66" s="62"/>
      <c r="BD66" s="62"/>
      <c r="BE66" s="63"/>
      <c r="BF66" s="348"/>
      <c r="BG66" s="62"/>
      <c r="BH66" s="62"/>
      <c r="BI66" s="63"/>
      <c r="BJ66" s="62"/>
      <c r="BK66" s="62"/>
      <c r="BL66" s="62"/>
      <c r="BM66" s="63"/>
    </row>
    <row r="67" spans="1:65" s="47" customFormat="1" ht="14.4" customHeight="1" x14ac:dyDescent="0.45">
      <c r="A67" s="60"/>
      <c r="B67" s="60"/>
      <c r="C67" s="60"/>
      <c r="D67" s="61"/>
      <c r="E67" s="63"/>
      <c r="F67" s="348"/>
      <c r="G67" s="62"/>
      <c r="H67" s="62"/>
      <c r="I67" s="63"/>
      <c r="J67" s="348"/>
      <c r="K67" s="62"/>
      <c r="L67" s="62"/>
      <c r="M67" s="63"/>
      <c r="N67" s="348"/>
      <c r="O67" s="62"/>
      <c r="P67" s="62"/>
      <c r="Q67" s="63"/>
      <c r="R67" s="348"/>
      <c r="S67" s="62"/>
      <c r="T67" s="62"/>
      <c r="U67" s="63"/>
      <c r="V67" s="348"/>
      <c r="W67" s="62"/>
      <c r="X67" s="62"/>
      <c r="Y67" s="63"/>
      <c r="Z67" s="348"/>
      <c r="AA67" s="62"/>
      <c r="AB67" s="62"/>
      <c r="AC67" s="63"/>
      <c r="AD67" s="348"/>
      <c r="AE67" s="62"/>
      <c r="AF67" s="62"/>
      <c r="AG67" s="63"/>
      <c r="AH67" s="348"/>
      <c r="AI67" s="62"/>
      <c r="AJ67" s="62"/>
      <c r="AK67" s="63"/>
      <c r="AL67" s="348"/>
      <c r="AM67" s="62"/>
      <c r="AN67" s="62"/>
      <c r="AO67" s="63"/>
      <c r="AP67" s="348"/>
      <c r="AQ67" s="62"/>
      <c r="AR67" s="62"/>
      <c r="AS67" s="63"/>
      <c r="AT67" s="348"/>
      <c r="AU67" s="62"/>
      <c r="AV67" s="62"/>
      <c r="AW67" s="63"/>
      <c r="AX67" s="348"/>
      <c r="AY67" s="62"/>
      <c r="AZ67" s="62"/>
      <c r="BA67" s="63"/>
      <c r="BB67" s="348"/>
      <c r="BC67" s="62"/>
      <c r="BD67" s="62"/>
      <c r="BE67" s="63"/>
      <c r="BF67" s="348"/>
      <c r="BG67" s="62"/>
      <c r="BH67" s="62"/>
      <c r="BI67" s="63"/>
      <c r="BJ67" s="62"/>
      <c r="BK67" s="62"/>
      <c r="BL67" s="62"/>
      <c r="BM67" s="63"/>
    </row>
    <row r="68" spans="1:65" s="47" customFormat="1" ht="14.4" customHeight="1" x14ac:dyDescent="0.45">
      <c r="A68" s="60"/>
      <c r="B68" s="60"/>
      <c r="C68" s="60"/>
      <c r="D68" s="61"/>
      <c r="E68" s="63"/>
      <c r="F68" s="348"/>
      <c r="G68" s="62"/>
      <c r="H68" s="62"/>
      <c r="I68" s="63"/>
      <c r="J68" s="348"/>
      <c r="K68" s="62"/>
      <c r="L68" s="62"/>
      <c r="M68" s="63"/>
      <c r="N68" s="348"/>
      <c r="O68" s="62"/>
      <c r="P68" s="62"/>
      <c r="Q68" s="63"/>
      <c r="R68" s="348"/>
      <c r="S68" s="62"/>
      <c r="T68" s="62"/>
      <c r="U68" s="63"/>
      <c r="V68" s="348"/>
      <c r="W68" s="62"/>
      <c r="X68" s="62"/>
      <c r="Y68" s="63"/>
      <c r="Z68" s="348"/>
      <c r="AA68" s="62"/>
      <c r="AB68" s="62"/>
      <c r="AC68" s="63"/>
      <c r="AD68" s="348"/>
      <c r="AE68" s="62"/>
      <c r="AF68" s="62"/>
      <c r="AG68" s="63"/>
      <c r="AH68" s="348"/>
      <c r="AI68" s="62"/>
      <c r="AJ68" s="62"/>
      <c r="AK68" s="63"/>
      <c r="AL68" s="348"/>
      <c r="AM68" s="62"/>
      <c r="AN68" s="62"/>
      <c r="AO68" s="63"/>
      <c r="AP68" s="348"/>
      <c r="AQ68" s="62"/>
      <c r="AR68" s="62"/>
      <c r="AS68" s="63"/>
      <c r="AT68" s="348"/>
      <c r="AU68" s="62"/>
      <c r="AV68" s="62"/>
      <c r="AW68" s="63"/>
      <c r="AX68" s="348"/>
      <c r="AY68" s="62"/>
      <c r="AZ68" s="62"/>
      <c r="BA68" s="63"/>
      <c r="BB68" s="348"/>
      <c r="BC68" s="62"/>
      <c r="BD68" s="62"/>
      <c r="BE68" s="63"/>
      <c r="BF68" s="348"/>
      <c r="BG68" s="62"/>
      <c r="BH68" s="62"/>
      <c r="BI68" s="63"/>
      <c r="BJ68" s="62"/>
      <c r="BK68" s="62"/>
      <c r="BL68" s="62"/>
      <c r="BM68" s="63"/>
    </row>
    <row r="69" spans="1:65" s="47" customFormat="1" ht="14.4" customHeight="1" x14ac:dyDescent="0.45">
      <c r="A69" s="60"/>
      <c r="B69" s="60"/>
      <c r="C69" s="60"/>
      <c r="D69" s="61"/>
      <c r="E69" s="63"/>
      <c r="F69" s="348"/>
      <c r="G69" s="62"/>
      <c r="H69" s="62"/>
      <c r="I69" s="63"/>
      <c r="J69" s="348"/>
      <c r="K69" s="62"/>
      <c r="L69" s="62"/>
      <c r="M69" s="63"/>
      <c r="N69" s="348"/>
      <c r="O69" s="62"/>
      <c r="P69" s="62"/>
      <c r="Q69" s="63"/>
      <c r="R69" s="348"/>
      <c r="S69" s="62"/>
      <c r="T69" s="62"/>
      <c r="U69" s="63"/>
      <c r="V69" s="348"/>
      <c r="W69" s="62"/>
      <c r="X69" s="62"/>
      <c r="Y69" s="63"/>
      <c r="Z69" s="348"/>
      <c r="AA69" s="62"/>
      <c r="AB69" s="62"/>
      <c r="AC69" s="63"/>
      <c r="AD69" s="348"/>
      <c r="AE69" s="62"/>
      <c r="AF69" s="62"/>
      <c r="AG69" s="63"/>
      <c r="AH69" s="348"/>
      <c r="AI69" s="62"/>
      <c r="AJ69" s="62"/>
      <c r="AK69" s="63"/>
      <c r="AL69" s="348"/>
      <c r="AM69" s="62"/>
      <c r="AN69" s="62"/>
      <c r="AO69" s="63"/>
      <c r="AP69" s="348"/>
      <c r="AQ69" s="62"/>
      <c r="AR69" s="62"/>
      <c r="AS69" s="63"/>
      <c r="AT69" s="348"/>
      <c r="AU69" s="62"/>
      <c r="AV69" s="62"/>
      <c r="AW69" s="63"/>
      <c r="AX69" s="348"/>
      <c r="AY69" s="62"/>
      <c r="AZ69" s="62"/>
      <c r="BA69" s="63"/>
      <c r="BB69" s="348"/>
      <c r="BC69" s="62"/>
      <c r="BD69" s="62"/>
      <c r="BE69" s="63"/>
      <c r="BF69" s="348"/>
      <c r="BG69" s="62"/>
      <c r="BH69" s="62"/>
      <c r="BI69" s="63"/>
      <c r="BJ69" s="62"/>
      <c r="BK69" s="62"/>
      <c r="BL69" s="62"/>
      <c r="BM69" s="63"/>
    </row>
    <row r="70" spans="1:65" s="47" customFormat="1" ht="14.4" customHeight="1" x14ac:dyDescent="0.45">
      <c r="A70" s="60"/>
      <c r="B70" s="60"/>
      <c r="C70" s="60"/>
      <c r="D70" s="61"/>
      <c r="E70" s="63"/>
      <c r="F70" s="348"/>
      <c r="G70" s="62"/>
      <c r="H70" s="62"/>
      <c r="I70" s="63"/>
      <c r="J70" s="348"/>
      <c r="K70" s="62"/>
      <c r="L70" s="62"/>
      <c r="M70" s="63"/>
      <c r="N70" s="348"/>
      <c r="O70" s="62"/>
      <c r="P70" s="62"/>
      <c r="Q70" s="63"/>
      <c r="R70" s="348"/>
      <c r="S70" s="62"/>
      <c r="T70" s="62"/>
      <c r="U70" s="63"/>
      <c r="V70" s="348"/>
      <c r="W70" s="62"/>
      <c r="X70" s="62"/>
      <c r="Y70" s="63"/>
      <c r="Z70" s="348"/>
      <c r="AA70" s="62"/>
      <c r="AB70" s="62"/>
      <c r="AC70" s="63"/>
      <c r="AD70" s="348"/>
      <c r="AE70" s="62"/>
      <c r="AF70" s="62"/>
      <c r="AG70" s="63"/>
      <c r="AH70" s="348"/>
      <c r="AI70" s="62"/>
      <c r="AJ70" s="62"/>
      <c r="AK70" s="63"/>
      <c r="AL70" s="348"/>
      <c r="AM70" s="62"/>
      <c r="AN70" s="62"/>
      <c r="AO70" s="63"/>
      <c r="AP70" s="348"/>
      <c r="AQ70" s="62"/>
      <c r="AR70" s="62"/>
      <c r="AS70" s="63"/>
      <c r="AT70" s="348"/>
      <c r="AU70" s="62"/>
      <c r="AV70" s="62"/>
      <c r="AW70" s="63"/>
      <c r="AX70" s="348"/>
      <c r="AY70" s="62"/>
      <c r="AZ70" s="62"/>
      <c r="BA70" s="63"/>
      <c r="BB70" s="348"/>
      <c r="BC70" s="62"/>
      <c r="BD70" s="62"/>
      <c r="BE70" s="63"/>
      <c r="BF70" s="348"/>
      <c r="BG70" s="62"/>
      <c r="BH70" s="62"/>
      <c r="BI70" s="63"/>
      <c r="BJ70" s="62"/>
      <c r="BK70" s="62"/>
      <c r="BL70" s="62"/>
      <c r="BM70" s="63"/>
    </row>
    <row r="71" spans="1:65" s="47" customFormat="1" ht="14.4" customHeight="1" x14ac:dyDescent="0.45">
      <c r="A71" s="60"/>
      <c r="B71" s="60"/>
      <c r="C71" s="60"/>
      <c r="D71" s="61"/>
      <c r="E71" s="63"/>
      <c r="F71" s="348"/>
      <c r="G71" s="62"/>
      <c r="H71" s="62"/>
      <c r="I71" s="63"/>
      <c r="J71" s="348"/>
      <c r="K71" s="62"/>
      <c r="L71" s="62"/>
      <c r="M71" s="63"/>
      <c r="N71" s="348"/>
      <c r="O71" s="62"/>
      <c r="P71" s="62"/>
      <c r="Q71" s="63"/>
      <c r="R71" s="348"/>
      <c r="S71" s="62"/>
      <c r="T71" s="62"/>
      <c r="U71" s="63"/>
      <c r="V71" s="348"/>
      <c r="W71" s="62"/>
      <c r="X71" s="62"/>
      <c r="Y71" s="63"/>
      <c r="Z71" s="348"/>
      <c r="AA71" s="62"/>
      <c r="AB71" s="62"/>
      <c r="AC71" s="63"/>
      <c r="AD71" s="348"/>
      <c r="AE71" s="62"/>
      <c r="AF71" s="62"/>
      <c r="AG71" s="63"/>
      <c r="AH71" s="348"/>
      <c r="AI71" s="62"/>
      <c r="AJ71" s="62"/>
      <c r="AK71" s="63"/>
      <c r="AL71" s="348"/>
      <c r="AM71" s="62"/>
      <c r="AN71" s="62"/>
      <c r="AO71" s="63"/>
      <c r="AP71" s="348"/>
      <c r="AQ71" s="62"/>
      <c r="AR71" s="62"/>
      <c r="AS71" s="63"/>
      <c r="AT71" s="348"/>
      <c r="AU71" s="62"/>
      <c r="AV71" s="62"/>
      <c r="AW71" s="63"/>
      <c r="AX71" s="348"/>
      <c r="AY71" s="62"/>
      <c r="AZ71" s="62"/>
      <c r="BA71" s="63"/>
      <c r="BB71" s="348"/>
      <c r="BC71" s="62"/>
      <c r="BD71" s="62"/>
      <c r="BE71" s="63"/>
      <c r="BF71" s="348"/>
      <c r="BG71" s="62"/>
      <c r="BH71" s="62"/>
      <c r="BI71" s="63"/>
      <c r="BJ71" s="62"/>
      <c r="BK71" s="62"/>
      <c r="BL71" s="62"/>
      <c r="BM71" s="63"/>
    </row>
    <row r="72" spans="1:65" s="47" customFormat="1" ht="14.4" customHeight="1" x14ac:dyDescent="0.45">
      <c r="A72" s="60"/>
      <c r="B72" s="60"/>
      <c r="C72" s="60"/>
      <c r="D72" s="61"/>
      <c r="E72" s="63"/>
      <c r="F72" s="348"/>
      <c r="G72" s="62"/>
      <c r="H72" s="62"/>
      <c r="I72" s="63"/>
      <c r="J72" s="348"/>
      <c r="K72" s="62"/>
      <c r="L72" s="62"/>
      <c r="M72" s="63"/>
      <c r="N72" s="348"/>
      <c r="O72" s="62"/>
      <c r="P72" s="62"/>
      <c r="Q72" s="63"/>
      <c r="R72" s="348"/>
      <c r="S72" s="62"/>
      <c r="T72" s="62"/>
      <c r="U72" s="63"/>
      <c r="V72" s="348"/>
      <c r="W72" s="62"/>
      <c r="X72" s="62"/>
      <c r="Y72" s="63"/>
      <c r="Z72" s="348"/>
      <c r="AA72" s="62"/>
      <c r="AB72" s="62"/>
      <c r="AC72" s="63"/>
      <c r="AD72" s="348"/>
      <c r="AE72" s="62"/>
      <c r="AF72" s="62"/>
      <c r="AG72" s="63"/>
      <c r="AH72" s="348"/>
      <c r="AI72" s="62"/>
      <c r="AJ72" s="62"/>
      <c r="AK72" s="63"/>
      <c r="AL72" s="348"/>
      <c r="AM72" s="62"/>
      <c r="AN72" s="62"/>
      <c r="AO72" s="63"/>
      <c r="AP72" s="348"/>
      <c r="AQ72" s="62"/>
      <c r="AR72" s="62"/>
      <c r="AS72" s="63"/>
      <c r="AT72" s="348"/>
      <c r="AU72" s="62"/>
      <c r="AV72" s="62"/>
      <c r="AW72" s="63"/>
      <c r="AX72" s="348"/>
      <c r="AY72" s="62"/>
      <c r="AZ72" s="62"/>
      <c r="BA72" s="63"/>
      <c r="BB72" s="348"/>
      <c r="BC72" s="62"/>
      <c r="BD72" s="62"/>
      <c r="BE72" s="63"/>
      <c r="BF72" s="348"/>
      <c r="BG72" s="62"/>
      <c r="BH72" s="62"/>
      <c r="BI72" s="63"/>
      <c r="BJ72" s="62"/>
      <c r="BK72" s="62"/>
      <c r="BL72" s="62"/>
      <c r="BM72" s="63"/>
    </row>
    <row r="73" spans="1:65" s="47" customFormat="1" ht="14.4" customHeight="1" x14ac:dyDescent="0.45">
      <c r="A73" s="60"/>
      <c r="B73" s="60"/>
      <c r="C73" s="60"/>
      <c r="D73" s="61"/>
      <c r="E73" s="63"/>
      <c r="F73" s="348"/>
      <c r="G73" s="62"/>
      <c r="H73" s="62"/>
      <c r="I73" s="63"/>
      <c r="J73" s="348"/>
      <c r="K73" s="62"/>
      <c r="L73" s="62"/>
      <c r="M73" s="63"/>
      <c r="N73" s="348"/>
      <c r="O73" s="62"/>
      <c r="P73" s="62"/>
      <c r="Q73" s="63"/>
      <c r="R73" s="348"/>
      <c r="S73" s="62"/>
      <c r="T73" s="62"/>
      <c r="U73" s="63"/>
      <c r="V73" s="348"/>
      <c r="W73" s="62"/>
      <c r="X73" s="62"/>
      <c r="Y73" s="63"/>
      <c r="Z73" s="348"/>
      <c r="AA73" s="62"/>
      <c r="AB73" s="62"/>
      <c r="AC73" s="63"/>
      <c r="AD73" s="348"/>
      <c r="AE73" s="62"/>
      <c r="AF73" s="62"/>
      <c r="AG73" s="63"/>
      <c r="AH73" s="348"/>
      <c r="AI73" s="62"/>
      <c r="AJ73" s="62"/>
      <c r="AK73" s="63"/>
      <c r="AL73" s="348"/>
      <c r="AM73" s="62"/>
      <c r="AN73" s="62"/>
      <c r="AO73" s="63"/>
      <c r="AP73" s="348"/>
      <c r="AQ73" s="62"/>
      <c r="AR73" s="62"/>
      <c r="AS73" s="63"/>
      <c r="AT73" s="348"/>
      <c r="AU73" s="62"/>
      <c r="AV73" s="62"/>
      <c r="AW73" s="63"/>
      <c r="AX73" s="348"/>
      <c r="AY73" s="62"/>
      <c r="AZ73" s="62"/>
      <c r="BA73" s="63"/>
      <c r="BB73" s="348"/>
      <c r="BC73" s="62"/>
      <c r="BD73" s="62"/>
      <c r="BE73" s="63"/>
      <c r="BF73" s="348"/>
      <c r="BG73" s="62"/>
      <c r="BH73" s="62"/>
      <c r="BI73" s="63"/>
      <c r="BJ73" s="62"/>
      <c r="BK73" s="62"/>
      <c r="BL73" s="62"/>
      <c r="BM73" s="63"/>
    </row>
    <row r="74" spans="1:65" s="47" customFormat="1" ht="14.4" customHeight="1" x14ac:dyDescent="0.45">
      <c r="A74" s="60"/>
      <c r="B74" s="60"/>
      <c r="C74" s="60"/>
      <c r="D74" s="61"/>
      <c r="E74" s="63"/>
      <c r="F74" s="348"/>
      <c r="G74" s="62"/>
      <c r="H74" s="62"/>
      <c r="I74" s="63"/>
      <c r="J74" s="348"/>
      <c r="K74" s="62"/>
      <c r="L74" s="62"/>
      <c r="M74" s="63"/>
      <c r="N74" s="348"/>
      <c r="O74" s="62"/>
      <c r="P74" s="62"/>
      <c r="Q74" s="63"/>
      <c r="R74" s="348"/>
      <c r="S74" s="62"/>
      <c r="T74" s="62"/>
      <c r="U74" s="63"/>
      <c r="V74" s="348"/>
      <c r="W74" s="62"/>
      <c r="X74" s="62"/>
      <c r="Y74" s="63"/>
      <c r="Z74" s="348"/>
      <c r="AA74" s="62"/>
      <c r="AB74" s="62"/>
      <c r="AC74" s="63"/>
      <c r="AD74" s="348"/>
      <c r="AE74" s="62"/>
      <c r="AF74" s="62"/>
      <c r="AG74" s="63"/>
      <c r="AH74" s="348"/>
      <c r="AI74" s="62"/>
      <c r="AJ74" s="62"/>
      <c r="AK74" s="63"/>
      <c r="AL74" s="348"/>
      <c r="AM74" s="62"/>
      <c r="AN74" s="62"/>
      <c r="AO74" s="63"/>
      <c r="AP74" s="348"/>
      <c r="AQ74" s="62"/>
      <c r="AR74" s="62"/>
      <c r="AS74" s="63"/>
      <c r="AT74" s="348"/>
      <c r="AU74" s="62"/>
      <c r="AV74" s="62"/>
      <c r="AW74" s="63"/>
      <c r="AX74" s="348"/>
      <c r="AY74" s="62"/>
      <c r="AZ74" s="62"/>
      <c r="BA74" s="63"/>
      <c r="BB74" s="348"/>
      <c r="BC74" s="62"/>
      <c r="BD74" s="62"/>
      <c r="BE74" s="63"/>
      <c r="BF74" s="348"/>
      <c r="BG74" s="62"/>
      <c r="BH74" s="62"/>
      <c r="BI74" s="63"/>
      <c r="BJ74" s="62"/>
      <c r="BK74" s="62"/>
      <c r="BL74" s="62"/>
      <c r="BM74" s="63"/>
    </row>
    <row r="75" spans="1:65" s="47" customFormat="1" ht="14.4" customHeight="1" x14ac:dyDescent="0.45">
      <c r="A75" s="60"/>
      <c r="B75" s="60"/>
      <c r="C75" s="60"/>
      <c r="D75" s="61"/>
      <c r="E75" s="63"/>
      <c r="F75" s="348"/>
      <c r="G75" s="62"/>
      <c r="H75" s="62"/>
      <c r="I75" s="63"/>
      <c r="J75" s="348"/>
      <c r="K75" s="62"/>
      <c r="L75" s="62"/>
      <c r="M75" s="63"/>
      <c r="N75" s="348"/>
      <c r="O75" s="62"/>
      <c r="P75" s="62"/>
      <c r="Q75" s="63"/>
      <c r="R75" s="348"/>
      <c r="S75" s="62"/>
      <c r="T75" s="62"/>
      <c r="U75" s="63"/>
      <c r="V75" s="348"/>
      <c r="W75" s="62"/>
      <c r="X75" s="62"/>
      <c r="Y75" s="63"/>
      <c r="Z75" s="348"/>
      <c r="AA75" s="62"/>
      <c r="AB75" s="62"/>
      <c r="AC75" s="63"/>
      <c r="AD75" s="348"/>
      <c r="AE75" s="62"/>
      <c r="AF75" s="62"/>
      <c r="AG75" s="63"/>
      <c r="AH75" s="348"/>
      <c r="AI75" s="62"/>
      <c r="AJ75" s="62"/>
      <c r="AK75" s="63"/>
      <c r="AL75" s="348"/>
      <c r="AM75" s="62"/>
      <c r="AN75" s="62"/>
      <c r="AO75" s="63"/>
      <c r="AP75" s="348"/>
      <c r="AQ75" s="62"/>
      <c r="AR75" s="62"/>
      <c r="AS75" s="63"/>
      <c r="AT75" s="348"/>
      <c r="AU75" s="62"/>
      <c r="AV75" s="62"/>
      <c r="AW75" s="63"/>
      <c r="AX75" s="348"/>
      <c r="AY75" s="62"/>
      <c r="AZ75" s="62"/>
      <c r="BA75" s="63"/>
      <c r="BB75" s="348"/>
      <c r="BC75" s="62"/>
      <c r="BD75" s="62"/>
      <c r="BE75" s="63"/>
      <c r="BF75" s="348"/>
      <c r="BG75" s="62"/>
      <c r="BH75" s="62"/>
      <c r="BI75" s="63"/>
      <c r="BJ75" s="62"/>
      <c r="BK75" s="62"/>
      <c r="BL75" s="62"/>
      <c r="BM75" s="63"/>
    </row>
    <row r="76" spans="1:65" s="47" customFormat="1" ht="14.4" customHeight="1" x14ac:dyDescent="0.45">
      <c r="A76" s="60"/>
      <c r="B76" s="60"/>
      <c r="C76" s="60"/>
      <c r="D76" s="61"/>
      <c r="E76" s="63"/>
      <c r="F76" s="348"/>
      <c r="G76" s="62"/>
      <c r="H76" s="62"/>
      <c r="I76" s="63"/>
      <c r="J76" s="348"/>
      <c r="K76" s="62"/>
      <c r="L76" s="62"/>
      <c r="M76" s="63"/>
      <c r="N76" s="348"/>
      <c r="O76" s="62"/>
      <c r="P76" s="62"/>
      <c r="Q76" s="63"/>
      <c r="R76" s="348"/>
      <c r="S76" s="62"/>
      <c r="T76" s="62"/>
      <c r="U76" s="63"/>
      <c r="V76" s="348"/>
      <c r="W76" s="62"/>
      <c r="X76" s="62"/>
      <c r="Y76" s="63"/>
      <c r="Z76" s="348"/>
      <c r="AA76" s="62"/>
      <c r="AB76" s="62"/>
      <c r="AC76" s="63"/>
      <c r="AD76" s="348"/>
      <c r="AE76" s="62"/>
      <c r="AF76" s="62"/>
      <c r="AG76" s="63"/>
      <c r="AH76" s="348"/>
      <c r="AI76" s="62"/>
      <c r="AJ76" s="62"/>
      <c r="AK76" s="63"/>
      <c r="AL76" s="348"/>
      <c r="AM76" s="62"/>
      <c r="AN76" s="62"/>
      <c r="AO76" s="63"/>
      <c r="AP76" s="348"/>
      <c r="AQ76" s="62"/>
      <c r="AR76" s="62"/>
      <c r="AS76" s="63"/>
      <c r="AT76" s="348"/>
      <c r="AU76" s="62"/>
      <c r="AV76" s="62"/>
      <c r="AW76" s="63"/>
      <c r="AX76" s="348"/>
      <c r="AY76" s="62"/>
      <c r="AZ76" s="62"/>
      <c r="BA76" s="63"/>
      <c r="BB76" s="348"/>
      <c r="BC76" s="62"/>
      <c r="BD76" s="62"/>
      <c r="BE76" s="63"/>
      <c r="BF76" s="348"/>
      <c r="BG76" s="62"/>
      <c r="BH76" s="62"/>
      <c r="BI76" s="63"/>
      <c r="BJ76" s="62"/>
      <c r="BK76" s="62"/>
      <c r="BL76" s="62"/>
      <c r="BM76" s="63"/>
    </row>
    <row r="77" spans="1:65" s="47" customFormat="1" ht="14.4" customHeight="1" x14ac:dyDescent="0.45">
      <c r="A77" s="60"/>
      <c r="B77" s="60"/>
      <c r="C77" s="60"/>
      <c r="D77" s="61"/>
      <c r="E77" s="63"/>
      <c r="F77" s="348"/>
      <c r="G77" s="62"/>
      <c r="H77" s="62"/>
      <c r="I77" s="63"/>
      <c r="J77" s="348"/>
      <c r="K77" s="62"/>
      <c r="L77" s="62"/>
      <c r="M77" s="63"/>
      <c r="N77" s="348"/>
      <c r="O77" s="62"/>
      <c r="P77" s="62"/>
      <c r="Q77" s="63"/>
      <c r="R77" s="348"/>
      <c r="S77" s="62"/>
      <c r="T77" s="62"/>
      <c r="U77" s="63"/>
      <c r="V77" s="348"/>
      <c r="W77" s="62"/>
      <c r="X77" s="62"/>
      <c r="Y77" s="63"/>
      <c r="Z77" s="348"/>
      <c r="AA77" s="62"/>
      <c r="AB77" s="62"/>
      <c r="AC77" s="63"/>
      <c r="AD77" s="348"/>
      <c r="AE77" s="62"/>
      <c r="AF77" s="62"/>
      <c r="AG77" s="63"/>
      <c r="AH77" s="348"/>
      <c r="AI77" s="62"/>
      <c r="AJ77" s="62"/>
      <c r="AK77" s="63"/>
      <c r="AL77" s="348"/>
      <c r="AM77" s="62"/>
      <c r="AN77" s="62"/>
      <c r="AO77" s="63"/>
      <c r="AP77" s="348"/>
      <c r="AQ77" s="62"/>
      <c r="AR77" s="62"/>
      <c r="AS77" s="63"/>
      <c r="AT77" s="348"/>
      <c r="AU77" s="62"/>
      <c r="AV77" s="62"/>
      <c r="AW77" s="63"/>
      <c r="AX77" s="348"/>
      <c r="AY77" s="62"/>
      <c r="AZ77" s="62"/>
      <c r="BA77" s="63"/>
      <c r="BB77" s="348"/>
      <c r="BC77" s="62"/>
      <c r="BD77" s="62"/>
      <c r="BE77" s="63"/>
      <c r="BF77" s="348"/>
      <c r="BG77" s="62"/>
      <c r="BH77" s="62"/>
      <c r="BI77" s="63"/>
      <c r="BJ77" s="62"/>
      <c r="BK77" s="62"/>
      <c r="BL77" s="62"/>
      <c r="BM77" s="63"/>
    </row>
    <row r="78" spans="1:65" s="47" customFormat="1" ht="14.4" customHeight="1" x14ac:dyDescent="0.45">
      <c r="A78" s="60"/>
      <c r="B78" s="60"/>
      <c r="C78" s="60"/>
      <c r="D78" s="61"/>
      <c r="E78" s="63"/>
      <c r="F78" s="348"/>
      <c r="G78" s="62"/>
      <c r="H78" s="62"/>
      <c r="I78" s="63"/>
      <c r="J78" s="348"/>
      <c r="K78" s="62"/>
      <c r="L78" s="62"/>
      <c r="M78" s="63"/>
      <c r="N78" s="348"/>
      <c r="O78" s="62"/>
      <c r="P78" s="62"/>
      <c r="Q78" s="63"/>
      <c r="R78" s="348"/>
      <c r="S78" s="62"/>
      <c r="T78" s="62"/>
      <c r="U78" s="63"/>
      <c r="V78" s="348"/>
      <c r="W78" s="62"/>
      <c r="X78" s="62"/>
      <c r="Y78" s="63"/>
      <c r="Z78" s="348"/>
      <c r="AA78" s="62"/>
      <c r="AB78" s="62"/>
      <c r="AC78" s="63"/>
      <c r="AD78" s="348"/>
      <c r="AE78" s="62"/>
      <c r="AF78" s="62"/>
      <c r="AG78" s="63"/>
      <c r="AH78" s="348"/>
      <c r="AI78" s="62"/>
      <c r="AJ78" s="62"/>
      <c r="AK78" s="63"/>
      <c r="AL78" s="348"/>
      <c r="AM78" s="62"/>
      <c r="AN78" s="62"/>
      <c r="AO78" s="63"/>
      <c r="AP78" s="348"/>
      <c r="AQ78" s="62"/>
      <c r="AR78" s="62"/>
      <c r="AS78" s="63"/>
      <c r="AT78" s="348"/>
      <c r="AU78" s="62"/>
      <c r="AV78" s="62"/>
      <c r="AW78" s="63"/>
      <c r="AX78" s="348"/>
      <c r="AY78" s="62"/>
      <c r="AZ78" s="62"/>
      <c r="BA78" s="63"/>
      <c r="BB78" s="348"/>
      <c r="BC78" s="62"/>
      <c r="BD78" s="62"/>
      <c r="BE78" s="63"/>
      <c r="BF78" s="348"/>
      <c r="BG78" s="62"/>
      <c r="BH78" s="62"/>
      <c r="BI78" s="63"/>
      <c r="BJ78" s="62"/>
      <c r="BK78" s="62"/>
      <c r="BL78" s="62"/>
      <c r="BM78" s="63"/>
    </row>
    <row r="79" spans="1:65" s="47" customFormat="1" ht="14.4" customHeight="1" x14ac:dyDescent="0.45">
      <c r="A79" s="60"/>
      <c r="B79" s="60"/>
      <c r="C79" s="60"/>
      <c r="D79" s="61"/>
      <c r="E79" s="63"/>
      <c r="F79" s="348"/>
      <c r="G79" s="62"/>
      <c r="H79" s="62"/>
      <c r="I79" s="63"/>
      <c r="J79" s="348"/>
      <c r="K79" s="62"/>
      <c r="L79" s="62"/>
      <c r="M79" s="63"/>
      <c r="N79" s="348"/>
      <c r="O79" s="62"/>
      <c r="P79" s="62"/>
      <c r="Q79" s="63"/>
      <c r="R79" s="348"/>
      <c r="S79" s="62"/>
      <c r="T79" s="62"/>
      <c r="U79" s="63"/>
      <c r="V79" s="348"/>
      <c r="W79" s="62"/>
      <c r="X79" s="62"/>
      <c r="Y79" s="63"/>
      <c r="Z79" s="348"/>
      <c r="AA79" s="62"/>
      <c r="AB79" s="62"/>
      <c r="AC79" s="63"/>
      <c r="AD79" s="348"/>
      <c r="AE79" s="62"/>
      <c r="AF79" s="62"/>
      <c r="AG79" s="63"/>
      <c r="AH79" s="348"/>
      <c r="AI79" s="62"/>
      <c r="AJ79" s="62"/>
      <c r="AK79" s="63"/>
      <c r="AL79" s="348"/>
      <c r="AM79" s="62"/>
      <c r="AN79" s="62"/>
      <c r="AO79" s="63"/>
      <c r="AP79" s="348"/>
      <c r="AQ79" s="62"/>
      <c r="AR79" s="62"/>
      <c r="AS79" s="63"/>
      <c r="AT79" s="348"/>
      <c r="AU79" s="62"/>
      <c r="AV79" s="62"/>
      <c r="AW79" s="63"/>
      <c r="AX79" s="348"/>
      <c r="AY79" s="62"/>
      <c r="AZ79" s="62"/>
      <c r="BA79" s="63"/>
      <c r="BB79" s="348"/>
      <c r="BC79" s="62"/>
      <c r="BD79" s="62"/>
      <c r="BE79" s="63"/>
      <c r="BF79" s="348"/>
      <c r="BG79" s="62"/>
      <c r="BH79" s="62"/>
      <c r="BI79" s="63"/>
      <c r="BJ79" s="62"/>
      <c r="BK79" s="62"/>
      <c r="BL79" s="62"/>
      <c r="BM79" s="63"/>
    </row>
    <row r="80" spans="1:65" s="47" customFormat="1" ht="14.4" customHeight="1" x14ac:dyDescent="0.45">
      <c r="A80" s="92"/>
      <c r="B80" s="92"/>
      <c r="C80" s="92"/>
      <c r="D80" s="353"/>
      <c r="E80" s="341"/>
      <c r="F80" s="349"/>
      <c r="G80" s="335"/>
      <c r="H80" s="335"/>
      <c r="I80" s="341"/>
      <c r="J80" s="349"/>
      <c r="K80" s="335"/>
      <c r="L80" s="335"/>
      <c r="M80" s="341"/>
      <c r="N80" s="349"/>
      <c r="O80" s="335"/>
      <c r="P80" s="335"/>
      <c r="Q80" s="341"/>
      <c r="R80" s="349"/>
      <c r="S80" s="335"/>
      <c r="T80" s="335"/>
      <c r="U80" s="341"/>
      <c r="V80" s="349"/>
      <c r="W80" s="335"/>
      <c r="X80" s="335"/>
      <c r="Y80" s="341"/>
      <c r="Z80" s="349"/>
      <c r="AA80" s="335"/>
      <c r="AB80" s="335"/>
      <c r="AC80" s="341"/>
      <c r="AD80" s="349"/>
      <c r="AE80" s="335"/>
      <c r="AF80" s="335"/>
      <c r="AG80" s="341"/>
      <c r="AH80" s="349"/>
      <c r="AI80" s="335"/>
      <c r="AJ80" s="335"/>
      <c r="AK80" s="341"/>
      <c r="AL80" s="349"/>
      <c r="AM80" s="335"/>
      <c r="AN80" s="335"/>
      <c r="AO80" s="341"/>
      <c r="AP80" s="349"/>
      <c r="AQ80" s="335"/>
      <c r="AR80" s="335"/>
      <c r="AS80" s="341"/>
      <c r="AT80" s="349"/>
      <c r="AU80" s="335"/>
      <c r="AV80" s="335"/>
      <c r="AW80" s="341"/>
      <c r="AX80" s="349"/>
      <c r="AY80" s="335"/>
      <c r="AZ80" s="335"/>
      <c r="BA80" s="341"/>
      <c r="BB80" s="349"/>
      <c r="BC80" s="335"/>
      <c r="BD80" s="335"/>
      <c r="BE80" s="341"/>
      <c r="BF80" s="349"/>
      <c r="BG80" s="335"/>
      <c r="BH80" s="335"/>
      <c r="BI80" s="341"/>
      <c r="BJ80" s="335"/>
      <c r="BK80" s="335"/>
      <c r="BL80" s="335"/>
      <c r="BM80" s="341"/>
    </row>
    <row r="81" spans="1:65" s="48" customFormat="1" ht="12.9" customHeight="1" x14ac:dyDescent="0.45">
      <c r="A81" s="332"/>
      <c r="B81" s="333"/>
      <c r="C81" s="55"/>
      <c r="D81" s="2389">
        <v>7</v>
      </c>
      <c r="E81" s="2394"/>
      <c r="F81" s="2394"/>
      <c r="G81" s="2394"/>
      <c r="H81" s="2394">
        <v>8</v>
      </c>
      <c r="I81" s="2394"/>
      <c r="J81" s="2394"/>
      <c r="K81" s="2394"/>
      <c r="L81" s="2394">
        <v>9</v>
      </c>
      <c r="M81" s="2394"/>
      <c r="N81" s="2394"/>
      <c r="O81" s="2394"/>
      <c r="P81" s="2394">
        <v>10</v>
      </c>
      <c r="Q81" s="2394"/>
      <c r="R81" s="2394"/>
      <c r="S81" s="2394"/>
      <c r="T81" s="2394">
        <v>11</v>
      </c>
      <c r="U81" s="2394"/>
      <c r="V81" s="2394"/>
      <c r="W81" s="2394"/>
      <c r="X81" s="2394">
        <v>12</v>
      </c>
      <c r="Y81" s="2394"/>
      <c r="Z81" s="2394"/>
      <c r="AA81" s="2394"/>
      <c r="AB81" s="2394">
        <v>13</v>
      </c>
      <c r="AC81" s="2394"/>
      <c r="AD81" s="2394"/>
      <c r="AE81" s="2394"/>
      <c r="AF81" s="2394">
        <v>14</v>
      </c>
      <c r="AG81" s="2394"/>
      <c r="AH81" s="2394"/>
      <c r="AI81" s="2394"/>
      <c r="AJ81" s="2394">
        <v>15</v>
      </c>
      <c r="AK81" s="2394"/>
      <c r="AL81" s="2394"/>
      <c r="AM81" s="2394"/>
      <c r="AN81" s="2394">
        <v>16</v>
      </c>
      <c r="AO81" s="2394"/>
      <c r="AP81" s="2394"/>
      <c r="AQ81" s="2394"/>
      <c r="AR81" s="2394">
        <v>17</v>
      </c>
      <c r="AS81" s="2394"/>
      <c r="AT81" s="2394"/>
      <c r="AU81" s="2394"/>
      <c r="AV81" s="2394">
        <v>18</v>
      </c>
      <c r="AW81" s="2394"/>
      <c r="AX81" s="2394"/>
      <c r="AY81" s="2394"/>
      <c r="AZ81" s="2394">
        <v>19</v>
      </c>
      <c r="BA81" s="2394"/>
      <c r="BB81" s="2394"/>
      <c r="BC81" s="2394"/>
      <c r="BD81" s="2394">
        <v>20</v>
      </c>
      <c r="BE81" s="2394"/>
      <c r="BF81" s="2394"/>
      <c r="BG81" s="2394"/>
      <c r="BH81" s="2394">
        <v>21</v>
      </c>
      <c r="BI81" s="2394"/>
      <c r="BJ81" s="2394"/>
      <c r="BK81" s="2394"/>
      <c r="BL81" s="473"/>
      <c r="BM81" s="53"/>
    </row>
    <row r="82" spans="1:65" s="47" customFormat="1" ht="17.25" customHeight="1" x14ac:dyDescent="0.45">
      <c r="A82" s="2415" t="s">
        <v>1046</v>
      </c>
      <c r="B82" s="2416"/>
      <c r="C82" s="2417"/>
      <c r="D82" s="354"/>
      <c r="E82" s="474"/>
      <c r="F82" s="354"/>
      <c r="G82" s="355"/>
      <c r="H82" s="355"/>
      <c r="I82" s="356"/>
      <c r="J82" s="354"/>
      <c r="K82" s="355"/>
      <c r="L82" s="355"/>
      <c r="M82" s="356"/>
      <c r="N82" s="354"/>
      <c r="O82" s="355"/>
      <c r="P82" s="355"/>
      <c r="Q82" s="356"/>
      <c r="R82" s="354"/>
      <c r="S82" s="355"/>
      <c r="T82" s="355"/>
      <c r="U82" s="356"/>
      <c r="V82" s="354"/>
      <c r="W82" s="355"/>
      <c r="X82" s="355"/>
      <c r="Y82" s="356"/>
      <c r="Z82" s="354"/>
      <c r="AA82" s="355"/>
      <c r="AB82" s="355"/>
      <c r="AC82" s="356"/>
      <c r="AD82" s="354"/>
      <c r="AE82" s="355"/>
      <c r="AF82" s="355"/>
      <c r="AG82" s="356"/>
      <c r="AH82" s="354"/>
      <c r="AI82" s="355"/>
      <c r="AJ82" s="355"/>
      <c r="AK82" s="356"/>
      <c r="AL82" s="354"/>
      <c r="AM82" s="355"/>
      <c r="AN82" s="355"/>
      <c r="AO82" s="356"/>
      <c r="AP82" s="354"/>
      <c r="AQ82" s="355"/>
      <c r="AR82" s="355"/>
      <c r="AS82" s="356"/>
      <c r="AT82" s="354"/>
      <c r="AU82" s="355"/>
      <c r="AV82" s="355"/>
      <c r="AW82" s="356"/>
      <c r="AX82" s="354"/>
      <c r="AY82" s="355"/>
      <c r="AZ82" s="355"/>
      <c r="BA82" s="356"/>
      <c r="BB82" s="354"/>
      <c r="BC82" s="355"/>
      <c r="BD82" s="355"/>
      <c r="BE82" s="356"/>
      <c r="BF82" s="354"/>
      <c r="BG82" s="355"/>
      <c r="BH82" s="355"/>
      <c r="BI82" s="356"/>
      <c r="BJ82" s="355"/>
      <c r="BK82" s="355"/>
      <c r="BL82" s="355"/>
      <c r="BM82" s="356"/>
    </row>
    <row r="83" spans="1:65" ht="15" customHeight="1" x14ac:dyDescent="0.45">
      <c r="A83" s="2387" t="s">
        <v>768</v>
      </c>
      <c r="B83" s="2411"/>
      <c r="C83" s="2388"/>
      <c r="D83" s="27"/>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28"/>
    </row>
    <row r="84" spans="1:65" ht="15" customHeight="1" x14ac:dyDescent="0.45">
      <c r="A84" s="2389"/>
      <c r="B84" s="2394"/>
      <c r="C84" s="2390"/>
      <c r="D84" s="24"/>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6"/>
    </row>
    <row r="85" spans="1:65" ht="15.6" customHeight="1" x14ac:dyDescent="0.45">
      <c r="A85" s="2387" t="s">
        <v>769</v>
      </c>
      <c r="B85" s="2411"/>
      <c r="C85" s="2388"/>
      <c r="D85" s="27"/>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492"/>
      <c r="AN85" s="492"/>
      <c r="AO85" s="492"/>
      <c r="AP85" s="492"/>
      <c r="AQ85" s="492"/>
      <c r="AR85" s="492"/>
      <c r="AS85" s="492"/>
      <c r="AT85" s="492"/>
      <c r="AU85" s="492"/>
      <c r="AV85" s="492"/>
      <c r="AW85" s="492"/>
      <c r="AX85" s="492"/>
      <c r="AY85" s="492"/>
      <c r="AZ85" s="492"/>
      <c r="BA85" s="492"/>
      <c r="BB85" s="492"/>
      <c r="BC85" s="492"/>
      <c r="BD85" s="492"/>
      <c r="BE85" s="492"/>
      <c r="BF85" s="492"/>
      <c r="BG85" s="492"/>
      <c r="BH85" s="492"/>
      <c r="BI85" s="492"/>
      <c r="BJ85" s="492"/>
      <c r="BK85" s="492"/>
      <c r="BL85" s="492"/>
      <c r="BM85" s="28"/>
    </row>
    <row r="86" spans="1:65" ht="15.6" customHeight="1" x14ac:dyDescent="0.45">
      <c r="A86" s="2412"/>
      <c r="B86" s="2413"/>
      <c r="C86" s="2414"/>
      <c r="D86" s="29"/>
      <c r="BM86" s="30"/>
    </row>
    <row r="87" spans="1:65" ht="15.6" customHeight="1" x14ac:dyDescent="0.45">
      <c r="A87" s="2389"/>
      <c r="B87" s="2394"/>
      <c r="C87" s="2390"/>
      <c r="D87" s="24"/>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6"/>
    </row>
    <row r="88" spans="1:65" s="31" customFormat="1" ht="14.1" customHeight="1" x14ac:dyDescent="0.45">
      <c r="A88" s="22" t="s">
        <v>765</v>
      </c>
      <c r="B88" s="2385" t="s">
        <v>1682</v>
      </c>
      <c r="C88" s="2385"/>
      <c r="D88" s="2385"/>
      <c r="E88" s="2385"/>
      <c r="F88" s="2385"/>
      <c r="G88" s="2385"/>
      <c r="H88" s="2385"/>
      <c r="I88" s="2385"/>
      <c r="J88" s="2385"/>
      <c r="K88" s="2385"/>
      <c r="L88" s="2385"/>
      <c r="M88" s="2385"/>
      <c r="N88" s="2385"/>
      <c r="O88" s="2385"/>
      <c r="P88" s="2385"/>
      <c r="Q88" s="2385"/>
      <c r="R88" s="2385"/>
      <c r="S88" s="2385"/>
      <c r="T88" s="2385"/>
      <c r="U88" s="2385"/>
      <c r="V88" s="2385"/>
      <c r="W88" s="2385"/>
      <c r="X88" s="2385"/>
      <c r="Y88" s="2385"/>
      <c r="Z88" s="2385"/>
      <c r="AA88" s="2385"/>
      <c r="AB88" s="2385"/>
      <c r="AC88" s="19"/>
      <c r="AD88" s="19"/>
      <c r="AE88" s="19"/>
      <c r="AF88" s="19"/>
      <c r="AG88" s="19"/>
      <c r="AH88" s="19"/>
      <c r="AI88" s="19"/>
      <c r="AJ88" s="19"/>
      <c r="AO88" s="19"/>
      <c r="AP88" s="19"/>
    </row>
    <row r="89" spans="1:65" s="31" customFormat="1" ht="14.1" customHeight="1" x14ac:dyDescent="0.45">
      <c r="A89" s="22"/>
      <c r="B89" s="2386" t="s">
        <v>1208</v>
      </c>
      <c r="C89" s="2386"/>
      <c r="D89" s="2386"/>
      <c r="E89" s="2386"/>
      <c r="F89" s="2386"/>
      <c r="G89" s="2386"/>
      <c r="H89" s="2386"/>
      <c r="I89" s="2386"/>
      <c r="J89" s="2386"/>
      <c r="K89" s="2386"/>
      <c r="L89" s="2386"/>
      <c r="M89" s="2386"/>
      <c r="N89" s="2386"/>
      <c r="O89" s="2386"/>
      <c r="P89" s="2386"/>
      <c r="Q89" s="2386"/>
      <c r="R89" s="2386"/>
      <c r="S89" s="2386"/>
      <c r="T89" s="2386"/>
      <c r="U89" s="2386"/>
      <c r="V89" s="2386"/>
      <c r="W89" s="2386"/>
      <c r="X89" s="2386"/>
      <c r="Y89" s="2386"/>
      <c r="Z89" s="2386"/>
      <c r="AA89" s="2386"/>
      <c r="AB89" s="2386"/>
      <c r="AC89" s="19"/>
      <c r="AD89" s="19"/>
      <c r="AE89" s="19"/>
      <c r="AF89" s="19"/>
      <c r="AG89" s="19"/>
      <c r="AH89" s="19"/>
      <c r="AI89" s="19"/>
      <c r="AJ89" s="19"/>
      <c r="AO89" s="19"/>
      <c r="AP89" s="19"/>
    </row>
    <row r="90" spans="1:65" ht="12" customHeight="1" x14ac:dyDescent="0.45">
      <c r="B90" s="2386" t="s">
        <v>1045</v>
      </c>
      <c r="C90" s="2386"/>
      <c r="D90" s="2386"/>
      <c r="E90" s="2386"/>
      <c r="F90" s="2386"/>
      <c r="G90" s="2386"/>
      <c r="H90" s="2386"/>
      <c r="I90" s="2386"/>
      <c r="J90" s="2386"/>
      <c r="K90" s="2386"/>
      <c r="L90" s="2386"/>
      <c r="M90" s="2386"/>
      <c r="N90" s="2386"/>
      <c r="O90" s="2386"/>
      <c r="P90" s="2386"/>
      <c r="Q90" s="2386"/>
      <c r="R90" s="2386"/>
      <c r="S90" s="2386"/>
      <c r="T90" s="2386"/>
      <c r="U90" s="2386"/>
      <c r="V90" s="2386"/>
      <c r="W90" s="2386"/>
      <c r="X90" s="2386"/>
      <c r="Y90" s="2386"/>
      <c r="Z90" s="2386"/>
      <c r="AA90" s="2386"/>
      <c r="AB90" s="2386"/>
    </row>
  </sheetData>
  <mergeCells count="87">
    <mergeCell ref="AF60:AI60"/>
    <mergeCell ref="AA4:BM4"/>
    <mergeCell ref="A4:O4"/>
    <mergeCell ref="B51:BM51"/>
    <mergeCell ref="A34:C34"/>
    <mergeCell ref="A45:C45"/>
    <mergeCell ref="A35:C35"/>
    <mergeCell ref="A47:C48"/>
    <mergeCell ref="A49:C50"/>
    <mergeCell ref="X34:AA34"/>
    <mergeCell ref="AB34:AE34"/>
    <mergeCell ref="AF34:AI34"/>
    <mergeCell ref="BH6:BK6"/>
    <mergeCell ref="AR6:AU6"/>
    <mergeCell ref="AV6:AY6"/>
    <mergeCell ref="D6:G6"/>
    <mergeCell ref="B88:AB88"/>
    <mergeCell ref="B89:AB89"/>
    <mergeCell ref="B90:AB90"/>
    <mergeCell ref="A5:B5"/>
    <mergeCell ref="A36:B40"/>
    <mergeCell ref="A59:B59"/>
    <mergeCell ref="A41:B44"/>
    <mergeCell ref="A83:C84"/>
    <mergeCell ref="C5:C6"/>
    <mergeCell ref="A58:X58"/>
    <mergeCell ref="B52:AQ52"/>
    <mergeCell ref="B53:AQ53"/>
    <mergeCell ref="A85:C87"/>
    <mergeCell ref="A82:C82"/>
    <mergeCell ref="D55:AQ56"/>
    <mergeCell ref="C59:C60"/>
    <mergeCell ref="H6:K6"/>
    <mergeCell ref="L6:O6"/>
    <mergeCell ref="P6:S6"/>
    <mergeCell ref="T6:W6"/>
    <mergeCell ref="X6:AA6"/>
    <mergeCell ref="AB6:AE6"/>
    <mergeCell ref="AF6:AI6"/>
    <mergeCell ref="AZ6:BC6"/>
    <mergeCell ref="BD6:BG6"/>
    <mergeCell ref="AJ6:AM6"/>
    <mergeCell ref="AN6:AQ6"/>
    <mergeCell ref="BD34:BG34"/>
    <mergeCell ref="BH34:BK34"/>
    <mergeCell ref="D34:G34"/>
    <mergeCell ref="H34:K34"/>
    <mergeCell ref="L34:O34"/>
    <mergeCell ref="P34:S34"/>
    <mergeCell ref="T34:W34"/>
    <mergeCell ref="AJ34:AM34"/>
    <mergeCell ref="AN34:AQ34"/>
    <mergeCell ref="AR34:AU34"/>
    <mergeCell ref="AV34:AY34"/>
    <mergeCell ref="AZ34:BC34"/>
    <mergeCell ref="AJ81:AM81"/>
    <mergeCell ref="AN81:AQ81"/>
    <mergeCell ref="AR81:AU81"/>
    <mergeCell ref="AV81:AY81"/>
    <mergeCell ref="A46:C46"/>
    <mergeCell ref="D60:G60"/>
    <mergeCell ref="H60:K60"/>
    <mergeCell ref="L60:O60"/>
    <mergeCell ref="P60:S60"/>
    <mergeCell ref="AJ60:AM60"/>
    <mergeCell ref="AN60:AQ60"/>
    <mergeCell ref="AR60:AU60"/>
    <mergeCell ref="AA58:BM58"/>
    <mergeCell ref="T60:W60"/>
    <mergeCell ref="X60:AA60"/>
    <mergeCell ref="AB60:AE60"/>
    <mergeCell ref="AZ81:BC81"/>
    <mergeCell ref="BD81:BG81"/>
    <mergeCell ref="BH81:BK81"/>
    <mergeCell ref="D1:BC2"/>
    <mergeCell ref="AV60:AY60"/>
    <mergeCell ref="AZ60:BC60"/>
    <mergeCell ref="BD60:BG60"/>
    <mergeCell ref="BH60:BK60"/>
    <mergeCell ref="D81:G81"/>
    <mergeCell ref="H81:K81"/>
    <mergeCell ref="L81:O81"/>
    <mergeCell ref="P81:S81"/>
    <mergeCell ref="T81:W81"/>
    <mergeCell ref="X81:AA81"/>
    <mergeCell ref="AB81:AE81"/>
    <mergeCell ref="AF81:AI81"/>
  </mergeCells>
  <phoneticPr fontId="2"/>
  <printOptions horizontalCentered="1"/>
  <pageMargins left="0.27559055118110237" right="0.23622047244094491" top="0.31496062992125984" bottom="0.59055118110236227" header="0.23622047244094491" footer="0.43307086614173229"/>
  <pageSetup paperSize="9" scale="80" fitToHeight="0" orientation="landscape" useFirstPageNumber="1" r:id="rId1"/>
  <headerFooter alignWithMargins="0">
    <oddFooter>&amp;C&amp;"AR P丸ゴシック体M,標準"&amp;12- 別表2-4　&amp;P -</oddFooter>
  </headerFooter>
  <rowBreaks count="1" manualBreakCount="1">
    <brk id="53" max="3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W80"/>
  <sheetViews>
    <sheetView showGridLines="0" view="pageBreakPreview" zoomScaleNormal="100" workbookViewId="0"/>
  </sheetViews>
  <sheetFormatPr defaultColWidth="3.59765625" defaultRowHeight="15" customHeight="1" x14ac:dyDescent="0.45"/>
  <cols>
    <col min="1" max="1" width="6.59765625" style="21" customWidth="1"/>
    <col min="2" max="2" width="12.59765625" style="20" customWidth="1"/>
    <col min="3" max="4" width="5.59765625" style="33" customWidth="1"/>
    <col min="5" max="5" width="7.5" style="33" bestFit="1" customWidth="1"/>
    <col min="6" max="6" width="9.59765625" style="33" customWidth="1"/>
    <col min="7" max="7" width="2.5" style="33" customWidth="1"/>
    <col min="8" max="8" width="2.19921875" style="33" customWidth="1"/>
    <col min="9" max="9" width="2.5" style="33" customWidth="1"/>
    <col min="10" max="10" width="2.19921875" style="33" customWidth="1"/>
    <col min="11" max="11" width="2.5" style="33" customWidth="1"/>
    <col min="12" max="12" width="2.19921875" style="33" customWidth="1"/>
    <col min="13" max="13" width="2.5" style="33" customWidth="1"/>
    <col min="14" max="14" width="2.19921875" style="33" customWidth="1"/>
    <col min="15" max="15" width="5.59765625" style="20" customWidth="1"/>
    <col min="16" max="18" width="8.19921875" style="20" bestFit="1" customWidth="1"/>
    <col min="19" max="19" width="8.09765625" style="34" customWidth="1"/>
    <col min="20" max="21" width="4.59765625" style="21" customWidth="1"/>
    <col min="22" max="22" width="9.59765625" style="20" customWidth="1"/>
    <col min="23" max="23" width="11.59765625" style="20" customWidth="1"/>
    <col min="24" max="262" width="3.59765625" style="20"/>
    <col min="263" max="263" width="6.59765625" style="20" customWidth="1"/>
    <col min="264" max="264" width="12.59765625" style="20" customWidth="1"/>
    <col min="265" max="266" width="5.59765625" style="20" customWidth="1"/>
    <col min="267" max="267" width="7.5" style="20" bestFit="1" customWidth="1"/>
    <col min="268" max="270" width="9.59765625" style="20" customWidth="1"/>
    <col min="271" max="271" width="5.59765625" style="20" customWidth="1"/>
    <col min="272" max="274" width="8.19921875" style="20" bestFit="1" customWidth="1"/>
    <col min="275" max="275" width="8.09765625" style="20" customWidth="1"/>
    <col min="276" max="277" width="4.59765625" style="20" customWidth="1"/>
    <col min="278" max="278" width="9.59765625" style="20" customWidth="1"/>
    <col min="279" max="279" width="11.59765625" style="20" customWidth="1"/>
    <col min="280" max="518" width="3.59765625" style="20"/>
    <col min="519" max="519" width="6.59765625" style="20" customWidth="1"/>
    <col min="520" max="520" width="12.59765625" style="20" customWidth="1"/>
    <col min="521" max="522" width="5.59765625" style="20" customWidth="1"/>
    <col min="523" max="523" width="7.5" style="20" bestFit="1" customWidth="1"/>
    <col min="524" max="526" width="9.59765625" style="20" customWidth="1"/>
    <col min="527" max="527" width="5.59765625" style="20" customWidth="1"/>
    <col min="528" max="530" width="8.19921875" style="20" bestFit="1" customWidth="1"/>
    <col min="531" max="531" width="8.09765625" style="20" customWidth="1"/>
    <col min="532" max="533" width="4.59765625" style="20" customWidth="1"/>
    <col min="534" max="534" width="9.59765625" style="20" customWidth="1"/>
    <col min="535" max="535" width="11.59765625" style="20" customWidth="1"/>
    <col min="536" max="774" width="3.59765625" style="20"/>
    <col min="775" max="775" width="6.59765625" style="20" customWidth="1"/>
    <col min="776" max="776" width="12.59765625" style="20" customWidth="1"/>
    <col min="777" max="778" width="5.59765625" style="20" customWidth="1"/>
    <col min="779" max="779" width="7.5" style="20" bestFit="1" customWidth="1"/>
    <col min="780" max="782" width="9.59765625" style="20" customWidth="1"/>
    <col min="783" max="783" width="5.59765625" style="20" customWidth="1"/>
    <col min="784" max="786" width="8.19921875" style="20" bestFit="1" customWidth="1"/>
    <col min="787" max="787" width="8.09765625" style="20" customWidth="1"/>
    <col min="788" max="789" width="4.59765625" style="20" customWidth="1"/>
    <col min="790" max="790" width="9.59765625" style="20" customWidth="1"/>
    <col min="791" max="791" width="11.59765625" style="20" customWidth="1"/>
    <col min="792" max="1030" width="3.59765625" style="20"/>
    <col min="1031" max="1031" width="6.59765625" style="20" customWidth="1"/>
    <col min="1032" max="1032" width="12.59765625" style="20" customWidth="1"/>
    <col min="1033" max="1034" width="5.59765625" style="20" customWidth="1"/>
    <col min="1035" max="1035" width="7.5" style="20" bestFit="1" customWidth="1"/>
    <col min="1036" max="1038" width="9.59765625" style="20" customWidth="1"/>
    <col min="1039" max="1039" width="5.59765625" style="20" customWidth="1"/>
    <col min="1040" max="1042" width="8.19921875" style="20" bestFit="1" customWidth="1"/>
    <col min="1043" max="1043" width="8.09765625" style="20" customWidth="1"/>
    <col min="1044" max="1045" width="4.59765625" style="20" customWidth="1"/>
    <col min="1046" max="1046" width="9.59765625" style="20" customWidth="1"/>
    <col min="1047" max="1047" width="11.59765625" style="20" customWidth="1"/>
    <col min="1048" max="1286" width="3.59765625" style="20"/>
    <col min="1287" max="1287" width="6.59765625" style="20" customWidth="1"/>
    <col min="1288" max="1288" width="12.59765625" style="20" customWidth="1"/>
    <col min="1289" max="1290" width="5.59765625" style="20" customWidth="1"/>
    <col min="1291" max="1291" width="7.5" style="20" bestFit="1" customWidth="1"/>
    <col min="1292" max="1294" width="9.59765625" style="20" customWidth="1"/>
    <col min="1295" max="1295" width="5.59765625" style="20" customWidth="1"/>
    <col min="1296" max="1298" width="8.19921875" style="20" bestFit="1" customWidth="1"/>
    <col min="1299" max="1299" width="8.09765625" style="20" customWidth="1"/>
    <col min="1300" max="1301" width="4.59765625" style="20" customWidth="1"/>
    <col min="1302" max="1302" width="9.59765625" style="20" customWidth="1"/>
    <col min="1303" max="1303" width="11.59765625" style="20" customWidth="1"/>
    <col min="1304" max="1542" width="3.59765625" style="20"/>
    <col min="1543" max="1543" width="6.59765625" style="20" customWidth="1"/>
    <col min="1544" max="1544" width="12.59765625" style="20" customWidth="1"/>
    <col min="1545" max="1546" width="5.59765625" style="20" customWidth="1"/>
    <col min="1547" max="1547" width="7.5" style="20" bestFit="1" customWidth="1"/>
    <col min="1548" max="1550" width="9.59765625" style="20" customWidth="1"/>
    <col min="1551" max="1551" width="5.59765625" style="20" customWidth="1"/>
    <col min="1552" max="1554" width="8.19921875" style="20" bestFit="1" customWidth="1"/>
    <col min="1555" max="1555" width="8.09765625" style="20" customWidth="1"/>
    <col min="1556" max="1557" width="4.59765625" style="20" customWidth="1"/>
    <col min="1558" max="1558" width="9.59765625" style="20" customWidth="1"/>
    <col min="1559" max="1559" width="11.59765625" style="20" customWidth="1"/>
    <col min="1560" max="1798" width="3.59765625" style="20"/>
    <col min="1799" max="1799" width="6.59765625" style="20" customWidth="1"/>
    <col min="1800" max="1800" width="12.59765625" style="20" customWidth="1"/>
    <col min="1801" max="1802" width="5.59765625" style="20" customWidth="1"/>
    <col min="1803" max="1803" width="7.5" style="20" bestFit="1" customWidth="1"/>
    <col min="1804" max="1806" width="9.59765625" style="20" customWidth="1"/>
    <col min="1807" max="1807" width="5.59765625" style="20" customWidth="1"/>
    <col min="1808" max="1810" width="8.19921875" style="20" bestFit="1" customWidth="1"/>
    <col min="1811" max="1811" width="8.09765625" style="20" customWidth="1"/>
    <col min="1812" max="1813" width="4.59765625" style="20" customWidth="1"/>
    <col min="1814" max="1814" width="9.59765625" style="20" customWidth="1"/>
    <col min="1815" max="1815" width="11.59765625" style="20" customWidth="1"/>
    <col min="1816" max="2054" width="3.59765625" style="20"/>
    <col min="2055" max="2055" width="6.59765625" style="20" customWidth="1"/>
    <col min="2056" max="2056" width="12.59765625" style="20" customWidth="1"/>
    <col min="2057" max="2058" width="5.59765625" style="20" customWidth="1"/>
    <col min="2059" max="2059" width="7.5" style="20" bestFit="1" customWidth="1"/>
    <col min="2060" max="2062" width="9.59765625" style="20" customWidth="1"/>
    <col min="2063" max="2063" width="5.59765625" style="20" customWidth="1"/>
    <col min="2064" max="2066" width="8.19921875" style="20" bestFit="1" customWidth="1"/>
    <col min="2067" max="2067" width="8.09765625" style="20" customWidth="1"/>
    <col min="2068" max="2069" width="4.59765625" style="20" customWidth="1"/>
    <col min="2070" max="2070" width="9.59765625" style="20" customWidth="1"/>
    <col min="2071" max="2071" width="11.59765625" style="20" customWidth="1"/>
    <col min="2072" max="2310" width="3.59765625" style="20"/>
    <col min="2311" max="2311" width="6.59765625" style="20" customWidth="1"/>
    <col min="2312" max="2312" width="12.59765625" style="20" customWidth="1"/>
    <col min="2313" max="2314" width="5.59765625" style="20" customWidth="1"/>
    <col min="2315" max="2315" width="7.5" style="20" bestFit="1" customWidth="1"/>
    <col min="2316" max="2318" width="9.59765625" style="20" customWidth="1"/>
    <col min="2319" max="2319" width="5.59765625" style="20" customWidth="1"/>
    <col min="2320" max="2322" width="8.19921875" style="20" bestFit="1" customWidth="1"/>
    <col min="2323" max="2323" width="8.09765625" style="20" customWidth="1"/>
    <col min="2324" max="2325" width="4.59765625" style="20" customWidth="1"/>
    <col min="2326" max="2326" width="9.59765625" style="20" customWidth="1"/>
    <col min="2327" max="2327" width="11.59765625" style="20" customWidth="1"/>
    <col min="2328" max="2566" width="3.59765625" style="20"/>
    <col min="2567" max="2567" width="6.59765625" style="20" customWidth="1"/>
    <col min="2568" max="2568" width="12.59765625" style="20" customWidth="1"/>
    <col min="2569" max="2570" width="5.59765625" style="20" customWidth="1"/>
    <col min="2571" max="2571" width="7.5" style="20" bestFit="1" customWidth="1"/>
    <col min="2572" max="2574" width="9.59765625" style="20" customWidth="1"/>
    <col min="2575" max="2575" width="5.59765625" style="20" customWidth="1"/>
    <col min="2576" max="2578" width="8.19921875" style="20" bestFit="1" customWidth="1"/>
    <col min="2579" max="2579" width="8.09765625" style="20" customWidth="1"/>
    <col min="2580" max="2581" width="4.59765625" style="20" customWidth="1"/>
    <col min="2582" max="2582" width="9.59765625" style="20" customWidth="1"/>
    <col min="2583" max="2583" width="11.59765625" style="20" customWidth="1"/>
    <col min="2584" max="2822" width="3.59765625" style="20"/>
    <col min="2823" max="2823" width="6.59765625" style="20" customWidth="1"/>
    <col min="2824" max="2824" width="12.59765625" style="20" customWidth="1"/>
    <col min="2825" max="2826" width="5.59765625" style="20" customWidth="1"/>
    <col min="2827" max="2827" width="7.5" style="20" bestFit="1" customWidth="1"/>
    <col min="2828" max="2830" width="9.59765625" style="20" customWidth="1"/>
    <col min="2831" max="2831" width="5.59765625" style="20" customWidth="1"/>
    <col min="2832" max="2834" width="8.19921875" style="20" bestFit="1" customWidth="1"/>
    <col min="2835" max="2835" width="8.09765625" style="20" customWidth="1"/>
    <col min="2836" max="2837" width="4.59765625" style="20" customWidth="1"/>
    <col min="2838" max="2838" width="9.59765625" style="20" customWidth="1"/>
    <col min="2839" max="2839" width="11.59765625" style="20" customWidth="1"/>
    <col min="2840" max="3078" width="3.59765625" style="20"/>
    <col min="3079" max="3079" width="6.59765625" style="20" customWidth="1"/>
    <col min="3080" max="3080" width="12.59765625" style="20" customWidth="1"/>
    <col min="3081" max="3082" width="5.59765625" style="20" customWidth="1"/>
    <col min="3083" max="3083" width="7.5" style="20" bestFit="1" customWidth="1"/>
    <col min="3084" max="3086" width="9.59765625" style="20" customWidth="1"/>
    <col min="3087" max="3087" width="5.59765625" style="20" customWidth="1"/>
    <col min="3088" max="3090" width="8.19921875" style="20" bestFit="1" customWidth="1"/>
    <col min="3091" max="3091" width="8.09765625" style="20" customWidth="1"/>
    <col min="3092" max="3093" width="4.59765625" style="20" customWidth="1"/>
    <col min="3094" max="3094" width="9.59765625" style="20" customWidth="1"/>
    <col min="3095" max="3095" width="11.59765625" style="20" customWidth="1"/>
    <col min="3096" max="3334" width="3.59765625" style="20"/>
    <col min="3335" max="3335" width="6.59765625" style="20" customWidth="1"/>
    <col min="3336" max="3336" width="12.59765625" style="20" customWidth="1"/>
    <col min="3337" max="3338" width="5.59765625" style="20" customWidth="1"/>
    <col min="3339" max="3339" width="7.5" style="20" bestFit="1" customWidth="1"/>
    <col min="3340" max="3342" width="9.59765625" style="20" customWidth="1"/>
    <col min="3343" max="3343" width="5.59765625" style="20" customWidth="1"/>
    <col min="3344" max="3346" width="8.19921875" style="20" bestFit="1" customWidth="1"/>
    <col min="3347" max="3347" width="8.09765625" style="20" customWidth="1"/>
    <col min="3348" max="3349" width="4.59765625" style="20" customWidth="1"/>
    <col min="3350" max="3350" width="9.59765625" style="20" customWidth="1"/>
    <col min="3351" max="3351" width="11.59765625" style="20" customWidth="1"/>
    <col min="3352" max="3590" width="3.59765625" style="20"/>
    <col min="3591" max="3591" width="6.59765625" style="20" customWidth="1"/>
    <col min="3592" max="3592" width="12.59765625" style="20" customWidth="1"/>
    <col min="3593" max="3594" width="5.59765625" style="20" customWidth="1"/>
    <col min="3595" max="3595" width="7.5" style="20" bestFit="1" customWidth="1"/>
    <col min="3596" max="3598" width="9.59765625" style="20" customWidth="1"/>
    <col min="3599" max="3599" width="5.59765625" style="20" customWidth="1"/>
    <col min="3600" max="3602" width="8.19921875" style="20" bestFit="1" customWidth="1"/>
    <col min="3603" max="3603" width="8.09765625" style="20" customWidth="1"/>
    <col min="3604" max="3605" width="4.59765625" style="20" customWidth="1"/>
    <col min="3606" max="3606" width="9.59765625" style="20" customWidth="1"/>
    <col min="3607" max="3607" width="11.59765625" style="20" customWidth="1"/>
    <col min="3608" max="3846" width="3.59765625" style="20"/>
    <col min="3847" max="3847" width="6.59765625" style="20" customWidth="1"/>
    <col min="3848" max="3848" width="12.59765625" style="20" customWidth="1"/>
    <col min="3849" max="3850" width="5.59765625" style="20" customWidth="1"/>
    <col min="3851" max="3851" width="7.5" style="20" bestFit="1" customWidth="1"/>
    <col min="3852" max="3854" width="9.59765625" style="20" customWidth="1"/>
    <col min="3855" max="3855" width="5.59765625" style="20" customWidth="1"/>
    <col min="3856" max="3858" width="8.19921875" style="20" bestFit="1" customWidth="1"/>
    <col min="3859" max="3859" width="8.09765625" style="20" customWidth="1"/>
    <col min="3860" max="3861" width="4.59765625" style="20" customWidth="1"/>
    <col min="3862" max="3862" width="9.59765625" style="20" customWidth="1"/>
    <col min="3863" max="3863" width="11.59765625" style="20" customWidth="1"/>
    <col min="3864" max="4102" width="3.59765625" style="20"/>
    <col min="4103" max="4103" width="6.59765625" style="20" customWidth="1"/>
    <col min="4104" max="4104" width="12.59765625" style="20" customWidth="1"/>
    <col min="4105" max="4106" width="5.59765625" style="20" customWidth="1"/>
    <col min="4107" max="4107" width="7.5" style="20" bestFit="1" customWidth="1"/>
    <col min="4108" max="4110" width="9.59765625" style="20" customWidth="1"/>
    <col min="4111" max="4111" width="5.59765625" style="20" customWidth="1"/>
    <col min="4112" max="4114" width="8.19921875" style="20" bestFit="1" customWidth="1"/>
    <col min="4115" max="4115" width="8.09765625" style="20" customWidth="1"/>
    <col min="4116" max="4117" width="4.59765625" style="20" customWidth="1"/>
    <col min="4118" max="4118" width="9.59765625" style="20" customWidth="1"/>
    <col min="4119" max="4119" width="11.59765625" style="20" customWidth="1"/>
    <col min="4120" max="4358" width="3.59765625" style="20"/>
    <col min="4359" max="4359" width="6.59765625" style="20" customWidth="1"/>
    <col min="4360" max="4360" width="12.59765625" style="20" customWidth="1"/>
    <col min="4361" max="4362" width="5.59765625" style="20" customWidth="1"/>
    <col min="4363" max="4363" width="7.5" style="20" bestFit="1" customWidth="1"/>
    <col min="4364" max="4366" width="9.59765625" style="20" customWidth="1"/>
    <col min="4367" max="4367" width="5.59765625" style="20" customWidth="1"/>
    <col min="4368" max="4370" width="8.19921875" style="20" bestFit="1" customWidth="1"/>
    <col min="4371" max="4371" width="8.09765625" style="20" customWidth="1"/>
    <col min="4372" max="4373" width="4.59765625" style="20" customWidth="1"/>
    <col min="4374" max="4374" width="9.59765625" style="20" customWidth="1"/>
    <col min="4375" max="4375" width="11.59765625" style="20" customWidth="1"/>
    <col min="4376" max="4614" width="3.59765625" style="20"/>
    <col min="4615" max="4615" width="6.59765625" style="20" customWidth="1"/>
    <col min="4616" max="4616" width="12.59765625" style="20" customWidth="1"/>
    <col min="4617" max="4618" width="5.59765625" style="20" customWidth="1"/>
    <col min="4619" max="4619" width="7.5" style="20" bestFit="1" customWidth="1"/>
    <col min="4620" max="4622" width="9.59765625" style="20" customWidth="1"/>
    <col min="4623" max="4623" width="5.59765625" style="20" customWidth="1"/>
    <col min="4624" max="4626" width="8.19921875" style="20" bestFit="1" customWidth="1"/>
    <col min="4627" max="4627" width="8.09765625" style="20" customWidth="1"/>
    <col min="4628" max="4629" width="4.59765625" style="20" customWidth="1"/>
    <col min="4630" max="4630" width="9.59765625" style="20" customWidth="1"/>
    <col min="4631" max="4631" width="11.59765625" style="20" customWidth="1"/>
    <col min="4632" max="4870" width="3.59765625" style="20"/>
    <col min="4871" max="4871" width="6.59765625" style="20" customWidth="1"/>
    <col min="4872" max="4872" width="12.59765625" style="20" customWidth="1"/>
    <col min="4873" max="4874" width="5.59765625" style="20" customWidth="1"/>
    <col min="4875" max="4875" width="7.5" style="20" bestFit="1" customWidth="1"/>
    <col min="4876" max="4878" width="9.59765625" style="20" customWidth="1"/>
    <col min="4879" max="4879" width="5.59765625" style="20" customWidth="1"/>
    <col min="4880" max="4882" width="8.19921875" style="20" bestFit="1" customWidth="1"/>
    <col min="4883" max="4883" width="8.09765625" style="20" customWidth="1"/>
    <col min="4884" max="4885" width="4.59765625" style="20" customWidth="1"/>
    <col min="4886" max="4886" width="9.59765625" style="20" customWidth="1"/>
    <col min="4887" max="4887" width="11.59765625" style="20" customWidth="1"/>
    <col min="4888" max="5126" width="3.59765625" style="20"/>
    <col min="5127" max="5127" width="6.59765625" style="20" customWidth="1"/>
    <col min="5128" max="5128" width="12.59765625" style="20" customWidth="1"/>
    <col min="5129" max="5130" width="5.59765625" style="20" customWidth="1"/>
    <col min="5131" max="5131" width="7.5" style="20" bestFit="1" customWidth="1"/>
    <col min="5132" max="5134" width="9.59765625" style="20" customWidth="1"/>
    <col min="5135" max="5135" width="5.59765625" style="20" customWidth="1"/>
    <col min="5136" max="5138" width="8.19921875" style="20" bestFit="1" customWidth="1"/>
    <col min="5139" max="5139" width="8.09765625" style="20" customWidth="1"/>
    <col min="5140" max="5141" width="4.59765625" style="20" customWidth="1"/>
    <col min="5142" max="5142" width="9.59765625" style="20" customWidth="1"/>
    <col min="5143" max="5143" width="11.59765625" style="20" customWidth="1"/>
    <col min="5144" max="5382" width="3.59765625" style="20"/>
    <col min="5383" max="5383" width="6.59765625" style="20" customWidth="1"/>
    <col min="5384" max="5384" width="12.59765625" style="20" customWidth="1"/>
    <col min="5385" max="5386" width="5.59765625" style="20" customWidth="1"/>
    <col min="5387" max="5387" width="7.5" style="20" bestFit="1" customWidth="1"/>
    <col min="5388" max="5390" width="9.59765625" style="20" customWidth="1"/>
    <col min="5391" max="5391" width="5.59765625" style="20" customWidth="1"/>
    <col min="5392" max="5394" width="8.19921875" style="20" bestFit="1" customWidth="1"/>
    <col min="5395" max="5395" width="8.09765625" style="20" customWidth="1"/>
    <col min="5396" max="5397" width="4.59765625" style="20" customWidth="1"/>
    <col min="5398" max="5398" width="9.59765625" style="20" customWidth="1"/>
    <col min="5399" max="5399" width="11.59765625" style="20" customWidth="1"/>
    <col min="5400" max="5638" width="3.59765625" style="20"/>
    <col min="5639" max="5639" width="6.59765625" style="20" customWidth="1"/>
    <col min="5640" max="5640" width="12.59765625" style="20" customWidth="1"/>
    <col min="5641" max="5642" width="5.59765625" style="20" customWidth="1"/>
    <col min="5643" max="5643" width="7.5" style="20" bestFit="1" customWidth="1"/>
    <col min="5644" max="5646" width="9.59765625" style="20" customWidth="1"/>
    <col min="5647" max="5647" width="5.59765625" style="20" customWidth="1"/>
    <col min="5648" max="5650" width="8.19921875" style="20" bestFit="1" customWidth="1"/>
    <col min="5651" max="5651" width="8.09765625" style="20" customWidth="1"/>
    <col min="5652" max="5653" width="4.59765625" style="20" customWidth="1"/>
    <col min="5654" max="5654" width="9.59765625" style="20" customWidth="1"/>
    <col min="5655" max="5655" width="11.59765625" style="20" customWidth="1"/>
    <col min="5656" max="5894" width="3.59765625" style="20"/>
    <col min="5895" max="5895" width="6.59765625" style="20" customWidth="1"/>
    <col min="5896" max="5896" width="12.59765625" style="20" customWidth="1"/>
    <col min="5897" max="5898" width="5.59765625" style="20" customWidth="1"/>
    <col min="5899" max="5899" width="7.5" style="20" bestFit="1" customWidth="1"/>
    <col min="5900" max="5902" width="9.59765625" style="20" customWidth="1"/>
    <col min="5903" max="5903" width="5.59765625" style="20" customWidth="1"/>
    <col min="5904" max="5906" width="8.19921875" style="20" bestFit="1" customWidth="1"/>
    <col min="5907" max="5907" width="8.09765625" style="20" customWidth="1"/>
    <col min="5908" max="5909" width="4.59765625" style="20" customWidth="1"/>
    <col min="5910" max="5910" width="9.59765625" style="20" customWidth="1"/>
    <col min="5911" max="5911" width="11.59765625" style="20" customWidth="1"/>
    <col min="5912" max="6150" width="3.59765625" style="20"/>
    <col min="6151" max="6151" width="6.59765625" style="20" customWidth="1"/>
    <col min="6152" max="6152" width="12.59765625" style="20" customWidth="1"/>
    <col min="6153" max="6154" width="5.59765625" style="20" customWidth="1"/>
    <col min="6155" max="6155" width="7.5" style="20" bestFit="1" customWidth="1"/>
    <col min="6156" max="6158" width="9.59765625" style="20" customWidth="1"/>
    <col min="6159" max="6159" width="5.59765625" style="20" customWidth="1"/>
    <col min="6160" max="6162" width="8.19921875" style="20" bestFit="1" customWidth="1"/>
    <col min="6163" max="6163" width="8.09765625" style="20" customWidth="1"/>
    <col min="6164" max="6165" width="4.59765625" style="20" customWidth="1"/>
    <col min="6166" max="6166" width="9.59765625" style="20" customWidth="1"/>
    <col min="6167" max="6167" width="11.59765625" style="20" customWidth="1"/>
    <col min="6168" max="6406" width="3.59765625" style="20"/>
    <col min="6407" max="6407" width="6.59765625" style="20" customWidth="1"/>
    <col min="6408" max="6408" width="12.59765625" style="20" customWidth="1"/>
    <col min="6409" max="6410" width="5.59765625" style="20" customWidth="1"/>
    <col min="6411" max="6411" width="7.5" style="20" bestFit="1" customWidth="1"/>
    <col min="6412" max="6414" width="9.59765625" style="20" customWidth="1"/>
    <col min="6415" max="6415" width="5.59765625" style="20" customWidth="1"/>
    <col min="6416" max="6418" width="8.19921875" style="20" bestFit="1" customWidth="1"/>
    <col min="6419" max="6419" width="8.09765625" style="20" customWidth="1"/>
    <col min="6420" max="6421" width="4.59765625" style="20" customWidth="1"/>
    <col min="6422" max="6422" width="9.59765625" style="20" customWidth="1"/>
    <col min="6423" max="6423" width="11.59765625" style="20" customWidth="1"/>
    <col min="6424" max="6662" width="3.59765625" style="20"/>
    <col min="6663" max="6663" width="6.59765625" style="20" customWidth="1"/>
    <col min="6664" max="6664" width="12.59765625" style="20" customWidth="1"/>
    <col min="6665" max="6666" width="5.59765625" style="20" customWidth="1"/>
    <col min="6667" max="6667" width="7.5" style="20" bestFit="1" customWidth="1"/>
    <col min="6668" max="6670" width="9.59765625" style="20" customWidth="1"/>
    <col min="6671" max="6671" width="5.59765625" style="20" customWidth="1"/>
    <col min="6672" max="6674" width="8.19921875" style="20" bestFit="1" customWidth="1"/>
    <col min="6675" max="6675" width="8.09765625" style="20" customWidth="1"/>
    <col min="6676" max="6677" width="4.59765625" style="20" customWidth="1"/>
    <col min="6678" max="6678" width="9.59765625" style="20" customWidth="1"/>
    <col min="6679" max="6679" width="11.59765625" style="20" customWidth="1"/>
    <col min="6680" max="6918" width="3.59765625" style="20"/>
    <col min="6919" max="6919" width="6.59765625" style="20" customWidth="1"/>
    <col min="6920" max="6920" width="12.59765625" style="20" customWidth="1"/>
    <col min="6921" max="6922" width="5.59765625" style="20" customWidth="1"/>
    <col min="6923" max="6923" width="7.5" style="20" bestFit="1" customWidth="1"/>
    <col min="6924" max="6926" width="9.59765625" style="20" customWidth="1"/>
    <col min="6927" max="6927" width="5.59765625" style="20" customWidth="1"/>
    <col min="6928" max="6930" width="8.19921875" style="20" bestFit="1" customWidth="1"/>
    <col min="6931" max="6931" width="8.09765625" style="20" customWidth="1"/>
    <col min="6932" max="6933" width="4.59765625" style="20" customWidth="1"/>
    <col min="6934" max="6934" width="9.59765625" style="20" customWidth="1"/>
    <col min="6935" max="6935" width="11.59765625" style="20" customWidth="1"/>
    <col min="6936" max="7174" width="3.59765625" style="20"/>
    <col min="7175" max="7175" width="6.59765625" style="20" customWidth="1"/>
    <col min="7176" max="7176" width="12.59765625" style="20" customWidth="1"/>
    <col min="7177" max="7178" width="5.59765625" style="20" customWidth="1"/>
    <col min="7179" max="7179" width="7.5" style="20" bestFit="1" customWidth="1"/>
    <col min="7180" max="7182" width="9.59765625" style="20" customWidth="1"/>
    <col min="7183" max="7183" width="5.59765625" style="20" customWidth="1"/>
    <col min="7184" max="7186" width="8.19921875" style="20" bestFit="1" customWidth="1"/>
    <col min="7187" max="7187" width="8.09765625" style="20" customWidth="1"/>
    <col min="7188" max="7189" width="4.59765625" style="20" customWidth="1"/>
    <col min="7190" max="7190" width="9.59765625" style="20" customWidth="1"/>
    <col min="7191" max="7191" width="11.59765625" style="20" customWidth="1"/>
    <col min="7192" max="7430" width="3.59765625" style="20"/>
    <col min="7431" max="7431" width="6.59765625" style="20" customWidth="1"/>
    <col min="7432" max="7432" width="12.59765625" style="20" customWidth="1"/>
    <col min="7433" max="7434" width="5.59765625" style="20" customWidth="1"/>
    <col min="7435" max="7435" width="7.5" style="20" bestFit="1" customWidth="1"/>
    <col min="7436" max="7438" width="9.59765625" style="20" customWidth="1"/>
    <col min="7439" max="7439" width="5.59765625" style="20" customWidth="1"/>
    <col min="7440" max="7442" width="8.19921875" style="20" bestFit="1" customWidth="1"/>
    <col min="7443" max="7443" width="8.09765625" style="20" customWidth="1"/>
    <col min="7444" max="7445" width="4.59765625" style="20" customWidth="1"/>
    <col min="7446" max="7446" width="9.59765625" style="20" customWidth="1"/>
    <col min="7447" max="7447" width="11.59765625" style="20" customWidth="1"/>
    <col min="7448" max="7686" width="3.59765625" style="20"/>
    <col min="7687" max="7687" width="6.59765625" style="20" customWidth="1"/>
    <col min="7688" max="7688" width="12.59765625" style="20" customWidth="1"/>
    <col min="7689" max="7690" width="5.59765625" style="20" customWidth="1"/>
    <col min="7691" max="7691" width="7.5" style="20" bestFit="1" customWidth="1"/>
    <col min="7692" max="7694" width="9.59765625" style="20" customWidth="1"/>
    <col min="7695" max="7695" width="5.59765625" style="20" customWidth="1"/>
    <col min="7696" max="7698" width="8.19921875" style="20" bestFit="1" customWidth="1"/>
    <col min="7699" max="7699" width="8.09765625" style="20" customWidth="1"/>
    <col min="7700" max="7701" width="4.59765625" style="20" customWidth="1"/>
    <col min="7702" max="7702" width="9.59765625" style="20" customWidth="1"/>
    <col min="7703" max="7703" width="11.59765625" style="20" customWidth="1"/>
    <col min="7704" max="7942" width="3.59765625" style="20"/>
    <col min="7943" max="7943" width="6.59765625" style="20" customWidth="1"/>
    <col min="7944" max="7944" width="12.59765625" style="20" customWidth="1"/>
    <col min="7945" max="7946" width="5.59765625" style="20" customWidth="1"/>
    <col min="7947" max="7947" width="7.5" style="20" bestFit="1" customWidth="1"/>
    <col min="7948" max="7950" width="9.59765625" style="20" customWidth="1"/>
    <col min="7951" max="7951" width="5.59765625" style="20" customWidth="1"/>
    <col min="7952" max="7954" width="8.19921875" style="20" bestFit="1" customWidth="1"/>
    <col min="7955" max="7955" width="8.09765625" style="20" customWidth="1"/>
    <col min="7956" max="7957" width="4.59765625" style="20" customWidth="1"/>
    <col min="7958" max="7958" width="9.59765625" style="20" customWidth="1"/>
    <col min="7959" max="7959" width="11.59765625" style="20" customWidth="1"/>
    <col min="7960" max="8198" width="3.59765625" style="20"/>
    <col min="8199" max="8199" width="6.59765625" style="20" customWidth="1"/>
    <col min="8200" max="8200" width="12.59765625" style="20" customWidth="1"/>
    <col min="8201" max="8202" width="5.59765625" style="20" customWidth="1"/>
    <col min="8203" max="8203" width="7.5" style="20" bestFit="1" customWidth="1"/>
    <col min="8204" max="8206" width="9.59765625" style="20" customWidth="1"/>
    <col min="8207" max="8207" width="5.59765625" style="20" customWidth="1"/>
    <col min="8208" max="8210" width="8.19921875" style="20" bestFit="1" customWidth="1"/>
    <col min="8211" max="8211" width="8.09765625" style="20" customWidth="1"/>
    <col min="8212" max="8213" width="4.59765625" style="20" customWidth="1"/>
    <col min="8214" max="8214" width="9.59765625" style="20" customWidth="1"/>
    <col min="8215" max="8215" width="11.59765625" style="20" customWidth="1"/>
    <col min="8216" max="8454" width="3.59765625" style="20"/>
    <col min="8455" max="8455" width="6.59765625" style="20" customWidth="1"/>
    <col min="8456" max="8456" width="12.59765625" style="20" customWidth="1"/>
    <col min="8457" max="8458" width="5.59765625" style="20" customWidth="1"/>
    <col min="8459" max="8459" width="7.5" style="20" bestFit="1" customWidth="1"/>
    <col min="8460" max="8462" width="9.59765625" style="20" customWidth="1"/>
    <col min="8463" max="8463" width="5.59765625" style="20" customWidth="1"/>
    <col min="8464" max="8466" width="8.19921875" style="20" bestFit="1" customWidth="1"/>
    <col min="8467" max="8467" width="8.09765625" style="20" customWidth="1"/>
    <col min="8468" max="8469" width="4.59765625" style="20" customWidth="1"/>
    <col min="8470" max="8470" width="9.59765625" style="20" customWidth="1"/>
    <col min="8471" max="8471" width="11.59765625" style="20" customWidth="1"/>
    <col min="8472" max="8710" width="3.59765625" style="20"/>
    <col min="8711" max="8711" width="6.59765625" style="20" customWidth="1"/>
    <col min="8712" max="8712" width="12.59765625" style="20" customWidth="1"/>
    <col min="8713" max="8714" width="5.59765625" style="20" customWidth="1"/>
    <col min="8715" max="8715" width="7.5" style="20" bestFit="1" customWidth="1"/>
    <col min="8716" max="8718" width="9.59765625" style="20" customWidth="1"/>
    <col min="8719" max="8719" width="5.59765625" style="20" customWidth="1"/>
    <col min="8720" max="8722" width="8.19921875" style="20" bestFit="1" customWidth="1"/>
    <col min="8723" max="8723" width="8.09765625" style="20" customWidth="1"/>
    <col min="8724" max="8725" width="4.59765625" style="20" customWidth="1"/>
    <col min="8726" max="8726" width="9.59765625" style="20" customWidth="1"/>
    <col min="8727" max="8727" width="11.59765625" style="20" customWidth="1"/>
    <col min="8728" max="8966" width="3.59765625" style="20"/>
    <col min="8967" max="8967" width="6.59765625" style="20" customWidth="1"/>
    <col min="8968" max="8968" width="12.59765625" style="20" customWidth="1"/>
    <col min="8969" max="8970" width="5.59765625" style="20" customWidth="1"/>
    <col min="8971" max="8971" width="7.5" style="20" bestFit="1" customWidth="1"/>
    <col min="8972" max="8974" width="9.59765625" style="20" customWidth="1"/>
    <col min="8975" max="8975" width="5.59765625" style="20" customWidth="1"/>
    <col min="8976" max="8978" width="8.19921875" style="20" bestFit="1" customWidth="1"/>
    <col min="8979" max="8979" width="8.09765625" style="20" customWidth="1"/>
    <col min="8980" max="8981" width="4.59765625" style="20" customWidth="1"/>
    <col min="8982" max="8982" width="9.59765625" style="20" customWidth="1"/>
    <col min="8983" max="8983" width="11.59765625" style="20" customWidth="1"/>
    <col min="8984" max="9222" width="3.59765625" style="20"/>
    <col min="9223" max="9223" width="6.59765625" style="20" customWidth="1"/>
    <col min="9224" max="9224" width="12.59765625" style="20" customWidth="1"/>
    <col min="9225" max="9226" width="5.59765625" style="20" customWidth="1"/>
    <col min="9227" max="9227" width="7.5" style="20" bestFit="1" customWidth="1"/>
    <col min="9228" max="9230" width="9.59765625" style="20" customWidth="1"/>
    <col min="9231" max="9231" width="5.59765625" style="20" customWidth="1"/>
    <col min="9232" max="9234" width="8.19921875" style="20" bestFit="1" customWidth="1"/>
    <col min="9235" max="9235" width="8.09765625" style="20" customWidth="1"/>
    <col min="9236" max="9237" width="4.59765625" style="20" customWidth="1"/>
    <col min="9238" max="9238" width="9.59765625" style="20" customWidth="1"/>
    <col min="9239" max="9239" width="11.59765625" style="20" customWidth="1"/>
    <col min="9240" max="9478" width="3.59765625" style="20"/>
    <col min="9479" max="9479" width="6.59765625" style="20" customWidth="1"/>
    <col min="9480" max="9480" width="12.59765625" style="20" customWidth="1"/>
    <col min="9481" max="9482" width="5.59765625" style="20" customWidth="1"/>
    <col min="9483" max="9483" width="7.5" style="20" bestFit="1" customWidth="1"/>
    <col min="9484" max="9486" width="9.59765625" style="20" customWidth="1"/>
    <col min="9487" max="9487" width="5.59765625" style="20" customWidth="1"/>
    <col min="9488" max="9490" width="8.19921875" style="20" bestFit="1" customWidth="1"/>
    <col min="9491" max="9491" width="8.09765625" style="20" customWidth="1"/>
    <col min="9492" max="9493" width="4.59765625" style="20" customWidth="1"/>
    <col min="9494" max="9494" width="9.59765625" style="20" customWidth="1"/>
    <col min="9495" max="9495" width="11.59765625" style="20" customWidth="1"/>
    <col min="9496" max="9734" width="3.59765625" style="20"/>
    <col min="9735" max="9735" width="6.59765625" style="20" customWidth="1"/>
    <col min="9736" max="9736" width="12.59765625" style="20" customWidth="1"/>
    <col min="9737" max="9738" width="5.59765625" style="20" customWidth="1"/>
    <col min="9739" max="9739" width="7.5" style="20" bestFit="1" customWidth="1"/>
    <col min="9740" max="9742" width="9.59765625" style="20" customWidth="1"/>
    <col min="9743" max="9743" width="5.59765625" style="20" customWidth="1"/>
    <col min="9744" max="9746" width="8.19921875" style="20" bestFit="1" customWidth="1"/>
    <col min="9747" max="9747" width="8.09765625" style="20" customWidth="1"/>
    <col min="9748" max="9749" width="4.59765625" style="20" customWidth="1"/>
    <col min="9750" max="9750" width="9.59765625" style="20" customWidth="1"/>
    <col min="9751" max="9751" width="11.59765625" style="20" customWidth="1"/>
    <col min="9752" max="9990" width="3.59765625" style="20"/>
    <col min="9991" max="9991" width="6.59765625" style="20" customWidth="1"/>
    <col min="9992" max="9992" width="12.59765625" style="20" customWidth="1"/>
    <col min="9993" max="9994" width="5.59765625" style="20" customWidth="1"/>
    <col min="9995" max="9995" width="7.5" style="20" bestFit="1" customWidth="1"/>
    <col min="9996" max="9998" width="9.59765625" style="20" customWidth="1"/>
    <col min="9999" max="9999" width="5.59765625" style="20" customWidth="1"/>
    <col min="10000" max="10002" width="8.19921875" style="20" bestFit="1" customWidth="1"/>
    <col min="10003" max="10003" width="8.09765625" style="20" customWidth="1"/>
    <col min="10004" max="10005" width="4.59765625" style="20" customWidth="1"/>
    <col min="10006" max="10006" width="9.59765625" style="20" customWidth="1"/>
    <col min="10007" max="10007" width="11.59765625" style="20" customWidth="1"/>
    <col min="10008" max="10246" width="3.59765625" style="20"/>
    <col min="10247" max="10247" width="6.59765625" style="20" customWidth="1"/>
    <col min="10248" max="10248" width="12.59765625" style="20" customWidth="1"/>
    <col min="10249" max="10250" width="5.59765625" style="20" customWidth="1"/>
    <col min="10251" max="10251" width="7.5" style="20" bestFit="1" customWidth="1"/>
    <col min="10252" max="10254" width="9.59765625" style="20" customWidth="1"/>
    <col min="10255" max="10255" width="5.59765625" style="20" customWidth="1"/>
    <col min="10256" max="10258" width="8.19921875" style="20" bestFit="1" customWidth="1"/>
    <col min="10259" max="10259" width="8.09765625" style="20" customWidth="1"/>
    <col min="10260" max="10261" width="4.59765625" style="20" customWidth="1"/>
    <col min="10262" max="10262" width="9.59765625" style="20" customWidth="1"/>
    <col min="10263" max="10263" width="11.59765625" style="20" customWidth="1"/>
    <col min="10264" max="10502" width="3.59765625" style="20"/>
    <col min="10503" max="10503" width="6.59765625" style="20" customWidth="1"/>
    <col min="10504" max="10504" width="12.59765625" style="20" customWidth="1"/>
    <col min="10505" max="10506" width="5.59765625" style="20" customWidth="1"/>
    <col min="10507" max="10507" width="7.5" style="20" bestFit="1" customWidth="1"/>
    <col min="10508" max="10510" width="9.59765625" style="20" customWidth="1"/>
    <col min="10511" max="10511" width="5.59765625" style="20" customWidth="1"/>
    <col min="10512" max="10514" width="8.19921875" style="20" bestFit="1" customWidth="1"/>
    <col min="10515" max="10515" width="8.09765625" style="20" customWidth="1"/>
    <col min="10516" max="10517" width="4.59765625" style="20" customWidth="1"/>
    <col min="10518" max="10518" width="9.59765625" style="20" customWidth="1"/>
    <col min="10519" max="10519" width="11.59765625" style="20" customWidth="1"/>
    <col min="10520" max="10758" width="3.59765625" style="20"/>
    <col min="10759" max="10759" width="6.59765625" style="20" customWidth="1"/>
    <col min="10760" max="10760" width="12.59765625" style="20" customWidth="1"/>
    <col min="10761" max="10762" width="5.59765625" style="20" customWidth="1"/>
    <col min="10763" max="10763" width="7.5" style="20" bestFit="1" customWidth="1"/>
    <col min="10764" max="10766" width="9.59765625" style="20" customWidth="1"/>
    <col min="10767" max="10767" width="5.59765625" style="20" customWidth="1"/>
    <col min="10768" max="10770" width="8.19921875" style="20" bestFit="1" customWidth="1"/>
    <col min="10771" max="10771" width="8.09765625" style="20" customWidth="1"/>
    <col min="10772" max="10773" width="4.59765625" style="20" customWidth="1"/>
    <col min="10774" max="10774" width="9.59765625" style="20" customWidth="1"/>
    <col min="10775" max="10775" width="11.59765625" style="20" customWidth="1"/>
    <col min="10776" max="11014" width="3.59765625" style="20"/>
    <col min="11015" max="11015" width="6.59765625" style="20" customWidth="1"/>
    <col min="11016" max="11016" width="12.59765625" style="20" customWidth="1"/>
    <col min="11017" max="11018" width="5.59765625" style="20" customWidth="1"/>
    <col min="11019" max="11019" width="7.5" style="20" bestFit="1" customWidth="1"/>
    <col min="11020" max="11022" width="9.59765625" style="20" customWidth="1"/>
    <col min="11023" max="11023" width="5.59765625" style="20" customWidth="1"/>
    <col min="11024" max="11026" width="8.19921875" style="20" bestFit="1" customWidth="1"/>
    <col min="11027" max="11027" width="8.09765625" style="20" customWidth="1"/>
    <col min="11028" max="11029" width="4.59765625" style="20" customWidth="1"/>
    <col min="11030" max="11030" width="9.59765625" style="20" customWidth="1"/>
    <col min="11031" max="11031" width="11.59765625" style="20" customWidth="1"/>
    <col min="11032" max="11270" width="3.59765625" style="20"/>
    <col min="11271" max="11271" width="6.59765625" style="20" customWidth="1"/>
    <col min="11272" max="11272" width="12.59765625" style="20" customWidth="1"/>
    <col min="11273" max="11274" width="5.59765625" style="20" customWidth="1"/>
    <col min="11275" max="11275" width="7.5" style="20" bestFit="1" customWidth="1"/>
    <col min="11276" max="11278" width="9.59765625" style="20" customWidth="1"/>
    <col min="11279" max="11279" width="5.59765625" style="20" customWidth="1"/>
    <col min="11280" max="11282" width="8.19921875" style="20" bestFit="1" customWidth="1"/>
    <col min="11283" max="11283" width="8.09765625" style="20" customWidth="1"/>
    <col min="11284" max="11285" width="4.59765625" style="20" customWidth="1"/>
    <col min="11286" max="11286" width="9.59765625" style="20" customWidth="1"/>
    <col min="11287" max="11287" width="11.59765625" style="20" customWidth="1"/>
    <col min="11288" max="11526" width="3.59765625" style="20"/>
    <col min="11527" max="11527" width="6.59765625" style="20" customWidth="1"/>
    <col min="11528" max="11528" width="12.59765625" style="20" customWidth="1"/>
    <col min="11529" max="11530" width="5.59765625" style="20" customWidth="1"/>
    <col min="11531" max="11531" width="7.5" style="20" bestFit="1" customWidth="1"/>
    <col min="11532" max="11534" width="9.59765625" style="20" customWidth="1"/>
    <col min="11535" max="11535" width="5.59765625" style="20" customWidth="1"/>
    <col min="11536" max="11538" width="8.19921875" style="20" bestFit="1" customWidth="1"/>
    <col min="11539" max="11539" width="8.09765625" style="20" customWidth="1"/>
    <col min="11540" max="11541" width="4.59765625" style="20" customWidth="1"/>
    <col min="11542" max="11542" width="9.59765625" style="20" customWidth="1"/>
    <col min="11543" max="11543" width="11.59765625" style="20" customWidth="1"/>
    <col min="11544" max="11782" width="3.59765625" style="20"/>
    <col min="11783" max="11783" width="6.59765625" style="20" customWidth="1"/>
    <col min="11784" max="11784" width="12.59765625" style="20" customWidth="1"/>
    <col min="11785" max="11786" width="5.59765625" style="20" customWidth="1"/>
    <col min="11787" max="11787" width="7.5" style="20" bestFit="1" customWidth="1"/>
    <col min="11788" max="11790" width="9.59765625" style="20" customWidth="1"/>
    <col min="11791" max="11791" width="5.59765625" style="20" customWidth="1"/>
    <col min="11792" max="11794" width="8.19921875" style="20" bestFit="1" customWidth="1"/>
    <col min="11795" max="11795" width="8.09765625" style="20" customWidth="1"/>
    <col min="11796" max="11797" width="4.59765625" style="20" customWidth="1"/>
    <col min="11798" max="11798" width="9.59765625" style="20" customWidth="1"/>
    <col min="11799" max="11799" width="11.59765625" style="20" customWidth="1"/>
    <col min="11800" max="12038" width="3.59765625" style="20"/>
    <col min="12039" max="12039" width="6.59765625" style="20" customWidth="1"/>
    <col min="12040" max="12040" width="12.59765625" style="20" customWidth="1"/>
    <col min="12041" max="12042" width="5.59765625" style="20" customWidth="1"/>
    <col min="12043" max="12043" width="7.5" style="20" bestFit="1" customWidth="1"/>
    <col min="12044" max="12046" width="9.59765625" style="20" customWidth="1"/>
    <col min="12047" max="12047" width="5.59765625" style="20" customWidth="1"/>
    <col min="12048" max="12050" width="8.19921875" style="20" bestFit="1" customWidth="1"/>
    <col min="12051" max="12051" width="8.09765625" style="20" customWidth="1"/>
    <col min="12052" max="12053" width="4.59765625" style="20" customWidth="1"/>
    <col min="12054" max="12054" width="9.59765625" style="20" customWidth="1"/>
    <col min="12055" max="12055" width="11.59765625" style="20" customWidth="1"/>
    <col min="12056" max="12294" width="3.59765625" style="20"/>
    <col min="12295" max="12295" width="6.59765625" style="20" customWidth="1"/>
    <col min="12296" max="12296" width="12.59765625" style="20" customWidth="1"/>
    <col min="12297" max="12298" width="5.59765625" style="20" customWidth="1"/>
    <col min="12299" max="12299" width="7.5" style="20" bestFit="1" customWidth="1"/>
    <col min="12300" max="12302" width="9.59765625" style="20" customWidth="1"/>
    <col min="12303" max="12303" width="5.59765625" style="20" customWidth="1"/>
    <col min="12304" max="12306" width="8.19921875" style="20" bestFit="1" customWidth="1"/>
    <col min="12307" max="12307" width="8.09765625" style="20" customWidth="1"/>
    <col min="12308" max="12309" width="4.59765625" style="20" customWidth="1"/>
    <col min="12310" max="12310" width="9.59765625" style="20" customWidth="1"/>
    <col min="12311" max="12311" width="11.59765625" style="20" customWidth="1"/>
    <col min="12312" max="12550" width="3.59765625" style="20"/>
    <col min="12551" max="12551" width="6.59765625" style="20" customWidth="1"/>
    <col min="12552" max="12552" width="12.59765625" style="20" customWidth="1"/>
    <col min="12553" max="12554" width="5.59765625" style="20" customWidth="1"/>
    <col min="12555" max="12555" width="7.5" style="20" bestFit="1" customWidth="1"/>
    <col min="12556" max="12558" width="9.59765625" style="20" customWidth="1"/>
    <col min="12559" max="12559" width="5.59765625" style="20" customWidth="1"/>
    <col min="12560" max="12562" width="8.19921875" style="20" bestFit="1" customWidth="1"/>
    <col min="12563" max="12563" width="8.09765625" style="20" customWidth="1"/>
    <col min="12564" max="12565" width="4.59765625" style="20" customWidth="1"/>
    <col min="12566" max="12566" width="9.59765625" style="20" customWidth="1"/>
    <col min="12567" max="12567" width="11.59765625" style="20" customWidth="1"/>
    <col min="12568" max="12806" width="3.59765625" style="20"/>
    <col min="12807" max="12807" width="6.59765625" style="20" customWidth="1"/>
    <col min="12808" max="12808" width="12.59765625" style="20" customWidth="1"/>
    <col min="12809" max="12810" width="5.59765625" style="20" customWidth="1"/>
    <col min="12811" max="12811" width="7.5" style="20" bestFit="1" customWidth="1"/>
    <col min="12812" max="12814" width="9.59765625" style="20" customWidth="1"/>
    <col min="12815" max="12815" width="5.59765625" style="20" customWidth="1"/>
    <col min="12816" max="12818" width="8.19921875" style="20" bestFit="1" customWidth="1"/>
    <col min="12819" max="12819" width="8.09765625" style="20" customWidth="1"/>
    <col min="12820" max="12821" width="4.59765625" style="20" customWidth="1"/>
    <col min="12822" max="12822" width="9.59765625" style="20" customWidth="1"/>
    <col min="12823" max="12823" width="11.59765625" style="20" customWidth="1"/>
    <col min="12824" max="13062" width="3.59765625" style="20"/>
    <col min="13063" max="13063" width="6.59765625" style="20" customWidth="1"/>
    <col min="13064" max="13064" width="12.59765625" style="20" customWidth="1"/>
    <col min="13065" max="13066" width="5.59765625" style="20" customWidth="1"/>
    <col min="13067" max="13067" width="7.5" style="20" bestFit="1" customWidth="1"/>
    <col min="13068" max="13070" width="9.59765625" style="20" customWidth="1"/>
    <col min="13071" max="13071" width="5.59765625" style="20" customWidth="1"/>
    <col min="13072" max="13074" width="8.19921875" style="20" bestFit="1" customWidth="1"/>
    <col min="13075" max="13075" width="8.09765625" style="20" customWidth="1"/>
    <col min="13076" max="13077" width="4.59765625" style="20" customWidth="1"/>
    <col min="13078" max="13078" width="9.59765625" style="20" customWidth="1"/>
    <col min="13079" max="13079" width="11.59765625" style="20" customWidth="1"/>
    <col min="13080" max="13318" width="3.59765625" style="20"/>
    <col min="13319" max="13319" width="6.59765625" style="20" customWidth="1"/>
    <col min="13320" max="13320" width="12.59765625" style="20" customWidth="1"/>
    <col min="13321" max="13322" width="5.59765625" style="20" customWidth="1"/>
    <col min="13323" max="13323" width="7.5" style="20" bestFit="1" customWidth="1"/>
    <col min="13324" max="13326" width="9.59765625" style="20" customWidth="1"/>
    <col min="13327" max="13327" width="5.59765625" style="20" customWidth="1"/>
    <col min="13328" max="13330" width="8.19921875" style="20" bestFit="1" customWidth="1"/>
    <col min="13331" max="13331" width="8.09765625" style="20" customWidth="1"/>
    <col min="13332" max="13333" width="4.59765625" style="20" customWidth="1"/>
    <col min="13334" max="13334" width="9.59765625" style="20" customWidth="1"/>
    <col min="13335" max="13335" width="11.59765625" style="20" customWidth="1"/>
    <col min="13336" max="13574" width="3.59765625" style="20"/>
    <col min="13575" max="13575" width="6.59765625" style="20" customWidth="1"/>
    <col min="13576" max="13576" width="12.59765625" style="20" customWidth="1"/>
    <col min="13577" max="13578" width="5.59765625" style="20" customWidth="1"/>
    <col min="13579" max="13579" width="7.5" style="20" bestFit="1" customWidth="1"/>
    <col min="13580" max="13582" width="9.59765625" style="20" customWidth="1"/>
    <col min="13583" max="13583" width="5.59765625" style="20" customWidth="1"/>
    <col min="13584" max="13586" width="8.19921875" style="20" bestFit="1" customWidth="1"/>
    <col min="13587" max="13587" width="8.09765625" style="20" customWidth="1"/>
    <col min="13588" max="13589" width="4.59765625" style="20" customWidth="1"/>
    <col min="13590" max="13590" width="9.59765625" style="20" customWidth="1"/>
    <col min="13591" max="13591" width="11.59765625" style="20" customWidth="1"/>
    <col min="13592" max="13830" width="3.59765625" style="20"/>
    <col min="13831" max="13831" width="6.59765625" style="20" customWidth="1"/>
    <col min="13832" max="13832" width="12.59765625" style="20" customWidth="1"/>
    <col min="13833" max="13834" width="5.59765625" style="20" customWidth="1"/>
    <col min="13835" max="13835" width="7.5" style="20" bestFit="1" customWidth="1"/>
    <col min="13836" max="13838" width="9.59765625" style="20" customWidth="1"/>
    <col min="13839" max="13839" width="5.59765625" style="20" customWidth="1"/>
    <col min="13840" max="13842" width="8.19921875" style="20" bestFit="1" customWidth="1"/>
    <col min="13843" max="13843" width="8.09765625" style="20" customWidth="1"/>
    <col min="13844" max="13845" width="4.59765625" style="20" customWidth="1"/>
    <col min="13846" max="13846" width="9.59765625" style="20" customWidth="1"/>
    <col min="13847" max="13847" width="11.59765625" style="20" customWidth="1"/>
    <col min="13848" max="14086" width="3.59765625" style="20"/>
    <col min="14087" max="14087" width="6.59765625" style="20" customWidth="1"/>
    <col min="14088" max="14088" width="12.59765625" style="20" customWidth="1"/>
    <col min="14089" max="14090" width="5.59765625" style="20" customWidth="1"/>
    <col min="14091" max="14091" width="7.5" style="20" bestFit="1" customWidth="1"/>
    <col min="14092" max="14094" width="9.59765625" style="20" customWidth="1"/>
    <col min="14095" max="14095" width="5.59765625" style="20" customWidth="1"/>
    <col min="14096" max="14098" width="8.19921875" style="20" bestFit="1" customWidth="1"/>
    <col min="14099" max="14099" width="8.09765625" style="20" customWidth="1"/>
    <col min="14100" max="14101" width="4.59765625" style="20" customWidth="1"/>
    <col min="14102" max="14102" width="9.59765625" style="20" customWidth="1"/>
    <col min="14103" max="14103" width="11.59765625" style="20" customWidth="1"/>
    <col min="14104" max="14342" width="3.59765625" style="20"/>
    <col min="14343" max="14343" width="6.59765625" style="20" customWidth="1"/>
    <col min="14344" max="14344" width="12.59765625" style="20" customWidth="1"/>
    <col min="14345" max="14346" width="5.59765625" style="20" customWidth="1"/>
    <col min="14347" max="14347" width="7.5" style="20" bestFit="1" customWidth="1"/>
    <col min="14348" max="14350" width="9.59765625" style="20" customWidth="1"/>
    <col min="14351" max="14351" width="5.59765625" style="20" customWidth="1"/>
    <col min="14352" max="14354" width="8.19921875" style="20" bestFit="1" customWidth="1"/>
    <col min="14355" max="14355" width="8.09765625" style="20" customWidth="1"/>
    <col min="14356" max="14357" width="4.59765625" style="20" customWidth="1"/>
    <col min="14358" max="14358" width="9.59765625" style="20" customWidth="1"/>
    <col min="14359" max="14359" width="11.59765625" style="20" customWidth="1"/>
    <col min="14360" max="14598" width="3.59765625" style="20"/>
    <col min="14599" max="14599" width="6.59765625" style="20" customWidth="1"/>
    <col min="14600" max="14600" width="12.59765625" style="20" customWidth="1"/>
    <col min="14601" max="14602" width="5.59765625" style="20" customWidth="1"/>
    <col min="14603" max="14603" width="7.5" style="20" bestFit="1" customWidth="1"/>
    <col min="14604" max="14606" width="9.59765625" style="20" customWidth="1"/>
    <col min="14607" max="14607" width="5.59765625" style="20" customWidth="1"/>
    <col min="14608" max="14610" width="8.19921875" style="20" bestFit="1" customWidth="1"/>
    <col min="14611" max="14611" width="8.09765625" style="20" customWidth="1"/>
    <col min="14612" max="14613" width="4.59765625" style="20" customWidth="1"/>
    <col min="14614" max="14614" width="9.59765625" style="20" customWidth="1"/>
    <col min="14615" max="14615" width="11.59765625" style="20" customWidth="1"/>
    <col min="14616" max="14854" width="3.59765625" style="20"/>
    <col min="14855" max="14855" width="6.59765625" style="20" customWidth="1"/>
    <col min="14856" max="14856" width="12.59765625" style="20" customWidth="1"/>
    <col min="14857" max="14858" width="5.59765625" style="20" customWidth="1"/>
    <col min="14859" max="14859" width="7.5" style="20" bestFit="1" customWidth="1"/>
    <col min="14860" max="14862" width="9.59765625" style="20" customWidth="1"/>
    <col min="14863" max="14863" width="5.59765625" style="20" customWidth="1"/>
    <col min="14864" max="14866" width="8.19921875" style="20" bestFit="1" customWidth="1"/>
    <col min="14867" max="14867" width="8.09765625" style="20" customWidth="1"/>
    <col min="14868" max="14869" width="4.59765625" style="20" customWidth="1"/>
    <col min="14870" max="14870" width="9.59765625" style="20" customWidth="1"/>
    <col min="14871" max="14871" width="11.59765625" style="20" customWidth="1"/>
    <col min="14872" max="15110" width="3.59765625" style="20"/>
    <col min="15111" max="15111" width="6.59765625" style="20" customWidth="1"/>
    <col min="15112" max="15112" width="12.59765625" style="20" customWidth="1"/>
    <col min="15113" max="15114" width="5.59765625" style="20" customWidth="1"/>
    <col min="15115" max="15115" width="7.5" style="20" bestFit="1" customWidth="1"/>
    <col min="15116" max="15118" width="9.59765625" style="20" customWidth="1"/>
    <col min="15119" max="15119" width="5.59765625" style="20" customWidth="1"/>
    <col min="15120" max="15122" width="8.19921875" style="20" bestFit="1" customWidth="1"/>
    <col min="15123" max="15123" width="8.09765625" style="20" customWidth="1"/>
    <col min="15124" max="15125" width="4.59765625" style="20" customWidth="1"/>
    <col min="15126" max="15126" width="9.59765625" style="20" customWidth="1"/>
    <col min="15127" max="15127" width="11.59765625" style="20" customWidth="1"/>
    <col min="15128" max="15366" width="3.59765625" style="20"/>
    <col min="15367" max="15367" width="6.59765625" style="20" customWidth="1"/>
    <col min="15368" max="15368" width="12.59765625" style="20" customWidth="1"/>
    <col min="15369" max="15370" width="5.59765625" style="20" customWidth="1"/>
    <col min="15371" max="15371" width="7.5" style="20" bestFit="1" customWidth="1"/>
    <col min="15372" max="15374" width="9.59765625" style="20" customWidth="1"/>
    <col min="15375" max="15375" width="5.59765625" style="20" customWidth="1"/>
    <col min="15376" max="15378" width="8.19921875" style="20" bestFit="1" customWidth="1"/>
    <col min="15379" max="15379" width="8.09765625" style="20" customWidth="1"/>
    <col min="15380" max="15381" width="4.59765625" style="20" customWidth="1"/>
    <col min="15382" max="15382" width="9.59765625" style="20" customWidth="1"/>
    <col min="15383" max="15383" width="11.59765625" style="20" customWidth="1"/>
    <col min="15384" max="15622" width="3.59765625" style="20"/>
    <col min="15623" max="15623" width="6.59765625" style="20" customWidth="1"/>
    <col min="15624" max="15624" width="12.59765625" style="20" customWidth="1"/>
    <col min="15625" max="15626" width="5.59765625" style="20" customWidth="1"/>
    <col min="15627" max="15627" width="7.5" style="20" bestFit="1" customWidth="1"/>
    <col min="15628" max="15630" width="9.59765625" style="20" customWidth="1"/>
    <col min="15631" max="15631" width="5.59765625" style="20" customWidth="1"/>
    <col min="15632" max="15634" width="8.19921875" style="20" bestFit="1" customWidth="1"/>
    <col min="15635" max="15635" width="8.09765625" style="20" customWidth="1"/>
    <col min="15636" max="15637" width="4.59765625" style="20" customWidth="1"/>
    <col min="15638" max="15638" width="9.59765625" style="20" customWidth="1"/>
    <col min="15639" max="15639" width="11.59765625" style="20" customWidth="1"/>
    <col min="15640" max="15878" width="3.59765625" style="20"/>
    <col min="15879" max="15879" width="6.59765625" style="20" customWidth="1"/>
    <col min="15880" max="15880" width="12.59765625" style="20" customWidth="1"/>
    <col min="15881" max="15882" width="5.59765625" style="20" customWidth="1"/>
    <col min="15883" max="15883" width="7.5" style="20" bestFit="1" customWidth="1"/>
    <col min="15884" max="15886" width="9.59765625" style="20" customWidth="1"/>
    <col min="15887" max="15887" width="5.59765625" style="20" customWidth="1"/>
    <col min="15888" max="15890" width="8.19921875" style="20" bestFit="1" customWidth="1"/>
    <col min="15891" max="15891" width="8.09765625" style="20" customWidth="1"/>
    <col min="15892" max="15893" width="4.59765625" style="20" customWidth="1"/>
    <col min="15894" max="15894" width="9.59765625" style="20" customWidth="1"/>
    <col min="15895" max="15895" width="11.59765625" style="20" customWidth="1"/>
    <col min="15896" max="16134" width="3.59765625" style="20"/>
    <col min="16135" max="16135" width="6.59765625" style="20" customWidth="1"/>
    <col min="16136" max="16136" width="12.59765625" style="20" customWidth="1"/>
    <col min="16137" max="16138" width="5.59765625" style="20" customWidth="1"/>
    <col min="16139" max="16139" width="7.5" style="20" bestFit="1" customWidth="1"/>
    <col min="16140" max="16142" width="9.59765625" style="20" customWidth="1"/>
    <col min="16143" max="16143" width="5.59765625" style="20" customWidth="1"/>
    <col min="16144" max="16146" width="8.19921875" style="20" bestFit="1" customWidth="1"/>
    <col min="16147" max="16147" width="8.09765625" style="20" customWidth="1"/>
    <col min="16148" max="16149" width="4.59765625" style="20" customWidth="1"/>
    <col min="16150" max="16150" width="9.59765625" style="20" customWidth="1"/>
    <col min="16151" max="16151" width="11.59765625" style="20" customWidth="1"/>
    <col min="16152" max="16384" width="3.59765625" style="20"/>
  </cols>
  <sheetData>
    <row r="1" spans="1:23" ht="15.9" customHeight="1" x14ac:dyDescent="0.45">
      <c r="A1" s="291" t="s">
        <v>790</v>
      </c>
      <c r="B1" s="357"/>
      <c r="C1" s="31"/>
      <c r="D1" s="31"/>
      <c r="E1" s="2349" t="s">
        <v>770</v>
      </c>
      <c r="F1" s="2349"/>
      <c r="G1" s="2349"/>
      <c r="H1" s="2349"/>
      <c r="I1" s="2349"/>
      <c r="J1" s="2349"/>
      <c r="K1" s="2349"/>
      <c r="L1" s="2349"/>
      <c r="M1" s="2349"/>
      <c r="N1" s="2349"/>
      <c r="O1" s="2349"/>
      <c r="P1" s="2349"/>
      <c r="Q1" s="2349"/>
      <c r="R1" s="2349"/>
      <c r="S1" s="11"/>
      <c r="T1" s="11"/>
      <c r="U1" s="11"/>
      <c r="V1" s="11"/>
      <c r="W1" s="11"/>
    </row>
    <row r="2" spans="1:23" ht="14.1" customHeight="1" x14ac:dyDescent="0.45">
      <c r="A2" s="357"/>
      <c r="B2" s="19"/>
      <c r="C2" s="31"/>
      <c r="D2" s="31"/>
      <c r="E2" s="2349"/>
      <c r="F2" s="2349"/>
      <c r="G2" s="2349"/>
      <c r="H2" s="2349"/>
      <c r="I2" s="2349"/>
      <c r="J2" s="2349"/>
      <c r="K2" s="2349"/>
      <c r="L2" s="2349"/>
      <c r="M2" s="2349"/>
      <c r="N2" s="2349"/>
      <c r="O2" s="2349"/>
      <c r="P2" s="2349"/>
      <c r="Q2" s="2349"/>
      <c r="R2" s="2349"/>
      <c r="S2" s="11"/>
      <c r="T2" s="11"/>
      <c r="U2" s="11"/>
      <c r="V2" s="11"/>
      <c r="W2" s="11"/>
    </row>
    <row r="3" spans="1:23" ht="15" customHeight="1" x14ac:dyDescent="0.45">
      <c r="A3" s="493"/>
      <c r="B3" s="493"/>
      <c r="C3" s="493"/>
      <c r="D3" s="493"/>
      <c r="E3" s="493"/>
      <c r="F3" s="493"/>
      <c r="G3" s="493"/>
      <c r="H3" s="493"/>
      <c r="I3" s="493"/>
      <c r="J3" s="493"/>
      <c r="K3" s="493"/>
      <c r="L3" s="493"/>
      <c r="M3" s="493"/>
      <c r="N3" s="493"/>
      <c r="O3" s="493"/>
      <c r="P3" s="493"/>
      <c r="Q3" s="493"/>
      <c r="R3" s="493"/>
      <c r="S3" s="493"/>
      <c r="T3" s="2439" t="s">
        <v>1567</v>
      </c>
      <c r="U3" s="2440"/>
      <c r="V3" s="2440"/>
      <c r="W3" s="2440"/>
    </row>
    <row r="4" spans="1:23" s="32" customFormat="1" ht="13.5" customHeight="1" x14ac:dyDescent="0.45">
      <c r="A4" s="2433" t="s">
        <v>754</v>
      </c>
      <c r="B4" s="2434" t="s">
        <v>771</v>
      </c>
      <c r="C4" s="2433" t="s">
        <v>772</v>
      </c>
      <c r="D4" s="2433" t="s">
        <v>773</v>
      </c>
      <c r="E4" s="2433" t="s">
        <v>1314</v>
      </c>
      <c r="F4" s="2433" t="s">
        <v>774</v>
      </c>
      <c r="G4" s="2427" t="s">
        <v>775</v>
      </c>
      <c r="H4" s="2428"/>
      <c r="I4" s="2428"/>
      <c r="J4" s="2428"/>
      <c r="K4" s="2428"/>
      <c r="L4" s="2428"/>
      <c r="M4" s="2428"/>
      <c r="N4" s="2431"/>
      <c r="O4" s="2436" t="s">
        <v>776</v>
      </c>
      <c r="P4" s="2433" t="s">
        <v>1685</v>
      </c>
      <c r="Q4" s="2433"/>
      <c r="R4" s="2433"/>
      <c r="S4" s="2436" t="s">
        <v>1098</v>
      </c>
      <c r="T4" s="2437" t="s">
        <v>1315</v>
      </c>
      <c r="U4" s="2437"/>
      <c r="V4" s="2438" t="s">
        <v>1210</v>
      </c>
      <c r="W4" s="2433" t="s">
        <v>777</v>
      </c>
    </row>
    <row r="5" spans="1:23" s="33" customFormat="1" ht="13.5" customHeight="1" x14ac:dyDescent="0.45">
      <c r="A5" s="2433"/>
      <c r="B5" s="2435"/>
      <c r="C5" s="2433"/>
      <c r="D5" s="2433"/>
      <c r="E5" s="2433"/>
      <c r="F5" s="2433"/>
      <c r="G5" s="2427" t="s">
        <v>1683</v>
      </c>
      <c r="H5" s="2428"/>
      <c r="I5" s="2428"/>
      <c r="J5" s="2429"/>
      <c r="K5" s="2430" t="s">
        <v>1652</v>
      </c>
      <c r="L5" s="2428"/>
      <c r="M5" s="2428"/>
      <c r="N5" s="2431"/>
      <c r="O5" s="2436"/>
      <c r="P5" s="49" t="s">
        <v>1099</v>
      </c>
      <c r="Q5" s="50" t="s">
        <v>1100</v>
      </c>
      <c r="R5" s="51" t="s">
        <v>1101</v>
      </c>
      <c r="S5" s="2436"/>
      <c r="T5" s="49" t="s">
        <v>778</v>
      </c>
      <c r="U5" s="51" t="s">
        <v>779</v>
      </c>
      <c r="V5" s="2438"/>
      <c r="W5" s="2433"/>
    </row>
    <row r="6" spans="1:23" ht="12.75" customHeight="1" x14ac:dyDescent="0.15">
      <c r="A6" s="406" t="s">
        <v>734</v>
      </c>
      <c r="B6" s="105"/>
      <c r="C6" s="56"/>
      <c r="D6" s="56"/>
      <c r="E6" s="56"/>
      <c r="F6" s="68"/>
      <c r="G6" s="69"/>
      <c r="H6" s="70" t="s">
        <v>1097</v>
      </c>
      <c r="I6" s="71"/>
      <c r="J6" s="72" t="s">
        <v>1096</v>
      </c>
      <c r="K6" s="71"/>
      <c r="L6" s="70" t="s">
        <v>1097</v>
      </c>
      <c r="M6" s="71"/>
      <c r="N6" s="73" t="s">
        <v>1096</v>
      </c>
      <c r="O6" s="56"/>
      <c r="P6" s="74"/>
      <c r="Q6" s="75"/>
      <c r="R6" s="76"/>
      <c r="S6" s="56"/>
      <c r="T6" s="77"/>
      <c r="U6" s="78"/>
      <c r="V6" s="56"/>
      <c r="W6" s="79"/>
    </row>
    <row r="7" spans="1:23" ht="12.75" customHeight="1" x14ac:dyDescent="0.15">
      <c r="A7" s="407" t="s">
        <v>756</v>
      </c>
      <c r="B7" s="106"/>
      <c r="C7" s="60"/>
      <c r="D7" s="60"/>
      <c r="E7" s="60"/>
      <c r="F7" s="80"/>
      <c r="G7" s="81"/>
      <c r="H7" s="82" t="s">
        <v>1097</v>
      </c>
      <c r="I7" s="83"/>
      <c r="J7" s="84" t="s">
        <v>1096</v>
      </c>
      <c r="K7" s="83"/>
      <c r="L7" s="82" t="s">
        <v>1097</v>
      </c>
      <c r="M7" s="83"/>
      <c r="N7" s="85" t="s">
        <v>1096</v>
      </c>
      <c r="O7" s="60"/>
      <c r="P7" s="86"/>
      <c r="Q7" s="87"/>
      <c r="R7" s="88"/>
      <c r="S7" s="60"/>
      <c r="T7" s="89"/>
      <c r="U7" s="90"/>
      <c r="V7" s="60"/>
      <c r="W7" s="91"/>
    </row>
    <row r="8" spans="1:23" ht="12.75" customHeight="1" x14ac:dyDescent="0.15">
      <c r="A8" s="407" t="s">
        <v>1081</v>
      </c>
      <c r="B8" s="106"/>
      <c r="C8" s="60"/>
      <c r="D8" s="60"/>
      <c r="E8" s="60"/>
      <c r="F8" s="80"/>
      <c r="G8" s="81"/>
      <c r="H8" s="82" t="s">
        <v>1097</v>
      </c>
      <c r="I8" s="83"/>
      <c r="J8" s="84" t="s">
        <v>1096</v>
      </c>
      <c r="K8" s="83"/>
      <c r="L8" s="82" t="s">
        <v>1097</v>
      </c>
      <c r="M8" s="83"/>
      <c r="N8" s="85" t="s">
        <v>1096</v>
      </c>
      <c r="O8" s="60"/>
      <c r="P8" s="86"/>
      <c r="Q8" s="87"/>
      <c r="R8" s="88"/>
      <c r="S8" s="60"/>
      <c r="T8" s="89"/>
      <c r="U8" s="90"/>
      <c r="V8" s="60"/>
      <c r="W8" s="91"/>
    </row>
    <row r="9" spans="1:23" ht="12.75" customHeight="1" x14ac:dyDescent="0.15">
      <c r="A9" s="407" t="s">
        <v>1082</v>
      </c>
      <c r="B9" s="106"/>
      <c r="C9" s="60"/>
      <c r="D9" s="60"/>
      <c r="E9" s="60"/>
      <c r="F9" s="80"/>
      <c r="G9" s="81"/>
      <c r="H9" s="82" t="s">
        <v>1097</v>
      </c>
      <c r="I9" s="83"/>
      <c r="J9" s="84" t="s">
        <v>1096</v>
      </c>
      <c r="K9" s="83"/>
      <c r="L9" s="82" t="s">
        <v>1097</v>
      </c>
      <c r="M9" s="83"/>
      <c r="N9" s="85" t="s">
        <v>1096</v>
      </c>
      <c r="O9" s="60"/>
      <c r="P9" s="86"/>
      <c r="Q9" s="87"/>
      <c r="R9" s="88"/>
      <c r="S9" s="60"/>
      <c r="T9" s="89"/>
      <c r="U9" s="90"/>
      <c r="V9" s="60"/>
      <c r="W9" s="91"/>
    </row>
    <row r="10" spans="1:23" ht="12.75" customHeight="1" x14ac:dyDescent="0.15">
      <c r="A10" s="407" t="s">
        <v>1083</v>
      </c>
      <c r="B10" s="106"/>
      <c r="C10" s="60"/>
      <c r="D10" s="60"/>
      <c r="E10" s="60"/>
      <c r="F10" s="80"/>
      <c r="G10" s="81"/>
      <c r="H10" s="82" t="s">
        <v>1097</v>
      </c>
      <c r="I10" s="83"/>
      <c r="J10" s="84" t="s">
        <v>1096</v>
      </c>
      <c r="K10" s="83"/>
      <c r="L10" s="82" t="s">
        <v>1097</v>
      </c>
      <c r="M10" s="83"/>
      <c r="N10" s="85" t="s">
        <v>1096</v>
      </c>
      <c r="O10" s="60"/>
      <c r="P10" s="86"/>
      <c r="Q10" s="87"/>
      <c r="R10" s="88"/>
      <c r="S10" s="60"/>
      <c r="T10" s="89"/>
      <c r="U10" s="90"/>
      <c r="V10" s="60"/>
      <c r="W10" s="91"/>
    </row>
    <row r="11" spans="1:23" ht="12.75" customHeight="1" x14ac:dyDescent="0.15">
      <c r="A11" s="407" t="s">
        <v>1084</v>
      </c>
      <c r="B11" s="106"/>
      <c r="C11" s="60"/>
      <c r="D11" s="60"/>
      <c r="E11" s="60"/>
      <c r="F11" s="80"/>
      <c r="G11" s="81"/>
      <c r="H11" s="82" t="s">
        <v>1097</v>
      </c>
      <c r="I11" s="83"/>
      <c r="J11" s="84" t="s">
        <v>1096</v>
      </c>
      <c r="K11" s="83"/>
      <c r="L11" s="82" t="s">
        <v>1097</v>
      </c>
      <c r="M11" s="83"/>
      <c r="N11" s="85" t="s">
        <v>1096</v>
      </c>
      <c r="O11" s="60"/>
      <c r="P11" s="86"/>
      <c r="Q11" s="87"/>
      <c r="R11" s="88"/>
      <c r="S11" s="60"/>
      <c r="T11" s="89"/>
      <c r="U11" s="90"/>
      <c r="V11" s="60"/>
      <c r="W11" s="91"/>
    </row>
    <row r="12" spans="1:23" ht="12.75" customHeight="1" x14ac:dyDescent="0.15">
      <c r="A12" s="407" t="s">
        <v>1085</v>
      </c>
      <c r="B12" s="106"/>
      <c r="C12" s="60"/>
      <c r="D12" s="60"/>
      <c r="E12" s="60"/>
      <c r="F12" s="80"/>
      <c r="G12" s="81"/>
      <c r="H12" s="82" t="s">
        <v>1097</v>
      </c>
      <c r="I12" s="83"/>
      <c r="J12" s="84" t="s">
        <v>1096</v>
      </c>
      <c r="K12" s="83"/>
      <c r="L12" s="82" t="s">
        <v>1097</v>
      </c>
      <c r="M12" s="83"/>
      <c r="N12" s="85" t="s">
        <v>1096</v>
      </c>
      <c r="O12" s="60"/>
      <c r="P12" s="86"/>
      <c r="Q12" s="87"/>
      <c r="R12" s="88"/>
      <c r="S12" s="60"/>
      <c r="T12" s="89"/>
      <c r="U12" s="90"/>
      <c r="V12" s="60"/>
      <c r="W12" s="91"/>
    </row>
    <row r="13" spans="1:23" ht="12.75" customHeight="1" x14ac:dyDescent="0.15">
      <c r="A13" s="407" t="s">
        <v>1086</v>
      </c>
      <c r="B13" s="106"/>
      <c r="C13" s="60"/>
      <c r="D13" s="60"/>
      <c r="E13" s="60"/>
      <c r="F13" s="80"/>
      <c r="G13" s="81"/>
      <c r="H13" s="82" t="s">
        <v>1097</v>
      </c>
      <c r="I13" s="83"/>
      <c r="J13" s="84" t="s">
        <v>1096</v>
      </c>
      <c r="K13" s="83"/>
      <c r="L13" s="82" t="s">
        <v>1097</v>
      </c>
      <c r="M13" s="83"/>
      <c r="N13" s="85" t="s">
        <v>1096</v>
      </c>
      <c r="O13" s="60"/>
      <c r="P13" s="86"/>
      <c r="Q13" s="87"/>
      <c r="R13" s="88"/>
      <c r="S13" s="60"/>
      <c r="T13" s="89"/>
      <c r="U13" s="90"/>
      <c r="V13" s="60"/>
      <c r="W13" s="91"/>
    </row>
    <row r="14" spans="1:23" ht="12.75" customHeight="1" x14ac:dyDescent="0.15">
      <c r="A14" s="407" t="s">
        <v>1087</v>
      </c>
      <c r="B14" s="106"/>
      <c r="C14" s="60"/>
      <c r="D14" s="60"/>
      <c r="E14" s="60"/>
      <c r="F14" s="80"/>
      <c r="G14" s="81"/>
      <c r="H14" s="82" t="s">
        <v>1097</v>
      </c>
      <c r="I14" s="83"/>
      <c r="J14" s="84" t="s">
        <v>1096</v>
      </c>
      <c r="K14" s="83"/>
      <c r="L14" s="82" t="s">
        <v>1097</v>
      </c>
      <c r="M14" s="83"/>
      <c r="N14" s="85" t="s">
        <v>1096</v>
      </c>
      <c r="O14" s="60"/>
      <c r="P14" s="86"/>
      <c r="Q14" s="87"/>
      <c r="R14" s="88"/>
      <c r="S14" s="60"/>
      <c r="T14" s="89"/>
      <c r="U14" s="90"/>
      <c r="V14" s="60"/>
      <c r="W14" s="91"/>
    </row>
    <row r="15" spans="1:23" ht="12.75" customHeight="1" x14ac:dyDescent="0.15">
      <c r="A15" s="407" t="s">
        <v>1088</v>
      </c>
      <c r="B15" s="106"/>
      <c r="C15" s="60"/>
      <c r="D15" s="60"/>
      <c r="E15" s="60"/>
      <c r="F15" s="80"/>
      <c r="G15" s="81"/>
      <c r="H15" s="82" t="s">
        <v>1097</v>
      </c>
      <c r="I15" s="83"/>
      <c r="J15" s="84" t="s">
        <v>1096</v>
      </c>
      <c r="K15" s="83"/>
      <c r="L15" s="82" t="s">
        <v>1097</v>
      </c>
      <c r="M15" s="83"/>
      <c r="N15" s="85" t="s">
        <v>1096</v>
      </c>
      <c r="O15" s="60"/>
      <c r="P15" s="86"/>
      <c r="Q15" s="87"/>
      <c r="R15" s="88"/>
      <c r="S15" s="60"/>
      <c r="T15" s="89"/>
      <c r="U15" s="90"/>
      <c r="V15" s="60"/>
      <c r="W15" s="91"/>
    </row>
    <row r="16" spans="1:23" ht="12.75" customHeight="1" x14ac:dyDescent="0.15">
      <c r="A16" s="407" t="s">
        <v>1089</v>
      </c>
      <c r="B16" s="106"/>
      <c r="C16" s="60"/>
      <c r="D16" s="60"/>
      <c r="E16" s="60"/>
      <c r="F16" s="80"/>
      <c r="G16" s="81"/>
      <c r="H16" s="82" t="s">
        <v>1097</v>
      </c>
      <c r="I16" s="83"/>
      <c r="J16" s="84" t="s">
        <v>1096</v>
      </c>
      <c r="K16" s="83"/>
      <c r="L16" s="82" t="s">
        <v>1097</v>
      </c>
      <c r="M16" s="83"/>
      <c r="N16" s="85" t="s">
        <v>1096</v>
      </c>
      <c r="O16" s="60"/>
      <c r="P16" s="86"/>
      <c r="Q16" s="87"/>
      <c r="R16" s="88"/>
      <c r="S16" s="60"/>
      <c r="T16" s="89"/>
      <c r="U16" s="90"/>
      <c r="V16" s="60"/>
      <c r="W16" s="91"/>
    </row>
    <row r="17" spans="1:23" ht="12.75" customHeight="1" x14ac:dyDescent="0.15">
      <c r="A17" s="407" t="s">
        <v>1090</v>
      </c>
      <c r="B17" s="106"/>
      <c r="C17" s="60"/>
      <c r="D17" s="60"/>
      <c r="E17" s="60"/>
      <c r="F17" s="80"/>
      <c r="G17" s="81"/>
      <c r="H17" s="82" t="s">
        <v>1097</v>
      </c>
      <c r="I17" s="83"/>
      <c r="J17" s="84" t="s">
        <v>1096</v>
      </c>
      <c r="K17" s="83"/>
      <c r="L17" s="82" t="s">
        <v>1097</v>
      </c>
      <c r="M17" s="83"/>
      <c r="N17" s="85" t="s">
        <v>1096</v>
      </c>
      <c r="O17" s="60"/>
      <c r="P17" s="86"/>
      <c r="Q17" s="87"/>
      <c r="R17" s="88"/>
      <c r="S17" s="60"/>
      <c r="T17" s="89"/>
      <c r="U17" s="90"/>
      <c r="V17" s="60"/>
      <c r="W17" s="91"/>
    </row>
    <row r="18" spans="1:23" ht="12.75" customHeight="1" x14ac:dyDescent="0.15">
      <c r="A18" s="407" t="s">
        <v>1091</v>
      </c>
      <c r="B18" s="106"/>
      <c r="C18" s="60"/>
      <c r="D18" s="60"/>
      <c r="E18" s="60"/>
      <c r="F18" s="80"/>
      <c r="G18" s="81"/>
      <c r="H18" s="82" t="s">
        <v>1097</v>
      </c>
      <c r="I18" s="83"/>
      <c r="J18" s="84" t="s">
        <v>1096</v>
      </c>
      <c r="K18" s="83"/>
      <c r="L18" s="82" t="s">
        <v>1097</v>
      </c>
      <c r="M18" s="83"/>
      <c r="N18" s="85" t="s">
        <v>1096</v>
      </c>
      <c r="O18" s="60"/>
      <c r="P18" s="86"/>
      <c r="Q18" s="87"/>
      <c r="R18" s="88"/>
      <c r="S18" s="60"/>
      <c r="T18" s="89"/>
      <c r="U18" s="90"/>
      <c r="V18" s="60"/>
      <c r="W18" s="91"/>
    </row>
    <row r="19" spans="1:23" ht="12.75" customHeight="1" x14ac:dyDescent="0.15">
      <c r="A19" s="407" t="s">
        <v>1092</v>
      </c>
      <c r="B19" s="106"/>
      <c r="C19" s="60"/>
      <c r="D19" s="60"/>
      <c r="E19" s="60"/>
      <c r="F19" s="80"/>
      <c r="G19" s="81"/>
      <c r="H19" s="82" t="s">
        <v>1097</v>
      </c>
      <c r="I19" s="83"/>
      <c r="J19" s="84" t="s">
        <v>1096</v>
      </c>
      <c r="K19" s="83"/>
      <c r="L19" s="82" t="s">
        <v>1097</v>
      </c>
      <c r="M19" s="83"/>
      <c r="N19" s="85" t="s">
        <v>1096</v>
      </c>
      <c r="O19" s="60"/>
      <c r="P19" s="86"/>
      <c r="Q19" s="87"/>
      <c r="R19" s="88"/>
      <c r="S19" s="60"/>
      <c r="T19" s="89"/>
      <c r="U19" s="90"/>
      <c r="V19" s="60"/>
      <c r="W19" s="91"/>
    </row>
    <row r="20" spans="1:23" ht="12.75" customHeight="1" x14ac:dyDescent="0.15">
      <c r="A20" s="407" t="s">
        <v>1093</v>
      </c>
      <c r="B20" s="106"/>
      <c r="C20" s="60"/>
      <c r="D20" s="60"/>
      <c r="E20" s="60"/>
      <c r="F20" s="80"/>
      <c r="G20" s="81"/>
      <c r="H20" s="82" t="s">
        <v>1097</v>
      </c>
      <c r="I20" s="83"/>
      <c r="J20" s="84" t="s">
        <v>1096</v>
      </c>
      <c r="K20" s="83"/>
      <c r="L20" s="82" t="s">
        <v>1097</v>
      </c>
      <c r="M20" s="83"/>
      <c r="N20" s="85" t="s">
        <v>1096</v>
      </c>
      <c r="O20" s="60"/>
      <c r="P20" s="86"/>
      <c r="Q20" s="87"/>
      <c r="R20" s="88"/>
      <c r="S20" s="60"/>
      <c r="T20" s="89"/>
      <c r="U20" s="90"/>
      <c r="V20" s="60"/>
      <c r="W20" s="91"/>
    </row>
    <row r="21" spans="1:23" ht="12.75" customHeight="1" x14ac:dyDescent="0.15">
      <c r="A21" s="407" t="s">
        <v>1094</v>
      </c>
      <c r="B21" s="106"/>
      <c r="C21" s="60"/>
      <c r="D21" s="60"/>
      <c r="E21" s="60"/>
      <c r="F21" s="80"/>
      <c r="G21" s="81"/>
      <c r="H21" s="82" t="s">
        <v>1097</v>
      </c>
      <c r="I21" s="83"/>
      <c r="J21" s="84" t="s">
        <v>1096</v>
      </c>
      <c r="K21" s="83"/>
      <c r="L21" s="82" t="s">
        <v>1097</v>
      </c>
      <c r="M21" s="83"/>
      <c r="N21" s="85" t="s">
        <v>1096</v>
      </c>
      <c r="O21" s="60"/>
      <c r="P21" s="86"/>
      <c r="Q21" s="87"/>
      <c r="R21" s="88"/>
      <c r="S21" s="60"/>
      <c r="T21" s="89"/>
      <c r="U21" s="90"/>
      <c r="V21" s="60"/>
      <c r="W21" s="91"/>
    </row>
    <row r="22" spans="1:23" ht="12.75" customHeight="1" x14ac:dyDescent="0.15">
      <c r="A22" s="407" t="s">
        <v>1095</v>
      </c>
      <c r="B22" s="106"/>
      <c r="C22" s="60"/>
      <c r="D22" s="60"/>
      <c r="E22" s="60"/>
      <c r="F22" s="80"/>
      <c r="G22" s="81"/>
      <c r="H22" s="82" t="s">
        <v>1097</v>
      </c>
      <c r="I22" s="83"/>
      <c r="J22" s="84" t="s">
        <v>1096</v>
      </c>
      <c r="K22" s="83"/>
      <c r="L22" s="82" t="s">
        <v>1097</v>
      </c>
      <c r="M22" s="83"/>
      <c r="N22" s="85" t="s">
        <v>1096</v>
      </c>
      <c r="O22" s="60"/>
      <c r="P22" s="86"/>
      <c r="Q22" s="87"/>
      <c r="R22" s="88"/>
      <c r="S22" s="60"/>
      <c r="T22" s="89"/>
      <c r="U22" s="90"/>
      <c r="V22" s="60"/>
      <c r="W22" s="91"/>
    </row>
    <row r="23" spans="1:23" ht="12.75" customHeight="1" x14ac:dyDescent="0.15">
      <c r="A23" s="407" t="s">
        <v>1077</v>
      </c>
      <c r="B23" s="106"/>
      <c r="C23" s="60"/>
      <c r="D23" s="60"/>
      <c r="E23" s="60"/>
      <c r="F23" s="80"/>
      <c r="G23" s="81"/>
      <c r="H23" s="82" t="s">
        <v>1097</v>
      </c>
      <c r="I23" s="83"/>
      <c r="J23" s="84" t="s">
        <v>1096</v>
      </c>
      <c r="K23" s="83"/>
      <c r="L23" s="82" t="s">
        <v>1097</v>
      </c>
      <c r="M23" s="83"/>
      <c r="N23" s="85" t="s">
        <v>1096</v>
      </c>
      <c r="O23" s="60"/>
      <c r="P23" s="86"/>
      <c r="Q23" s="87"/>
      <c r="R23" s="88"/>
      <c r="S23" s="60"/>
      <c r="T23" s="89"/>
      <c r="U23" s="90"/>
      <c r="V23" s="60"/>
      <c r="W23" s="91"/>
    </row>
    <row r="24" spans="1:23" ht="12.75" customHeight="1" x14ac:dyDescent="0.15">
      <c r="A24" s="407" t="s">
        <v>1078</v>
      </c>
      <c r="B24" s="106"/>
      <c r="C24" s="60"/>
      <c r="D24" s="60"/>
      <c r="E24" s="60"/>
      <c r="F24" s="80"/>
      <c r="G24" s="81"/>
      <c r="H24" s="82" t="s">
        <v>1097</v>
      </c>
      <c r="I24" s="83"/>
      <c r="J24" s="84" t="s">
        <v>1096</v>
      </c>
      <c r="K24" s="83"/>
      <c r="L24" s="82" t="s">
        <v>1097</v>
      </c>
      <c r="M24" s="83"/>
      <c r="N24" s="85" t="s">
        <v>1096</v>
      </c>
      <c r="O24" s="60"/>
      <c r="P24" s="86"/>
      <c r="Q24" s="87"/>
      <c r="R24" s="88"/>
      <c r="S24" s="60"/>
      <c r="T24" s="89"/>
      <c r="U24" s="90"/>
      <c r="V24" s="60"/>
      <c r="W24" s="91"/>
    </row>
    <row r="25" spans="1:23" ht="12.75" customHeight="1" x14ac:dyDescent="0.15">
      <c r="A25" s="407" t="s">
        <v>1079</v>
      </c>
      <c r="B25" s="106"/>
      <c r="C25" s="60"/>
      <c r="D25" s="60"/>
      <c r="E25" s="60"/>
      <c r="F25" s="80"/>
      <c r="G25" s="81"/>
      <c r="H25" s="82" t="s">
        <v>1097</v>
      </c>
      <c r="I25" s="83"/>
      <c r="J25" s="84" t="s">
        <v>1096</v>
      </c>
      <c r="K25" s="83"/>
      <c r="L25" s="82" t="s">
        <v>1097</v>
      </c>
      <c r="M25" s="83"/>
      <c r="N25" s="85" t="s">
        <v>1096</v>
      </c>
      <c r="O25" s="60"/>
      <c r="P25" s="86"/>
      <c r="Q25" s="87"/>
      <c r="R25" s="88"/>
      <c r="S25" s="60"/>
      <c r="T25" s="89"/>
      <c r="U25" s="90"/>
      <c r="V25" s="60"/>
      <c r="W25" s="91"/>
    </row>
    <row r="26" spans="1:23" ht="12.75" customHeight="1" x14ac:dyDescent="0.15">
      <c r="A26" s="407" t="s">
        <v>1080</v>
      </c>
      <c r="B26" s="106"/>
      <c r="C26" s="60"/>
      <c r="D26" s="60"/>
      <c r="E26" s="60"/>
      <c r="F26" s="80"/>
      <c r="G26" s="81"/>
      <c r="H26" s="82" t="s">
        <v>1097</v>
      </c>
      <c r="I26" s="83"/>
      <c r="J26" s="84" t="s">
        <v>1096</v>
      </c>
      <c r="K26" s="83"/>
      <c r="L26" s="82" t="s">
        <v>1097</v>
      </c>
      <c r="M26" s="83"/>
      <c r="N26" s="85" t="s">
        <v>1096</v>
      </c>
      <c r="O26" s="60"/>
      <c r="P26" s="86"/>
      <c r="Q26" s="87"/>
      <c r="R26" s="88"/>
      <c r="S26" s="60"/>
      <c r="T26" s="89"/>
      <c r="U26" s="90"/>
      <c r="V26" s="60"/>
      <c r="W26" s="91"/>
    </row>
    <row r="27" spans="1:23" ht="12.75" customHeight="1" x14ac:dyDescent="0.15">
      <c r="A27" s="407" t="s">
        <v>757</v>
      </c>
      <c r="B27" s="106"/>
      <c r="C27" s="60"/>
      <c r="D27" s="60"/>
      <c r="E27" s="60"/>
      <c r="F27" s="80"/>
      <c r="G27" s="81"/>
      <c r="H27" s="82" t="s">
        <v>1097</v>
      </c>
      <c r="I27" s="83"/>
      <c r="J27" s="84" t="s">
        <v>1096</v>
      </c>
      <c r="K27" s="83"/>
      <c r="L27" s="82" t="s">
        <v>1097</v>
      </c>
      <c r="M27" s="83"/>
      <c r="N27" s="85" t="s">
        <v>1096</v>
      </c>
      <c r="O27" s="60"/>
      <c r="P27" s="86"/>
      <c r="Q27" s="87"/>
      <c r="R27" s="88"/>
      <c r="S27" s="60"/>
      <c r="T27" s="89"/>
      <c r="U27" s="90"/>
      <c r="V27" s="60"/>
      <c r="W27" s="91"/>
    </row>
    <row r="28" spans="1:23" ht="12.75" customHeight="1" x14ac:dyDescent="0.15">
      <c r="A28" s="407" t="s">
        <v>757</v>
      </c>
      <c r="B28" s="106"/>
      <c r="C28" s="60"/>
      <c r="D28" s="60"/>
      <c r="E28" s="60"/>
      <c r="F28" s="80"/>
      <c r="G28" s="81"/>
      <c r="H28" s="82" t="s">
        <v>1097</v>
      </c>
      <c r="I28" s="83"/>
      <c r="J28" s="84" t="s">
        <v>1096</v>
      </c>
      <c r="K28" s="83"/>
      <c r="L28" s="82" t="s">
        <v>1097</v>
      </c>
      <c r="M28" s="83"/>
      <c r="N28" s="85" t="s">
        <v>1096</v>
      </c>
      <c r="O28" s="60"/>
      <c r="P28" s="86"/>
      <c r="Q28" s="87"/>
      <c r="R28" s="88"/>
      <c r="S28" s="60"/>
      <c r="T28" s="89"/>
      <c r="U28" s="90"/>
      <c r="V28" s="60"/>
      <c r="W28" s="91"/>
    </row>
    <row r="29" spans="1:23" ht="12.75" customHeight="1" x14ac:dyDescent="0.15">
      <c r="A29" s="407" t="s">
        <v>757</v>
      </c>
      <c r="B29" s="106"/>
      <c r="C29" s="60"/>
      <c r="D29" s="60"/>
      <c r="E29" s="60"/>
      <c r="F29" s="80"/>
      <c r="G29" s="81"/>
      <c r="H29" s="82" t="s">
        <v>1097</v>
      </c>
      <c r="I29" s="83"/>
      <c r="J29" s="84" t="s">
        <v>1096</v>
      </c>
      <c r="K29" s="83"/>
      <c r="L29" s="82" t="s">
        <v>1097</v>
      </c>
      <c r="M29" s="83"/>
      <c r="N29" s="85" t="s">
        <v>1096</v>
      </c>
      <c r="O29" s="60"/>
      <c r="P29" s="86"/>
      <c r="Q29" s="87"/>
      <c r="R29" s="88"/>
      <c r="S29" s="60"/>
      <c r="T29" s="89"/>
      <c r="U29" s="90"/>
      <c r="V29" s="60"/>
      <c r="W29" s="91"/>
    </row>
    <row r="30" spans="1:23" ht="12.75" customHeight="1" x14ac:dyDescent="0.15">
      <c r="A30" s="407" t="s">
        <v>758</v>
      </c>
      <c r="B30" s="106"/>
      <c r="C30" s="60"/>
      <c r="D30" s="60"/>
      <c r="E30" s="60"/>
      <c r="F30" s="80"/>
      <c r="G30" s="81"/>
      <c r="H30" s="82" t="s">
        <v>1097</v>
      </c>
      <c r="I30" s="83"/>
      <c r="J30" s="84" t="s">
        <v>1096</v>
      </c>
      <c r="K30" s="83"/>
      <c r="L30" s="82" t="s">
        <v>1097</v>
      </c>
      <c r="M30" s="83"/>
      <c r="N30" s="85" t="s">
        <v>1096</v>
      </c>
      <c r="O30" s="60"/>
      <c r="P30" s="86"/>
      <c r="Q30" s="87"/>
      <c r="R30" s="88"/>
      <c r="S30" s="60"/>
      <c r="T30" s="89"/>
      <c r="U30" s="90"/>
      <c r="V30" s="60"/>
      <c r="W30" s="91"/>
    </row>
    <row r="31" spans="1:23" ht="12.75" customHeight="1" x14ac:dyDescent="0.15">
      <c r="A31" s="407"/>
      <c r="B31" s="106"/>
      <c r="C31" s="60"/>
      <c r="D31" s="60"/>
      <c r="E31" s="60"/>
      <c r="F31" s="80"/>
      <c r="G31" s="81"/>
      <c r="H31" s="82" t="s">
        <v>1097</v>
      </c>
      <c r="I31" s="83"/>
      <c r="J31" s="84" t="s">
        <v>1096</v>
      </c>
      <c r="K31" s="83"/>
      <c r="L31" s="82" t="s">
        <v>1097</v>
      </c>
      <c r="M31" s="83"/>
      <c r="N31" s="85" t="s">
        <v>1096</v>
      </c>
      <c r="O31" s="60"/>
      <c r="P31" s="86"/>
      <c r="Q31" s="87"/>
      <c r="R31" s="88"/>
      <c r="S31" s="60"/>
      <c r="T31" s="89"/>
      <c r="U31" s="90"/>
      <c r="V31" s="60"/>
      <c r="W31" s="91"/>
    </row>
    <row r="32" spans="1:23" ht="12.75" customHeight="1" x14ac:dyDescent="0.15">
      <c r="A32" s="407"/>
      <c r="B32" s="106"/>
      <c r="C32" s="60"/>
      <c r="D32" s="60"/>
      <c r="E32" s="60"/>
      <c r="F32" s="80"/>
      <c r="G32" s="81"/>
      <c r="H32" s="82" t="s">
        <v>1097</v>
      </c>
      <c r="I32" s="83"/>
      <c r="J32" s="84" t="s">
        <v>1096</v>
      </c>
      <c r="K32" s="83"/>
      <c r="L32" s="82" t="s">
        <v>1097</v>
      </c>
      <c r="M32" s="83"/>
      <c r="N32" s="85" t="s">
        <v>1096</v>
      </c>
      <c r="O32" s="60"/>
      <c r="P32" s="86"/>
      <c r="Q32" s="87"/>
      <c r="R32" s="88"/>
      <c r="S32" s="60"/>
      <c r="T32" s="89"/>
      <c r="U32" s="90"/>
      <c r="V32" s="60"/>
      <c r="W32" s="91"/>
    </row>
    <row r="33" spans="1:23" ht="12.75" customHeight="1" x14ac:dyDescent="0.15">
      <c r="A33" s="408"/>
      <c r="B33" s="107"/>
      <c r="C33" s="92"/>
      <c r="D33" s="92"/>
      <c r="E33" s="92"/>
      <c r="F33" s="93"/>
      <c r="G33" s="94"/>
      <c r="H33" s="95" t="s">
        <v>1097</v>
      </c>
      <c r="I33" s="96"/>
      <c r="J33" s="97" t="s">
        <v>1096</v>
      </c>
      <c r="K33" s="96"/>
      <c r="L33" s="95" t="s">
        <v>1097</v>
      </c>
      <c r="M33" s="96"/>
      <c r="N33" s="98" t="s">
        <v>1096</v>
      </c>
      <c r="O33" s="92"/>
      <c r="P33" s="99"/>
      <c r="Q33" s="100"/>
      <c r="R33" s="101"/>
      <c r="S33" s="92"/>
      <c r="T33" s="102"/>
      <c r="U33" s="103"/>
      <c r="V33" s="92"/>
      <c r="W33" s="104"/>
    </row>
    <row r="34" spans="1:23" s="33" customFormat="1" ht="14.4" customHeight="1" x14ac:dyDescent="0.45">
      <c r="A34" s="22" t="s">
        <v>1211</v>
      </c>
      <c r="B34" s="2426" t="s">
        <v>1102</v>
      </c>
      <c r="C34" s="2426"/>
      <c r="D34" s="2426"/>
      <c r="E34" s="2426"/>
      <c r="F34" s="2426"/>
      <c r="G34" s="2426"/>
      <c r="H34" s="2426"/>
      <c r="I34" s="2426"/>
      <c r="J34" s="2426"/>
      <c r="K34" s="2426"/>
      <c r="L34" s="2426"/>
      <c r="M34" s="2426"/>
      <c r="N34" s="22">
        <v>2</v>
      </c>
      <c r="O34" s="2426" t="s">
        <v>1316</v>
      </c>
      <c r="P34" s="2426"/>
      <c r="Q34" s="2426"/>
      <c r="R34" s="2426"/>
      <c r="S34" s="2426"/>
      <c r="T34" s="2426"/>
      <c r="U34" s="2426"/>
      <c r="V34" s="2426"/>
      <c r="W34" s="2426"/>
    </row>
    <row r="35" spans="1:23" s="33" customFormat="1" ht="14.4" customHeight="1" x14ac:dyDescent="0.45">
      <c r="A35" s="22">
        <v>3</v>
      </c>
      <c r="B35" s="2375" t="s">
        <v>1212</v>
      </c>
      <c r="C35" s="2375"/>
      <c r="D35" s="2375"/>
      <c r="E35" s="2375"/>
      <c r="F35" s="2375"/>
      <c r="G35" s="2375"/>
      <c r="H35" s="2375"/>
      <c r="I35" s="2375"/>
      <c r="J35" s="2375"/>
      <c r="K35" s="2375"/>
      <c r="L35" s="2375"/>
      <c r="M35" s="2375"/>
      <c r="N35" s="2375"/>
      <c r="O35" s="2375"/>
      <c r="P35" s="2375"/>
      <c r="Q35" s="2375"/>
      <c r="R35" s="2375"/>
      <c r="S35" s="2375"/>
      <c r="T35" s="2375"/>
      <c r="U35" s="2375"/>
      <c r="V35" s="2375"/>
      <c r="W35" s="31"/>
    </row>
    <row r="36" spans="1:23" s="33" customFormat="1" ht="14.4" customHeight="1" x14ac:dyDescent="0.45">
      <c r="A36" s="35"/>
      <c r="B36" s="2375" t="s">
        <v>780</v>
      </c>
      <c r="C36" s="2375"/>
      <c r="D36" s="2375"/>
      <c r="E36" s="2375"/>
      <c r="F36" s="2375"/>
      <c r="G36" s="2375"/>
      <c r="H36" s="2375"/>
      <c r="I36" s="2375"/>
      <c r="J36" s="2375"/>
      <c r="K36" s="31"/>
      <c r="L36" s="31"/>
      <c r="M36" s="31"/>
      <c r="N36" s="31"/>
      <c r="O36" s="31"/>
      <c r="P36" s="31"/>
      <c r="Q36" s="31"/>
      <c r="R36" s="31"/>
      <c r="S36" s="31"/>
      <c r="T36" s="35"/>
      <c r="U36" s="35"/>
      <c r="V36" s="31"/>
      <c r="W36" s="31"/>
    </row>
    <row r="37" spans="1:23" s="33" customFormat="1" ht="14.4" customHeight="1" x14ac:dyDescent="0.45">
      <c r="A37" s="22">
        <v>4</v>
      </c>
      <c r="B37" s="2375" t="s">
        <v>1658</v>
      </c>
      <c r="C37" s="2375"/>
      <c r="D37" s="2375"/>
      <c r="E37" s="2375"/>
      <c r="F37" s="2375"/>
      <c r="G37" s="2375"/>
      <c r="H37" s="2375"/>
      <c r="I37" s="2375"/>
      <c r="J37" s="2375"/>
      <c r="K37" s="2375"/>
      <c r="L37" s="2375"/>
      <c r="M37" s="2375"/>
      <c r="N37" s="2375"/>
      <c r="O37" s="2375"/>
      <c r="P37" s="2375"/>
      <c r="Q37" s="2375"/>
      <c r="R37" s="2375"/>
      <c r="S37" s="2375"/>
      <c r="T37" s="2375"/>
      <c r="U37" s="2375"/>
      <c r="V37" s="2375"/>
      <c r="W37" s="31"/>
    </row>
    <row r="38" spans="1:23" s="33" customFormat="1" ht="14.4" customHeight="1" x14ac:dyDescent="0.45">
      <c r="A38" s="22">
        <v>5</v>
      </c>
      <c r="B38" s="2375" t="s">
        <v>781</v>
      </c>
      <c r="C38" s="2375"/>
      <c r="D38" s="2375"/>
      <c r="E38" s="2375"/>
      <c r="F38" s="2375"/>
      <c r="G38" s="2375"/>
      <c r="H38" s="2375"/>
      <c r="I38" s="2375"/>
      <c r="J38" s="2375"/>
      <c r="K38" s="2375"/>
      <c r="L38" s="2375"/>
      <c r="M38" s="2375"/>
      <c r="N38" s="2375"/>
      <c r="O38" s="2375"/>
      <c r="P38" s="2375"/>
      <c r="Q38" s="2375"/>
      <c r="R38" s="2375"/>
      <c r="S38" s="2375"/>
      <c r="T38" s="2375"/>
      <c r="U38" s="2375"/>
      <c r="V38" s="2375"/>
      <c r="W38" s="31"/>
    </row>
    <row r="39" spans="1:23" s="33" customFormat="1" ht="14.4" customHeight="1" x14ac:dyDescent="0.45">
      <c r="A39" s="22">
        <v>6</v>
      </c>
      <c r="B39" s="2375" t="s">
        <v>1103</v>
      </c>
      <c r="C39" s="2375"/>
      <c r="D39" s="2375"/>
      <c r="E39" s="2375"/>
      <c r="F39" s="2375"/>
      <c r="G39" s="2375"/>
      <c r="H39" s="2375"/>
      <c r="I39" s="2375"/>
      <c r="J39" s="2375"/>
      <c r="K39" s="2375"/>
      <c r="L39" s="2375"/>
      <c r="M39" s="2375"/>
      <c r="N39" s="2375"/>
      <c r="O39" s="2375"/>
      <c r="P39" s="2375"/>
      <c r="Q39" s="2375"/>
      <c r="R39" s="2375"/>
      <c r="S39" s="2375"/>
      <c r="T39" s="2375"/>
      <c r="U39" s="2375"/>
      <c r="V39" s="2375"/>
      <c r="W39" s="31"/>
    </row>
    <row r="40" spans="1:23" s="33" customFormat="1" ht="14.4" customHeight="1" x14ac:dyDescent="0.45">
      <c r="A40" s="22">
        <v>7</v>
      </c>
      <c r="B40" s="2375" t="s">
        <v>1598</v>
      </c>
      <c r="C40" s="2375"/>
      <c r="D40" s="2375"/>
      <c r="E40" s="2375"/>
      <c r="F40" s="2375"/>
      <c r="G40" s="2375"/>
      <c r="H40" s="2375"/>
      <c r="I40" s="2375"/>
      <c r="J40" s="2375"/>
      <c r="K40" s="2375"/>
      <c r="L40" s="2375"/>
      <c r="M40" s="2375"/>
      <c r="N40" s="2375"/>
      <c r="O40" s="2375"/>
      <c r="P40" s="2375"/>
      <c r="Q40" s="2375"/>
      <c r="R40" s="2375"/>
      <c r="S40" s="2375"/>
      <c r="T40" s="2375"/>
      <c r="U40" s="2375"/>
      <c r="V40" s="2375"/>
      <c r="W40" s="31"/>
    </row>
    <row r="41" spans="1:23" s="33" customFormat="1" ht="14.4" customHeight="1" x14ac:dyDescent="0.45">
      <c r="A41" s="22">
        <v>8</v>
      </c>
      <c r="B41" s="2375" t="s">
        <v>782</v>
      </c>
      <c r="C41" s="2375"/>
      <c r="D41" s="2375"/>
      <c r="E41" s="2375"/>
      <c r="F41" s="2375"/>
      <c r="G41" s="2375"/>
      <c r="H41" s="2375"/>
      <c r="I41" s="2375"/>
      <c r="J41" s="2375"/>
      <c r="K41" s="2375"/>
      <c r="L41" s="2375"/>
      <c r="M41" s="2375"/>
      <c r="N41" s="2375"/>
      <c r="O41" s="2375"/>
      <c r="P41" s="2375"/>
      <c r="Q41" s="2375"/>
      <c r="R41" s="2375"/>
      <c r="S41" s="2375"/>
      <c r="T41" s="2375"/>
      <c r="U41" s="2375"/>
      <c r="V41" s="2375"/>
      <c r="W41" s="31"/>
    </row>
    <row r="42" spans="1:23" ht="15.6" customHeight="1" x14ac:dyDescent="0.45">
      <c r="A42" s="23"/>
      <c r="B42" s="19"/>
      <c r="C42" s="31"/>
      <c r="D42" s="31"/>
      <c r="E42" s="31"/>
      <c r="F42" s="31"/>
      <c r="G42" s="31"/>
      <c r="H42" s="31"/>
      <c r="I42" s="31"/>
      <c r="J42" s="31"/>
      <c r="K42" s="31"/>
      <c r="L42" s="31"/>
      <c r="M42" s="31"/>
      <c r="N42" s="31"/>
      <c r="O42" s="19"/>
      <c r="P42" s="19"/>
      <c r="Q42" s="19"/>
      <c r="R42" s="19"/>
      <c r="S42" s="19"/>
      <c r="T42" s="23"/>
      <c r="U42" s="23"/>
      <c r="V42" s="19"/>
      <c r="W42" s="19"/>
    </row>
    <row r="43" spans="1:23" ht="15.9" customHeight="1" x14ac:dyDescent="0.45">
      <c r="A43" s="291" t="s">
        <v>789</v>
      </c>
      <c r="B43" s="19"/>
      <c r="C43" s="31"/>
      <c r="D43" s="31"/>
      <c r="E43" s="2349" t="s">
        <v>770</v>
      </c>
      <c r="F43" s="2349"/>
      <c r="G43" s="2349"/>
      <c r="H43" s="2349"/>
      <c r="I43" s="2349"/>
      <c r="J43" s="2349"/>
      <c r="K43" s="2349"/>
      <c r="L43" s="2349"/>
      <c r="M43" s="2349"/>
      <c r="N43" s="2349"/>
      <c r="O43" s="2349"/>
      <c r="P43" s="2349"/>
      <c r="Q43" s="2349"/>
      <c r="R43" s="2349"/>
      <c r="S43" s="11"/>
      <c r="T43" s="11"/>
      <c r="U43" s="11"/>
      <c r="V43" s="11"/>
      <c r="W43" s="11"/>
    </row>
    <row r="44" spans="1:23" ht="14.1" customHeight="1" x14ac:dyDescent="0.45">
      <c r="A44" s="19"/>
      <c r="B44" s="19"/>
      <c r="C44" s="31"/>
      <c r="D44" s="31"/>
      <c r="E44" s="2349"/>
      <c r="F44" s="2349"/>
      <c r="G44" s="2349"/>
      <c r="H44" s="2349"/>
      <c r="I44" s="2349"/>
      <c r="J44" s="2349"/>
      <c r="K44" s="2349"/>
      <c r="L44" s="2349"/>
      <c r="M44" s="2349"/>
      <c r="N44" s="2349"/>
      <c r="O44" s="2349"/>
      <c r="P44" s="2349"/>
      <c r="Q44" s="2349"/>
      <c r="R44" s="2349"/>
      <c r="S44" s="11"/>
      <c r="T44" s="11"/>
      <c r="U44" s="11"/>
      <c r="V44" s="11"/>
      <c r="W44" s="11"/>
    </row>
    <row r="45" spans="1:23" ht="15" customHeight="1" x14ac:dyDescent="0.45">
      <c r="A45" s="2432" t="s">
        <v>1362</v>
      </c>
      <c r="B45" s="2432"/>
      <c r="C45" s="2432"/>
      <c r="D45" s="2432"/>
      <c r="E45" s="2432"/>
      <c r="F45" s="2432"/>
      <c r="G45" s="2432"/>
      <c r="H45" s="2432"/>
      <c r="I45" s="2432"/>
      <c r="J45" s="2432"/>
      <c r="K45" s="2432"/>
      <c r="L45" s="2432"/>
      <c r="M45" s="2432"/>
      <c r="N45" s="2432"/>
      <c r="O45" s="2432"/>
      <c r="P45" s="2432"/>
      <c r="Q45" s="2432"/>
      <c r="R45" s="2432"/>
      <c r="S45" s="2432"/>
      <c r="T45" s="2432"/>
      <c r="U45" s="2432"/>
      <c r="V45" s="2432"/>
      <c r="W45" s="2432"/>
    </row>
    <row r="46" spans="1:23" s="32" customFormat="1" ht="13.5" customHeight="1" x14ac:dyDescent="0.45">
      <c r="A46" s="2433" t="s">
        <v>754</v>
      </c>
      <c r="B46" s="2434" t="s">
        <v>771</v>
      </c>
      <c r="C46" s="2433" t="s">
        <v>772</v>
      </c>
      <c r="D46" s="2433" t="s">
        <v>773</v>
      </c>
      <c r="E46" s="2433" t="s">
        <v>1314</v>
      </c>
      <c r="F46" s="2433" t="s">
        <v>774</v>
      </c>
      <c r="G46" s="2427" t="s">
        <v>775</v>
      </c>
      <c r="H46" s="2428"/>
      <c r="I46" s="2428"/>
      <c r="J46" s="2428"/>
      <c r="K46" s="2428"/>
      <c r="L46" s="2428"/>
      <c r="M46" s="2428"/>
      <c r="N46" s="2431"/>
      <c r="O46" s="2436" t="s">
        <v>776</v>
      </c>
      <c r="P46" s="2433" t="s">
        <v>1685</v>
      </c>
      <c r="Q46" s="2433"/>
      <c r="R46" s="2433"/>
      <c r="S46" s="2436" t="s">
        <v>1098</v>
      </c>
      <c r="T46" s="2437" t="s">
        <v>1315</v>
      </c>
      <c r="U46" s="2437"/>
      <c r="V46" s="2438" t="s">
        <v>1210</v>
      </c>
      <c r="W46" s="2433" t="s">
        <v>777</v>
      </c>
    </row>
    <row r="47" spans="1:23" s="33" customFormat="1" ht="13.5" customHeight="1" x14ac:dyDescent="0.45">
      <c r="A47" s="2433"/>
      <c r="B47" s="2435"/>
      <c r="C47" s="2433"/>
      <c r="D47" s="2433"/>
      <c r="E47" s="2433"/>
      <c r="F47" s="2433"/>
      <c r="G47" s="2427" t="s">
        <v>1683</v>
      </c>
      <c r="H47" s="2428"/>
      <c r="I47" s="2428"/>
      <c r="J47" s="2429"/>
      <c r="K47" s="2430" t="s">
        <v>1652</v>
      </c>
      <c r="L47" s="2428"/>
      <c r="M47" s="2428"/>
      <c r="N47" s="2431"/>
      <c r="O47" s="2436"/>
      <c r="P47" s="49" t="s">
        <v>1099</v>
      </c>
      <c r="Q47" s="50" t="s">
        <v>1100</v>
      </c>
      <c r="R47" s="51" t="s">
        <v>1101</v>
      </c>
      <c r="S47" s="2436"/>
      <c r="T47" s="49" t="s">
        <v>778</v>
      </c>
      <c r="U47" s="51" t="s">
        <v>779</v>
      </c>
      <c r="V47" s="2438"/>
      <c r="W47" s="2433"/>
    </row>
    <row r="48" spans="1:23" ht="14.1" customHeight="1" x14ac:dyDescent="0.15">
      <c r="A48" s="407"/>
      <c r="B48" s="106"/>
      <c r="C48" s="60"/>
      <c r="D48" s="60"/>
      <c r="E48" s="60"/>
      <c r="F48" s="80"/>
      <c r="G48" s="81"/>
      <c r="H48" s="82" t="s">
        <v>274</v>
      </c>
      <c r="I48" s="83"/>
      <c r="J48" s="84" t="s">
        <v>1063</v>
      </c>
      <c r="K48" s="83"/>
      <c r="L48" s="82" t="s">
        <v>274</v>
      </c>
      <c r="M48" s="83"/>
      <c r="N48" s="85" t="s">
        <v>1063</v>
      </c>
      <c r="O48" s="60"/>
      <c r="P48" s="86"/>
      <c r="Q48" s="87"/>
      <c r="R48" s="88"/>
      <c r="S48" s="60"/>
      <c r="T48" s="89"/>
      <c r="U48" s="90"/>
      <c r="V48" s="60"/>
      <c r="W48" s="91"/>
    </row>
    <row r="49" spans="1:23" ht="14.1" customHeight="1" x14ac:dyDescent="0.15">
      <c r="A49" s="407"/>
      <c r="B49" s="106"/>
      <c r="C49" s="60"/>
      <c r="D49" s="60"/>
      <c r="E49" s="60"/>
      <c r="F49" s="80"/>
      <c r="G49" s="81"/>
      <c r="H49" s="82" t="s">
        <v>274</v>
      </c>
      <c r="I49" s="83"/>
      <c r="J49" s="84" t="s">
        <v>1063</v>
      </c>
      <c r="K49" s="83"/>
      <c r="L49" s="82" t="s">
        <v>274</v>
      </c>
      <c r="M49" s="83"/>
      <c r="N49" s="85" t="s">
        <v>1063</v>
      </c>
      <c r="O49" s="60"/>
      <c r="P49" s="86"/>
      <c r="Q49" s="87"/>
      <c r="R49" s="88"/>
      <c r="S49" s="60"/>
      <c r="T49" s="89"/>
      <c r="U49" s="90"/>
      <c r="V49" s="60"/>
      <c r="W49" s="91"/>
    </row>
    <row r="50" spans="1:23" ht="14.1" customHeight="1" x14ac:dyDescent="0.15">
      <c r="A50" s="407"/>
      <c r="B50" s="106"/>
      <c r="C50" s="60"/>
      <c r="D50" s="60"/>
      <c r="E50" s="60"/>
      <c r="F50" s="80"/>
      <c r="G50" s="81"/>
      <c r="H50" s="82" t="s">
        <v>274</v>
      </c>
      <c r="I50" s="83"/>
      <c r="J50" s="84" t="s">
        <v>1063</v>
      </c>
      <c r="K50" s="83"/>
      <c r="L50" s="82" t="s">
        <v>274</v>
      </c>
      <c r="M50" s="83"/>
      <c r="N50" s="85" t="s">
        <v>1063</v>
      </c>
      <c r="O50" s="60"/>
      <c r="P50" s="86"/>
      <c r="Q50" s="87"/>
      <c r="R50" s="88"/>
      <c r="S50" s="60"/>
      <c r="T50" s="89"/>
      <c r="U50" s="90"/>
      <c r="V50" s="60"/>
      <c r="W50" s="91"/>
    </row>
    <row r="51" spans="1:23" ht="14.1" customHeight="1" x14ac:dyDescent="0.15">
      <c r="A51" s="407"/>
      <c r="B51" s="106"/>
      <c r="C51" s="60"/>
      <c r="D51" s="60"/>
      <c r="E51" s="60"/>
      <c r="F51" s="80"/>
      <c r="G51" s="81"/>
      <c r="H51" s="82" t="s">
        <v>274</v>
      </c>
      <c r="I51" s="83"/>
      <c r="J51" s="84" t="s">
        <v>1063</v>
      </c>
      <c r="K51" s="83"/>
      <c r="L51" s="82" t="s">
        <v>274</v>
      </c>
      <c r="M51" s="83"/>
      <c r="N51" s="85" t="s">
        <v>1063</v>
      </c>
      <c r="O51" s="60"/>
      <c r="P51" s="86"/>
      <c r="Q51" s="87"/>
      <c r="R51" s="88"/>
      <c r="S51" s="60"/>
      <c r="T51" s="89"/>
      <c r="U51" s="90"/>
      <c r="V51" s="60"/>
      <c r="W51" s="91"/>
    </row>
    <row r="52" spans="1:23" ht="14.1" customHeight="1" x14ac:dyDescent="0.15">
      <c r="A52" s="407"/>
      <c r="B52" s="106"/>
      <c r="C52" s="60"/>
      <c r="D52" s="60"/>
      <c r="E52" s="60"/>
      <c r="F52" s="80"/>
      <c r="G52" s="81"/>
      <c r="H52" s="82" t="s">
        <v>274</v>
      </c>
      <c r="I52" s="83"/>
      <c r="J52" s="84" t="s">
        <v>1063</v>
      </c>
      <c r="K52" s="83"/>
      <c r="L52" s="82" t="s">
        <v>274</v>
      </c>
      <c r="M52" s="83"/>
      <c r="N52" s="85" t="s">
        <v>1063</v>
      </c>
      <c r="O52" s="60"/>
      <c r="P52" s="86"/>
      <c r="Q52" s="87"/>
      <c r="R52" s="88"/>
      <c r="S52" s="60"/>
      <c r="T52" s="89"/>
      <c r="U52" s="90"/>
      <c r="V52" s="60"/>
      <c r="W52" s="91"/>
    </row>
    <row r="53" spans="1:23" ht="14.1" customHeight="1" x14ac:dyDescent="0.15">
      <c r="A53" s="407"/>
      <c r="B53" s="106"/>
      <c r="C53" s="60"/>
      <c r="D53" s="60"/>
      <c r="E53" s="60"/>
      <c r="F53" s="80"/>
      <c r="G53" s="81"/>
      <c r="H53" s="82" t="s">
        <v>274</v>
      </c>
      <c r="I53" s="83"/>
      <c r="J53" s="84" t="s">
        <v>1063</v>
      </c>
      <c r="K53" s="83"/>
      <c r="L53" s="82" t="s">
        <v>274</v>
      </c>
      <c r="M53" s="83"/>
      <c r="N53" s="85" t="s">
        <v>1063</v>
      </c>
      <c r="O53" s="60"/>
      <c r="P53" s="86"/>
      <c r="Q53" s="87"/>
      <c r="R53" s="88"/>
      <c r="S53" s="60"/>
      <c r="T53" s="89"/>
      <c r="U53" s="90"/>
      <c r="V53" s="60"/>
      <c r="W53" s="91"/>
    </row>
    <row r="54" spans="1:23" ht="14.1" customHeight="1" x14ac:dyDescent="0.15">
      <c r="A54" s="407"/>
      <c r="B54" s="106"/>
      <c r="C54" s="60"/>
      <c r="D54" s="60"/>
      <c r="E54" s="60"/>
      <c r="F54" s="80"/>
      <c r="G54" s="81"/>
      <c r="H54" s="82" t="s">
        <v>274</v>
      </c>
      <c r="I54" s="83"/>
      <c r="J54" s="84" t="s">
        <v>1063</v>
      </c>
      <c r="K54" s="83"/>
      <c r="L54" s="82" t="s">
        <v>274</v>
      </c>
      <c r="M54" s="83"/>
      <c r="N54" s="85" t="s">
        <v>1063</v>
      </c>
      <c r="O54" s="60"/>
      <c r="P54" s="86"/>
      <c r="Q54" s="87"/>
      <c r="R54" s="88"/>
      <c r="S54" s="60"/>
      <c r="T54" s="89"/>
      <c r="U54" s="90"/>
      <c r="V54" s="60"/>
      <c r="W54" s="91"/>
    </row>
    <row r="55" spans="1:23" ht="14.1" customHeight="1" x14ac:dyDescent="0.15">
      <c r="A55" s="407"/>
      <c r="B55" s="106"/>
      <c r="C55" s="60"/>
      <c r="D55" s="60"/>
      <c r="E55" s="60"/>
      <c r="F55" s="80"/>
      <c r="G55" s="81"/>
      <c r="H55" s="82" t="s">
        <v>274</v>
      </c>
      <c r="I55" s="83"/>
      <c r="J55" s="84" t="s">
        <v>1063</v>
      </c>
      <c r="K55" s="83"/>
      <c r="L55" s="82" t="s">
        <v>274</v>
      </c>
      <c r="M55" s="83"/>
      <c r="N55" s="85" t="s">
        <v>1063</v>
      </c>
      <c r="O55" s="60"/>
      <c r="P55" s="86"/>
      <c r="Q55" s="87"/>
      <c r="R55" s="88"/>
      <c r="S55" s="60"/>
      <c r="T55" s="89"/>
      <c r="U55" s="90"/>
      <c r="V55" s="60"/>
      <c r="W55" s="91"/>
    </row>
    <row r="56" spans="1:23" ht="14.1" customHeight="1" x14ac:dyDescent="0.15">
      <c r="A56" s="407"/>
      <c r="B56" s="106"/>
      <c r="C56" s="60"/>
      <c r="D56" s="60"/>
      <c r="E56" s="60"/>
      <c r="F56" s="80"/>
      <c r="G56" s="81"/>
      <c r="H56" s="82" t="s">
        <v>274</v>
      </c>
      <c r="I56" s="83"/>
      <c r="J56" s="84" t="s">
        <v>1063</v>
      </c>
      <c r="K56" s="83"/>
      <c r="L56" s="82" t="s">
        <v>274</v>
      </c>
      <c r="M56" s="83"/>
      <c r="N56" s="85" t="s">
        <v>1063</v>
      </c>
      <c r="O56" s="60"/>
      <c r="P56" s="86"/>
      <c r="Q56" s="87"/>
      <c r="R56" s="88"/>
      <c r="S56" s="60"/>
      <c r="T56" s="89"/>
      <c r="U56" s="90"/>
      <c r="V56" s="60"/>
      <c r="W56" s="91"/>
    </row>
    <row r="57" spans="1:23" ht="14.1" customHeight="1" x14ac:dyDescent="0.15">
      <c r="A57" s="407"/>
      <c r="B57" s="106"/>
      <c r="C57" s="60"/>
      <c r="D57" s="60"/>
      <c r="E57" s="60"/>
      <c r="F57" s="80"/>
      <c r="G57" s="81"/>
      <c r="H57" s="82" t="s">
        <v>274</v>
      </c>
      <c r="I57" s="83"/>
      <c r="J57" s="84" t="s">
        <v>1063</v>
      </c>
      <c r="K57" s="83"/>
      <c r="L57" s="82" t="s">
        <v>274</v>
      </c>
      <c r="M57" s="83"/>
      <c r="N57" s="85" t="s">
        <v>1063</v>
      </c>
      <c r="O57" s="60"/>
      <c r="P57" s="86"/>
      <c r="Q57" s="87"/>
      <c r="R57" s="88"/>
      <c r="S57" s="60"/>
      <c r="T57" s="89"/>
      <c r="U57" s="90"/>
      <c r="V57" s="60"/>
      <c r="W57" s="91"/>
    </row>
    <row r="58" spans="1:23" ht="14.1" customHeight="1" x14ac:dyDescent="0.15">
      <c r="A58" s="407"/>
      <c r="B58" s="106"/>
      <c r="C58" s="60"/>
      <c r="D58" s="60"/>
      <c r="E58" s="60"/>
      <c r="F58" s="80"/>
      <c r="G58" s="81"/>
      <c r="H58" s="82" t="s">
        <v>274</v>
      </c>
      <c r="I58" s="83"/>
      <c r="J58" s="84" t="s">
        <v>1063</v>
      </c>
      <c r="K58" s="83"/>
      <c r="L58" s="82" t="s">
        <v>274</v>
      </c>
      <c r="M58" s="83"/>
      <c r="N58" s="85" t="s">
        <v>1063</v>
      </c>
      <c r="O58" s="60"/>
      <c r="P58" s="86"/>
      <c r="Q58" s="87"/>
      <c r="R58" s="88"/>
      <c r="S58" s="60"/>
      <c r="T58" s="89"/>
      <c r="U58" s="90"/>
      <c r="V58" s="60"/>
      <c r="W58" s="91"/>
    </row>
    <row r="59" spans="1:23" ht="14.1" customHeight="1" x14ac:dyDescent="0.15">
      <c r="A59" s="407"/>
      <c r="B59" s="106"/>
      <c r="C59" s="60"/>
      <c r="D59" s="60"/>
      <c r="E59" s="60"/>
      <c r="F59" s="80"/>
      <c r="G59" s="81"/>
      <c r="H59" s="82" t="s">
        <v>274</v>
      </c>
      <c r="I59" s="83"/>
      <c r="J59" s="84" t="s">
        <v>1063</v>
      </c>
      <c r="K59" s="83"/>
      <c r="L59" s="82" t="s">
        <v>274</v>
      </c>
      <c r="M59" s="83"/>
      <c r="N59" s="85" t="s">
        <v>1063</v>
      </c>
      <c r="O59" s="60"/>
      <c r="P59" s="86"/>
      <c r="Q59" s="87"/>
      <c r="R59" s="88"/>
      <c r="S59" s="60"/>
      <c r="T59" s="89"/>
      <c r="U59" s="90"/>
      <c r="V59" s="60"/>
      <c r="W59" s="91"/>
    </row>
    <row r="60" spans="1:23" ht="14.1" customHeight="1" x14ac:dyDescent="0.15">
      <c r="A60" s="407"/>
      <c r="B60" s="106"/>
      <c r="C60" s="60"/>
      <c r="D60" s="60"/>
      <c r="E60" s="60"/>
      <c r="F60" s="80"/>
      <c r="G60" s="81"/>
      <c r="H60" s="82" t="s">
        <v>274</v>
      </c>
      <c r="I60" s="83"/>
      <c r="J60" s="84" t="s">
        <v>1063</v>
      </c>
      <c r="K60" s="83"/>
      <c r="L60" s="82" t="s">
        <v>274</v>
      </c>
      <c r="M60" s="83"/>
      <c r="N60" s="85" t="s">
        <v>1063</v>
      </c>
      <c r="O60" s="60"/>
      <c r="P60" s="86"/>
      <c r="Q60" s="87"/>
      <c r="R60" s="88"/>
      <c r="S60" s="60"/>
      <c r="T60" s="89"/>
      <c r="U60" s="90"/>
      <c r="V60" s="60"/>
      <c r="W60" s="91"/>
    </row>
    <row r="61" spans="1:23" ht="14.1" customHeight="1" x14ac:dyDescent="0.15">
      <c r="A61" s="407"/>
      <c r="B61" s="106"/>
      <c r="C61" s="60"/>
      <c r="D61" s="60"/>
      <c r="E61" s="60"/>
      <c r="F61" s="80"/>
      <c r="G61" s="81"/>
      <c r="H61" s="82" t="s">
        <v>274</v>
      </c>
      <c r="I61" s="83"/>
      <c r="J61" s="84" t="s">
        <v>1063</v>
      </c>
      <c r="K61" s="83"/>
      <c r="L61" s="82" t="s">
        <v>274</v>
      </c>
      <c r="M61" s="83"/>
      <c r="N61" s="85" t="s">
        <v>1063</v>
      </c>
      <c r="O61" s="60"/>
      <c r="P61" s="86"/>
      <c r="Q61" s="87"/>
      <c r="R61" s="88"/>
      <c r="S61" s="60"/>
      <c r="T61" s="89"/>
      <c r="U61" s="90"/>
      <c r="V61" s="60"/>
      <c r="W61" s="91"/>
    </row>
    <row r="62" spans="1:23" ht="14.1" customHeight="1" x14ac:dyDescent="0.15">
      <c r="A62" s="407"/>
      <c r="B62" s="106"/>
      <c r="C62" s="60"/>
      <c r="D62" s="60"/>
      <c r="E62" s="60"/>
      <c r="F62" s="80"/>
      <c r="G62" s="81"/>
      <c r="H62" s="82" t="s">
        <v>274</v>
      </c>
      <c r="I62" s="83"/>
      <c r="J62" s="84" t="s">
        <v>1063</v>
      </c>
      <c r="K62" s="83"/>
      <c r="L62" s="82" t="s">
        <v>274</v>
      </c>
      <c r="M62" s="83"/>
      <c r="N62" s="85" t="s">
        <v>1063</v>
      </c>
      <c r="O62" s="60"/>
      <c r="P62" s="86"/>
      <c r="Q62" s="87"/>
      <c r="R62" s="88"/>
      <c r="S62" s="60"/>
      <c r="T62" s="89"/>
      <c r="U62" s="90"/>
      <c r="V62" s="60"/>
      <c r="W62" s="91"/>
    </row>
    <row r="63" spans="1:23" ht="14.1" customHeight="1" x14ac:dyDescent="0.15">
      <c r="A63" s="407"/>
      <c r="B63" s="106"/>
      <c r="C63" s="60"/>
      <c r="D63" s="60"/>
      <c r="E63" s="60"/>
      <c r="F63" s="80"/>
      <c r="G63" s="81"/>
      <c r="H63" s="82" t="s">
        <v>274</v>
      </c>
      <c r="I63" s="83"/>
      <c r="J63" s="84" t="s">
        <v>1063</v>
      </c>
      <c r="K63" s="83"/>
      <c r="L63" s="82" t="s">
        <v>274</v>
      </c>
      <c r="M63" s="83"/>
      <c r="N63" s="85" t="s">
        <v>1063</v>
      </c>
      <c r="O63" s="60"/>
      <c r="P63" s="86"/>
      <c r="Q63" s="87"/>
      <c r="R63" s="88"/>
      <c r="S63" s="60"/>
      <c r="T63" s="89"/>
      <c r="U63" s="90"/>
      <c r="V63" s="60"/>
      <c r="W63" s="91"/>
    </row>
    <row r="64" spans="1:23" ht="14.1" customHeight="1" x14ac:dyDescent="0.15">
      <c r="A64" s="407"/>
      <c r="B64" s="106"/>
      <c r="C64" s="60"/>
      <c r="D64" s="60"/>
      <c r="E64" s="60"/>
      <c r="F64" s="80"/>
      <c r="G64" s="81"/>
      <c r="H64" s="82" t="s">
        <v>274</v>
      </c>
      <c r="I64" s="83"/>
      <c r="J64" s="84" t="s">
        <v>1063</v>
      </c>
      <c r="K64" s="83"/>
      <c r="L64" s="82" t="s">
        <v>274</v>
      </c>
      <c r="M64" s="83"/>
      <c r="N64" s="85" t="s">
        <v>1063</v>
      </c>
      <c r="O64" s="60"/>
      <c r="P64" s="86"/>
      <c r="Q64" s="87"/>
      <c r="R64" s="88"/>
      <c r="S64" s="60"/>
      <c r="T64" s="89"/>
      <c r="U64" s="90"/>
      <c r="V64" s="60"/>
      <c r="W64" s="91"/>
    </row>
    <row r="65" spans="1:23" ht="14.1" customHeight="1" x14ac:dyDescent="0.15">
      <c r="A65" s="407"/>
      <c r="B65" s="106"/>
      <c r="C65" s="60"/>
      <c r="D65" s="60"/>
      <c r="E65" s="60"/>
      <c r="F65" s="80"/>
      <c r="G65" s="81"/>
      <c r="H65" s="82" t="s">
        <v>274</v>
      </c>
      <c r="I65" s="83"/>
      <c r="J65" s="84" t="s">
        <v>1063</v>
      </c>
      <c r="K65" s="83"/>
      <c r="L65" s="82" t="s">
        <v>274</v>
      </c>
      <c r="M65" s="83"/>
      <c r="N65" s="85" t="s">
        <v>1063</v>
      </c>
      <c r="O65" s="60"/>
      <c r="P65" s="86"/>
      <c r="Q65" s="87"/>
      <c r="R65" s="88"/>
      <c r="S65" s="60"/>
      <c r="T65" s="89"/>
      <c r="U65" s="90"/>
      <c r="V65" s="60"/>
      <c r="W65" s="91"/>
    </row>
    <row r="66" spans="1:23" ht="14.1" customHeight="1" x14ac:dyDescent="0.15">
      <c r="A66" s="407"/>
      <c r="B66" s="106"/>
      <c r="C66" s="60"/>
      <c r="D66" s="60"/>
      <c r="E66" s="60"/>
      <c r="F66" s="80"/>
      <c r="G66" s="81"/>
      <c r="H66" s="82" t="s">
        <v>274</v>
      </c>
      <c r="I66" s="83"/>
      <c r="J66" s="84" t="s">
        <v>1063</v>
      </c>
      <c r="K66" s="83"/>
      <c r="L66" s="82" t="s">
        <v>274</v>
      </c>
      <c r="M66" s="83"/>
      <c r="N66" s="85" t="s">
        <v>1063</v>
      </c>
      <c r="O66" s="60"/>
      <c r="P66" s="86"/>
      <c r="Q66" s="87"/>
      <c r="R66" s="88"/>
      <c r="S66" s="60"/>
      <c r="T66" s="89"/>
      <c r="U66" s="90"/>
      <c r="V66" s="60"/>
      <c r="W66" s="91"/>
    </row>
    <row r="67" spans="1:23" ht="14.1" customHeight="1" x14ac:dyDescent="0.15">
      <c r="A67" s="407"/>
      <c r="B67" s="106"/>
      <c r="C67" s="60"/>
      <c r="D67" s="60"/>
      <c r="E67" s="60"/>
      <c r="F67" s="80"/>
      <c r="G67" s="81"/>
      <c r="H67" s="82" t="s">
        <v>274</v>
      </c>
      <c r="I67" s="83"/>
      <c r="J67" s="84" t="s">
        <v>1063</v>
      </c>
      <c r="K67" s="83"/>
      <c r="L67" s="82" t="s">
        <v>274</v>
      </c>
      <c r="M67" s="83"/>
      <c r="N67" s="85" t="s">
        <v>1063</v>
      </c>
      <c r="O67" s="60"/>
      <c r="P67" s="86"/>
      <c r="Q67" s="87"/>
      <c r="R67" s="88"/>
      <c r="S67" s="60"/>
      <c r="T67" s="89"/>
      <c r="U67" s="90"/>
      <c r="V67" s="60"/>
      <c r="W67" s="91"/>
    </row>
    <row r="68" spans="1:23" ht="14.1" customHeight="1" x14ac:dyDescent="0.15">
      <c r="A68" s="407"/>
      <c r="B68" s="106"/>
      <c r="C68" s="60"/>
      <c r="D68" s="60"/>
      <c r="E68" s="60"/>
      <c r="F68" s="80"/>
      <c r="G68" s="81"/>
      <c r="H68" s="82" t="s">
        <v>274</v>
      </c>
      <c r="I68" s="83"/>
      <c r="J68" s="84" t="s">
        <v>1063</v>
      </c>
      <c r="K68" s="83"/>
      <c r="L68" s="82" t="s">
        <v>274</v>
      </c>
      <c r="M68" s="83"/>
      <c r="N68" s="85" t="s">
        <v>1063</v>
      </c>
      <c r="O68" s="60"/>
      <c r="P68" s="86"/>
      <c r="Q68" s="87"/>
      <c r="R68" s="88"/>
      <c r="S68" s="60"/>
      <c r="T68" s="89"/>
      <c r="U68" s="90"/>
      <c r="V68" s="60"/>
      <c r="W68" s="91"/>
    </row>
    <row r="69" spans="1:23" ht="14.1" customHeight="1" x14ac:dyDescent="0.15">
      <c r="A69" s="407"/>
      <c r="B69" s="106"/>
      <c r="C69" s="60"/>
      <c r="D69" s="60"/>
      <c r="E69" s="60"/>
      <c r="F69" s="80"/>
      <c r="G69" s="81"/>
      <c r="H69" s="82" t="s">
        <v>274</v>
      </c>
      <c r="I69" s="83"/>
      <c r="J69" s="84" t="s">
        <v>1063</v>
      </c>
      <c r="K69" s="83"/>
      <c r="L69" s="82" t="s">
        <v>274</v>
      </c>
      <c r="M69" s="83"/>
      <c r="N69" s="85" t="s">
        <v>1063</v>
      </c>
      <c r="O69" s="60"/>
      <c r="P69" s="86"/>
      <c r="Q69" s="87"/>
      <c r="R69" s="88"/>
      <c r="S69" s="60"/>
      <c r="T69" s="89"/>
      <c r="U69" s="90"/>
      <c r="V69" s="60"/>
      <c r="W69" s="91"/>
    </row>
    <row r="70" spans="1:23" ht="14.1" customHeight="1" x14ac:dyDescent="0.15">
      <c r="A70" s="407"/>
      <c r="B70" s="106"/>
      <c r="C70" s="60"/>
      <c r="D70" s="60"/>
      <c r="E70" s="60"/>
      <c r="F70" s="80"/>
      <c r="G70" s="81"/>
      <c r="H70" s="82" t="s">
        <v>274</v>
      </c>
      <c r="I70" s="83"/>
      <c r="J70" s="84" t="s">
        <v>1063</v>
      </c>
      <c r="K70" s="83"/>
      <c r="L70" s="82" t="s">
        <v>274</v>
      </c>
      <c r="M70" s="83"/>
      <c r="N70" s="85" t="s">
        <v>1063</v>
      </c>
      <c r="O70" s="60"/>
      <c r="P70" s="86"/>
      <c r="Q70" s="87"/>
      <c r="R70" s="88"/>
      <c r="S70" s="60"/>
      <c r="T70" s="89"/>
      <c r="U70" s="90"/>
      <c r="V70" s="60"/>
      <c r="W70" s="91"/>
    </row>
    <row r="71" spans="1:23" ht="14.1" customHeight="1" x14ac:dyDescent="0.15">
      <c r="A71" s="408"/>
      <c r="B71" s="107"/>
      <c r="C71" s="92"/>
      <c r="D71" s="92"/>
      <c r="E71" s="92"/>
      <c r="F71" s="93"/>
      <c r="G71" s="94"/>
      <c r="H71" s="95" t="s">
        <v>274</v>
      </c>
      <c r="I71" s="96"/>
      <c r="J71" s="97" t="s">
        <v>1063</v>
      </c>
      <c r="K71" s="96"/>
      <c r="L71" s="95" t="s">
        <v>274</v>
      </c>
      <c r="M71" s="96"/>
      <c r="N71" s="98" t="s">
        <v>1063</v>
      </c>
      <c r="O71" s="92"/>
      <c r="P71" s="99"/>
      <c r="Q71" s="100"/>
      <c r="R71" s="101"/>
      <c r="S71" s="92"/>
      <c r="T71" s="102"/>
      <c r="U71" s="103"/>
      <c r="V71" s="92"/>
      <c r="W71" s="104"/>
    </row>
    <row r="72" spans="1:23" s="33" customFormat="1" ht="15" customHeight="1" x14ac:dyDescent="0.45">
      <c r="A72" s="22" t="s">
        <v>1211</v>
      </c>
      <c r="B72" s="2426" t="s">
        <v>1102</v>
      </c>
      <c r="C72" s="2426"/>
      <c r="D72" s="2426"/>
      <c r="E72" s="2426"/>
      <c r="F72" s="2426"/>
      <c r="G72" s="2426"/>
      <c r="H72" s="2426"/>
      <c r="I72" s="2426"/>
      <c r="J72" s="2426"/>
      <c r="K72" s="2426"/>
      <c r="L72" s="2426"/>
      <c r="M72" s="2426"/>
      <c r="N72" s="22">
        <v>2</v>
      </c>
      <c r="O72" s="2426" t="s">
        <v>1316</v>
      </c>
      <c r="P72" s="2426"/>
      <c r="Q72" s="2426"/>
      <c r="R72" s="2426"/>
      <c r="S72" s="2426"/>
      <c r="T72" s="2426"/>
      <c r="U72" s="2426"/>
      <c r="V72" s="2426"/>
      <c r="W72" s="2426"/>
    </row>
    <row r="73" spans="1:23" s="33" customFormat="1" ht="14.4" customHeight="1" x14ac:dyDescent="0.45">
      <c r="A73" s="22">
        <v>3</v>
      </c>
      <c r="B73" s="2375" t="s">
        <v>1212</v>
      </c>
      <c r="C73" s="2375"/>
      <c r="D73" s="2375"/>
      <c r="E73" s="2375"/>
      <c r="F73" s="2375"/>
      <c r="G73" s="2375"/>
      <c r="H73" s="2375"/>
      <c r="I73" s="2375"/>
      <c r="J73" s="2375"/>
      <c r="K73" s="2375"/>
      <c r="L73" s="2375"/>
      <c r="M73" s="2375"/>
      <c r="N73" s="2375"/>
      <c r="O73" s="2375"/>
      <c r="P73" s="2375"/>
      <c r="Q73" s="2375"/>
      <c r="R73" s="2375"/>
      <c r="S73" s="2375"/>
      <c r="T73" s="2375"/>
      <c r="U73" s="2375"/>
      <c r="V73" s="2375"/>
      <c r="W73" s="31"/>
    </row>
    <row r="74" spans="1:23" s="33" customFormat="1" ht="15" customHeight="1" x14ac:dyDescent="0.45">
      <c r="A74" s="35"/>
      <c r="B74" s="2375" t="s">
        <v>780</v>
      </c>
      <c r="C74" s="2375"/>
      <c r="D74" s="2375"/>
      <c r="E74" s="2375"/>
      <c r="F74" s="2375"/>
      <c r="G74" s="2375"/>
      <c r="H74" s="2375"/>
      <c r="I74" s="2375"/>
      <c r="J74" s="2375"/>
      <c r="K74" s="2375"/>
      <c r="L74" s="2375"/>
      <c r="M74" s="2375"/>
      <c r="N74" s="2375"/>
      <c r="O74" s="2375"/>
      <c r="P74" s="2375"/>
      <c r="Q74" s="2375"/>
      <c r="R74" s="2375"/>
      <c r="S74" s="2375"/>
      <c r="T74" s="2375"/>
      <c r="U74" s="2375"/>
      <c r="V74" s="2375"/>
      <c r="W74" s="31"/>
    </row>
    <row r="75" spans="1:23" s="33" customFormat="1" ht="14.4" customHeight="1" x14ac:dyDescent="0.45">
      <c r="A75" s="22">
        <v>4</v>
      </c>
      <c r="B75" s="2375" t="s">
        <v>1658</v>
      </c>
      <c r="C75" s="2375"/>
      <c r="D75" s="2375"/>
      <c r="E75" s="2375"/>
      <c r="F75" s="2375"/>
      <c r="G75" s="2375"/>
      <c r="H75" s="2375"/>
      <c r="I75" s="2375"/>
      <c r="J75" s="2375"/>
      <c r="K75" s="2375"/>
      <c r="L75" s="2375"/>
      <c r="M75" s="2375"/>
      <c r="N75" s="2375"/>
      <c r="O75" s="2375"/>
      <c r="P75" s="2375"/>
      <c r="Q75" s="2375"/>
      <c r="R75" s="2375"/>
      <c r="S75" s="2375"/>
      <c r="T75" s="2375"/>
      <c r="U75" s="2375"/>
      <c r="V75" s="2375"/>
      <c r="W75" s="31"/>
    </row>
    <row r="76" spans="1:23" s="33" customFormat="1" ht="15" customHeight="1" x14ac:dyDescent="0.45">
      <c r="A76" s="22">
        <v>5</v>
      </c>
      <c r="B76" s="2375" t="s">
        <v>781</v>
      </c>
      <c r="C76" s="2375"/>
      <c r="D76" s="2375"/>
      <c r="E76" s="2375"/>
      <c r="F76" s="2375"/>
      <c r="G76" s="2375"/>
      <c r="H76" s="2375"/>
      <c r="I76" s="2375"/>
      <c r="J76" s="2375"/>
      <c r="K76" s="2375"/>
      <c r="L76" s="2375"/>
      <c r="M76" s="2375"/>
      <c r="N76" s="2375"/>
      <c r="O76" s="2375"/>
      <c r="P76" s="2375"/>
      <c r="Q76" s="2375"/>
      <c r="R76" s="2375"/>
      <c r="S76" s="2375"/>
      <c r="T76" s="2375"/>
      <c r="U76" s="2375"/>
      <c r="V76" s="2375"/>
      <c r="W76" s="31"/>
    </row>
    <row r="77" spans="1:23" s="33" customFormat="1" ht="15" customHeight="1" x14ac:dyDescent="0.45">
      <c r="A77" s="22">
        <v>6</v>
      </c>
      <c r="B77" s="2375" t="s">
        <v>1103</v>
      </c>
      <c r="C77" s="2375"/>
      <c r="D77" s="2375"/>
      <c r="E77" s="2375"/>
      <c r="F77" s="2375"/>
      <c r="G77" s="2375"/>
      <c r="H77" s="2375"/>
      <c r="I77" s="2375"/>
      <c r="J77" s="2375"/>
      <c r="K77" s="2375"/>
      <c r="L77" s="2375"/>
      <c r="M77" s="2375"/>
      <c r="N77" s="2375"/>
      <c r="O77" s="2375"/>
      <c r="P77" s="2375"/>
      <c r="Q77" s="2375"/>
      <c r="R77" s="2375"/>
      <c r="S77" s="2375"/>
      <c r="T77" s="2375"/>
      <c r="U77" s="2375"/>
      <c r="V77" s="2375"/>
      <c r="W77" s="31"/>
    </row>
    <row r="78" spans="1:23" s="33" customFormat="1" ht="14.4" customHeight="1" x14ac:dyDescent="0.45">
      <c r="A78" s="22">
        <v>7</v>
      </c>
      <c r="B78" s="2375" t="s">
        <v>1599</v>
      </c>
      <c r="C78" s="2375"/>
      <c r="D78" s="2375"/>
      <c r="E78" s="2375"/>
      <c r="F78" s="2375"/>
      <c r="G78" s="2375"/>
      <c r="H78" s="2375"/>
      <c r="I78" s="2375"/>
      <c r="J78" s="2375"/>
      <c r="K78" s="2375"/>
      <c r="L78" s="2375"/>
      <c r="M78" s="2375"/>
      <c r="N78" s="2375"/>
      <c r="O78" s="2375"/>
      <c r="P78" s="2375"/>
      <c r="Q78" s="2375"/>
      <c r="R78" s="2375"/>
      <c r="S78" s="2375"/>
      <c r="T78" s="2375"/>
      <c r="U78" s="2375"/>
      <c r="V78" s="2375"/>
      <c r="W78" s="31"/>
    </row>
    <row r="79" spans="1:23" s="33" customFormat="1" ht="15" customHeight="1" x14ac:dyDescent="0.45">
      <c r="A79" s="22">
        <v>8</v>
      </c>
      <c r="B79" s="2375" t="s">
        <v>782</v>
      </c>
      <c r="C79" s="2375"/>
      <c r="D79" s="2375"/>
      <c r="E79" s="2375"/>
      <c r="F79" s="2375"/>
      <c r="G79" s="2375"/>
      <c r="H79" s="2375"/>
      <c r="I79" s="2375"/>
      <c r="J79" s="2375"/>
      <c r="K79" s="2375"/>
      <c r="L79" s="2375"/>
      <c r="M79" s="2375"/>
      <c r="N79" s="2375"/>
      <c r="O79" s="2375"/>
      <c r="P79" s="2375"/>
      <c r="Q79" s="2375"/>
      <c r="R79" s="2375"/>
      <c r="S79" s="2375"/>
      <c r="T79" s="2375"/>
      <c r="U79" s="2375"/>
      <c r="V79" s="2375"/>
      <c r="W79" s="31"/>
    </row>
    <row r="80" spans="1:23" ht="15" customHeight="1" x14ac:dyDescent="0.45">
      <c r="A80" s="23"/>
      <c r="B80" s="19"/>
      <c r="C80" s="31"/>
      <c r="D80" s="31"/>
      <c r="E80" s="31"/>
      <c r="F80" s="31"/>
      <c r="G80" s="31"/>
      <c r="H80" s="31"/>
      <c r="I80" s="31"/>
      <c r="J80" s="31"/>
      <c r="K80" s="31"/>
      <c r="L80" s="31"/>
      <c r="M80" s="31"/>
      <c r="N80" s="31"/>
      <c r="O80" s="19"/>
      <c r="P80" s="19"/>
      <c r="Q80" s="19"/>
      <c r="R80" s="19"/>
      <c r="S80" s="19"/>
      <c r="T80" s="23"/>
      <c r="U80" s="23"/>
      <c r="V80" s="19"/>
      <c r="W80" s="19"/>
    </row>
  </sheetData>
  <mergeCells count="52">
    <mergeCell ref="T3:W3"/>
    <mergeCell ref="G46:N46"/>
    <mergeCell ref="E1:R2"/>
    <mergeCell ref="A4:A5"/>
    <mergeCell ref="B4:B5"/>
    <mergeCell ref="C4:C5"/>
    <mergeCell ref="D4:D5"/>
    <mergeCell ref="E4:E5"/>
    <mergeCell ref="F4:F5"/>
    <mergeCell ref="O4:O5"/>
    <mergeCell ref="P4:R4"/>
    <mergeCell ref="S4:S5"/>
    <mergeCell ref="T4:U4"/>
    <mergeCell ref="V4:V5"/>
    <mergeCell ref="G4:N4"/>
    <mergeCell ref="G5:J5"/>
    <mergeCell ref="B37:V37"/>
    <mergeCell ref="B38:V38"/>
    <mergeCell ref="B39:V39"/>
    <mergeCell ref="B40:V40"/>
    <mergeCell ref="B41:V41"/>
    <mergeCell ref="K5:N5"/>
    <mergeCell ref="B34:M34"/>
    <mergeCell ref="O34:W34"/>
    <mergeCell ref="B35:V35"/>
    <mergeCell ref="B36:J36"/>
    <mergeCell ref="W4:W5"/>
    <mergeCell ref="G47:J47"/>
    <mergeCell ref="K47:N47"/>
    <mergeCell ref="E43:R44"/>
    <mergeCell ref="A45:W45"/>
    <mergeCell ref="A46:A47"/>
    <mergeCell ref="B46:B47"/>
    <mergeCell ref="C46:C47"/>
    <mergeCell ref="D46:D47"/>
    <mergeCell ref="O46:O47"/>
    <mergeCell ref="P46:R46"/>
    <mergeCell ref="S46:S47"/>
    <mergeCell ref="F46:F47"/>
    <mergeCell ref="T46:U46"/>
    <mergeCell ref="V46:V47"/>
    <mergeCell ref="E46:E47"/>
    <mergeCell ref="W46:W47"/>
    <mergeCell ref="B76:V76"/>
    <mergeCell ref="B77:V77"/>
    <mergeCell ref="B78:V78"/>
    <mergeCell ref="B79:V79"/>
    <mergeCell ref="B72:M72"/>
    <mergeCell ref="O72:W72"/>
    <mergeCell ref="B73:V73"/>
    <mergeCell ref="B74:V74"/>
    <mergeCell ref="B75:V75"/>
  </mergeCells>
  <phoneticPr fontId="2"/>
  <printOptions horizontalCentered="1"/>
  <pageMargins left="0.39370078740157483" right="0.31496062992125984" top="0.51181102362204722" bottom="0.62992125984251968" header="0.39370078740157483" footer="0.39370078740157483"/>
  <pageSetup paperSize="9" scale="85" fitToHeight="0" orientation="landscape" useFirstPageNumber="1" r:id="rId1"/>
  <headerFooter alignWithMargins="0">
    <oddFooter>&amp;C&amp;"AR P丸ゴシック体M,標準"&amp;12- 別表3　&amp;P -</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F27"/>
  <sheetViews>
    <sheetView showGridLines="0" view="pageBreakPreview" zoomScaleNormal="100" zoomScaleSheetLayoutView="100" workbookViewId="0">
      <selection sqref="A1:F2"/>
    </sheetView>
  </sheetViews>
  <sheetFormatPr defaultRowHeight="18" x14ac:dyDescent="0.45"/>
  <cols>
    <col min="1" max="1" width="3" style="138" customWidth="1"/>
    <col min="2" max="2" width="4.09765625" style="138" customWidth="1"/>
    <col min="3" max="5" width="5.19921875" style="138" customWidth="1"/>
    <col min="6" max="6" width="57.5" style="140" customWidth="1"/>
    <col min="7" max="10" width="5.19921875" style="138" customWidth="1"/>
    <col min="11" max="16384" width="8.796875" style="138"/>
  </cols>
  <sheetData>
    <row r="1" spans="1:6" x14ac:dyDescent="0.45">
      <c r="A1" s="772" t="s">
        <v>1445</v>
      </c>
      <c r="B1" s="773"/>
      <c r="C1" s="773"/>
      <c r="D1" s="773"/>
      <c r="E1" s="773"/>
      <c r="F1" s="773"/>
    </row>
    <row r="2" spans="1:6" ht="13.5" customHeight="1" x14ac:dyDescent="0.45">
      <c r="A2" s="774"/>
      <c r="B2" s="774"/>
      <c r="C2" s="774"/>
      <c r="D2" s="774"/>
      <c r="E2" s="774"/>
      <c r="F2" s="774"/>
    </row>
    <row r="3" spans="1:6" ht="18.75" customHeight="1" x14ac:dyDescent="0.45">
      <c r="A3" s="775" t="s">
        <v>1446</v>
      </c>
      <c r="B3" s="776"/>
      <c r="C3" s="767" t="s">
        <v>1459</v>
      </c>
      <c r="D3" s="768"/>
      <c r="E3" s="769"/>
      <c r="F3" s="770" t="s">
        <v>1458</v>
      </c>
    </row>
    <row r="4" spans="1:6" x14ac:dyDescent="0.45">
      <c r="A4" s="776"/>
      <c r="B4" s="776"/>
      <c r="C4" s="460" t="s">
        <v>1460</v>
      </c>
      <c r="D4" s="460" t="s">
        <v>1461</v>
      </c>
      <c r="E4" s="460" t="s">
        <v>1462</v>
      </c>
      <c r="F4" s="771"/>
    </row>
    <row r="5" spans="1:6" ht="30" customHeight="1" x14ac:dyDescent="0.45">
      <c r="A5" s="764" t="s">
        <v>1470</v>
      </c>
      <c r="B5" s="765"/>
      <c r="C5" s="765"/>
      <c r="D5" s="765"/>
      <c r="E5" s="765"/>
      <c r="F5" s="766"/>
    </row>
    <row r="6" spans="1:6" ht="30" customHeight="1" x14ac:dyDescent="0.45">
      <c r="A6" s="461"/>
      <c r="B6" s="462">
        <v>1</v>
      </c>
      <c r="C6" s="463" t="s">
        <v>1537</v>
      </c>
      <c r="D6" s="463" t="s">
        <v>1537</v>
      </c>
      <c r="E6" s="463" t="s">
        <v>1537</v>
      </c>
      <c r="F6" s="464" t="s">
        <v>1579</v>
      </c>
    </row>
    <row r="7" spans="1:6" ht="30" customHeight="1" x14ac:dyDescent="0.45">
      <c r="A7" s="461"/>
      <c r="B7" s="462">
        <v>2</v>
      </c>
      <c r="C7" s="463" t="s">
        <v>1537</v>
      </c>
      <c r="D7" s="463" t="s">
        <v>1537</v>
      </c>
      <c r="E7" s="463" t="s">
        <v>1537</v>
      </c>
      <c r="F7" s="464" t="s">
        <v>1463</v>
      </c>
    </row>
    <row r="8" spans="1:6" ht="30" customHeight="1" x14ac:dyDescent="0.45">
      <c r="A8" s="461"/>
      <c r="B8" s="462">
        <v>3</v>
      </c>
      <c r="C8" s="463" t="s">
        <v>1537</v>
      </c>
      <c r="D8" s="463" t="s">
        <v>1537</v>
      </c>
      <c r="E8" s="463" t="s">
        <v>1537</v>
      </c>
      <c r="F8" s="464" t="s">
        <v>1464</v>
      </c>
    </row>
    <row r="9" spans="1:6" ht="30" customHeight="1" x14ac:dyDescent="0.45">
      <c r="A9" s="461"/>
      <c r="B9" s="462">
        <v>4</v>
      </c>
      <c r="C9" s="463" t="s">
        <v>1537</v>
      </c>
      <c r="D9" s="463" t="s">
        <v>1537</v>
      </c>
      <c r="E9" s="463" t="s">
        <v>1537</v>
      </c>
      <c r="F9" s="464" t="s">
        <v>1465</v>
      </c>
    </row>
    <row r="10" spans="1:6" ht="30" customHeight="1" x14ac:dyDescent="0.45">
      <c r="A10" s="468"/>
      <c r="B10" s="462">
        <v>5</v>
      </c>
      <c r="C10" s="463" t="s">
        <v>1537</v>
      </c>
      <c r="D10" s="463" t="s">
        <v>1537</v>
      </c>
      <c r="E10" s="463" t="s">
        <v>1537</v>
      </c>
      <c r="F10" s="464" t="s">
        <v>1466</v>
      </c>
    </row>
    <row r="11" spans="1:6" ht="30" customHeight="1" x14ac:dyDescent="0.45">
      <c r="A11" s="465"/>
      <c r="B11" s="462">
        <v>6</v>
      </c>
      <c r="C11" s="494"/>
      <c r="D11" s="463" t="s">
        <v>232</v>
      </c>
      <c r="E11" s="463" t="s">
        <v>232</v>
      </c>
      <c r="F11" s="464" t="s">
        <v>1660</v>
      </c>
    </row>
    <row r="12" spans="1:6" ht="30" customHeight="1" x14ac:dyDescent="0.45">
      <c r="A12" s="764" t="s">
        <v>1471</v>
      </c>
      <c r="B12" s="765"/>
      <c r="C12" s="765"/>
      <c r="D12" s="765"/>
      <c r="E12" s="765"/>
      <c r="F12" s="766"/>
    </row>
    <row r="13" spans="1:6" ht="30" customHeight="1" x14ac:dyDescent="0.45">
      <c r="A13" s="461"/>
      <c r="B13" s="462">
        <v>7</v>
      </c>
      <c r="C13" s="463" t="s">
        <v>1537</v>
      </c>
      <c r="D13" s="463" t="s">
        <v>1537</v>
      </c>
      <c r="E13" s="463" t="s">
        <v>1537</v>
      </c>
      <c r="F13" s="464" t="s">
        <v>1467</v>
      </c>
    </row>
    <row r="14" spans="1:6" ht="30" customHeight="1" x14ac:dyDescent="0.45">
      <c r="A14" s="461"/>
      <c r="B14" s="462">
        <v>8</v>
      </c>
      <c r="C14" s="463" t="s">
        <v>1537</v>
      </c>
      <c r="D14" s="463" t="s">
        <v>1537</v>
      </c>
      <c r="E14" s="463" t="s">
        <v>1537</v>
      </c>
      <c r="F14" s="464" t="s">
        <v>1568</v>
      </c>
    </row>
    <row r="15" spans="1:6" ht="30" customHeight="1" x14ac:dyDescent="0.45">
      <c r="A15" s="461"/>
      <c r="B15" s="462">
        <v>9</v>
      </c>
      <c r="C15" s="463" t="s">
        <v>1537</v>
      </c>
      <c r="D15" s="463" t="s">
        <v>1537</v>
      </c>
      <c r="E15" s="463" t="s">
        <v>1537</v>
      </c>
      <c r="F15" s="464" t="s">
        <v>1468</v>
      </c>
    </row>
    <row r="16" spans="1:6" ht="30" customHeight="1" x14ac:dyDescent="0.45">
      <c r="A16" s="461"/>
      <c r="B16" s="462">
        <v>10</v>
      </c>
      <c r="C16" s="463" t="s">
        <v>1537</v>
      </c>
      <c r="D16" s="463" t="s">
        <v>1537</v>
      </c>
      <c r="E16" s="463" t="s">
        <v>1537</v>
      </c>
      <c r="F16" s="464" t="s">
        <v>1469</v>
      </c>
    </row>
    <row r="17" spans="1:6" ht="42.75" customHeight="1" x14ac:dyDescent="0.45">
      <c r="A17" s="461"/>
      <c r="B17" s="462">
        <v>11</v>
      </c>
      <c r="C17" s="463" t="s">
        <v>1537</v>
      </c>
      <c r="D17" s="463" t="s">
        <v>1537</v>
      </c>
      <c r="E17" s="463" t="s">
        <v>1537</v>
      </c>
      <c r="F17" s="464" t="s">
        <v>1580</v>
      </c>
    </row>
    <row r="18" spans="1:6" ht="30" customHeight="1" x14ac:dyDescent="0.45">
      <c r="A18" s="465"/>
      <c r="B18" s="462">
        <v>12</v>
      </c>
      <c r="C18" s="463" t="s">
        <v>1537</v>
      </c>
      <c r="D18" s="463" t="s">
        <v>1537</v>
      </c>
      <c r="E18" s="463" t="s">
        <v>1537</v>
      </c>
      <c r="F18" s="464" t="s">
        <v>1581</v>
      </c>
    </row>
    <row r="19" spans="1:6" ht="30" customHeight="1" x14ac:dyDescent="0.45">
      <c r="A19" s="777" t="s">
        <v>1472</v>
      </c>
      <c r="B19" s="778"/>
      <c r="C19" s="778"/>
      <c r="D19" s="778"/>
      <c r="E19" s="778"/>
      <c r="F19" s="779"/>
    </row>
    <row r="20" spans="1:6" ht="30" customHeight="1" x14ac:dyDescent="0.45">
      <c r="A20" s="619"/>
      <c r="B20" s="462">
        <v>13</v>
      </c>
      <c r="C20" s="620"/>
      <c r="D20" s="463" t="s">
        <v>232</v>
      </c>
      <c r="E20" s="620"/>
      <c r="F20" s="464" t="s">
        <v>1841</v>
      </c>
    </row>
    <row r="21" spans="1:6" ht="30" customHeight="1" x14ac:dyDescent="0.45">
      <c r="A21" s="619"/>
      <c r="B21" s="462">
        <v>14</v>
      </c>
      <c r="C21" s="620"/>
      <c r="D21" s="463" t="s">
        <v>232</v>
      </c>
      <c r="E21" s="620"/>
      <c r="F21" s="464" t="s">
        <v>1842</v>
      </c>
    </row>
    <row r="22" spans="1:6" ht="30" customHeight="1" x14ac:dyDescent="0.45">
      <c r="A22" s="619"/>
      <c r="B22" s="462">
        <v>15</v>
      </c>
      <c r="C22" s="620"/>
      <c r="D22" s="463" t="s">
        <v>232</v>
      </c>
      <c r="E22" s="620"/>
      <c r="F22" s="464" t="s">
        <v>1835</v>
      </c>
    </row>
    <row r="23" spans="1:6" ht="30" customHeight="1" x14ac:dyDescent="0.45">
      <c r="A23" s="621"/>
      <c r="B23" s="462">
        <v>16</v>
      </c>
      <c r="C23" s="620"/>
      <c r="D23" s="463" t="s">
        <v>232</v>
      </c>
      <c r="E23" s="463" t="s">
        <v>232</v>
      </c>
      <c r="F23" s="464" t="s">
        <v>1843</v>
      </c>
    </row>
    <row r="24" spans="1:6" ht="30" customHeight="1" x14ac:dyDescent="0.45">
      <c r="A24" s="764" t="s">
        <v>1833</v>
      </c>
      <c r="B24" s="765"/>
      <c r="C24" s="765"/>
      <c r="D24" s="765"/>
      <c r="E24" s="765"/>
      <c r="F24" s="766"/>
    </row>
    <row r="25" spans="1:6" ht="30.75" customHeight="1" x14ac:dyDescent="0.45">
      <c r="A25" s="461"/>
      <c r="B25" s="462">
        <v>17</v>
      </c>
      <c r="C25" s="463" t="s">
        <v>232</v>
      </c>
      <c r="D25" s="463" t="s">
        <v>232</v>
      </c>
      <c r="E25" s="463" t="s">
        <v>232</v>
      </c>
      <c r="F25" s="464" t="s">
        <v>1474</v>
      </c>
    </row>
    <row r="26" spans="1:6" ht="30.75" customHeight="1" x14ac:dyDescent="0.45">
      <c r="A26" s="466"/>
      <c r="B26" s="462">
        <v>18</v>
      </c>
      <c r="C26" s="463" t="s">
        <v>232</v>
      </c>
      <c r="D26" s="463" t="s">
        <v>232</v>
      </c>
      <c r="E26" s="463" t="s">
        <v>232</v>
      </c>
      <c r="F26" s="464" t="s">
        <v>1473</v>
      </c>
    </row>
    <row r="27" spans="1:6" x14ac:dyDescent="0.45">
      <c r="B27" s="459"/>
    </row>
  </sheetData>
  <mergeCells count="8">
    <mergeCell ref="A24:F24"/>
    <mergeCell ref="C3:E3"/>
    <mergeCell ref="F3:F4"/>
    <mergeCell ref="A1:F2"/>
    <mergeCell ref="A3:B4"/>
    <mergeCell ref="A5:F5"/>
    <mergeCell ref="A12:F12"/>
    <mergeCell ref="A19:F19"/>
  </mergeCells>
  <phoneticPr fontId="2"/>
  <pageMargins left="0.23622047244094491" right="0.23622047244094491" top="0.74803149606299213" bottom="0.74803149606299213" header="0.31496062992125984" footer="0.31496062992125984"/>
  <pageSetup paperSize="9" scale="96" orientation="portrait" r:id="rId1"/>
  <headerFooter>
    <oddFooter>&amp;C- 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AH15"/>
  <sheetViews>
    <sheetView showGridLines="0" view="pageBreakPreview" zoomScale="85" zoomScaleNormal="100" zoomScaleSheetLayoutView="85" workbookViewId="0">
      <selection sqref="A1:AH1"/>
    </sheetView>
  </sheetViews>
  <sheetFormatPr defaultColWidth="2.5" defaultRowHeight="15" customHeight="1" x14ac:dyDescent="0.45"/>
  <cols>
    <col min="1" max="16384" width="2.5" style="138"/>
  </cols>
  <sheetData>
    <row r="1" spans="1:34" ht="15" customHeight="1" x14ac:dyDescent="0.45">
      <c r="A1" s="794" t="s">
        <v>959</v>
      </c>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row>
    <row r="4" spans="1:34" ht="15" customHeight="1" x14ac:dyDescent="0.45">
      <c r="P4" s="793" t="s">
        <v>1639</v>
      </c>
      <c r="Q4" s="793"/>
      <c r="R4" s="793"/>
      <c r="S4" s="793"/>
      <c r="T4" s="793"/>
      <c r="U4" s="793"/>
      <c r="V4" s="793"/>
      <c r="W4" s="793"/>
      <c r="X4" s="793"/>
      <c r="Y4" s="793"/>
      <c r="Z4" s="793"/>
      <c r="AA4" s="793"/>
      <c r="AB4" s="793"/>
      <c r="AC4" s="793"/>
      <c r="AD4" s="793"/>
      <c r="AE4" s="793"/>
      <c r="AF4" s="793"/>
      <c r="AG4" s="793"/>
      <c r="AH4" s="793"/>
    </row>
    <row r="5" spans="1:34" ht="15" customHeight="1" x14ac:dyDescent="0.45">
      <c r="P5" s="798" t="s">
        <v>1661</v>
      </c>
      <c r="Q5" s="798"/>
      <c r="R5" s="798"/>
      <c r="S5" s="798"/>
      <c r="T5" s="798"/>
      <c r="U5" s="798"/>
      <c r="V5" s="798"/>
      <c r="W5" s="798"/>
      <c r="X5" s="798"/>
      <c r="Y5" s="798"/>
      <c r="Z5" s="798"/>
      <c r="AA5" s="798"/>
      <c r="AB5" s="798"/>
      <c r="AC5" s="798"/>
      <c r="AD5" s="798"/>
      <c r="AE5" s="798"/>
      <c r="AF5" s="798"/>
      <c r="AG5" s="798"/>
    </row>
    <row r="7" spans="1:34" ht="15" customHeight="1" x14ac:dyDescent="0.45">
      <c r="A7" s="780" t="s">
        <v>860</v>
      </c>
      <c r="B7" s="781"/>
      <c r="C7" s="781"/>
      <c r="D7" s="781"/>
      <c r="E7" s="781"/>
      <c r="F7" s="781"/>
      <c r="G7" s="781"/>
      <c r="H7" s="781"/>
      <c r="I7" s="781"/>
      <c r="J7" s="781"/>
      <c r="K7" s="781"/>
      <c r="L7" s="781"/>
      <c r="M7" s="781"/>
      <c r="N7" s="784" t="s">
        <v>1224</v>
      </c>
      <c r="O7" s="781"/>
      <c r="P7" s="781"/>
      <c r="Q7" s="781"/>
      <c r="R7" s="781"/>
      <c r="S7" s="781"/>
      <c r="T7" s="781"/>
      <c r="U7" s="781"/>
      <c r="V7" s="781"/>
      <c r="W7" s="781"/>
      <c r="X7" s="781"/>
      <c r="Y7" s="781"/>
      <c r="Z7" s="781"/>
      <c r="AA7" s="781"/>
      <c r="AB7" s="781"/>
      <c r="AC7" s="781"/>
      <c r="AD7" s="781"/>
      <c r="AE7" s="781"/>
      <c r="AF7" s="781"/>
      <c r="AG7" s="781"/>
      <c r="AH7" s="785"/>
    </row>
    <row r="8" spans="1:34" ht="15" customHeight="1" x14ac:dyDescent="0.45">
      <c r="A8" s="782"/>
      <c r="B8" s="783"/>
      <c r="C8" s="783"/>
      <c r="D8" s="783"/>
      <c r="E8" s="783"/>
      <c r="F8" s="783"/>
      <c r="G8" s="783"/>
      <c r="H8" s="783"/>
      <c r="I8" s="783"/>
      <c r="J8" s="783"/>
      <c r="K8" s="783"/>
      <c r="L8" s="783"/>
      <c r="M8" s="783"/>
      <c r="N8" s="782"/>
      <c r="O8" s="783"/>
      <c r="P8" s="783"/>
      <c r="Q8" s="783"/>
      <c r="R8" s="783"/>
      <c r="S8" s="783"/>
      <c r="T8" s="783"/>
      <c r="U8" s="783"/>
      <c r="V8" s="783"/>
      <c r="W8" s="783"/>
      <c r="X8" s="783"/>
      <c r="Y8" s="783"/>
      <c r="Z8" s="783"/>
      <c r="AA8" s="783"/>
      <c r="AB8" s="783"/>
      <c r="AC8" s="783"/>
      <c r="AD8" s="783"/>
      <c r="AE8" s="783"/>
      <c r="AF8" s="783"/>
      <c r="AG8" s="783"/>
      <c r="AH8" s="786"/>
    </row>
    <row r="9" spans="1:34" s="136" customFormat="1" ht="100.5" customHeight="1" x14ac:dyDescent="0.45">
      <c r="A9" s="787"/>
      <c r="B9" s="788"/>
      <c r="C9" s="788"/>
      <c r="D9" s="788"/>
      <c r="E9" s="788"/>
      <c r="F9" s="788"/>
      <c r="G9" s="788"/>
      <c r="H9" s="788"/>
      <c r="I9" s="788"/>
      <c r="J9" s="788"/>
      <c r="K9" s="788"/>
      <c r="L9" s="788"/>
      <c r="M9" s="789"/>
      <c r="N9" s="787"/>
      <c r="O9" s="788"/>
      <c r="P9" s="788"/>
      <c r="Q9" s="788"/>
      <c r="R9" s="788"/>
      <c r="S9" s="788"/>
      <c r="T9" s="788"/>
      <c r="U9" s="788"/>
      <c r="V9" s="788"/>
      <c r="W9" s="788"/>
      <c r="X9" s="788"/>
      <c r="Y9" s="788"/>
      <c r="Z9" s="788"/>
      <c r="AA9" s="788"/>
      <c r="AB9" s="788"/>
      <c r="AC9" s="788"/>
      <c r="AD9" s="788"/>
      <c r="AE9" s="788"/>
      <c r="AF9" s="788"/>
      <c r="AG9" s="788"/>
      <c r="AH9" s="789"/>
    </row>
    <row r="10" spans="1:34" s="136" customFormat="1" ht="100.5" customHeight="1" x14ac:dyDescent="0.45">
      <c r="A10" s="790"/>
      <c r="B10" s="791"/>
      <c r="C10" s="791"/>
      <c r="D10" s="791"/>
      <c r="E10" s="791"/>
      <c r="F10" s="791"/>
      <c r="G10" s="791"/>
      <c r="H10" s="791"/>
      <c r="I10" s="791"/>
      <c r="J10" s="791"/>
      <c r="K10" s="791"/>
      <c r="L10" s="791"/>
      <c r="M10" s="792"/>
      <c r="N10" s="790"/>
      <c r="O10" s="791"/>
      <c r="P10" s="791"/>
      <c r="Q10" s="791"/>
      <c r="R10" s="791"/>
      <c r="S10" s="791"/>
      <c r="T10" s="791"/>
      <c r="U10" s="791"/>
      <c r="V10" s="791"/>
      <c r="W10" s="791"/>
      <c r="X10" s="791"/>
      <c r="Y10" s="791"/>
      <c r="Z10" s="791"/>
      <c r="AA10" s="791"/>
      <c r="AB10" s="791"/>
      <c r="AC10" s="791"/>
      <c r="AD10" s="791"/>
      <c r="AE10" s="791"/>
      <c r="AF10" s="791"/>
      <c r="AG10" s="791"/>
      <c r="AH10" s="792"/>
    </row>
    <row r="11" spans="1:34" s="136" customFormat="1" ht="100.5" customHeight="1" x14ac:dyDescent="0.45">
      <c r="A11" s="790"/>
      <c r="B11" s="791"/>
      <c r="C11" s="791"/>
      <c r="D11" s="791"/>
      <c r="E11" s="791"/>
      <c r="F11" s="791"/>
      <c r="G11" s="791"/>
      <c r="H11" s="791"/>
      <c r="I11" s="791"/>
      <c r="J11" s="791"/>
      <c r="K11" s="791"/>
      <c r="L11" s="791"/>
      <c r="M11" s="792"/>
      <c r="N11" s="790"/>
      <c r="O11" s="791"/>
      <c r="P11" s="791"/>
      <c r="Q11" s="791"/>
      <c r="R11" s="791"/>
      <c r="S11" s="791"/>
      <c r="T11" s="791"/>
      <c r="U11" s="791"/>
      <c r="V11" s="791"/>
      <c r="W11" s="791"/>
      <c r="X11" s="791"/>
      <c r="Y11" s="791"/>
      <c r="Z11" s="791"/>
      <c r="AA11" s="791"/>
      <c r="AB11" s="791"/>
      <c r="AC11" s="791"/>
      <c r="AD11" s="791"/>
      <c r="AE11" s="791"/>
      <c r="AF11" s="791"/>
      <c r="AG11" s="791"/>
      <c r="AH11" s="792"/>
    </row>
    <row r="12" spans="1:34" s="136" customFormat="1" ht="100.5" customHeight="1" x14ac:dyDescent="0.45">
      <c r="A12" s="790"/>
      <c r="B12" s="791"/>
      <c r="C12" s="791"/>
      <c r="D12" s="791"/>
      <c r="E12" s="791"/>
      <c r="F12" s="791"/>
      <c r="G12" s="791"/>
      <c r="H12" s="791"/>
      <c r="I12" s="791"/>
      <c r="J12" s="791"/>
      <c r="K12" s="791"/>
      <c r="L12" s="791"/>
      <c r="M12" s="792"/>
      <c r="N12" s="790"/>
      <c r="O12" s="791"/>
      <c r="P12" s="791"/>
      <c r="Q12" s="791"/>
      <c r="R12" s="791"/>
      <c r="S12" s="791"/>
      <c r="T12" s="791"/>
      <c r="U12" s="791"/>
      <c r="V12" s="791"/>
      <c r="W12" s="791"/>
      <c r="X12" s="791"/>
      <c r="Y12" s="791"/>
      <c r="Z12" s="791"/>
      <c r="AA12" s="791"/>
      <c r="AB12" s="791"/>
      <c r="AC12" s="791"/>
      <c r="AD12" s="791"/>
      <c r="AE12" s="791"/>
      <c r="AF12" s="791"/>
      <c r="AG12" s="791"/>
      <c r="AH12" s="792"/>
    </row>
    <row r="13" spans="1:34" s="136" customFormat="1" ht="100.5" customHeight="1" x14ac:dyDescent="0.45">
      <c r="A13" s="790"/>
      <c r="B13" s="791"/>
      <c r="C13" s="791"/>
      <c r="D13" s="791"/>
      <c r="E13" s="791"/>
      <c r="F13" s="791"/>
      <c r="G13" s="791"/>
      <c r="H13" s="791"/>
      <c r="I13" s="791"/>
      <c r="J13" s="791"/>
      <c r="K13" s="791"/>
      <c r="L13" s="791"/>
      <c r="M13" s="792"/>
      <c r="N13" s="790"/>
      <c r="O13" s="791"/>
      <c r="P13" s="791"/>
      <c r="Q13" s="791"/>
      <c r="R13" s="791"/>
      <c r="S13" s="791"/>
      <c r="T13" s="791"/>
      <c r="U13" s="791"/>
      <c r="V13" s="791"/>
      <c r="W13" s="791"/>
      <c r="X13" s="791"/>
      <c r="Y13" s="791"/>
      <c r="Z13" s="791"/>
      <c r="AA13" s="791"/>
      <c r="AB13" s="791"/>
      <c r="AC13" s="791"/>
      <c r="AD13" s="791"/>
      <c r="AE13" s="791"/>
      <c r="AF13" s="791"/>
      <c r="AG13" s="791"/>
      <c r="AH13" s="792"/>
    </row>
    <row r="14" spans="1:34" s="136" customFormat="1" ht="100.5" customHeight="1" x14ac:dyDescent="0.45">
      <c r="A14" s="795"/>
      <c r="B14" s="796"/>
      <c r="C14" s="796"/>
      <c r="D14" s="796"/>
      <c r="E14" s="796"/>
      <c r="F14" s="796"/>
      <c r="G14" s="796"/>
      <c r="H14" s="796"/>
      <c r="I14" s="796"/>
      <c r="J14" s="796"/>
      <c r="K14" s="796"/>
      <c r="L14" s="796"/>
      <c r="M14" s="797"/>
      <c r="N14" s="795"/>
      <c r="O14" s="796"/>
      <c r="P14" s="796"/>
      <c r="Q14" s="796"/>
      <c r="R14" s="796"/>
      <c r="S14" s="796"/>
      <c r="T14" s="796"/>
      <c r="U14" s="796"/>
      <c r="V14" s="796"/>
      <c r="W14" s="796"/>
      <c r="X14" s="796"/>
      <c r="Y14" s="796"/>
      <c r="Z14" s="796"/>
      <c r="AA14" s="796"/>
      <c r="AB14" s="796"/>
      <c r="AC14" s="796"/>
      <c r="AD14" s="796"/>
      <c r="AE14" s="796"/>
      <c r="AF14" s="796"/>
      <c r="AG14" s="796"/>
      <c r="AH14" s="797"/>
    </row>
    <row r="15" spans="1:34" ht="20.25" customHeight="1" x14ac:dyDescent="0.45">
      <c r="A15" s="714" t="s">
        <v>1040</v>
      </c>
      <c r="B15" s="714"/>
      <c r="C15" s="714"/>
      <c r="D15" s="714"/>
      <c r="E15" s="714"/>
      <c r="F15" s="714"/>
      <c r="G15" s="714"/>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row>
  </sheetData>
  <mergeCells count="18">
    <mergeCell ref="P4:AH4"/>
    <mergeCell ref="A1:AH1"/>
    <mergeCell ref="A14:M14"/>
    <mergeCell ref="N14:AH14"/>
    <mergeCell ref="P5:AG5"/>
    <mergeCell ref="A15:AH15"/>
    <mergeCell ref="A7:M8"/>
    <mergeCell ref="N7:AH8"/>
    <mergeCell ref="A9:M9"/>
    <mergeCell ref="N9:AH9"/>
    <mergeCell ref="A12:M12"/>
    <mergeCell ref="N12:AH12"/>
    <mergeCell ref="A13:M13"/>
    <mergeCell ref="N13:AH13"/>
    <mergeCell ref="A10:M10"/>
    <mergeCell ref="N10:AH10"/>
    <mergeCell ref="A11:M11"/>
    <mergeCell ref="N11:AH11"/>
  </mergeCells>
  <phoneticPr fontId="2"/>
  <printOptions horizontalCentered="1"/>
  <pageMargins left="0.23622047244094491" right="0.23622047244094491" top="0.74803149606299213" bottom="0.74803149606299213" header="0.31496062992125984" footer="0.31496062992125984"/>
  <pageSetup paperSize="9" scale="96" orientation="portrait" r:id="rId1"/>
  <headerFooter>
    <oddFooter>&amp;C&amp;"AR丸ゴシック体M,標準"&amp;12- ２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BG69"/>
  <sheetViews>
    <sheetView showGridLines="0" view="pageBreakPreview" zoomScale="85" zoomScaleNormal="100" zoomScaleSheetLayoutView="85" workbookViewId="0">
      <selection sqref="A1:U1"/>
    </sheetView>
  </sheetViews>
  <sheetFormatPr defaultColWidth="2.5" defaultRowHeight="14.4" x14ac:dyDescent="0.45"/>
  <cols>
    <col min="1" max="16384" width="2.5" style="141"/>
  </cols>
  <sheetData>
    <row r="1" spans="1:59" s="139" customFormat="1" ht="16.2" x14ac:dyDescent="0.45">
      <c r="A1" s="834" t="s">
        <v>861</v>
      </c>
      <c r="B1" s="834"/>
      <c r="C1" s="834"/>
      <c r="D1" s="834"/>
      <c r="E1" s="834"/>
      <c r="F1" s="834"/>
      <c r="G1" s="834"/>
      <c r="H1" s="834"/>
      <c r="I1" s="834"/>
      <c r="J1" s="834"/>
      <c r="K1" s="834"/>
      <c r="L1" s="834"/>
      <c r="M1" s="834"/>
      <c r="N1" s="834"/>
      <c r="O1" s="834"/>
      <c r="P1" s="834"/>
      <c r="Q1" s="834"/>
      <c r="R1" s="834"/>
      <c r="S1" s="834"/>
      <c r="T1" s="834"/>
      <c r="U1" s="834"/>
    </row>
    <row r="2" spans="1:59" s="140" customFormat="1" x14ac:dyDescent="0.45"/>
    <row r="3" spans="1:59" x14ac:dyDescent="0.45">
      <c r="B3" s="813" t="s">
        <v>927</v>
      </c>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c r="AJ3" s="813"/>
      <c r="AK3" s="813"/>
      <c r="AL3" s="813"/>
      <c r="AM3" s="813"/>
      <c r="AN3" s="813"/>
      <c r="AO3" s="813"/>
      <c r="AP3" s="813"/>
      <c r="AQ3" s="813"/>
      <c r="AR3" s="813"/>
      <c r="AS3" s="813"/>
      <c r="AT3" s="813"/>
      <c r="AU3" s="813"/>
      <c r="AV3" s="813"/>
      <c r="AW3" s="813"/>
      <c r="AX3" s="813"/>
      <c r="AY3" s="813"/>
      <c r="AZ3" s="813"/>
      <c r="BA3" s="813"/>
      <c r="BB3" s="813"/>
      <c r="BC3" s="813"/>
      <c r="BD3" s="813"/>
      <c r="BE3" s="813"/>
      <c r="BF3" s="813"/>
    </row>
    <row r="4" spans="1:59" x14ac:dyDescent="0.45">
      <c r="B4" s="803" t="s">
        <v>862</v>
      </c>
      <c r="C4" s="803"/>
      <c r="D4" s="803"/>
      <c r="E4" s="803"/>
      <c r="F4" s="803"/>
      <c r="G4" s="803"/>
      <c r="H4" s="803"/>
      <c r="I4" s="803"/>
      <c r="J4" s="803"/>
      <c r="K4" s="803"/>
      <c r="L4" s="803"/>
      <c r="M4" s="803" t="s">
        <v>928</v>
      </c>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row>
    <row r="5" spans="1:59" x14ac:dyDescent="0.45">
      <c r="B5" s="804" t="s">
        <v>863</v>
      </c>
      <c r="C5" s="804"/>
      <c r="D5" s="804"/>
      <c r="E5" s="804"/>
      <c r="F5" s="804"/>
      <c r="G5" s="804"/>
      <c r="H5" s="804"/>
      <c r="I5" s="804"/>
      <c r="J5" s="804"/>
      <c r="K5" s="804"/>
      <c r="L5" s="804"/>
      <c r="M5" s="804" t="s">
        <v>1380</v>
      </c>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row>
    <row r="6" spans="1:59" x14ac:dyDescent="0.45">
      <c r="B6" s="800" t="s">
        <v>1764</v>
      </c>
      <c r="C6" s="800"/>
      <c r="D6" s="800"/>
      <c r="E6" s="800"/>
      <c r="F6" s="800"/>
      <c r="G6" s="800"/>
      <c r="H6" s="800"/>
      <c r="I6" s="800"/>
      <c r="J6" s="800"/>
      <c r="K6" s="800"/>
      <c r="L6" s="800"/>
      <c r="M6" s="800" t="s">
        <v>1765</v>
      </c>
      <c r="N6" s="800"/>
      <c r="O6" s="800"/>
      <c r="P6" s="800"/>
      <c r="Q6" s="800"/>
      <c r="R6" s="800"/>
      <c r="S6" s="800"/>
      <c r="T6" s="800"/>
      <c r="U6" s="800"/>
      <c r="V6" s="800"/>
      <c r="W6" s="800"/>
      <c r="X6" s="800"/>
      <c r="Y6" s="800"/>
      <c r="Z6" s="800"/>
      <c r="AA6" s="800"/>
      <c r="AB6" s="800"/>
      <c r="AC6" s="800"/>
      <c r="AD6" s="800"/>
      <c r="AE6" s="800"/>
      <c r="AF6" s="800"/>
      <c r="AG6" s="800"/>
      <c r="AH6" s="800"/>
      <c r="AI6" s="800"/>
      <c r="AJ6" s="800"/>
      <c r="AK6" s="800"/>
      <c r="AL6" s="800"/>
      <c r="AM6" s="800"/>
      <c r="AN6" s="800"/>
      <c r="AO6" s="800"/>
      <c r="AP6" s="800"/>
      <c r="AQ6" s="800"/>
      <c r="AR6" s="800"/>
      <c r="AS6" s="800"/>
      <c r="AT6" s="800"/>
      <c r="AU6" s="800"/>
      <c r="AV6" s="800"/>
      <c r="AW6" s="800"/>
      <c r="AX6" s="800"/>
      <c r="AY6" s="800"/>
      <c r="AZ6" s="800"/>
      <c r="BA6" s="800"/>
      <c r="BB6" s="800"/>
      <c r="BC6" s="800"/>
      <c r="BD6" s="800"/>
      <c r="BE6" s="800"/>
      <c r="BF6" s="800"/>
    </row>
    <row r="7" spans="1:59" x14ac:dyDescent="0.45">
      <c r="B7" s="800" t="s">
        <v>873</v>
      </c>
      <c r="C7" s="800"/>
      <c r="D7" s="800"/>
      <c r="E7" s="800"/>
      <c r="F7" s="800"/>
      <c r="G7" s="800"/>
      <c r="H7" s="800"/>
      <c r="I7" s="800"/>
      <c r="J7" s="800"/>
      <c r="K7" s="800"/>
      <c r="L7" s="800"/>
      <c r="M7" s="800" t="s">
        <v>929</v>
      </c>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0"/>
      <c r="AY7" s="800"/>
      <c r="AZ7" s="800"/>
      <c r="BA7" s="800"/>
      <c r="BB7" s="800"/>
      <c r="BC7" s="800"/>
      <c r="BD7" s="800"/>
      <c r="BE7" s="800"/>
      <c r="BF7" s="800"/>
    </row>
    <row r="8" spans="1:59" x14ac:dyDescent="0.45">
      <c r="B8" s="800" t="s">
        <v>874</v>
      </c>
      <c r="C8" s="800"/>
      <c r="D8" s="800"/>
      <c r="E8" s="800"/>
      <c r="F8" s="800"/>
      <c r="G8" s="800"/>
      <c r="H8" s="800"/>
      <c r="I8" s="800"/>
      <c r="J8" s="800"/>
      <c r="K8" s="800"/>
      <c r="L8" s="800"/>
      <c r="M8" s="800" t="s">
        <v>982</v>
      </c>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0"/>
      <c r="AY8" s="800"/>
      <c r="AZ8" s="800"/>
      <c r="BA8" s="800"/>
      <c r="BB8" s="800"/>
      <c r="BC8" s="800"/>
      <c r="BD8" s="800"/>
      <c r="BE8" s="800"/>
      <c r="BF8" s="800"/>
    </row>
    <row r="9" spans="1:59" x14ac:dyDescent="0.45">
      <c r="B9" s="800" t="s">
        <v>1225</v>
      </c>
      <c r="C9" s="800"/>
      <c r="D9" s="800"/>
      <c r="E9" s="800"/>
      <c r="F9" s="800"/>
      <c r="G9" s="800"/>
      <c r="H9" s="800"/>
      <c r="I9" s="800"/>
      <c r="J9" s="800"/>
      <c r="K9" s="800"/>
      <c r="L9" s="800"/>
      <c r="M9" s="800" t="s">
        <v>1226</v>
      </c>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c r="AQ9" s="800"/>
      <c r="AR9" s="800"/>
      <c r="AS9" s="800"/>
      <c r="AT9" s="800"/>
      <c r="AU9" s="800"/>
      <c r="AV9" s="800"/>
      <c r="AW9" s="800"/>
      <c r="AX9" s="800"/>
      <c r="AY9" s="800"/>
      <c r="AZ9" s="800"/>
      <c r="BA9" s="800"/>
      <c r="BB9" s="800"/>
      <c r="BC9" s="800"/>
      <c r="BD9" s="800"/>
      <c r="BE9" s="800"/>
      <c r="BF9" s="800"/>
    </row>
    <row r="10" spans="1:59" ht="41.4" x14ac:dyDescent="0.45">
      <c r="B10" s="799" t="s">
        <v>864</v>
      </c>
      <c r="C10" s="800"/>
      <c r="D10" s="800"/>
      <c r="E10" s="800"/>
      <c r="F10" s="800"/>
      <c r="G10" s="800"/>
      <c r="H10" s="800"/>
      <c r="I10" s="800"/>
      <c r="J10" s="800"/>
      <c r="K10" s="800"/>
      <c r="L10" s="800"/>
      <c r="M10" s="799" t="s">
        <v>1582</v>
      </c>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0"/>
      <c r="AY10" s="800"/>
      <c r="AZ10" s="800"/>
      <c r="BA10" s="800"/>
      <c r="BB10" s="800"/>
      <c r="BC10" s="800"/>
      <c r="BD10" s="800"/>
      <c r="BE10" s="800"/>
      <c r="BF10" s="800"/>
      <c r="BG10" s="501"/>
    </row>
    <row r="11" spans="1:59" x14ac:dyDescent="0.45">
      <c r="B11" s="800" t="s">
        <v>1169</v>
      </c>
      <c r="C11" s="800"/>
      <c r="D11" s="800"/>
      <c r="E11" s="800"/>
      <c r="F11" s="800"/>
      <c r="G11" s="800"/>
      <c r="H11" s="800"/>
      <c r="I11" s="800"/>
      <c r="J11" s="800"/>
      <c r="K11" s="800"/>
      <c r="L11" s="800"/>
      <c r="M11" s="799" t="s">
        <v>1385</v>
      </c>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c r="AU11" s="800"/>
      <c r="AV11" s="800"/>
      <c r="AW11" s="800"/>
      <c r="AX11" s="800"/>
      <c r="AY11" s="800"/>
      <c r="AZ11" s="800"/>
      <c r="BA11" s="800"/>
      <c r="BB11" s="800"/>
      <c r="BC11" s="800"/>
      <c r="BD11" s="800"/>
      <c r="BE11" s="800"/>
      <c r="BF11" s="800"/>
    </row>
    <row r="12" spans="1:59" x14ac:dyDescent="0.45">
      <c r="B12" s="800" t="s">
        <v>869</v>
      </c>
      <c r="C12" s="800"/>
      <c r="D12" s="800"/>
      <c r="E12" s="800"/>
      <c r="F12" s="800"/>
      <c r="G12" s="800"/>
      <c r="H12" s="800"/>
      <c r="I12" s="800"/>
      <c r="J12" s="800"/>
      <c r="K12" s="800"/>
      <c r="L12" s="800"/>
      <c r="M12" s="805" t="s">
        <v>1381</v>
      </c>
      <c r="N12" s="805"/>
      <c r="O12" s="805"/>
      <c r="P12" s="805"/>
      <c r="Q12" s="805"/>
      <c r="R12" s="805"/>
      <c r="S12" s="805"/>
      <c r="T12" s="805"/>
      <c r="U12" s="805"/>
      <c r="V12" s="805"/>
      <c r="W12" s="805"/>
      <c r="X12" s="805"/>
      <c r="Y12" s="805"/>
      <c r="Z12" s="805"/>
      <c r="AA12" s="805"/>
      <c r="AB12" s="805"/>
      <c r="AC12" s="805"/>
      <c r="AD12" s="805"/>
      <c r="AE12" s="805"/>
      <c r="AF12" s="805"/>
      <c r="AG12" s="805"/>
      <c r="AH12" s="805"/>
      <c r="AI12" s="805"/>
      <c r="AJ12" s="805"/>
      <c r="AK12" s="805"/>
      <c r="AL12" s="805"/>
      <c r="AM12" s="805"/>
      <c r="AN12" s="805"/>
      <c r="AO12" s="805"/>
      <c r="AP12" s="805"/>
      <c r="AQ12" s="805"/>
      <c r="AR12" s="805"/>
      <c r="AS12" s="805"/>
      <c r="AT12" s="805"/>
      <c r="AU12" s="805"/>
      <c r="AV12" s="805"/>
      <c r="AW12" s="805"/>
      <c r="AX12" s="805"/>
      <c r="AY12" s="805"/>
      <c r="AZ12" s="805"/>
      <c r="BA12" s="805"/>
      <c r="BB12" s="805"/>
      <c r="BC12" s="805"/>
      <c r="BD12" s="805"/>
      <c r="BE12" s="805"/>
      <c r="BF12" s="805"/>
    </row>
    <row r="13" spans="1:59" x14ac:dyDescent="0.45">
      <c r="B13" s="800" t="s">
        <v>870</v>
      </c>
      <c r="C13" s="800"/>
      <c r="D13" s="800"/>
      <c r="E13" s="800"/>
      <c r="F13" s="800"/>
      <c r="G13" s="800"/>
      <c r="H13" s="800"/>
      <c r="I13" s="800"/>
      <c r="J13" s="800"/>
      <c r="K13" s="800"/>
      <c r="L13" s="800"/>
      <c r="M13" s="800" t="s">
        <v>1382</v>
      </c>
      <c r="N13" s="800"/>
      <c r="O13" s="800"/>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c r="AN13" s="800"/>
      <c r="AO13" s="800"/>
      <c r="AP13" s="800"/>
      <c r="AQ13" s="800"/>
      <c r="AR13" s="800"/>
      <c r="AS13" s="800"/>
      <c r="AT13" s="800"/>
      <c r="AU13" s="800"/>
      <c r="AV13" s="800"/>
      <c r="AW13" s="800"/>
      <c r="AX13" s="800"/>
      <c r="AY13" s="800"/>
      <c r="AZ13" s="800"/>
      <c r="BA13" s="800"/>
      <c r="BB13" s="800"/>
      <c r="BC13" s="800"/>
      <c r="BD13" s="800"/>
      <c r="BE13" s="800"/>
      <c r="BF13" s="800"/>
    </row>
    <row r="14" spans="1:59" x14ac:dyDescent="0.45">
      <c r="B14" s="800" t="s">
        <v>865</v>
      </c>
      <c r="C14" s="800"/>
      <c r="D14" s="800"/>
      <c r="E14" s="800"/>
      <c r="F14" s="800"/>
      <c r="G14" s="800"/>
      <c r="H14" s="800"/>
      <c r="I14" s="800"/>
      <c r="J14" s="800"/>
      <c r="K14" s="800"/>
      <c r="L14" s="800"/>
      <c r="M14" s="800" t="s">
        <v>1383</v>
      </c>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0"/>
      <c r="AY14" s="800"/>
      <c r="AZ14" s="800"/>
      <c r="BA14" s="800"/>
      <c r="BB14" s="800"/>
      <c r="BC14" s="800"/>
      <c r="BD14" s="800"/>
      <c r="BE14" s="800"/>
      <c r="BF14" s="800"/>
    </row>
    <row r="15" spans="1:59" x14ac:dyDescent="0.45">
      <c r="B15" s="800" t="s">
        <v>881</v>
      </c>
      <c r="C15" s="800"/>
      <c r="D15" s="800"/>
      <c r="E15" s="800"/>
      <c r="F15" s="800"/>
      <c r="G15" s="800"/>
      <c r="H15" s="800"/>
      <c r="I15" s="800"/>
      <c r="J15" s="800"/>
      <c r="K15" s="800"/>
      <c r="L15" s="800"/>
      <c r="M15" s="799" t="s">
        <v>1384</v>
      </c>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0"/>
      <c r="AY15" s="800"/>
      <c r="AZ15" s="800"/>
      <c r="BA15" s="800"/>
      <c r="BB15" s="800"/>
      <c r="BC15" s="800"/>
      <c r="BD15" s="800"/>
      <c r="BE15" s="800"/>
      <c r="BF15" s="800"/>
    </row>
    <row r="16" spans="1:59" x14ac:dyDescent="0.45">
      <c r="B16" s="800" t="s">
        <v>866</v>
      </c>
      <c r="C16" s="800"/>
      <c r="D16" s="800"/>
      <c r="E16" s="800"/>
      <c r="F16" s="800"/>
      <c r="G16" s="800"/>
      <c r="H16" s="800"/>
      <c r="I16" s="800"/>
      <c r="J16" s="800"/>
      <c r="K16" s="800"/>
      <c r="L16" s="800"/>
      <c r="M16" s="799" t="s">
        <v>1386</v>
      </c>
      <c r="N16" s="800"/>
      <c r="O16" s="800"/>
      <c r="P16" s="800"/>
      <c r="Q16" s="800"/>
      <c r="R16" s="800"/>
      <c r="S16" s="800"/>
      <c r="T16" s="800"/>
      <c r="U16" s="800"/>
      <c r="V16" s="800"/>
      <c r="W16" s="800"/>
      <c r="X16" s="800"/>
      <c r="Y16" s="800"/>
      <c r="Z16" s="800"/>
      <c r="AA16" s="800"/>
      <c r="AB16" s="800"/>
      <c r="AC16" s="800"/>
      <c r="AD16" s="800"/>
      <c r="AE16" s="800"/>
      <c r="AF16" s="800"/>
      <c r="AG16" s="800"/>
      <c r="AH16" s="800"/>
      <c r="AI16" s="800"/>
      <c r="AJ16" s="800"/>
      <c r="AK16" s="800"/>
      <c r="AL16" s="800"/>
      <c r="AM16" s="800"/>
      <c r="AN16" s="800"/>
      <c r="AO16" s="800"/>
      <c r="AP16" s="800"/>
      <c r="AQ16" s="800"/>
      <c r="AR16" s="800"/>
      <c r="AS16" s="800"/>
      <c r="AT16" s="800"/>
      <c r="AU16" s="800"/>
      <c r="AV16" s="800"/>
      <c r="AW16" s="800"/>
      <c r="AX16" s="800"/>
      <c r="AY16" s="800"/>
      <c r="AZ16" s="800"/>
      <c r="BA16" s="800"/>
      <c r="BB16" s="800"/>
      <c r="BC16" s="800"/>
      <c r="BD16" s="800"/>
      <c r="BE16" s="800"/>
      <c r="BF16" s="800"/>
    </row>
    <row r="17" spans="2:59" ht="28.2" x14ac:dyDescent="0.45">
      <c r="B17" s="800" t="s">
        <v>1557</v>
      </c>
      <c r="C17" s="800"/>
      <c r="D17" s="800"/>
      <c r="E17" s="800"/>
      <c r="F17" s="800"/>
      <c r="G17" s="800"/>
      <c r="H17" s="800"/>
      <c r="I17" s="800"/>
      <c r="J17" s="800"/>
      <c r="K17" s="800"/>
      <c r="L17" s="800"/>
      <c r="M17" s="799" t="s">
        <v>1558</v>
      </c>
      <c r="N17" s="799"/>
      <c r="O17" s="799"/>
      <c r="P17" s="799"/>
      <c r="Q17" s="799"/>
      <c r="R17" s="799"/>
      <c r="S17" s="799"/>
      <c r="T17" s="799"/>
      <c r="U17" s="799"/>
      <c r="V17" s="799"/>
      <c r="W17" s="799"/>
      <c r="X17" s="799"/>
      <c r="Y17" s="799"/>
      <c r="Z17" s="799"/>
      <c r="AA17" s="799"/>
      <c r="AB17" s="799"/>
      <c r="AC17" s="799"/>
      <c r="AD17" s="799"/>
      <c r="AE17" s="799"/>
      <c r="AF17" s="799"/>
      <c r="AG17" s="799"/>
      <c r="AH17" s="799"/>
      <c r="AI17" s="799"/>
      <c r="AJ17" s="799"/>
      <c r="AK17" s="799"/>
      <c r="AL17" s="799"/>
      <c r="AM17" s="799"/>
      <c r="AN17" s="799"/>
      <c r="AO17" s="799"/>
      <c r="AP17" s="799"/>
      <c r="AQ17" s="799"/>
      <c r="AR17" s="799"/>
      <c r="AS17" s="799"/>
      <c r="AT17" s="799"/>
      <c r="AU17" s="799"/>
      <c r="AV17" s="799"/>
      <c r="AW17" s="799"/>
      <c r="AX17" s="799"/>
      <c r="AY17" s="799"/>
      <c r="AZ17" s="799"/>
      <c r="BA17" s="799"/>
      <c r="BB17" s="799"/>
      <c r="BC17" s="799"/>
      <c r="BD17" s="799"/>
      <c r="BE17" s="799"/>
      <c r="BF17" s="799"/>
      <c r="BG17" s="502"/>
    </row>
    <row r="18" spans="2:59" ht="28.2" x14ac:dyDescent="0.45">
      <c r="B18" s="801" t="s">
        <v>1179</v>
      </c>
      <c r="C18" s="801"/>
      <c r="D18" s="801"/>
      <c r="E18" s="801"/>
      <c r="F18" s="801"/>
      <c r="G18" s="801"/>
      <c r="H18" s="801"/>
      <c r="I18" s="801"/>
      <c r="J18" s="801"/>
      <c r="K18" s="801"/>
      <c r="L18" s="801"/>
      <c r="M18" s="801" t="s">
        <v>1180</v>
      </c>
      <c r="N18" s="802"/>
      <c r="O18" s="802"/>
      <c r="P18" s="802"/>
      <c r="Q18" s="802"/>
      <c r="R18" s="802"/>
      <c r="S18" s="802"/>
      <c r="T18" s="802"/>
      <c r="U18" s="802"/>
      <c r="V18" s="802"/>
      <c r="W18" s="802"/>
      <c r="X18" s="802"/>
      <c r="Y18" s="802"/>
      <c r="Z18" s="802"/>
      <c r="AA18" s="802"/>
      <c r="AB18" s="802"/>
      <c r="AC18" s="802"/>
      <c r="AD18" s="802"/>
      <c r="AE18" s="802"/>
      <c r="AF18" s="802"/>
      <c r="AG18" s="802"/>
      <c r="AH18" s="802"/>
      <c r="AI18" s="802"/>
      <c r="AJ18" s="802"/>
      <c r="AK18" s="802"/>
      <c r="AL18" s="802"/>
      <c r="AM18" s="802"/>
      <c r="AN18" s="802"/>
      <c r="AO18" s="802"/>
      <c r="AP18" s="802"/>
      <c r="AQ18" s="802"/>
      <c r="AR18" s="802"/>
      <c r="AS18" s="802"/>
      <c r="AT18" s="802"/>
      <c r="AU18" s="802"/>
      <c r="AV18" s="802"/>
      <c r="AW18" s="802"/>
      <c r="AX18" s="802"/>
      <c r="AY18" s="802"/>
      <c r="AZ18" s="802"/>
      <c r="BA18" s="802"/>
      <c r="BB18" s="802"/>
      <c r="BC18" s="802"/>
      <c r="BD18" s="802"/>
      <c r="BE18" s="802"/>
      <c r="BF18" s="802"/>
      <c r="BG18" s="502"/>
    </row>
    <row r="19" spans="2:59" x14ac:dyDescent="0.45">
      <c r="B19" s="801" t="s">
        <v>1532</v>
      </c>
      <c r="C19" s="801"/>
      <c r="D19" s="801"/>
      <c r="E19" s="801"/>
      <c r="F19" s="801"/>
      <c r="G19" s="801"/>
      <c r="H19" s="801"/>
      <c r="I19" s="801"/>
      <c r="J19" s="801"/>
      <c r="K19" s="801"/>
      <c r="L19" s="801"/>
      <c r="M19" s="801" t="s">
        <v>1533</v>
      </c>
      <c r="N19" s="802"/>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c r="AR19" s="802"/>
      <c r="AS19" s="802"/>
      <c r="AT19" s="802"/>
      <c r="AU19" s="802"/>
      <c r="AV19" s="802"/>
      <c r="AW19" s="802"/>
      <c r="AX19" s="802"/>
      <c r="AY19" s="802"/>
      <c r="AZ19" s="802"/>
      <c r="BA19" s="802"/>
      <c r="BB19" s="802"/>
      <c r="BC19" s="802"/>
      <c r="BD19" s="802"/>
      <c r="BE19" s="802"/>
      <c r="BF19" s="802"/>
    </row>
    <row r="20" spans="2:59" x14ac:dyDescent="0.45">
      <c r="B20" s="801" t="s">
        <v>1551</v>
      </c>
      <c r="C20" s="801"/>
      <c r="D20" s="801"/>
      <c r="E20" s="801"/>
      <c r="F20" s="801"/>
      <c r="G20" s="801"/>
      <c r="H20" s="801"/>
      <c r="I20" s="801"/>
      <c r="J20" s="801"/>
      <c r="K20" s="801"/>
      <c r="L20" s="801"/>
      <c r="M20" s="801" t="s">
        <v>1552</v>
      </c>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2"/>
      <c r="AL20" s="802"/>
      <c r="AM20" s="802"/>
      <c r="AN20" s="802"/>
      <c r="AO20" s="802"/>
      <c r="AP20" s="802"/>
      <c r="AQ20" s="802"/>
      <c r="AR20" s="802"/>
      <c r="AS20" s="802"/>
      <c r="AT20" s="802"/>
      <c r="AU20" s="802"/>
      <c r="AV20" s="802"/>
      <c r="AW20" s="802"/>
      <c r="AX20" s="802"/>
      <c r="AY20" s="802"/>
      <c r="AZ20" s="802"/>
      <c r="BA20" s="802"/>
      <c r="BB20" s="802"/>
      <c r="BC20" s="802"/>
      <c r="BD20" s="802"/>
      <c r="BE20" s="802"/>
      <c r="BF20" s="802"/>
    </row>
    <row r="21" spans="2:59" x14ac:dyDescent="0.45">
      <c r="B21" s="801" t="s">
        <v>1574</v>
      </c>
      <c r="C21" s="801"/>
      <c r="D21" s="801"/>
      <c r="E21" s="801"/>
      <c r="F21" s="801"/>
      <c r="G21" s="801"/>
      <c r="H21" s="801"/>
      <c r="I21" s="801"/>
      <c r="J21" s="801"/>
      <c r="K21" s="801"/>
      <c r="L21" s="801"/>
      <c r="M21" s="801" t="s">
        <v>1575</v>
      </c>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2"/>
      <c r="AY21" s="802"/>
      <c r="AZ21" s="802"/>
      <c r="BA21" s="802"/>
      <c r="BB21" s="802"/>
      <c r="BC21" s="802"/>
      <c r="BD21" s="802"/>
      <c r="BE21" s="802"/>
      <c r="BF21" s="802"/>
    </row>
    <row r="22" spans="2:59" x14ac:dyDescent="0.45">
      <c r="B22" s="801" t="s">
        <v>1726</v>
      </c>
      <c r="C22" s="801"/>
      <c r="D22" s="801"/>
      <c r="E22" s="801"/>
      <c r="F22" s="801"/>
      <c r="G22" s="801"/>
      <c r="H22" s="801"/>
      <c r="I22" s="801"/>
      <c r="J22" s="801"/>
      <c r="K22" s="801"/>
      <c r="L22" s="801"/>
      <c r="M22" s="801" t="s">
        <v>1727</v>
      </c>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2"/>
      <c r="AY22" s="802"/>
      <c r="AZ22" s="802"/>
      <c r="BA22" s="802"/>
      <c r="BB22" s="802"/>
      <c r="BC22" s="802"/>
      <c r="BD22" s="802"/>
      <c r="BE22" s="802"/>
      <c r="BF22" s="802"/>
    </row>
    <row r="23" spans="2:59" x14ac:dyDescent="0.45">
      <c r="B23" s="801" t="s">
        <v>1743</v>
      </c>
      <c r="C23" s="801"/>
      <c r="D23" s="801"/>
      <c r="E23" s="801"/>
      <c r="F23" s="801"/>
      <c r="G23" s="801"/>
      <c r="H23" s="801"/>
      <c r="I23" s="801"/>
      <c r="J23" s="801"/>
      <c r="K23" s="801"/>
      <c r="L23" s="801"/>
      <c r="M23" s="801" t="s">
        <v>1742</v>
      </c>
      <c r="N23" s="802"/>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2"/>
      <c r="AM23" s="802"/>
      <c r="AN23" s="802"/>
      <c r="AO23" s="802"/>
      <c r="AP23" s="802"/>
      <c r="AQ23" s="802"/>
      <c r="AR23" s="802"/>
      <c r="AS23" s="802"/>
      <c r="AT23" s="802"/>
      <c r="AU23" s="802"/>
      <c r="AV23" s="802"/>
      <c r="AW23" s="802"/>
      <c r="AX23" s="802"/>
      <c r="AY23" s="802"/>
      <c r="AZ23" s="802"/>
      <c r="BA23" s="802"/>
      <c r="BB23" s="802"/>
      <c r="BC23" s="802"/>
      <c r="BD23" s="802"/>
      <c r="BE23" s="802"/>
      <c r="BF23" s="802"/>
    </row>
    <row r="24" spans="2:59" x14ac:dyDescent="0.45">
      <c r="B24" s="806" t="s">
        <v>303</v>
      </c>
      <c r="C24" s="807"/>
      <c r="D24" s="807"/>
      <c r="E24" s="807"/>
      <c r="F24" s="807"/>
      <c r="G24" s="800"/>
      <c r="H24" s="800"/>
      <c r="I24" s="800"/>
      <c r="J24" s="800"/>
      <c r="K24" s="800"/>
      <c r="L24" s="800"/>
      <c r="M24" s="799" t="s">
        <v>891</v>
      </c>
      <c r="N24" s="800"/>
      <c r="O24" s="800"/>
      <c r="P24" s="800"/>
      <c r="Q24" s="800"/>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808"/>
      <c r="BA24" s="808"/>
      <c r="BB24" s="808"/>
      <c r="BC24" s="808"/>
      <c r="BD24" s="808"/>
      <c r="BE24" s="808"/>
      <c r="BF24" s="809"/>
    </row>
    <row r="25" spans="2:59" ht="28.2" x14ac:dyDescent="0.45">
      <c r="B25" s="800" t="s">
        <v>867</v>
      </c>
      <c r="C25" s="800"/>
      <c r="D25" s="800"/>
      <c r="E25" s="800"/>
      <c r="F25" s="800"/>
      <c r="G25" s="800"/>
      <c r="H25" s="800"/>
      <c r="I25" s="800"/>
      <c r="J25" s="800"/>
      <c r="K25" s="800"/>
      <c r="L25" s="800"/>
      <c r="M25" s="799" t="s">
        <v>901</v>
      </c>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502"/>
    </row>
    <row r="26" spans="2:59" x14ac:dyDescent="0.45">
      <c r="B26" s="800" t="s">
        <v>868</v>
      </c>
      <c r="C26" s="800"/>
      <c r="D26" s="800"/>
      <c r="E26" s="800"/>
      <c r="F26" s="800"/>
      <c r="G26" s="800"/>
      <c r="H26" s="800"/>
      <c r="I26" s="800"/>
      <c r="J26" s="800"/>
      <c r="K26" s="800"/>
      <c r="L26" s="800"/>
      <c r="M26" s="799" t="s">
        <v>930</v>
      </c>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00"/>
      <c r="AN26" s="800"/>
      <c r="AO26" s="800"/>
      <c r="AP26" s="800"/>
      <c r="AQ26" s="800"/>
      <c r="AR26" s="800"/>
      <c r="AS26" s="800"/>
      <c r="AT26" s="800"/>
      <c r="AU26" s="800"/>
      <c r="AV26" s="800"/>
      <c r="AW26" s="800"/>
      <c r="AX26" s="800"/>
      <c r="AY26" s="800"/>
      <c r="AZ26" s="800"/>
      <c r="BA26" s="800"/>
      <c r="BB26" s="800"/>
      <c r="BC26" s="800"/>
      <c r="BD26" s="800"/>
      <c r="BE26" s="800"/>
      <c r="BF26" s="800"/>
    </row>
    <row r="27" spans="2:59" x14ac:dyDescent="0.45">
      <c r="B27" s="800" t="s">
        <v>1120</v>
      </c>
      <c r="C27" s="800"/>
      <c r="D27" s="800"/>
      <c r="E27" s="800"/>
      <c r="F27" s="800"/>
      <c r="G27" s="800"/>
      <c r="H27" s="800"/>
      <c r="I27" s="800"/>
      <c r="J27" s="800"/>
      <c r="K27" s="800"/>
      <c r="L27" s="800"/>
      <c r="M27" s="805" t="s">
        <v>1121</v>
      </c>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N27" s="805"/>
      <c r="AO27" s="805"/>
      <c r="AP27" s="805"/>
      <c r="AQ27" s="805"/>
      <c r="AR27" s="805"/>
      <c r="AS27" s="805"/>
      <c r="AT27" s="805"/>
      <c r="AU27" s="805"/>
      <c r="AV27" s="805"/>
      <c r="AW27" s="805"/>
      <c r="AX27" s="805"/>
      <c r="AY27" s="805"/>
      <c r="AZ27" s="805"/>
      <c r="BA27" s="805"/>
      <c r="BB27" s="805"/>
      <c r="BC27" s="805"/>
      <c r="BD27" s="805"/>
      <c r="BE27" s="805"/>
      <c r="BF27" s="805"/>
    </row>
    <row r="28" spans="2:59" ht="28.2" x14ac:dyDescent="0.45">
      <c r="B28" s="800" t="s">
        <v>915</v>
      </c>
      <c r="C28" s="800"/>
      <c r="D28" s="800"/>
      <c r="E28" s="800"/>
      <c r="F28" s="800"/>
      <c r="G28" s="800"/>
      <c r="H28" s="800"/>
      <c r="I28" s="800"/>
      <c r="J28" s="800"/>
      <c r="K28" s="800"/>
      <c r="L28" s="800"/>
      <c r="M28" s="799" t="s">
        <v>898</v>
      </c>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799"/>
      <c r="AY28" s="799"/>
      <c r="AZ28" s="799"/>
      <c r="BA28" s="799"/>
      <c r="BB28" s="799"/>
      <c r="BC28" s="799"/>
      <c r="BD28" s="799"/>
      <c r="BE28" s="799"/>
      <c r="BF28" s="799"/>
      <c r="BG28" s="502"/>
    </row>
    <row r="29" spans="2:59" ht="28.2" x14ac:dyDescent="0.45">
      <c r="B29" s="800" t="s">
        <v>916</v>
      </c>
      <c r="C29" s="800"/>
      <c r="D29" s="800"/>
      <c r="E29" s="800"/>
      <c r="F29" s="800"/>
      <c r="G29" s="800"/>
      <c r="H29" s="800"/>
      <c r="I29" s="800"/>
      <c r="J29" s="800"/>
      <c r="K29" s="800"/>
      <c r="L29" s="800"/>
      <c r="M29" s="799" t="s">
        <v>899</v>
      </c>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799"/>
      <c r="AY29" s="799"/>
      <c r="AZ29" s="799"/>
      <c r="BA29" s="799"/>
      <c r="BB29" s="799"/>
      <c r="BC29" s="799"/>
      <c r="BD29" s="799"/>
      <c r="BE29" s="799"/>
      <c r="BF29" s="799"/>
      <c r="BG29" s="502"/>
    </row>
    <row r="30" spans="2:59" ht="28.2" x14ac:dyDescent="0.45">
      <c r="B30" s="835" t="s">
        <v>917</v>
      </c>
      <c r="C30" s="835"/>
      <c r="D30" s="835"/>
      <c r="E30" s="835"/>
      <c r="F30" s="835"/>
      <c r="G30" s="835"/>
      <c r="H30" s="835"/>
      <c r="I30" s="835"/>
      <c r="J30" s="835"/>
      <c r="K30" s="835"/>
      <c r="L30" s="835"/>
      <c r="M30" s="836" t="s">
        <v>900</v>
      </c>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6"/>
      <c r="AU30" s="836"/>
      <c r="AV30" s="836"/>
      <c r="AW30" s="836"/>
      <c r="AX30" s="836"/>
      <c r="AY30" s="836"/>
      <c r="AZ30" s="836"/>
      <c r="BA30" s="836"/>
      <c r="BB30" s="836"/>
      <c r="BC30" s="836"/>
      <c r="BD30" s="836"/>
      <c r="BE30" s="836"/>
      <c r="BF30" s="836"/>
      <c r="BG30" s="502"/>
    </row>
    <row r="31" spans="2:59" x14ac:dyDescent="0.45">
      <c r="B31" s="803" t="s">
        <v>862</v>
      </c>
      <c r="C31" s="803"/>
      <c r="D31" s="803"/>
      <c r="E31" s="803"/>
      <c r="F31" s="803"/>
      <c r="G31" s="803"/>
      <c r="H31" s="803"/>
      <c r="I31" s="803"/>
      <c r="J31" s="803"/>
      <c r="K31" s="803"/>
      <c r="L31" s="803"/>
      <c r="M31" s="803" t="s">
        <v>928</v>
      </c>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803"/>
      <c r="AM31" s="803"/>
      <c r="AN31" s="803"/>
      <c r="AO31" s="803"/>
      <c r="AP31" s="803"/>
      <c r="AQ31" s="803"/>
      <c r="AR31" s="803"/>
      <c r="AS31" s="803"/>
      <c r="AT31" s="803"/>
      <c r="AU31" s="803"/>
      <c r="AV31" s="803"/>
      <c r="AW31" s="803"/>
      <c r="AX31" s="803"/>
      <c r="AY31" s="803"/>
      <c r="AZ31" s="803"/>
      <c r="BA31" s="803"/>
      <c r="BB31" s="803"/>
      <c r="BC31" s="803"/>
      <c r="BD31" s="803"/>
      <c r="BE31" s="803"/>
      <c r="BF31" s="803"/>
    </row>
    <row r="32" spans="2:59" ht="28.2" x14ac:dyDescent="0.45">
      <c r="B32" s="804" t="s">
        <v>871</v>
      </c>
      <c r="C32" s="804"/>
      <c r="D32" s="804"/>
      <c r="E32" s="804"/>
      <c r="F32" s="804"/>
      <c r="G32" s="804"/>
      <c r="H32" s="804"/>
      <c r="I32" s="804"/>
      <c r="J32" s="804"/>
      <c r="K32" s="804"/>
      <c r="L32" s="804"/>
      <c r="M32" s="810" t="s">
        <v>1111</v>
      </c>
      <c r="N32" s="804"/>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4"/>
      <c r="AL32" s="804"/>
      <c r="AM32" s="804"/>
      <c r="AN32" s="804"/>
      <c r="AO32" s="804"/>
      <c r="AP32" s="804"/>
      <c r="AQ32" s="804"/>
      <c r="AR32" s="804"/>
      <c r="AS32" s="804"/>
      <c r="AT32" s="804"/>
      <c r="AU32" s="804"/>
      <c r="AV32" s="804"/>
      <c r="AW32" s="804"/>
      <c r="AX32" s="804"/>
      <c r="AY32" s="804"/>
      <c r="AZ32" s="804"/>
      <c r="BA32" s="804"/>
      <c r="BB32" s="804"/>
      <c r="BC32" s="804"/>
      <c r="BD32" s="804"/>
      <c r="BE32" s="804"/>
      <c r="BF32" s="804"/>
      <c r="BG32" s="502"/>
    </row>
    <row r="33" spans="2:59" x14ac:dyDescent="0.45">
      <c r="B33" s="806" t="s">
        <v>872</v>
      </c>
      <c r="C33" s="807"/>
      <c r="D33" s="807"/>
      <c r="E33" s="807"/>
      <c r="F33" s="807"/>
      <c r="G33" s="800"/>
      <c r="H33" s="800"/>
      <c r="I33" s="800"/>
      <c r="J33" s="800"/>
      <c r="K33" s="800"/>
      <c r="L33" s="800"/>
      <c r="M33" s="799" t="s">
        <v>890</v>
      </c>
      <c r="N33" s="800"/>
      <c r="O33" s="800"/>
      <c r="P33" s="800"/>
      <c r="Q33" s="800"/>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c r="AY33" s="808"/>
      <c r="AZ33" s="808"/>
      <c r="BA33" s="808"/>
      <c r="BB33" s="808"/>
      <c r="BC33" s="808"/>
      <c r="BD33" s="808"/>
      <c r="BE33" s="808"/>
      <c r="BF33" s="809"/>
    </row>
    <row r="34" spans="2:59" x14ac:dyDescent="0.45">
      <c r="B34" s="806" t="s">
        <v>875</v>
      </c>
      <c r="C34" s="807"/>
      <c r="D34" s="807"/>
      <c r="E34" s="807"/>
      <c r="F34" s="807"/>
      <c r="G34" s="807"/>
      <c r="H34" s="807"/>
      <c r="I34" s="807"/>
      <c r="J34" s="807"/>
      <c r="K34" s="807"/>
      <c r="L34" s="830"/>
      <c r="M34" s="831" t="s">
        <v>892</v>
      </c>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c r="AQ34" s="808"/>
      <c r="AR34" s="808"/>
      <c r="AS34" s="808"/>
      <c r="AT34" s="808"/>
      <c r="AU34" s="808"/>
      <c r="AV34" s="808"/>
      <c r="AW34" s="808"/>
      <c r="AX34" s="808"/>
      <c r="AY34" s="808"/>
      <c r="AZ34" s="808"/>
      <c r="BA34" s="808"/>
      <c r="BB34" s="808"/>
      <c r="BC34" s="808"/>
      <c r="BD34" s="808"/>
      <c r="BE34" s="808"/>
      <c r="BF34" s="809"/>
    </row>
    <row r="35" spans="2:59" ht="28.2" hidden="1" x14ac:dyDescent="0.45">
      <c r="B35" s="806" t="s">
        <v>876</v>
      </c>
      <c r="C35" s="807"/>
      <c r="D35" s="807"/>
      <c r="E35" s="807"/>
      <c r="F35" s="807"/>
      <c r="G35" s="807"/>
      <c r="H35" s="807"/>
      <c r="I35" s="807"/>
      <c r="J35" s="807"/>
      <c r="K35" s="807"/>
      <c r="L35" s="830"/>
      <c r="M35" s="831" t="s">
        <v>893</v>
      </c>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8"/>
      <c r="AY35" s="808"/>
      <c r="AZ35" s="808"/>
      <c r="BA35" s="808"/>
      <c r="BB35" s="808"/>
      <c r="BC35" s="808"/>
      <c r="BD35" s="808"/>
      <c r="BE35" s="808"/>
      <c r="BF35" s="809"/>
      <c r="BG35" s="502"/>
    </row>
    <row r="36" spans="2:59" ht="42" customHeight="1" x14ac:dyDescent="0.45">
      <c r="B36" s="806" t="s">
        <v>1767</v>
      </c>
      <c r="C36" s="807"/>
      <c r="D36" s="807"/>
      <c r="E36" s="807"/>
      <c r="F36" s="807"/>
      <c r="G36" s="807"/>
      <c r="H36" s="807"/>
      <c r="I36" s="807"/>
      <c r="J36" s="807"/>
      <c r="K36" s="807"/>
      <c r="L36" s="830"/>
      <c r="M36" s="831" t="s">
        <v>1768</v>
      </c>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08"/>
      <c r="AY36" s="808"/>
      <c r="AZ36" s="808"/>
      <c r="BA36" s="808"/>
      <c r="BB36" s="808"/>
      <c r="BC36" s="808"/>
      <c r="BD36" s="808"/>
      <c r="BE36" s="808"/>
      <c r="BF36" s="809"/>
      <c r="BG36" s="502"/>
    </row>
    <row r="37" spans="2:59" x14ac:dyDescent="0.45">
      <c r="B37" s="806" t="s">
        <v>1620</v>
      </c>
      <c r="C37" s="807"/>
      <c r="D37" s="807"/>
      <c r="E37" s="807"/>
      <c r="F37" s="807"/>
      <c r="G37" s="807"/>
      <c r="H37" s="807"/>
      <c r="I37" s="807"/>
      <c r="J37" s="807"/>
      <c r="K37" s="807"/>
      <c r="L37" s="830"/>
      <c r="M37" s="831" t="s">
        <v>1621</v>
      </c>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8"/>
      <c r="AY37" s="808"/>
      <c r="AZ37" s="808"/>
      <c r="BA37" s="808"/>
      <c r="BB37" s="808"/>
      <c r="BC37" s="808"/>
      <c r="BD37" s="808"/>
      <c r="BE37" s="808"/>
      <c r="BF37" s="809"/>
    </row>
    <row r="38" spans="2:59" ht="28.2" x14ac:dyDescent="0.45">
      <c r="B38" s="806" t="s">
        <v>877</v>
      </c>
      <c r="C38" s="807"/>
      <c r="D38" s="807"/>
      <c r="E38" s="807"/>
      <c r="F38" s="807"/>
      <c r="G38" s="807"/>
      <c r="H38" s="807"/>
      <c r="I38" s="807"/>
      <c r="J38" s="807"/>
      <c r="K38" s="807"/>
      <c r="L38" s="830"/>
      <c r="M38" s="831" t="s">
        <v>1403</v>
      </c>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8"/>
      <c r="AY38" s="808"/>
      <c r="AZ38" s="808"/>
      <c r="BA38" s="808"/>
      <c r="BB38" s="808"/>
      <c r="BC38" s="808"/>
      <c r="BD38" s="808"/>
      <c r="BE38" s="808"/>
      <c r="BF38" s="809"/>
      <c r="BG38" s="502"/>
    </row>
    <row r="39" spans="2:59" x14ac:dyDescent="0.45">
      <c r="B39" s="806" t="s">
        <v>878</v>
      </c>
      <c r="C39" s="807"/>
      <c r="D39" s="807"/>
      <c r="E39" s="807"/>
      <c r="F39" s="807"/>
      <c r="G39" s="807"/>
      <c r="H39" s="807"/>
      <c r="I39" s="807"/>
      <c r="J39" s="807"/>
      <c r="K39" s="807"/>
      <c r="L39" s="830"/>
      <c r="M39" s="831" t="s">
        <v>1162</v>
      </c>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8"/>
      <c r="AL39" s="808"/>
      <c r="AM39" s="808"/>
      <c r="AN39" s="808"/>
      <c r="AO39" s="808"/>
      <c r="AP39" s="808"/>
      <c r="AQ39" s="808"/>
      <c r="AR39" s="808"/>
      <c r="AS39" s="808"/>
      <c r="AT39" s="808"/>
      <c r="AU39" s="808"/>
      <c r="AV39" s="808"/>
      <c r="AW39" s="808"/>
      <c r="AX39" s="808"/>
      <c r="AY39" s="808"/>
      <c r="AZ39" s="808"/>
      <c r="BA39" s="808"/>
      <c r="BB39" s="808"/>
      <c r="BC39" s="808"/>
      <c r="BD39" s="808"/>
      <c r="BE39" s="808"/>
      <c r="BF39" s="809"/>
    </row>
    <row r="40" spans="2:59" x14ac:dyDescent="0.45">
      <c r="B40" s="800" t="s">
        <v>879</v>
      </c>
      <c r="C40" s="800"/>
      <c r="D40" s="800"/>
      <c r="E40" s="800"/>
      <c r="F40" s="800"/>
      <c r="G40" s="800"/>
      <c r="H40" s="800"/>
      <c r="I40" s="800"/>
      <c r="J40" s="800"/>
      <c r="K40" s="800"/>
      <c r="L40" s="800"/>
      <c r="M40" s="805" t="s">
        <v>894</v>
      </c>
      <c r="N40" s="805"/>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805"/>
      <c r="AN40" s="805"/>
      <c r="AO40" s="805"/>
      <c r="AP40" s="805"/>
      <c r="AQ40" s="805"/>
      <c r="AR40" s="805"/>
      <c r="AS40" s="805"/>
      <c r="AT40" s="805"/>
      <c r="AU40" s="805"/>
      <c r="AV40" s="805"/>
      <c r="AW40" s="805"/>
      <c r="AX40" s="805"/>
      <c r="AY40" s="805"/>
      <c r="AZ40" s="805"/>
      <c r="BA40" s="805"/>
      <c r="BB40" s="805"/>
      <c r="BC40" s="805"/>
      <c r="BD40" s="805"/>
      <c r="BE40" s="805"/>
      <c r="BF40" s="805"/>
    </row>
    <row r="41" spans="2:59" ht="28.2" x14ac:dyDescent="0.45">
      <c r="B41" s="800" t="s">
        <v>880</v>
      </c>
      <c r="C41" s="800"/>
      <c r="D41" s="800"/>
      <c r="E41" s="800"/>
      <c r="F41" s="800"/>
      <c r="G41" s="800"/>
      <c r="H41" s="800"/>
      <c r="I41" s="800"/>
      <c r="J41" s="800"/>
      <c r="K41" s="800"/>
      <c r="L41" s="800"/>
      <c r="M41" s="799" t="s">
        <v>895</v>
      </c>
      <c r="N41" s="800"/>
      <c r="O41" s="800"/>
      <c r="P41" s="800"/>
      <c r="Q41" s="800"/>
      <c r="R41" s="800"/>
      <c r="S41" s="800"/>
      <c r="T41" s="800"/>
      <c r="U41" s="800"/>
      <c r="V41" s="800"/>
      <c r="W41" s="800"/>
      <c r="X41" s="800"/>
      <c r="Y41" s="800"/>
      <c r="Z41" s="800"/>
      <c r="AA41" s="800"/>
      <c r="AB41" s="800"/>
      <c r="AC41" s="800"/>
      <c r="AD41" s="800"/>
      <c r="AE41" s="800"/>
      <c r="AF41" s="800"/>
      <c r="AG41" s="800"/>
      <c r="AH41" s="800"/>
      <c r="AI41" s="800"/>
      <c r="AJ41" s="800"/>
      <c r="AK41" s="800"/>
      <c r="AL41" s="800"/>
      <c r="AM41" s="800"/>
      <c r="AN41" s="800"/>
      <c r="AO41" s="800"/>
      <c r="AP41" s="800"/>
      <c r="AQ41" s="800"/>
      <c r="AR41" s="800"/>
      <c r="AS41" s="800"/>
      <c r="AT41" s="800"/>
      <c r="AU41" s="800"/>
      <c r="AV41" s="800"/>
      <c r="AW41" s="800"/>
      <c r="AX41" s="800"/>
      <c r="AY41" s="800"/>
      <c r="AZ41" s="800"/>
      <c r="BA41" s="800"/>
      <c r="BB41" s="800"/>
      <c r="BC41" s="800"/>
      <c r="BD41" s="800"/>
      <c r="BE41" s="800"/>
      <c r="BF41" s="800"/>
      <c r="BG41" s="502"/>
    </row>
    <row r="42" spans="2:59" x14ac:dyDescent="0.45">
      <c r="B42" s="806" t="s">
        <v>905</v>
      </c>
      <c r="C42" s="807"/>
      <c r="D42" s="807"/>
      <c r="E42" s="807"/>
      <c r="F42" s="807"/>
      <c r="G42" s="807"/>
      <c r="H42" s="807"/>
      <c r="I42" s="807"/>
      <c r="J42" s="807"/>
      <c r="K42" s="807"/>
      <c r="L42" s="830"/>
      <c r="M42" s="799" t="s">
        <v>906</v>
      </c>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0"/>
      <c r="AY42" s="800"/>
      <c r="AZ42" s="800"/>
      <c r="BA42" s="800"/>
      <c r="BB42" s="800"/>
      <c r="BC42" s="800"/>
      <c r="BD42" s="800"/>
      <c r="BE42" s="800"/>
      <c r="BF42" s="800"/>
    </row>
    <row r="43" spans="2:59" x14ac:dyDescent="0.45">
      <c r="B43" s="806" t="s">
        <v>1613</v>
      </c>
      <c r="C43" s="807"/>
      <c r="D43" s="807"/>
      <c r="E43" s="807"/>
      <c r="F43" s="807"/>
      <c r="G43" s="807"/>
      <c r="H43" s="807"/>
      <c r="I43" s="807"/>
      <c r="J43" s="807"/>
      <c r="K43" s="807"/>
      <c r="L43" s="830"/>
      <c r="M43" s="799" t="s">
        <v>1614</v>
      </c>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0"/>
      <c r="AY43" s="800"/>
      <c r="AZ43" s="800"/>
      <c r="BA43" s="800"/>
      <c r="BB43" s="800"/>
      <c r="BC43" s="800"/>
      <c r="BD43" s="800"/>
      <c r="BE43" s="800"/>
      <c r="BF43" s="800"/>
    </row>
    <row r="44" spans="2:59" x14ac:dyDescent="0.45">
      <c r="B44" s="806" t="s">
        <v>1611</v>
      </c>
      <c r="C44" s="807"/>
      <c r="D44" s="807"/>
      <c r="E44" s="807"/>
      <c r="F44" s="807"/>
      <c r="G44" s="807"/>
      <c r="H44" s="807"/>
      <c r="I44" s="807"/>
      <c r="J44" s="807"/>
      <c r="K44" s="807"/>
      <c r="L44" s="830"/>
      <c r="M44" s="799" t="s">
        <v>1612</v>
      </c>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0"/>
      <c r="AY44" s="800"/>
      <c r="AZ44" s="800"/>
      <c r="BA44" s="800"/>
      <c r="BB44" s="800"/>
      <c r="BC44" s="800"/>
      <c r="BD44" s="800"/>
      <c r="BE44" s="800"/>
      <c r="BF44" s="800"/>
    </row>
    <row r="45" spans="2:59" x14ac:dyDescent="0.45">
      <c r="B45" s="800" t="s">
        <v>882</v>
      </c>
      <c r="C45" s="800"/>
      <c r="D45" s="800"/>
      <c r="E45" s="800"/>
      <c r="F45" s="800"/>
      <c r="G45" s="800"/>
      <c r="H45" s="800"/>
      <c r="I45" s="800"/>
      <c r="J45" s="800"/>
      <c r="K45" s="800"/>
      <c r="L45" s="800"/>
      <c r="M45" s="799" t="s">
        <v>897</v>
      </c>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0"/>
      <c r="AY45" s="800"/>
      <c r="AZ45" s="800"/>
      <c r="BA45" s="800"/>
      <c r="BB45" s="800"/>
      <c r="BC45" s="800"/>
      <c r="BD45" s="800"/>
      <c r="BE45" s="800"/>
      <c r="BF45" s="800"/>
    </row>
    <row r="46" spans="2:59" x14ac:dyDescent="0.45">
      <c r="B46" s="800" t="s">
        <v>907</v>
      </c>
      <c r="C46" s="800"/>
      <c r="D46" s="800"/>
      <c r="E46" s="800"/>
      <c r="F46" s="800"/>
      <c r="G46" s="800"/>
      <c r="H46" s="800"/>
      <c r="I46" s="800"/>
      <c r="J46" s="800"/>
      <c r="K46" s="800"/>
      <c r="L46" s="800"/>
      <c r="M46" s="799" t="s">
        <v>1117</v>
      </c>
      <c r="N46" s="799"/>
      <c r="O46" s="799"/>
      <c r="P46" s="799"/>
      <c r="Q46" s="799"/>
      <c r="R46" s="799"/>
      <c r="S46" s="799"/>
      <c r="T46" s="799"/>
      <c r="U46" s="799"/>
      <c r="V46" s="799"/>
      <c r="W46" s="799"/>
      <c r="X46" s="799"/>
      <c r="Y46" s="799"/>
      <c r="Z46" s="799"/>
      <c r="AA46" s="799"/>
      <c r="AB46" s="799"/>
      <c r="AC46" s="799"/>
      <c r="AD46" s="799"/>
      <c r="AE46" s="799"/>
      <c r="AF46" s="799"/>
      <c r="AG46" s="799"/>
      <c r="AH46" s="799"/>
      <c r="AI46" s="799"/>
      <c r="AJ46" s="799"/>
      <c r="AK46" s="799"/>
      <c r="AL46" s="799"/>
      <c r="AM46" s="799"/>
      <c r="AN46" s="799"/>
      <c r="AO46" s="799"/>
      <c r="AP46" s="799"/>
      <c r="AQ46" s="799"/>
      <c r="AR46" s="799"/>
      <c r="AS46" s="799"/>
      <c r="AT46" s="799"/>
      <c r="AU46" s="799"/>
      <c r="AV46" s="799"/>
      <c r="AW46" s="799"/>
      <c r="AX46" s="799"/>
      <c r="AY46" s="799"/>
      <c r="AZ46" s="799"/>
      <c r="BA46" s="799"/>
      <c r="BB46" s="799"/>
      <c r="BC46" s="799"/>
      <c r="BD46" s="799"/>
      <c r="BE46" s="799"/>
      <c r="BF46" s="799"/>
    </row>
    <row r="47" spans="2:59" x14ac:dyDescent="0.45">
      <c r="B47" s="800" t="s">
        <v>1118</v>
      </c>
      <c r="C47" s="800"/>
      <c r="D47" s="800"/>
      <c r="E47" s="800"/>
      <c r="F47" s="800"/>
      <c r="G47" s="800"/>
      <c r="H47" s="800"/>
      <c r="I47" s="800"/>
      <c r="J47" s="800"/>
      <c r="K47" s="800"/>
      <c r="L47" s="800"/>
      <c r="M47" s="799" t="s">
        <v>1119</v>
      </c>
      <c r="N47" s="799"/>
      <c r="O47" s="799"/>
      <c r="P47" s="799"/>
      <c r="Q47" s="799"/>
      <c r="R47" s="799"/>
      <c r="S47" s="799"/>
      <c r="T47" s="799"/>
      <c r="U47" s="799"/>
      <c r="V47" s="799"/>
      <c r="W47" s="799"/>
      <c r="X47" s="799"/>
      <c r="Y47" s="799"/>
      <c r="Z47" s="799"/>
      <c r="AA47" s="799"/>
      <c r="AB47" s="799"/>
      <c r="AC47" s="799"/>
      <c r="AD47" s="799"/>
      <c r="AE47" s="799"/>
      <c r="AF47" s="799"/>
      <c r="AG47" s="799"/>
      <c r="AH47" s="799"/>
      <c r="AI47" s="799"/>
      <c r="AJ47" s="799"/>
      <c r="AK47" s="799"/>
      <c r="AL47" s="799"/>
      <c r="AM47" s="799"/>
      <c r="AN47" s="799"/>
      <c r="AO47" s="799"/>
      <c r="AP47" s="799"/>
      <c r="AQ47" s="799"/>
      <c r="AR47" s="799"/>
      <c r="AS47" s="799"/>
      <c r="AT47" s="799"/>
      <c r="AU47" s="799"/>
      <c r="AV47" s="799"/>
      <c r="AW47" s="799"/>
      <c r="AX47" s="799"/>
      <c r="AY47" s="799"/>
      <c r="AZ47" s="799"/>
      <c r="BA47" s="799"/>
      <c r="BB47" s="799"/>
      <c r="BC47" s="799"/>
      <c r="BD47" s="799"/>
      <c r="BE47" s="799"/>
      <c r="BF47" s="799"/>
    </row>
    <row r="48" spans="2:59" ht="28.2" x14ac:dyDescent="0.45">
      <c r="B48" s="800" t="s">
        <v>889</v>
      </c>
      <c r="C48" s="800"/>
      <c r="D48" s="800"/>
      <c r="E48" s="800"/>
      <c r="F48" s="800"/>
      <c r="G48" s="800"/>
      <c r="H48" s="800"/>
      <c r="I48" s="800"/>
      <c r="J48" s="800"/>
      <c r="K48" s="800"/>
      <c r="L48" s="800"/>
      <c r="M48" s="799" t="s">
        <v>896</v>
      </c>
      <c r="N48" s="800"/>
      <c r="O48" s="800"/>
      <c r="P48" s="800"/>
      <c r="Q48" s="800"/>
      <c r="R48" s="800"/>
      <c r="S48" s="800"/>
      <c r="T48" s="800"/>
      <c r="U48" s="800"/>
      <c r="V48" s="800"/>
      <c r="W48" s="800"/>
      <c r="X48" s="800"/>
      <c r="Y48" s="800"/>
      <c r="Z48" s="800"/>
      <c r="AA48" s="800"/>
      <c r="AB48" s="800"/>
      <c r="AC48" s="800"/>
      <c r="AD48" s="800"/>
      <c r="AE48" s="800"/>
      <c r="AF48" s="800"/>
      <c r="AG48" s="800"/>
      <c r="AH48" s="800"/>
      <c r="AI48" s="800"/>
      <c r="AJ48" s="800"/>
      <c r="AK48" s="800"/>
      <c r="AL48" s="800"/>
      <c r="AM48" s="800"/>
      <c r="AN48" s="800"/>
      <c r="AO48" s="800"/>
      <c r="AP48" s="800"/>
      <c r="AQ48" s="800"/>
      <c r="AR48" s="800"/>
      <c r="AS48" s="800"/>
      <c r="AT48" s="800"/>
      <c r="AU48" s="800"/>
      <c r="AV48" s="800"/>
      <c r="AW48" s="800"/>
      <c r="AX48" s="800"/>
      <c r="AY48" s="800"/>
      <c r="AZ48" s="800"/>
      <c r="BA48" s="800"/>
      <c r="BB48" s="800"/>
      <c r="BC48" s="800"/>
      <c r="BD48" s="800"/>
      <c r="BE48" s="800"/>
      <c r="BF48" s="800"/>
      <c r="BG48" s="502"/>
    </row>
    <row r="49" spans="1:59" ht="28.2" x14ac:dyDescent="0.45">
      <c r="B49" s="800" t="s">
        <v>1019</v>
      </c>
      <c r="C49" s="800"/>
      <c r="D49" s="800"/>
      <c r="E49" s="800"/>
      <c r="F49" s="800"/>
      <c r="G49" s="800"/>
      <c r="H49" s="800"/>
      <c r="I49" s="800"/>
      <c r="J49" s="800"/>
      <c r="K49" s="800"/>
      <c r="L49" s="800"/>
      <c r="M49" s="799" t="s">
        <v>1112</v>
      </c>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0"/>
      <c r="AY49" s="800"/>
      <c r="AZ49" s="800"/>
      <c r="BA49" s="800"/>
      <c r="BB49" s="800"/>
      <c r="BC49" s="800"/>
      <c r="BD49" s="800"/>
      <c r="BE49" s="800"/>
      <c r="BF49" s="800"/>
      <c r="BG49" s="502"/>
    </row>
    <row r="50" spans="1:59" ht="14.4" customHeight="1" x14ac:dyDescent="0.45">
      <c r="B50" s="800" t="s">
        <v>1844</v>
      </c>
      <c r="C50" s="800"/>
      <c r="D50" s="800"/>
      <c r="E50" s="800"/>
      <c r="F50" s="800"/>
      <c r="G50" s="800"/>
      <c r="H50" s="800"/>
      <c r="I50" s="800"/>
      <c r="J50" s="800"/>
      <c r="K50" s="800"/>
      <c r="L50" s="800"/>
      <c r="M50" s="799" t="s">
        <v>1845</v>
      </c>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0"/>
      <c r="BA50" s="800"/>
      <c r="BB50" s="800"/>
      <c r="BC50" s="800"/>
      <c r="BD50" s="800"/>
      <c r="BE50" s="800"/>
      <c r="BF50" s="800"/>
    </row>
    <row r="51" spans="1:59" ht="28.2" hidden="1" x14ac:dyDescent="0.45">
      <c r="B51" s="837" t="s">
        <v>914</v>
      </c>
      <c r="C51" s="837"/>
      <c r="D51" s="837"/>
      <c r="E51" s="837"/>
      <c r="F51" s="837"/>
      <c r="G51" s="837"/>
      <c r="H51" s="837"/>
      <c r="I51" s="837"/>
      <c r="J51" s="837"/>
      <c r="K51" s="837"/>
      <c r="L51" s="837"/>
      <c r="M51" s="839" t="s">
        <v>1113</v>
      </c>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7"/>
      <c r="AT51" s="837"/>
      <c r="AU51" s="837"/>
      <c r="AV51" s="837"/>
      <c r="AW51" s="837"/>
      <c r="AX51" s="837"/>
      <c r="AY51" s="837"/>
      <c r="AZ51" s="837"/>
      <c r="BA51" s="837"/>
      <c r="BB51" s="837"/>
      <c r="BC51" s="837"/>
      <c r="BD51" s="837"/>
      <c r="BE51" s="837"/>
      <c r="BF51" s="837"/>
      <c r="BG51" s="502"/>
    </row>
    <row r="52" spans="1:59" ht="28.2" hidden="1" x14ac:dyDescent="0.45">
      <c r="B52" s="837" t="s">
        <v>1387</v>
      </c>
      <c r="C52" s="837"/>
      <c r="D52" s="837"/>
      <c r="E52" s="837"/>
      <c r="F52" s="837"/>
      <c r="G52" s="837"/>
      <c r="H52" s="837"/>
      <c r="I52" s="837"/>
      <c r="J52" s="837"/>
      <c r="K52" s="837"/>
      <c r="L52" s="837"/>
      <c r="M52" s="839" t="s">
        <v>1388</v>
      </c>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837"/>
      <c r="BE52" s="837"/>
      <c r="BF52" s="837"/>
      <c r="BG52" s="502"/>
    </row>
    <row r="53" spans="1:59" hidden="1" x14ac:dyDescent="0.45">
      <c r="B53" s="837" t="s">
        <v>1018</v>
      </c>
      <c r="C53" s="837"/>
      <c r="D53" s="837"/>
      <c r="E53" s="837"/>
      <c r="F53" s="837"/>
      <c r="G53" s="837"/>
      <c r="H53" s="837"/>
      <c r="I53" s="837"/>
      <c r="J53" s="837"/>
      <c r="K53" s="837"/>
      <c r="L53" s="837"/>
      <c r="M53" s="838" t="s">
        <v>1114</v>
      </c>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8"/>
      <c r="BC53" s="838"/>
      <c r="BD53" s="838"/>
      <c r="BE53" s="838"/>
      <c r="BF53" s="838"/>
    </row>
    <row r="54" spans="1:59" x14ac:dyDescent="0.45">
      <c r="B54" s="800" t="s">
        <v>1544</v>
      </c>
      <c r="C54" s="800"/>
      <c r="D54" s="800"/>
      <c r="E54" s="800"/>
      <c r="F54" s="800"/>
      <c r="G54" s="800"/>
      <c r="H54" s="800"/>
      <c r="I54" s="800"/>
      <c r="J54" s="800"/>
      <c r="K54" s="800"/>
      <c r="L54" s="800"/>
      <c r="M54" s="805" t="s">
        <v>1545</v>
      </c>
      <c r="N54" s="805"/>
      <c r="O54" s="805"/>
      <c r="P54" s="805"/>
      <c r="Q54" s="805"/>
      <c r="R54" s="805"/>
      <c r="S54" s="805"/>
      <c r="T54" s="805"/>
      <c r="U54" s="805"/>
      <c r="V54" s="805"/>
      <c r="W54" s="805"/>
      <c r="X54" s="805"/>
      <c r="Y54" s="805"/>
      <c r="Z54" s="805"/>
      <c r="AA54" s="805"/>
      <c r="AB54" s="805"/>
      <c r="AC54" s="805"/>
      <c r="AD54" s="805"/>
      <c r="AE54" s="805"/>
      <c r="AF54" s="805"/>
      <c r="AG54" s="805"/>
      <c r="AH54" s="805"/>
      <c r="AI54" s="805"/>
      <c r="AJ54" s="805"/>
      <c r="AK54" s="805"/>
      <c r="AL54" s="805"/>
      <c r="AM54" s="805"/>
      <c r="AN54" s="805"/>
      <c r="AO54" s="805"/>
      <c r="AP54" s="805"/>
      <c r="AQ54" s="805"/>
      <c r="AR54" s="805"/>
      <c r="AS54" s="805"/>
      <c r="AT54" s="805"/>
      <c r="AU54" s="805"/>
      <c r="AV54" s="805"/>
      <c r="AW54" s="805"/>
      <c r="AX54" s="805"/>
      <c r="AY54" s="805"/>
      <c r="AZ54" s="805"/>
      <c r="BA54" s="805"/>
      <c r="BB54" s="805"/>
      <c r="BC54" s="805"/>
      <c r="BD54" s="805"/>
      <c r="BE54" s="805"/>
      <c r="BF54" s="805"/>
    </row>
    <row r="55" spans="1:59" ht="28.2" x14ac:dyDescent="0.45">
      <c r="B55" s="800" t="s">
        <v>1554</v>
      </c>
      <c r="C55" s="800"/>
      <c r="D55" s="800"/>
      <c r="E55" s="800"/>
      <c r="F55" s="800"/>
      <c r="G55" s="800"/>
      <c r="H55" s="800"/>
      <c r="I55" s="800"/>
      <c r="J55" s="800"/>
      <c r="K55" s="800"/>
      <c r="L55" s="800"/>
      <c r="M55" s="799" t="s">
        <v>1555</v>
      </c>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799"/>
      <c r="BF55" s="799"/>
      <c r="BG55" s="502"/>
    </row>
    <row r="56" spans="1:59" x14ac:dyDescent="0.45">
      <c r="B56" s="800" t="s">
        <v>1519</v>
      </c>
      <c r="C56" s="800"/>
      <c r="D56" s="800"/>
      <c r="E56" s="800"/>
      <c r="F56" s="800"/>
      <c r="G56" s="800"/>
      <c r="H56" s="800"/>
      <c r="I56" s="800"/>
      <c r="J56" s="800"/>
      <c r="K56" s="800"/>
      <c r="L56" s="800"/>
      <c r="M56" s="805" t="s">
        <v>1520</v>
      </c>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c r="AN56" s="805"/>
      <c r="AO56" s="805"/>
      <c r="AP56" s="805"/>
      <c r="AQ56" s="805"/>
      <c r="AR56" s="805"/>
      <c r="AS56" s="805"/>
      <c r="AT56" s="805"/>
      <c r="AU56" s="805"/>
      <c r="AV56" s="805"/>
      <c r="AW56" s="805"/>
      <c r="AX56" s="805"/>
      <c r="AY56" s="805"/>
      <c r="AZ56" s="805"/>
      <c r="BA56" s="805"/>
      <c r="BB56" s="805"/>
      <c r="BC56" s="805"/>
      <c r="BD56" s="805"/>
      <c r="BE56" s="805"/>
      <c r="BF56" s="805"/>
    </row>
    <row r="57" spans="1:59" x14ac:dyDescent="0.45">
      <c r="B57" s="832" t="s">
        <v>1115</v>
      </c>
      <c r="C57" s="832"/>
      <c r="D57" s="832"/>
      <c r="E57" s="832"/>
      <c r="F57" s="832"/>
      <c r="G57" s="832"/>
      <c r="H57" s="832"/>
      <c r="I57" s="832"/>
      <c r="J57" s="832"/>
      <c r="K57" s="832"/>
      <c r="L57" s="832"/>
      <c r="M57" s="833" t="s">
        <v>1116</v>
      </c>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3"/>
      <c r="AY57" s="833"/>
      <c r="AZ57" s="833"/>
      <c r="BA57" s="833"/>
      <c r="BB57" s="833"/>
      <c r="BC57" s="833"/>
      <c r="BD57" s="833"/>
      <c r="BE57" s="833"/>
      <c r="BF57" s="833"/>
    </row>
    <row r="58" spans="1:59" ht="28.2" x14ac:dyDescent="0.45">
      <c r="B58" s="835" t="s">
        <v>1609</v>
      </c>
      <c r="C58" s="835"/>
      <c r="D58" s="835"/>
      <c r="E58" s="835"/>
      <c r="F58" s="835"/>
      <c r="G58" s="835"/>
      <c r="H58" s="835"/>
      <c r="I58" s="835"/>
      <c r="J58" s="835"/>
      <c r="K58" s="835"/>
      <c r="L58" s="835"/>
      <c r="M58" s="836" t="s">
        <v>1610</v>
      </c>
      <c r="N58" s="836"/>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c r="AS58" s="836"/>
      <c r="AT58" s="836"/>
      <c r="AU58" s="836"/>
      <c r="AV58" s="836"/>
      <c r="AW58" s="836"/>
      <c r="AX58" s="836"/>
      <c r="AY58" s="836"/>
      <c r="AZ58" s="836"/>
      <c r="BA58" s="836"/>
      <c r="BB58" s="836"/>
      <c r="BC58" s="836"/>
      <c r="BD58" s="836"/>
      <c r="BE58" s="836"/>
      <c r="BF58" s="836"/>
      <c r="BG58" s="502"/>
    </row>
    <row r="60" spans="1:59" s="142" customFormat="1" ht="16.2" x14ac:dyDescent="0.45">
      <c r="A60" s="834" t="s">
        <v>919</v>
      </c>
      <c r="B60" s="834"/>
      <c r="C60" s="834"/>
      <c r="D60" s="834"/>
      <c r="E60" s="834"/>
      <c r="F60" s="834"/>
      <c r="G60" s="834"/>
      <c r="H60" s="834"/>
      <c r="I60" s="834"/>
      <c r="J60" s="834"/>
      <c r="K60" s="834"/>
      <c r="L60" s="834"/>
      <c r="M60" s="834"/>
      <c r="N60" s="834"/>
      <c r="O60" s="834"/>
      <c r="P60" s="834"/>
      <c r="Q60" s="834"/>
    </row>
    <row r="61" spans="1:59" s="140" customFormat="1" x14ac:dyDescent="0.45"/>
    <row r="62" spans="1:59" x14ac:dyDescent="0.45">
      <c r="B62" s="778" t="s">
        <v>925</v>
      </c>
      <c r="C62" s="778"/>
      <c r="D62" s="778"/>
      <c r="E62" s="778"/>
      <c r="F62" s="778"/>
      <c r="G62" s="778"/>
      <c r="H62" s="778"/>
      <c r="I62" s="778"/>
      <c r="J62" s="778"/>
      <c r="K62" s="778"/>
      <c r="L62" s="778"/>
      <c r="M62" s="778"/>
      <c r="N62" s="778"/>
      <c r="O62" s="778"/>
      <c r="P62" s="778"/>
      <c r="Q62" s="778"/>
    </row>
    <row r="63" spans="1:59" x14ac:dyDescent="0.45">
      <c r="B63" s="814" t="s">
        <v>920</v>
      </c>
      <c r="C63" s="815"/>
      <c r="D63" s="815"/>
      <c r="E63" s="816"/>
      <c r="F63" s="815" t="s">
        <v>922</v>
      </c>
      <c r="G63" s="815"/>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5"/>
      <c r="AY63" s="815"/>
      <c r="AZ63" s="815"/>
      <c r="BA63" s="815"/>
      <c r="BB63" s="815"/>
      <c r="BC63" s="815"/>
      <c r="BD63" s="815"/>
      <c r="BE63" s="815"/>
      <c r="BF63" s="816"/>
    </row>
    <row r="64" spans="1:59" ht="28.2" x14ac:dyDescent="0.45">
      <c r="B64" s="817" t="s">
        <v>921</v>
      </c>
      <c r="C64" s="818"/>
      <c r="D64" s="818"/>
      <c r="E64" s="819"/>
      <c r="F64" s="820" t="s">
        <v>1020</v>
      </c>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0"/>
      <c r="AY64" s="820"/>
      <c r="AZ64" s="820"/>
      <c r="BA64" s="820"/>
      <c r="BB64" s="820"/>
      <c r="BC64" s="820"/>
      <c r="BD64" s="820"/>
      <c r="BE64" s="820"/>
      <c r="BF64" s="821"/>
      <c r="BG64" s="502"/>
    </row>
    <row r="65" spans="2:59" ht="28.2" x14ac:dyDescent="0.45">
      <c r="B65" s="822" t="s">
        <v>923</v>
      </c>
      <c r="C65" s="823"/>
      <c r="D65" s="823"/>
      <c r="E65" s="824"/>
      <c r="F65" s="808" t="s">
        <v>1050</v>
      </c>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8"/>
      <c r="AY65" s="808"/>
      <c r="AZ65" s="808"/>
      <c r="BA65" s="808"/>
      <c r="BB65" s="808"/>
      <c r="BC65" s="808"/>
      <c r="BD65" s="808"/>
      <c r="BE65" s="808"/>
      <c r="BF65" s="809"/>
      <c r="BG65" s="502"/>
    </row>
    <row r="66" spans="2:59" ht="28.2" x14ac:dyDescent="0.45">
      <c r="B66" s="825" t="s">
        <v>924</v>
      </c>
      <c r="C66" s="826"/>
      <c r="D66" s="826"/>
      <c r="E66" s="827"/>
      <c r="F66" s="828" t="s">
        <v>1142</v>
      </c>
      <c r="G66" s="828"/>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c r="AE66" s="828"/>
      <c r="AF66" s="828"/>
      <c r="AG66" s="828"/>
      <c r="AH66" s="828"/>
      <c r="AI66" s="828"/>
      <c r="AJ66" s="828"/>
      <c r="AK66" s="828"/>
      <c r="AL66" s="828"/>
      <c r="AM66" s="828"/>
      <c r="AN66" s="828"/>
      <c r="AO66" s="828"/>
      <c r="AP66" s="828"/>
      <c r="AQ66" s="828"/>
      <c r="AR66" s="828"/>
      <c r="AS66" s="828"/>
      <c r="AT66" s="828"/>
      <c r="AU66" s="828"/>
      <c r="AV66" s="828"/>
      <c r="AW66" s="828"/>
      <c r="AX66" s="828"/>
      <c r="AY66" s="828"/>
      <c r="AZ66" s="828"/>
      <c r="BA66" s="828"/>
      <c r="BB66" s="828"/>
      <c r="BC66" s="828"/>
      <c r="BD66" s="828"/>
      <c r="BE66" s="828"/>
      <c r="BF66" s="829"/>
      <c r="BG66" s="502"/>
    </row>
    <row r="68" spans="2:59" x14ac:dyDescent="0.45">
      <c r="B68" s="778" t="s">
        <v>926</v>
      </c>
      <c r="C68" s="778"/>
      <c r="D68" s="778"/>
      <c r="E68" s="778"/>
      <c r="F68" s="778"/>
      <c r="G68" s="778"/>
      <c r="H68" s="778"/>
      <c r="I68" s="778"/>
      <c r="J68" s="778"/>
      <c r="K68" s="778"/>
      <c r="L68" s="778"/>
      <c r="M68" s="778"/>
      <c r="N68" s="778"/>
      <c r="O68" s="778"/>
      <c r="P68" s="778"/>
      <c r="Q68" s="778"/>
    </row>
    <row r="69" spans="2:59" x14ac:dyDescent="0.45">
      <c r="C69" s="811" t="s">
        <v>1368</v>
      </c>
      <c r="D69" s="812"/>
      <c r="E69" s="812"/>
      <c r="F69" s="812"/>
      <c r="G69" s="812"/>
      <c r="H69" s="812"/>
      <c r="I69" s="812"/>
      <c r="J69" s="812"/>
      <c r="K69" s="812"/>
      <c r="L69" s="812"/>
      <c r="M69" s="812"/>
      <c r="N69" s="812"/>
      <c r="O69" s="812"/>
      <c r="P69" s="812"/>
      <c r="Q69" s="812"/>
      <c r="R69" s="812"/>
      <c r="S69" s="812"/>
      <c r="T69" s="812"/>
      <c r="U69" s="812"/>
      <c r="V69" s="812"/>
      <c r="W69" s="812"/>
      <c r="X69" s="812"/>
      <c r="Y69" s="812"/>
      <c r="Z69" s="812"/>
      <c r="AA69" s="812"/>
      <c r="AB69" s="812"/>
      <c r="AC69" s="812"/>
      <c r="AD69" s="812"/>
      <c r="AE69" s="812"/>
      <c r="AF69" s="812"/>
      <c r="AG69" s="812"/>
      <c r="AH69" s="812"/>
      <c r="AI69" s="812"/>
      <c r="AJ69" s="812"/>
      <c r="AK69" s="812"/>
      <c r="AL69" s="812"/>
      <c r="AM69" s="812"/>
      <c r="AN69" s="812"/>
      <c r="AO69" s="812"/>
      <c r="AP69" s="812"/>
      <c r="AQ69" s="812"/>
      <c r="AR69" s="812"/>
      <c r="AS69" s="812"/>
      <c r="AT69" s="812"/>
      <c r="AU69" s="812"/>
      <c r="AV69" s="812"/>
      <c r="AW69" s="812"/>
      <c r="AX69" s="812"/>
      <c r="AY69" s="812"/>
      <c r="AZ69" s="812"/>
      <c r="BA69" s="812"/>
      <c r="BB69" s="812"/>
      <c r="BC69" s="812"/>
      <c r="BD69" s="812"/>
      <c r="BE69" s="812"/>
      <c r="BF69" s="812"/>
    </row>
  </sheetData>
  <mergeCells count="124">
    <mergeCell ref="A1:U1"/>
    <mergeCell ref="B30:L30"/>
    <mergeCell ref="M30:BF30"/>
    <mergeCell ref="M31:BF31"/>
    <mergeCell ref="B11:L11"/>
    <mergeCell ref="M16:BF16"/>
    <mergeCell ref="B25:L25"/>
    <mergeCell ref="M25:BF25"/>
    <mergeCell ref="B19:L19"/>
    <mergeCell ref="M19:BF19"/>
    <mergeCell ref="B15:L15"/>
    <mergeCell ref="M15:BF15"/>
    <mergeCell ref="B17:L17"/>
    <mergeCell ref="M17:BF17"/>
    <mergeCell ref="B24:L24"/>
    <mergeCell ref="M24:BF24"/>
    <mergeCell ref="B20:L20"/>
    <mergeCell ref="M20:BF20"/>
    <mergeCell ref="B21:L21"/>
    <mergeCell ref="M21:BF21"/>
    <mergeCell ref="B22:L22"/>
    <mergeCell ref="M22:BF22"/>
    <mergeCell ref="B23:L23"/>
    <mergeCell ref="M23:BF23"/>
    <mergeCell ref="B34:L34"/>
    <mergeCell ref="M34:BF34"/>
    <mergeCell ref="B37:L37"/>
    <mergeCell ref="M37:BF37"/>
    <mergeCell ref="B49:L49"/>
    <mergeCell ref="M49:BF49"/>
    <mergeCell ref="B43:L43"/>
    <mergeCell ref="M43:BF43"/>
    <mergeCell ref="B52:L52"/>
    <mergeCell ref="M52:BF52"/>
    <mergeCell ref="B42:L42"/>
    <mergeCell ref="M42:BF42"/>
    <mergeCell ref="B51:L51"/>
    <mergeCell ref="M51:BF51"/>
    <mergeCell ref="B46:L46"/>
    <mergeCell ref="M46:BF46"/>
    <mergeCell ref="B45:L45"/>
    <mergeCell ref="M45:BF45"/>
    <mergeCell ref="B68:Q68"/>
    <mergeCell ref="M48:BF48"/>
    <mergeCell ref="B40:L40"/>
    <mergeCell ref="M40:BF40"/>
    <mergeCell ref="B41:L41"/>
    <mergeCell ref="M41:BF41"/>
    <mergeCell ref="B54:L54"/>
    <mergeCell ref="M54:BF54"/>
    <mergeCell ref="B55:L55"/>
    <mergeCell ref="M55:BF55"/>
    <mergeCell ref="B50:L50"/>
    <mergeCell ref="M50:BF50"/>
    <mergeCell ref="B57:L57"/>
    <mergeCell ref="M57:BF57"/>
    <mergeCell ref="B56:L56"/>
    <mergeCell ref="M56:BF56"/>
    <mergeCell ref="B48:L48"/>
    <mergeCell ref="A60:Q60"/>
    <mergeCell ref="B47:L47"/>
    <mergeCell ref="M47:BF47"/>
    <mergeCell ref="B58:L58"/>
    <mergeCell ref="M58:BF58"/>
    <mergeCell ref="B53:L53"/>
    <mergeCell ref="M53:BF53"/>
    <mergeCell ref="C69:BF69"/>
    <mergeCell ref="B3:BF3"/>
    <mergeCell ref="B63:E63"/>
    <mergeCell ref="F63:BF63"/>
    <mergeCell ref="B64:E64"/>
    <mergeCell ref="F64:BF64"/>
    <mergeCell ref="B65:E65"/>
    <mergeCell ref="F65:BF65"/>
    <mergeCell ref="B66:E66"/>
    <mergeCell ref="F66:BF66"/>
    <mergeCell ref="B62:Q62"/>
    <mergeCell ref="B35:L35"/>
    <mergeCell ref="M35:BF35"/>
    <mergeCell ref="B44:L44"/>
    <mergeCell ref="M44:BF44"/>
    <mergeCell ref="B39:L39"/>
    <mergeCell ref="M39:BF39"/>
    <mergeCell ref="B36:L36"/>
    <mergeCell ref="M36:BF36"/>
    <mergeCell ref="B26:L26"/>
    <mergeCell ref="M26:BF26"/>
    <mergeCell ref="B29:L29"/>
    <mergeCell ref="B38:L38"/>
    <mergeCell ref="M38:BF38"/>
    <mergeCell ref="B33:L33"/>
    <mergeCell ref="M33:BF33"/>
    <mergeCell ref="B31:L31"/>
    <mergeCell ref="B27:L27"/>
    <mergeCell ref="M27:BF27"/>
    <mergeCell ref="M29:BF29"/>
    <mergeCell ref="B28:L28"/>
    <mergeCell ref="M28:BF28"/>
    <mergeCell ref="B32:L32"/>
    <mergeCell ref="M32:BF32"/>
    <mergeCell ref="M11:BF11"/>
    <mergeCell ref="B18:L18"/>
    <mergeCell ref="M18:BF18"/>
    <mergeCell ref="B4:L4"/>
    <mergeCell ref="B6:L6"/>
    <mergeCell ref="M6:BF6"/>
    <mergeCell ref="M4:BF4"/>
    <mergeCell ref="B5:L5"/>
    <mergeCell ref="M5:BF5"/>
    <mergeCell ref="B10:L10"/>
    <mergeCell ref="M10:BF10"/>
    <mergeCell ref="B7:L7"/>
    <mergeCell ref="M7:BF7"/>
    <mergeCell ref="B8:L8"/>
    <mergeCell ref="M8:BF8"/>
    <mergeCell ref="B9:L9"/>
    <mergeCell ref="M9:BF9"/>
    <mergeCell ref="B12:L12"/>
    <mergeCell ref="M12:BF12"/>
    <mergeCell ref="B13:L13"/>
    <mergeCell ref="M13:BF13"/>
    <mergeCell ref="B14:L14"/>
    <mergeCell ref="M14:BF14"/>
    <mergeCell ref="B16:L16"/>
  </mergeCells>
  <phoneticPr fontId="2"/>
  <printOptions horizontalCentered="1"/>
  <pageMargins left="0.23622047244094491" right="0.23622047244094491" top="0.74803149606299213" bottom="0.74803149606299213" header="0.31496062992125984" footer="0.31496062992125984"/>
  <pageSetup paperSize="9" scale="87" firstPageNumber="3" fitToHeight="0" orientation="landscape" useFirstPageNumber="1" r:id="rId1"/>
  <headerFooter>
    <oddFooter>&amp;C&amp;"AR丸ゴシック体M,標準"&amp;12- &amp;P -</oddFooter>
  </headerFooter>
  <rowBreaks count="2" manualBreakCount="2">
    <brk id="30" max="57" man="1"/>
    <brk id="59" max="5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A1:CI683"/>
  <sheetViews>
    <sheetView showGridLines="0" view="pageBreakPreview" zoomScale="115" zoomScaleNormal="100" zoomScaleSheetLayoutView="115" workbookViewId="0">
      <pane ySplit="5" topLeftCell="A6" activePane="bottomLeft" state="frozen"/>
      <selection sqref="A1:R2"/>
      <selection pane="bottomLeft" sqref="A1:AG1"/>
    </sheetView>
  </sheetViews>
  <sheetFormatPr defaultColWidth="2.5" defaultRowHeight="18.75" customHeight="1" x14ac:dyDescent="0.45"/>
  <cols>
    <col min="1" max="6" width="1.19921875" style="146" customWidth="1"/>
    <col min="7" max="11" width="1.19921875" style="143" customWidth="1"/>
    <col min="12" max="19" width="1.296875" style="143" customWidth="1"/>
    <col min="20" max="23" width="1.19921875" style="143" customWidth="1"/>
    <col min="24" max="30" width="1.296875" style="143" customWidth="1"/>
    <col min="31" max="34" width="1.19921875" style="143" customWidth="1"/>
    <col min="35" max="52" width="1.296875" style="143" customWidth="1"/>
    <col min="53" max="55" width="1.19921875" style="143" customWidth="1"/>
    <col min="56" max="62" width="1.59765625" style="143" customWidth="1"/>
    <col min="63" max="63" width="1.19921875" style="143" customWidth="1"/>
    <col min="64" max="64" width="2.69921875" style="143" customWidth="1"/>
    <col min="65" max="84" width="1.19921875" style="144" customWidth="1"/>
    <col min="85" max="85" width="26.3984375" style="145" customWidth="1"/>
    <col min="86" max="87" width="5" style="420" customWidth="1"/>
    <col min="88" max="16384" width="2.5" style="143"/>
  </cols>
  <sheetData>
    <row r="1" spans="1:87" ht="15" customHeight="1" x14ac:dyDescent="0.45">
      <c r="A1" s="1033" t="s">
        <v>0</v>
      </c>
      <c r="B1" s="1033"/>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033"/>
      <c r="AB1" s="1033"/>
      <c r="AC1" s="1033"/>
      <c r="AD1" s="1033"/>
      <c r="AE1" s="1033"/>
      <c r="AF1" s="1033"/>
      <c r="AG1" s="1033"/>
    </row>
    <row r="2" spans="1:87" ht="8.25" customHeight="1" x14ac:dyDescent="0.45"/>
    <row r="3" spans="1:87" ht="12" customHeight="1" x14ac:dyDescent="0.45">
      <c r="A3" s="1038" t="s">
        <v>1</v>
      </c>
      <c r="B3" s="1038"/>
      <c r="C3" s="1038"/>
      <c r="D3" s="1038"/>
      <c r="E3" s="1038"/>
      <c r="F3" s="1038"/>
      <c r="G3" s="1002" t="s">
        <v>2</v>
      </c>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1002"/>
      <c r="AQ3" s="1002"/>
      <c r="AR3" s="1002"/>
      <c r="AS3" s="1002"/>
      <c r="AT3" s="1002"/>
      <c r="AU3" s="1002"/>
      <c r="AV3" s="1002"/>
      <c r="AW3" s="1002"/>
      <c r="AX3" s="1002"/>
      <c r="AY3" s="1002"/>
      <c r="AZ3" s="1002"/>
      <c r="BA3" s="1012" t="s">
        <v>1846</v>
      </c>
      <c r="BB3" s="1012"/>
      <c r="BC3" s="1012"/>
      <c r="BD3" s="1012"/>
      <c r="BE3" s="1012"/>
      <c r="BF3" s="1012"/>
      <c r="BG3" s="1012"/>
      <c r="BH3" s="1012"/>
      <c r="BI3" s="1012"/>
      <c r="BJ3" s="1012"/>
      <c r="BK3" s="1012"/>
      <c r="BL3" s="1012"/>
      <c r="BM3" s="1002" t="s">
        <v>3</v>
      </c>
      <c r="BN3" s="1002"/>
      <c r="BO3" s="1002"/>
      <c r="BP3" s="1002"/>
      <c r="BQ3" s="1002"/>
      <c r="BR3" s="1002"/>
      <c r="BS3" s="1002"/>
      <c r="BT3" s="1002"/>
      <c r="BU3" s="1002"/>
      <c r="BV3" s="1002"/>
      <c r="BW3" s="1002"/>
      <c r="BX3" s="1002"/>
      <c r="BY3" s="1002"/>
      <c r="BZ3" s="1002"/>
      <c r="CA3" s="1002"/>
      <c r="CB3" s="1002"/>
      <c r="CC3" s="1002"/>
      <c r="CD3" s="1002"/>
      <c r="CE3" s="1002"/>
      <c r="CF3" s="1002"/>
      <c r="CG3" s="999" t="s">
        <v>224</v>
      </c>
      <c r="CH3" s="1000"/>
      <c r="CI3" s="1001"/>
    </row>
    <row r="4" spans="1:87" ht="12" customHeight="1" x14ac:dyDescent="0.45">
      <c r="A4" s="1038"/>
      <c r="B4" s="1038"/>
      <c r="C4" s="1038"/>
      <c r="D4" s="1038"/>
      <c r="E4" s="1038"/>
      <c r="F4" s="1038"/>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1002"/>
      <c r="AS4" s="1002"/>
      <c r="AT4" s="1002"/>
      <c r="AU4" s="1002"/>
      <c r="AV4" s="1002"/>
      <c r="AW4" s="1002"/>
      <c r="AX4" s="1002"/>
      <c r="AY4" s="1002"/>
      <c r="AZ4" s="1002"/>
      <c r="BA4" s="1012"/>
      <c r="BB4" s="1012"/>
      <c r="BC4" s="1012"/>
      <c r="BD4" s="1012"/>
      <c r="BE4" s="1012"/>
      <c r="BF4" s="1012"/>
      <c r="BG4" s="1012"/>
      <c r="BH4" s="1012"/>
      <c r="BI4" s="1012"/>
      <c r="BJ4" s="1012"/>
      <c r="BK4" s="1012"/>
      <c r="BL4" s="1012"/>
      <c r="BM4" s="1002"/>
      <c r="BN4" s="1002"/>
      <c r="BO4" s="1002"/>
      <c r="BP4" s="1002"/>
      <c r="BQ4" s="1002"/>
      <c r="BR4" s="1002"/>
      <c r="BS4" s="1002"/>
      <c r="BT4" s="1002"/>
      <c r="BU4" s="1002"/>
      <c r="BV4" s="1002"/>
      <c r="BW4" s="1002"/>
      <c r="BX4" s="1002"/>
      <c r="BY4" s="1002"/>
      <c r="BZ4" s="1002"/>
      <c r="CA4" s="1002"/>
      <c r="CB4" s="1002"/>
      <c r="CC4" s="1002"/>
      <c r="CD4" s="1002"/>
      <c r="CE4" s="1002"/>
      <c r="CF4" s="1002"/>
      <c r="CG4" s="1002" t="s">
        <v>225</v>
      </c>
      <c r="CH4" s="1003" t="s">
        <v>226</v>
      </c>
      <c r="CI4" s="1003"/>
    </row>
    <row r="5" spans="1:87" s="3" customFormat="1" ht="12" customHeight="1" x14ac:dyDescent="0.45">
      <c r="A5" s="1038"/>
      <c r="B5" s="1038"/>
      <c r="C5" s="1038"/>
      <c r="D5" s="1038"/>
      <c r="E5" s="1038"/>
      <c r="F5" s="1038"/>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c r="AL5" s="1002"/>
      <c r="AM5" s="1002"/>
      <c r="AN5" s="1002"/>
      <c r="AO5" s="1002"/>
      <c r="AP5" s="1002"/>
      <c r="AQ5" s="1002"/>
      <c r="AR5" s="1002"/>
      <c r="AS5" s="1002"/>
      <c r="AT5" s="1002"/>
      <c r="AU5" s="1002"/>
      <c r="AV5" s="1002"/>
      <c r="AW5" s="1002"/>
      <c r="AX5" s="1002"/>
      <c r="AY5" s="1002"/>
      <c r="AZ5" s="1002"/>
      <c r="BA5" s="1012"/>
      <c r="BB5" s="1012"/>
      <c r="BC5" s="1012"/>
      <c r="BD5" s="1012"/>
      <c r="BE5" s="1012"/>
      <c r="BF5" s="1012"/>
      <c r="BG5" s="1012"/>
      <c r="BH5" s="1012"/>
      <c r="BI5" s="1012"/>
      <c r="BJ5" s="1012"/>
      <c r="BK5" s="1012"/>
      <c r="BL5" s="1012"/>
      <c r="BM5" s="1002"/>
      <c r="BN5" s="1002"/>
      <c r="BO5" s="1002"/>
      <c r="BP5" s="1002"/>
      <c r="BQ5" s="1002"/>
      <c r="BR5" s="1002"/>
      <c r="BS5" s="1002"/>
      <c r="BT5" s="1002"/>
      <c r="BU5" s="1002"/>
      <c r="BV5" s="1002"/>
      <c r="BW5" s="1002"/>
      <c r="BX5" s="1002"/>
      <c r="BY5" s="1002"/>
      <c r="BZ5" s="1002"/>
      <c r="CA5" s="1002"/>
      <c r="CB5" s="1002"/>
      <c r="CC5" s="1002"/>
      <c r="CD5" s="1002"/>
      <c r="CE5" s="1002"/>
      <c r="CF5" s="1002"/>
      <c r="CG5" s="1002"/>
      <c r="CH5" s="421" t="s">
        <v>227</v>
      </c>
      <c r="CI5" s="422" t="s">
        <v>228</v>
      </c>
    </row>
    <row r="6" spans="1:87" s="121" customFormat="1" ht="8.25" customHeight="1" x14ac:dyDescent="0.45">
      <c r="A6" s="147"/>
      <c r="B6" s="148"/>
      <c r="C6" s="148"/>
      <c r="D6" s="148"/>
      <c r="E6" s="148"/>
      <c r="F6" s="149"/>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1"/>
      <c r="BA6" s="152"/>
      <c r="BB6" s="150"/>
      <c r="BC6" s="150"/>
      <c r="BD6" s="150"/>
      <c r="BE6" s="150"/>
      <c r="BF6" s="150"/>
      <c r="BG6" s="150"/>
      <c r="BH6" s="150"/>
      <c r="BI6" s="150"/>
      <c r="BJ6" s="150"/>
      <c r="BK6" s="150"/>
      <c r="BL6" s="151"/>
      <c r="BM6" s="153"/>
      <c r="BN6" s="154"/>
      <c r="BO6" s="154"/>
      <c r="BP6" s="154"/>
      <c r="BQ6" s="154"/>
      <c r="BR6" s="154"/>
      <c r="BS6" s="154"/>
      <c r="BT6" s="154"/>
      <c r="BU6" s="154"/>
      <c r="BV6" s="154"/>
      <c r="BW6" s="154"/>
      <c r="BX6" s="154"/>
      <c r="BY6" s="154"/>
      <c r="BZ6" s="154"/>
      <c r="CA6" s="154"/>
      <c r="CB6" s="154"/>
      <c r="CC6" s="154"/>
      <c r="CD6" s="154"/>
      <c r="CE6" s="154"/>
      <c r="CF6" s="155"/>
      <c r="CG6" s="156"/>
      <c r="CH6" s="423"/>
      <c r="CI6" s="424"/>
    </row>
    <row r="7" spans="1:87" s="121" customFormat="1" ht="24.75" customHeight="1" x14ac:dyDescent="0.45">
      <c r="A7" s="919" t="s">
        <v>4</v>
      </c>
      <c r="B7" s="843"/>
      <c r="C7" s="843"/>
      <c r="D7" s="843"/>
      <c r="E7" s="843"/>
      <c r="F7" s="920"/>
      <c r="G7" s="840" t="s">
        <v>5</v>
      </c>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19"/>
      <c r="AF7" s="1019"/>
      <c r="AG7" s="1019"/>
      <c r="AH7" s="1019"/>
      <c r="AI7" s="1019"/>
      <c r="AJ7" s="1019"/>
      <c r="AK7" s="1019"/>
      <c r="AL7" s="1019"/>
      <c r="AM7" s="1019"/>
      <c r="AN7" s="1019"/>
      <c r="AO7" s="1019"/>
      <c r="AP7" s="1019"/>
      <c r="AQ7" s="1019"/>
      <c r="AR7" s="1019"/>
      <c r="AS7" s="1019"/>
      <c r="AT7" s="1019"/>
      <c r="AU7" s="1019"/>
      <c r="AV7" s="1019"/>
      <c r="AW7" s="1019"/>
      <c r="AX7" s="1019"/>
      <c r="AY7" s="1019"/>
      <c r="AZ7" s="1020"/>
      <c r="BA7" s="120"/>
      <c r="BL7" s="122"/>
      <c r="BM7" s="163"/>
      <c r="BN7" s="164"/>
      <c r="BO7" s="164"/>
      <c r="BP7" s="164"/>
      <c r="BQ7" s="164"/>
      <c r="BR7" s="164"/>
      <c r="BS7" s="164"/>
      <c r="BT7" s="164"/>
      <c r="BU7" s="164"/>
      <c r="BV7" s="164"/>
      <c r="BW7" s="164"/>
      <c r="BX7" s="164"/>
      <c r="BY7" s="164"/>
      <c r="BZ7" s="164"/>
      <c r="CA7" s="164"/>
      <c r="CB7" s="164"/>
      <c r="CC7" s="164"/>
      <c r="CD7" s="164"/>
      <c r="CE7" s="164"/>
      <c r="CF7" s="165"/>
      <c r="CG7" s="157"/>
      <c r="CH7" s="425"/>
      <c r="CI7" s="424"/>
    </row>
    <row r="8" spans="1:87" s="121" customFormat="1" ht="17.25" customHeight="1" x14ac:dyDescent="0.45">
      <c r="A8" s="158"/>
      <c r="B8" s="119"/>
      <c r="C8" s="1039" t="s">
        <v>6</v>
      </c>
      <c r="D8" s="1039"/>
      <c r="E8" s="1039"/>
      <c r="F8" s="1040"/>
      <c r="G8" s="840" t="s">
        <v>7</v>
      </c>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c r="AN8" s="841"/>
      <c r="AO8" s="841"/>
      <c r="AP8" s="841"/>
      <c r="AQ8" s="841"/>
      <c r="AR8" s="841"/>
      <c r="AS8" s="841"/>
      <c r="AT8" s="841"/>
      <c r="AU8" s="841"/>
      <c r="AV8" s="841"/>
      <c r="AW8" s="841"/>
      <c r="AX8" s="841"/>
      <c r="AY8" s="841"/>
      <c r="AZ8" s="842"/>
      <c r="BA8" s="120"/>
      <c r="BL8" s="122"/>
      <c r="BM8" s="163"/>
      <c r="BN8" s="164"/>
      <c r="BO8" s="164"/>
      <c r="BP8" s="164"/>
      <c r="BQ8" s="164"/>
      <c r="BR8" s="164"/>
      <c r="BS8" s="164"/>
      <c r="BT8" s="164"/>
      <c r="BU8" s="164"/>
      <c r="BV8" s="164"/>
      <c r="BW8" s="164"/>
      <c r="BX8" s="164"/>
      <c r="BY8" s="164"/>
      <c r="BZ8" s="164"/>
      <c r="CA8" s="164"/>
      <c r="CB8" s="164"/>
      <c r="CC8" s="164"/>
      <c r="CD8" s="164"/>
      <c r="CE8" s="164"/>
      <c r="CF8" s="165"/>
      <c r="CG8" s="157"/>
      <c r="CH8" s="425"/>
      <c r="CI8" s="424"/>
    </row>
    <row r="9" spans="1:87" s="121" customFormat="1" ht="17.25" customHeight="1" x14ac:dyDescent="0.45">
      <c r="A9" s="158"/>
      <c r="B9" s="119"/>
      <c r="C9" s="119"/>
      <c r="D9" s="119"/>
      <c r="E9" s="119"/>
      <c r="F9" s="159"/>
      <c r="H9" s="1024" t="s">
        <v>365</v>
      </c>
      <c r="I9" s="843"/>
      <c r="J9" s="843"/>
      <c r="K9" s="841" t="s">
        <v>230</v>
      </c>
      <c r="L9" s="1019"/>
      <c r="M9" s="1019"/>
      <c r="N9" s="1019"/>
      <c r="O9" s="1019"/>
      <c r="P9" s="1019"/>
      <c r="Q9" s="1019"/>
      <c r="R9" s="1019"/>
      <c r="S9" s="1019"/>
      <c r="T9" s="1019"/>
      <c r="U9" s="1019"/>
      <c r="V9" s="1019"/>
      <c r="W9" s="1019"/>
      <c r="X9" s="1019"/>
      <c r="Y9" s="1019"/>
      <c r="Z9" s="1019"/>
      <c r="AA9" s="1019"/>
      <c r="AB9" s="1019"/>
      <c r="AC9" s="1019"/>
      <c r="AD9" s="1019"/>
      <c r="AE9" s="1019"/>
      <c r="AF9" s="1019"/>
      <c r="AG9" s="1019"/>
      <c r="AH9" s="1019"/>
      <c r="AI9" s="1019"/>
      <c r="AJ9" s="1019"/>
      <c r="AK9" s="1019"/>
      <c r="AL9" s="1019"/>
      <c r="AM9" s="1019"/>
      <c r="AN9" s="1019"/>
      <c r="AO9" s="1019"/>
      <c r="AP9" s="1019"/>
      <c r="AQ9" s="1019"/>
      <c r="AR9" s="1019"/>
      <c r="AS9" s="1019"/>
      <c r="AT9" s="1019"/>
      <c r="AU9" s="1019"/>
      <c r="AV9" s="1019"/>
      <c r="AW9" s="1019"/>
      <c r="AX9" s="1019"/>
      <c r="AY9" s="1019"/>
      <c r="AZ9" s="1020"/>
      <c r="BA9" s="120"/>
      <c r="BL9" s="122"/>
      <c r="BM9" s="163"/>
      <c r="BN9" s="164"/>
      <c r="BO9" s="164"/>
      <c r="BP9" s="164"/>
      <c r="BQ9" s="164"/>
      <c r="BR9" s="164"/>
      <c r="BS9" s="164"/>
      <c r="BT9" s="164"/>
      <c r="BU9" s="164"/>
      <c r="BV9" s="164"/>
      <c r="BW9" s="164"/>
      <c r="BX9" s="164"/>
      <c r="BY9" s="164"/>
      <c r="BZ9" s="164"/>
      <c r="CA9" s="164"/>
      <c r="CB9" s="164"/>
      <c r="CC9" s="164"/>
      <c r="CD9" s="164"/>
      <c r="CE9" s="164"/>
      <c r="CF9" s="165"/>
      <c r="CG9" s="157"/>
      <c r="CH9" s="425"/>
      <c r="CI9" s="424"/>
    </row>
    <row r="10" spans="1:87" s="121" customFormat="1" ht="26.25" customHeight="1" x14ac:dyDescent="0.45">
      <c r="A10" s="158"/>
      <c r="B10" s="119"/>
      <c r="C10" s="119"/>
      <c r="D10" s="119"/>
      <c r="E10" s="119"/>
      <c r="F10" s="159"/>
      <c r="I10" s="843" t="s">
        <v>240</v>
      </c>
      <c r="J10" s="843"/>
      <c r="K10" s="844" t="s">
        <v>1583</v>
      </c>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7"/>
      <c r="AN10" s="1017"/>
      <c r="AO10" s="1017"/>
      <c r="AP10" s="1017"/>
      <c r="AQ10" s="1017"/>
      <c r="AR10" s="1017"/>
      <c r="AS10" s="1017"/>
      <c r="AT10" s="1017"/>
      <c r="AU10" s="1017"/>
      <c r="AV10" s="1017"/>
      <c r="AW10" s="1017"/>
      <c r="AX10" s="1017"/>
      <c r="AY10" s="1017"/>
      <c r="AZ10" s="1018"/>
      <c r="BA10" s="840" t="s">
        <v>231</v>
      </c>
      <c r="BB10" s="841"/>
      <c r="BC10" s="841"/>
      <c r="BD10" s="841"/>
      <c r="BE10" s="841"/>
      <c r="BF10" s="841"/>
      <c r="BG10" s="841"/>
      <c r="BH10" s="841"/>
      <c r="BI10" s="841"/>
      <c r="BJ10" s="841"/>
      <c r="BK10" s="841"/>
      <c r="BL10" s="842"/>
      <c r="BM10" s="873" t="s">
        <v>1389</v>
      </c>
      <c r="BN10" s="874"/>
      <c r="BO10" s="874"/>
      <c r="BP10" s="874"/>
      <c r="BQ10" s="874"/>
      <c r="BR10" s="874"/>
      <c r="BS10" s="874"/>
      <c r="BT10" s="874"/>
      <c r="BU10" s="874"/>
      <c r="BV10" s="874"/>
      <c r="BW10" s="874"/>
      <c r="BX10" s="874"/>
      <c r="BY10" s="874"/>
      <c r="BZ10" s="874"/>
      <c r="CA10" s="874"/>
      <c r="CB10" s="874"/>
      <c r="CC10" s="874"/>
      <c r="CD10" s="874"/>
      <c r="CE10" s="874"/>
      <c r="CF10" s="875"/>
      <c r="CG10" s="157" t="s">
        <v>402</v>
      </c>
      <c r="CH10" s="425" t="s">
        <v>232</v>
      </c>
      <c r="CI10" s="424" t="s">
        <v>1406</v>
      </c>
    </row>
    <row r="11" spans="1:87" s="121" customFormat="1" ht="17.25" customHeight="1" x14ac:dyDescent="0.45">
      <c r="A11" s="158"/>
      <c r="B11" s="119"/>
      <c r="C11" s="119"/>
      <c r="D11" s="119"/>
      <c r="E11" s="119"/>
      <c r="F11" s="159"/>
      <c r="I11" s="843" t="s">
        <v>241</v>
      </c>
      <c r="J11" s="843"/>
      <c r="K11" s="841" t="s">
        <v>233</v>
      </c>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19"/>
      <c r="AK11" s="1019"/>
      <c r="AL11" s="1019"/>
      <c r="AM11" s="1019"/>
      <c r="AN11" s="1019"/>
      <c r="AO11" s="1019"/>
      <c r="AP11" s="1019"/>
      <c r="AQ11" s="1019"/>
      <c r="AR11" s="1019"/>
      <c r="AS11" s="1019"/>
      <c r="AT11" s="1019"/>
      <c r="AU11" s="1019"/>
      <c r="AV11" s="1019"/>
      <c r="AW11" s="1019"/>
      <c r="AX11" s="1019"/>
      <c r="AY11" s="1019"/>
      <c r="AZ11" s="1020"/>
      <c r="BA11" s="120"/>
      <c r="BL11" s="122"/>
      <c r="BM11" s="873"/>
      <c r="BN11" s="874"/>
      <c r="BO11" s="874"/>
      <c r="BP11" s="874"/>
      <c r="BQ11" s="874"/>
      <c r="BR11" s="874"/>
      <c r="BS11" s="874"/>
      <c r="BT11" s="874"/>
      <c r="BU11" s="874"/>
      <c r="BV11" s="874"/>
      <c r="BW11" s="874"/>
      <c r="BX11" s="874"/>
      <c r="BY11" s="874"/>
      <c r="BZ11" s="874"/>
      <c r="CA11" s="874"/>
      <c r="CB11" s="874"/>
      <c r="CC11" s="874"/>
      <c r="CD11" s="874"/>
      <c r="CE11" s="874"/>
      <c r="CF11" s="875"/>
      <c r="CG11" s="157"/>
      <c r="CH11" s="425"/>
      <c r="CI11" s="424"/>
    </row>
    <row r="12" spans="1:87" s="121" customFormat="1" ht="18.75" customHeight="1" x14ac:dyDescent="0.15">
      <c r="A12" s="158"/>
      <c r="B12" s="119"/>
      <c r="C12" s="119"/>
      <c r="D12" s="119"/>
      <c r="E12" s="119"/>
      <c r="F12" s="159"/>
      <c r="M12" s="1023" t="s">
        <v>8</v>
      </c>
      <c r="N12" s="1023"/>
      <c r="O12" s="1023"/>
      <c r="P12" s="1023"/>
      <c r="Q12" s="1023"/>
      <c r="R12" s="1023"/>
      <c r="S12" s="1016"/>
      <c r="T12" s="1016"/>
      <c r="U12" s="1016"/>
      <c r="V12" s="1016"/>
      <c r="W12" s="1016"/>
      <c r="X12" s="1016"/>
      <c r="Y12" s="1016"/>
      <c r="Z12" s="1016"/>
      <c r="AA12" s="1016"/>
      <c r="AB12" s="1016"/>
      <c r="AC12" s="1016"/>
      <c r="AD12" s="1016"/>
      <c r="AE12" s="1016"/>
      <c r="AF12" s="1016"/>
      <c r="AG12" s="1016"/>
      <c r="AH12" s="1016"/>
      <c r="AI12" s="1016"/>
      <c r="AJ12" s="1016"/>
      <c r="AK12" s="1016"/>
      <c r="AL12" s="1016"/>
      <c r="AM12" s="1016"/>
      <c r="AN12" s="1016"/>
      <c r="AO12" s="1016"/>
      <c r="AP12" s="1016"/>
      <c r="AQ12" s="1016"/>
      <c r="AR12" s="1016"/>
      <c r="AS12" s="1016"/>
      <c r="AT12" s="1016"/>
      <c r="AU12" s="1016"/>
      <c r="AV12" s="1016"/>
      <c r="AW12" s="1016"/>
      <c r="AX12" s="1016"/>
      <c r="AZ12" s="122"/>
      <c r="BA12" s="120"/>
      <c r="BL12" s="122"/>
      <c r="BM12" s="163"/>
      <c r="BN12" s="164"/>
      <c r="BO12" s="164"/>
      <c r="BP12" s="164"/>
      <c r="BQ12" s="164"/>
      <c r="BR12" s="164"/>
      <c r="BS12" s="164"/>
      <c r="BT12" s="164"/>
      <c r="BU12" s="164"/>
      <c r="BV12" s="164"/>
      <c r="BW12" s="164"/>
      <c r="BX12" s="164"/>
      <c r="BY12" s="164"/>
      <c r="BZ12" s="164"/>
      <c r="CA12" s="164"/>
      <c r="CB12" s="164"/>
      <c r="CC12" s="164"/>
      <c r="CD12" s="164"/>
      <c r="CE12" s="164"/>
      <c r="CF12" s="165"/>
      <c r="CG12" s="157"/>
      <c r="CH12" s="425"/>
      <c r="CI12" s="424"/>
    </row>
    <row r="13" spans="1:87" s="121" customFormat="1" ht="18.75" customHeight="1" x14ac:dyDescent="0.15">
      <c r="A13" s="158"/>
      <c r="B13" s="119"/>
      <c r="C13" s="119"/>
      <c r="D13" s="119"/>
      <c r="E13" s="119"/>
      <c r="F13" s="159"/>
      <c r="M13" s="1023" t="s">
        <v>9</v>
      </c>
      <c r="N13" s="1023"/>
      <c r="O13" s="1023"/>
      <c r="P13" s="1023"/>
      <c r="Q13" s="1023"/>
      <c r="R13" s="1023"/>
      <c r="S13" s="1016"/>
      <c r="T13" s="1016"/>
      <c r="U13" s="1016"/>
      <c r="V13" s="1016"/>
      <c r="W13" s="1016"/>
      <c r="X13" s="1016"/>
      <c r="Y13" s="1016"/>
      <c r="Z13" s="1016"/>
      <c r="AA13" s="1016"/>
      <c r="AB13" s="1016"/>
      <c r="AC13" s="1016"/>
      <c r="AD13" s="1016"/>
      <c r="AE13" s="1016"/>
      <c r="AF13" s="1016"/>
      <c r="AG13" s="1016"/>
      <c r="AH13" s="1016"/>
      <c r="AI13" s="1016"/>
      <c r="AJ13" s="1016"/>
      <c r="AK13" s="1016"/>
      <c r="AL13" s="1016"/>
      <c r="AM13" s="1016"/>
      <c r="AN13" s="1016"/>
      <c r="AO13" s="1016"/>
      <c r="AP13" s="1016"/>
      <c r="AQ13" s="1016"/>
      <c r="AR13" s="1016"/>
      <c r="AS13" s="1016"/>
      <c r="AT13" s="1016"/>
      <c r="AU13" s="1016"/>
      <c r="AV13" s="1016"/>
      <c r="AW13" s="1016"/>
      <c r="AX13" s="1016"/>
      <c r="AZ13" s="122"/>
      <c r="BA13" s="120"/>
      <c r="BL13" s="122"/>
      <c r="BM13" s="163"/>
      <c r="BN13" s="164"/>
      <c r="BO13" s="164"/>
      <c r="BP13" s="164"/>
      <c r="BQ13" s="164"/>
      <c r="BR13" s="164"/>
      <c r="BS13" s="164"/>
      <c r="BT13" s="164"/>
      <c r="BU13" s="164"/>
      <c r="BV13" s="164"/>
      <c r="BW13" s="164"/>
      <c r="BX13" s="164"/>
      <c r="BY13" s="164"/>
      <c r="BZ13" s="164"/>
      <c r="CA13" s="164"/>
      <c r="CB13" s="164"/>
      <c r="CC13" s="164"/>
      <c r="CD13" s="164"/>
      <c r="CE13" s="164"/>
      <c r="CF13" s="165"/>
      <c r="CG13" s="157"/>
      <c r="CH13" s="425"/>
      <c r="CI13" s="424"/>
    </row>
    <row r="14" spans="1:87" s="121" customFormat="1" ht="13.5" customHeight="1" x14ac:dyDescent="0.15">
      <c r="A14" s="158"/>
      <c r="B14" s="119"/>
      <c r="C14" s="119"/>
      <c r="D14" s="119"/>
      <c r="E14" s="119"/>
      <c r="F14" s="159"/>
      <c r="M14" s="253"/>
      <c r="N14" s="253"/>
      <c r="O14" s="253"/>
      <c r="P14" s="253"/>
      <c r="Q14" s="253"/>
      <c r="R14" s="253"/>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Z14" s="122"/>
      <c r="BA14" s="120"/>
      <c r="BL14" s="122"/>
      <c r="BM14" s="163"/>
      <c r="BN14" s="164"/>
      <c r="BO14" s="164"/>
      <c r="BP14" s="164"/>
      <c r="BQ14" s="164"/>
      <c r="BR14" s="164"/>
      <c r="BS14" s="164"/>
      <c r="BT14" s="164"/>
      <c r="BU14" s="164"/>
      <c r="BV14" s="164"/>
      <c r="BW14" s="164"/>
      <c r="BX14" s="164"/>
      <c r="BY14" s="164"/>
      <c r="BZ14" s="164"/>
      <c r="CA14" s="164"/>
      <c r="CB14" s="164"/>
      <c r="CC14" s="164"/>
      <c r="CD14" s="164"/>
      <c r="CE14" s="164"/>
      <c r="CF14" s="165"/>
      <c r="CG14" s="157"/>
      <c r="CH14" s="425"/>
      <c r="CI14" s="424"/>
    </row>
    <row r="15" spans="1:87" s="3" customFormat="1" ht="26.25" customHeight="1" x14ac:dyDescent="0.45">
      <c r="A15" s="1"/>
      <c r="B15" s="5"/>
      <c r="C15" s="5"/>
      <c r="D15" s="5"/>
      <c r="E15" s="5"/>
      <c r="F15" s="160"/>
      <c r="I15" s="843" t="s">
        <v>243</v>
      </c>
      <c r="J15" s="843"/>
      <c r="K15" s="983" t="s">
        <v>1584</v>
      </c>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1"/>
      <c r="AM15" s="1041"/>
      <c r="AN15" s="1041"/>
      <c r="AO15" s="1041"/>
      <c r="AP15" s="1041"/>
      <c r="AQ15" s="1041"/>
      <c r="AR15" s="1041"/>
      <c r="AS15" s="1041"/>
      <c r="AT15" s="1041"/>
      <c r="AU15" s="1041"/>
      <c r="AV15" s="1041"/>
      <c r="AW15" s="1041"/>
      <c r="AX15" s="1041"/>
      <c r="AY15" s="1041"/>
      <c r="AZ15" s="1042"/>
      <c r="BA15" s="841" t="s">
        <v>231</v>
      </c>
      <c r="BB15" s="841"/>
      <c r="BC15" s="841"/>
      <c r="BD15" s="841"/>
      <c r="BE15" s="841"/>
      <c r="BF15" s="841"/>
      <c r="BG15" s="841"/>
      <c r="BH15" s="841"/>
      <c r="BI15" s="841"/>
      <c r="BJ15" s="841"/>
      <c r="BK15" s="841"/>
      <c r="BL15" s="842"/>
      <c r="BM15" s="873" t="s">
        <v>1523</v>
      </c>
      <c r="BN15" s="1019"/>
      <c r="BO15" s="1019"/>
      <c r="BP15" s="1019"/>
      <c r="BQ15" s="1019"/>
      <c r="BR15" s="1019"/>
      <c r="BS15" s="1019"/>
      <c r="BT15" s="1019"/>
      <c r="BU15" s="1019"/>
      <c r="BV15" s="1019"/>
      <c r="BW15" s="1019"/>
      <c r="BX15" s="1019"/>
      <c r="BY15" s="1019"/>
      <c r="BZ15" s="1019"/>
      <c r="CA15" s="1019"/>
      <c r="CB15" s="1019"/>
      <c r="CC15" s="1019"/>
      <c r="CD15" s="1019"/>
      <c r="CE15" s="1019"/>
      <c r="CF15" s="1020"/>
      <c r="CG15" s="175" t="s">
        <v>1526</v>
      </c>
      <c r="CH15" s="428" t="s">
        <v>1529</v>
      </c>
      <c r="CI15" s="429" t="s">
        <v>1530</v>
      </c>
    </row>
    <row r="16" spans="1:87" s="3" customFormat="1" ht="26.25" customHeight="1" x14ac:dyDescent="0.45">
      <c r="A16" s="1"/>
      <c r="B16" s="5"/>
      <c r="C16" s="5"/>
      <c r="D16" s="5"/>
      <c r="E16" s="5"/>
      <c r="F16" s="160"/>
      <c r="I16" s="1480" t="s">
        <v>1521</v>
      </c>
      <c r="J16" s="1480"/>
      <c r="K16" s="1480"/>
      <c r="L16" s="1480"/>
      <c r="M16" s="1480"/>
      <c r="N16" s="1480"/>
      <c r="O16" s="1480"/>
      <c r="P16" s="1480"/>
      <c r="Q16" s="1480"/>
      <c r="R16" s="1480"/>
      <c r="S16" s="1480"/>
      <c r="T16" s="1480"/>
      <c r="U16" s="1480"/>
      <c r="V16" s="1480"/>
      <c r="W16" s="1480"/>
      <c r="X16" s="1481" t="s">
        <v>1522</v>
      </c>
      <c r="Y16" s="1482"/>
      <c r="Z16" s="1482"/>
      <c r="AA16" s="1482"/>
      <c r="AB16" s="1482"/>
      <c r="AC16" s="1482"/>
      <c r="AD16" s="1483"/>
      <c r="AE16" s="1480" t="s">
        <v>1553</v>
      </c>
      <c r="AF16" s="1480"/>
      <c r="AG16" s="1480"/>
      <c r="AH16" s="1480"/>
      <c r="AI16" s="1480"/>
      <c r="AJ16" s="1480"/>
      <c r="AK16" s="1480"/>
      <c r="AL16" s="1480"/>
      <c r="AM16" s="1480"/>
      <c r="AN16" s="1480"/>
      <c r="AO16" s="1480"/>
      <c r="AP16" s="1480"/>
      <c r="AQ16" s="1480"/>
      <c r="AR16" s="1480"/>
      <c r="AS16" s="1480"/>
      <c r="AT16" s="1481" t="s">
        <v>1527</v>
      </c>
      <c r="AU16" s="1482"/>
      <c r="AV16" s="1482"/>
      <c r="AW16" s="1482"/>
      <c r="AX16" s="1482"/>
      <c r="AY16" s="1482"/>
      <c r="AZ16" s="1483"/>
      <c r="BA16" s="1481" t="s">
        <v>1528</v>
      </c>
      <c r="BB16" s="1482"/>
      <c r="BC16" s="1482"/>
      <c r="BD16" s="1482"/>
      <c r="BE16" s="1482"/>
      <c r="BF16" s="1482"/>
      <c r="BG16" s="1483"/>
      <c r="BH16" s="219"/>
      <c r="BI16" s="219"/>
      <c r="BJ16" s="219"/>
      <c r="BK16" s="219"/>
      <c r="BL16" s="467"/>
      <c r="BM16" s="1021"/>
      <c r="BN16" s="773"/>
      <c r="BO16" s="773"/>
      <c r="BP16" s="773"/>
      <c r="BQ16" s="773"/>
      <c r="BR16" s="773"/>
      <c r="BS16" s="773"/>
      <c r="BT16" s="773"/>
      <c r="BU16" s="773"/>
      <c r="BV16" s="773"/>
      <c r="BW16" s="773"/>
      <c r="BX16" s="773"/>
      <c r="BY16" s="773"/>
      <c r="BZ16" s="773"/>
      <c r="CA16" s="773"/>
      <c r="CB16" s="773"/>
      <c r="CC16" s="773"/>
      <c r="CD16" s="773"/>
      <c r="CE16" s="773"/>
      <c r="CF16" s="1022"/>
      <c r="CG16" s="175"/>
      <c r="CH16" s="425"/>
      <c r="CI16" s="424"/>
    </row>
    <row r="17" spans="1:87" s="3" customFormat="1" ht="26.25" customHeight="1" x14ac:dyDescent="0.45">
      <c r="A17" s="1"/>
      <c r="B17" s="5"/>
      <c r="C17" s="5"/>
      <c r="D17" s="5"/>
      <c r="E17" s="5"/>
      <c r="F17" s="160"/>
      <c r="I17" s="1002"/>
      <c r="J17" s="1002"/>
      <c r="K17" s="1002"/>
      <c r="L17" s="1002"/>
      <c r="M17" s="1002"/>
      <c r="N17" s="1002"/>
      <c r="O17" s="1002"/>
      <c r="P17" s="1002"/>
      <c r="Q17" s="1002"/>
      <c r="R17" s="1002"/>
      <c r="S17" s="1002"/>
      <c r="T17" s="1002"/>
      <c r="U17" s="1002"/>
      <c r="V17" s="1002"/>
      <c r="W17" s="1002"/>
      <c r="X17" s="1484"/>
      <c r="Y17" s="1485"/>
      <c r="Z17" s="1485"/>
      <c r="AA17" s="1485"/>
      <c r="AB17" s="1485"/>
      <c r="AC17" s="1485"/>
      <c r="AD17" s="1486"/>
      <c r="AE17" s="1002"/>
      <c r="AF17" s="1002"/>
      <c r="AG17" s="1002"/>
      <c r="AH17" s="1002"/>
      <c r="AI17" s="1002"/>
      <c r="AJ17" s="1002"/>
      <c r="AK17" s="1002"/>
      <c r="AL17" s="1002"/>
      <c r="AM17" s="1002"/>
      <c r="AN17" s="1002"/>
      <c r="AO17" s="1002"/>
      <c r="AP17" s="1002"/>
      <c r="AQ17" s="1002"/>
      <c r="AR17" s="1002"/>
      <c r="AS17" s="1002"/>
      <c r="AT17" s="1487" t="s">
        <v>234</v>
      </c>
      <c r="AU17" s="1488"/>
      <c r="AV17" s="1488"/>
      <c r="AW17" s="1488"/>
      <c r="AX17" s="1488"/>
      <c r="AY17" s="1488"/>
      <c r="AZ17" s="1489"/>
      <c r="BA17" s="1487" t="s">
        <v>234</v>
      </c>
      <c r="BB17" s="1488"/>
      <c r="BC17" s="1488"/>
      <c r="BD17" s="1488"/>
      <c r="BE17" s="1488"/>
      <c r="BF17" s="1488"/>
      <c r="BG17" s="1489"/>
      <c r="BH17" s="219"/>
      <c r="BI17" s="219"/>
      <c r="BJ17" s="219"/>
      <c r="BK17" s="219"/>
      <c r="BL17" s="467"/>
      <c r="BM17" s="219"/>
      <c r="BN17" s="219"/>
      <c r="BO17" s="219"/>
      <c r="BP17" s="219"/>
      <c r="BQ17" s="187"/>
      <c r="BR17" s="187"/>
      <c r="BS17" s="187"/>
      <c r="BT17" s="187"/>
      <c r="BU17" s="187"/>
      <c r="BV17" s="187"/>
      <c r="BW17" s="187"/>
      <c r="BX17" s="187"/>
      <c r="BY17" s="187"/>
      <c r="BZ17" s="187"/>
      <c r="CA17" s="187"/>
      <c r="CB17" s="187"/>
      <c r="CC17" s="187"/>
      <c r="CD17" s="187"/>
      <c r="CE17" s="187"/>
      <c r="CF17" s="457"/>
      <c r="CG17" s="175"/>
      <c r="CH17" s="425"/>
      <c r="CI17" s="424"/>
    </row>
    <row r="18" spans="1:87" s="121" customFormat="1" ht="17.25" customHeight="1" x14ac:dyDescent="0.45">
      <c r="A18" s="158"/>
      <c r="B18" s="119"/>
      <c r="C18" s="119"/>
      <c r="D18" s="119"/>
      <c r="E18" s="119"/>
      <c r="F18" s="159"/>
      <c r="I18" s="1028" t="s">
        <v>1564</v>
      </c>
      <c r="J18" s="843"/>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c r="AX18" s="1019"/>
      <c r="AY18" s="1019"/>
      <c r="AZ18" s="1019"/>
      <c r="BA18" s="1019"/>
      <c r="BB18" s="1019"/>
      <c r="BC18" s="1019"/>
      <c r="BD18" s="1019"/>
      <c r="BE18" s="1019"/>
      <c r="BF18" s="1019"/>
      <c r="BG18" s="1019"/>
      <c r="BH18" s="1019"/>
      <c r="BI18" s="1019"/>
      <c r="BJ18" s="1019"/>
      <c r="BK18" s="1019"/>
      <c r="BL18" s="1019"/>
      <c r="BM18" s="1019"/>
      <c r="BN18" s="1019"/>
      <c r="BO18" s="1019"/>
      <c r="BP18" s="1019"/>
      <c r="BQ18" s="1019"/>
      <c r="BR18" s="1019"/>
      <c r="BS18" s="1019"/>
      <c r="BT18" s="1019"/>
      <c r="BU18" s="1019"/>
      <c r="BV18" s="1019"/>
      <c r="BW18" s="1019"/>
      <c r="BX18" s="1019"/>
      <c r="BY18" s="1019"/>
      <c r="BZ18" s="1019"/>
      <c r="CA18" s="1019"/>
      <c r="CB18" s="1019"/>
      <c r="CC18" s="1019"/>
      <c r="CD18" s="1019"/>
      <c r="CE18" s="1019"/>
      <c r="CF18" s="1019"/>
      <c r="CG18" s="1020"/>
      <c r="CH18" s="425"/>
      <c r="CI18" s="424"/>
    </row>
    <row r="19" spans="1:87" s="3" customFormat="1" ht="17.25" customHeight="1" x14ac:dyDescent="0.45">
      <c r="A19" s="1"/>
      <c r="B19" s="5"/>
      <c r="C19" s="5"/>
      <c r="D19" s="5"/>
      <c r="E19" s="5"/>
      <c r="F19" s="160"/>
      <c r="H19" s="1024" t="s">
        <v>375</v>
      </c>
      <c r="I19" s="843"/>
      <c r="J19" s="843"/>
      <c r="K19" s="986" t="s">
        <v>1231</v>
      </c>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L19" s="6"/>
      <c r="BM19" s="873" t="s">
        <v>1213</v>
      </c>
      <c r="BN19" s="874"/>
      <c r="BO19" s="874"/>
      <c r="BP19" s="874"/>
      <c r="BQ19" s="874"/>
      <c r="BR19" s="874"/>
      <c r="BS19" s="874"/>
      <c r="BT19" s="874"/>
      <c r="BU19" s="874"/>
      <c r="BV19" s="874"/>
      <c r="BW19" s="874"/>
      <c r="BX19" s="874"/>
      <c r="BY19" s="874"/>
      <c r="BZ19" s="874"/>
      <c r="CA19" s="874"/>
      <c r="CB19" s="874"/>
      <c r="CC19" s="874"/>
      <c r="CD19" s="874"/>
      <c r="CE19" s="874"/>
      <c r="CF19" s="875"/>
      <c r="CG19" s="176"/>
      <c r="CH19" s="428"/>
      <c r="CI19" s="429"/>
    </row>
    <row r="20" spans="1:87" s="3" customFormat="1" ht="42" customHeight="1" x14ac:dyDescent="0.45">
      <c r="A20" s="1"/>
      <c r="B20" s="2"/>
      <c r="C20" s="2"/>
      <c r="D20" s="2"/>
      <c r="E20" s="2"/>
      <c r="F20" s="160"/>
      <c r="I20" s="932" t="s">
        <v>10</v>
      </c>
      <c r="J20" s="932"/>
      <c r="K20" s="932"/>
      <c r="L20" s="932"/>
      <c r="M20" s="932"/>
      <c r="N20" s="932"/>
      <c r="O20" s="932"/>
      <c r="P20" s="932"/>
      <c r="Q20" s="932"/>
      <c r="R20" s="932"/>
      <c r="S20" s="932"/>
      <c r="T20" s="932"/>
      <c r="U20" s="932"/>
      <c r="V20" s="932"/>
      <c r="W20" s="932"/>
      <c r="X20" s="1013" t="s">
        <v>11</v>
      </c>
      <c r="Y20" s="934"/>
      <c r="Z20" s="934"/>
      <c r="AA20" s="934"/>
      <c r="AB20" s="934"/>
      <c r="AC20" s="934"/>
      <c r="AD20" s="935"/>
      <c r="AE20" s="933" t="s">
        <v>12</v>
      </c>
      <c r="AF20" s="934"/>
      <c r="AG20" s="934"/>
      <c r="AH20" s="934"/>
      <c r="AI20" s="934"/>
      <c r="AJ20" s="934"/>
      <c r="AK20" s="934"/>
      <c r="AL20" s="934"/>
      <c r="AM20" s="934"/>
      <c r="AN20" s="934"/>
      <c r="AO20" s="935"/>
      <c r="AP20" s="1013" t="s">
        <v>13</v>
      </c>
      <c r="AQ20" s="934"/>
      <c r="AR20" s="934"/>
      <c r="AS20" s="934"/>
      <c r="AT20" s="934"/>
      <c r="AU20" s="934"/>
      <c r="AV20" s="934"/>
      <c r="AW20" s="934"/>
      <c r="AX20" s="934"/>
      <c r="AY20" s="934"/>
      <c r="AZ20" s="935"/>
      <c r="BA20" s="1013" t="s">
        <v>1232</v>
      </c>
      <c r="BB20" s="934"/>
      <c r="BC20" s="934"/>
      <c r="BD20" s="934"/>
      <c r="BE20" s="934"/>
      <c r="BF20" s="934"/>
      <c r="BG20" s="935"/>
      <c r="BH20" s="4"/>
      <c r="BI20" s="2"/>
      <c r="BJ20" s="2"/>
      <c r="BK20" s="5"/>
      <c r="BL20" s="6"/>
      <c r="BM20" s="873"/>
      <c r="BN20" s="874"/>
      <c r="BO20" s="874"/>
      <c r="BP20" s="874"/>
      <c r="BQ20" s="874"/>
      <c r="BR20" s="874"/>
      <c r="BS20" s="874"/>
      <c r="BT20" s="874"/>
      <c r="BU20" s="874"/>
      <c r="BV20" s="874"/>
      <c r="BW20" s="874"/>
      <c r="BX20" s="874"/>
      <c r="BY20" s="874"/>
      <c r="BZ20" s="874"/>
      <c r="CA20" s="874"/>
      <c r="CB20" s="874"/>
      <c r="CC20" s="874"/>
      <c r="CD20" s="874"/>
      <c r="CE20" s="874"/>
      <c r="CF20" s="875"/>
      <c r="CG20" s="176" t="s">
        <v>961</v>
      </c>
      <c r="CH20" s="428" t="s">
        <v>262</v>
      </c>
      <c r="CI20" s="429" t="s">
        <v>1407</v>
      </c>
    </row>
    <row r="21" spans="1:87" s="3" customFormat="1" ht="19.5" customHeight="1" x14ac:dyDescent="0.45">
      <c r="A21" s="1"/>
      <c r="B21" s="7"/>
      <c r="C21" s="7"/>
      <c r="D21" s="7"/>
      <c r="E21" s="7"/>
      <c r="F21" s="160"/>
      <c r="I21" s="1034" t="s">
        <v>235</v>
      </c>
      <c r="J21" s="1034"/>
      <c r="K21" s="1034"/>
      <c r="L21" s="1034"/>
      <c r="M21" s="1034"/>
      <c r="N21" s="1034"/>
      <c r="O21" s="1034"/>
      <c r="P21" s="1034"/>
      <c r="Q21" s="1034"/>
      <c r="R21" s="1034"/>
      <c r="S21" s="1034"/>
      <c r="T21" s="1034"/>
      <c r="U21" s="1034"/>
      <c r="V21" s="1034"/>
      <c r="W21" s="1034"/>
      <c r="X21" s="1035" t="s">
        <v>234</v>
      </c>
      <c r="Y21" s="1036"/>
      <c r="Z21" s="1036"/>
      <c r="AA21" s="1036"/>
      <c r="AB21" s="1036"/>
      <c r="AC21" s="1036"/>
      <c r="AD21" s="1037"/>
      <c r="AE21" s="862" t="s">
        <v>94</v>
      </c>
      <c r="AF21" s="863"/>
      <c r="AG21" s="863"/>
      <c r="AH21" s="863"/>
      <c r="AI21" s="863"/>
      <c r="AJ21" s="863"/>
      <c r="AK21" s="863"/>
      <c r="AL21" s="863"/>
      <c r="AM21" s="863"/>
      <c r="AN21" s="863"/>
      <c r="AO21" s="864"/>
      <c r="AP21" s="862" t="s">
        <v>94</v>
      </c>
      <c r="AQ21" s="863"/>
      <c r="AR21" s="863"/>
      <c r="AS21" s="863"/>
      <c r="AT21" s="863"/>
      <c r="AU21" s="863"/>
      <c r="AV21" s="863"/>
      <c r="AW21" s="863"/>
      <c r="AX21" s="863"/>
      <c r="AY21" s="863"/>
      <c r="AZ21" s="864"/>
      <c r="BA21" s="1035" t="s">
        <v>234</v>
      </c>
      <c r="BB21" s="1036"/>
      <c r="BC21" s="1036"/>
      <c r="BD21" s="1036"/>
      <c r="BE21" s="1036"/>
      <c r="BF21" s="1036"/>
      <c r="BG21" s="1037"/>
      <c r="BH21" s="8"/>
      <c r="BI21" s="7"/>
      <c r="BJ21" s="7"/>
      <c r="BK21" s="5"/>
      <c r="BL21" s="6"/>
      <c r="BM21" s="1007" t="s">
        <v>236</v>
      </c>
      <c r="BN21" s="1008"/>
      <c r="BO21" s="1008"/>
      <c r="BP21" s="1008"/>
      <c r="BQ21" s="1008"/>
      <c r="BR21" s="1008"/>
      <c r="BS21" s="1008"/>
      <c r="BT21" s="1008"/>
      <c r="BU21" s="1008"/>
      <c r="BV21" s="1008"/>
      <c r="BW21" s="1008"/>
      <c r="BX21" s="1008"/>
      <c r="BY21" s="1008"/>
      <c r="BZ21" s="1008"/>
      <c r="CA21" s="1008"/>
      <c r="CB21" s="1008"/>
      <c r="CC21" s="1008"/>
      <c r="CD21" s="1008"/>
      <c r="CE21" s="1008"/>
      <c r="CF21" s="1009"/>
      <c r="CG21" s="176"/>
      <c r="CH21" s="426"/>
      <c r="CI21" s="427"/>
    </row>
    <row r="22" spans="1:87" s="3" customFormat="1" ht="19.5" customHeight="1" x14ac:dyDescent="0.45">
      <c r="A22" s="1"/>
      <c r="B22" s="7"/>
      <c r="C22" s="7"/>
      <c r="D22" s="7"/>
      <c r="E22" s="7"/>
      <c r="F22" s="160"/>
      <c r="I22" s="952" t="s">
        <v>237</v>
      </c>
      <c r="J22" s="952"/>
      <c r="K22" s="952"/>
      <c r="L22" s="952"/>
      <c r="M22" s="952"/>
      <c r="N22" s="952"/>
      <c r="O22" s="952"/>
      <c r="P22" s="952"/>
      <c r="Q22" s="952"/>
      <c r="R22" s="952"/>
      <c r="S22" s="952"/>
      <c r="T22" s="952"/>
      <c r="U22" s="952"/>
      <c r="V22" s="952"/>
      <c r="W22" s="952"/>
      <c r="X22" s="854" t="s">
        <v>234</v>
      </c>
      <c r="Y22" s="855"/>
      <c r="Z22" s="855"/>
      <c r="AA22" s="855"/>
      <c r="AB22" s="855"/>
      <c r="AC22" s="855"/>
      <c r="AD22" s="856"/>
      <c r="AE22" s="1011" t="s">
        <v>94</v>
      </c>
      <c r="AF22" s="882"/>
      <c r="AG22" s="882"/>
      <c r="AH22" s="882"/>
      <c r="AI22" s="882"/>
      <c r="AJ22" s="882"/>
      <c r="AK22" s="882"/>
      <c r="AL22" s="882"/>
      <c r="AM22" s="882"/>
      <c r="AN22" s="882"/>
      <c r="AO22" s="883"/>
      <c r="AP22" s="1011" t="s">
        <v>94</v>
      </c>
      <c r="AQ22" s="882"/>
      <c r="AR22" s="882"/>
      <c r="AS22" s="882"/>
      <c r="AT22" s="882"/>
      <c r="AU22" s="882"/>
      <c r="AV22" s="882"/>
      <c r="AW22" s="882"/>
      <c r="AX22" s="882"/>
      <c r="AY22" s="882"/>
      <c r="AZ22" s="883"/>
      <c r="BA22" s="854" t="s">
        <v>234</v>
      </c>
      <c r="BB22" s="855"/>
      <c r="BC22" s="855"/>
      <c r="BD22" s="855"/>
      <c r="BE22" s="855"/>
      <c r="BF22" s="855"/>
      <c r="BG22" s="856"/>
      <c r="BH22" s="8"/>
      <c r="BI22" s="7"/>
      <c r="BJ22" s="7"/>
      <c r="BK22" s="5"/>
      <c r="BL22" s="6"/>
      <c r="BM22" s="1007" t="s">
        <v>238</v>
      </c>
      <c r="BN22" s="1008"/>
      <c r="BO22" s="1008"/>
      <c r="BP22" s="1008"/>
      <c r="BQ22" s="1008"/>
      <c r="BR22" s="1008"/>
      <c r="BS22" s="1008"/>
      <c r="BT22" s="1008"/>
      <c r="BU22" s="1008"/>
      <c r="BV22" s="1008"/>
      <c r="BW22" s="1008"/>
      <c r="BX22" s="1008"/>
      <c r="BY22" s="1008"/>
      <c r="BZ22" s="1008"/>
      <c r="CA22" s="1008"/>
      <c r="CB22" s="1008"/>
      <c r="CC22" s="1008"/>
      <c r="CD22" s="1008"/>
      <c r="CE22" s="1008"/>
      <c r="CF22" s="1009"/>
      <c r="CG22" s="162"/>
      <c r="CH22" s="426"/>
      <c r="CI22" s="427"/>
    </row>
    <row r="23" spans="1:87" s="3" customFormat="1" ht="25.5" customHeight="1" x14ac:dyDescent="0.45">
      <c r="A23" s="1"/>
      <c r="B23" s="7"/>
      <c r="C23" s="7"/>
      <c r="D23" s="7"/>
      <c r="E23" s="7"/>
      <c r="F23" s="160"/>
      <c r="I23" s="952" t="s">
        <v>239</v>
      </c>
      <c r="J23" s="952"/>
      <c r="K23" s="952"/>
      <c r="L23" s="952"/>
      <c r="M23" s="952"/>
      <c r="N23" s="952"/>
      <c r="O23" s="952"/>
      <c r="P23" s="952"/>
      <c r="Q23" s="952"/>
      <c r="R23" s="952"/>
      <c r="S23" s="952"/>
      <c r="T23" s="952"/>
      <c r="U23" s="952"/>
      <c r="V23" s="952"/>
      <c r="W23" s="952"/>
      <c r="X23" s="854" t="s">
        <v>234</v>
      </c>
      <c r="Y23" s="855"/>
      <c r="Z23" s="855"/>
      <c r="AA23" s="855"/>
      <c r="AB23" s="855"/>
      <c r="AC23" s="855"/>
      <c r="AD23" s="856"/>
      <c r="AE23" s="1011" t="s">
        <v>94</v>
      </c>
      <c r="AF23" s="882"/>
      <c r="AG23" s="882"/>
      <c r="AH23" s="882"/>
      <c r="AI23" s="882"/>
      <c r="AJ23" s="882"/>
      <c r="AK23" s="882"/>
      <c r="AL23" s="882"/>
      <c r="AM23" s="882"/>
      <c r="AN23" s="882"/>
      <c r="AO23" s="883"/>
      <c r="AP23" s="1011" t="s">
        <v>94</v>
      </c>
      <c r="AQ23" s="882"/>
      <c r="AR23" s="882"/>
      <c r="AS23" s="882"/>
      <c r="AT23" s="882"/>
      <c r="AU23" s="882"/>
      <c r="AV23" s="882"/>
      <c r="AW23" s="882"/>
      <c r="AX23" s="882"/>
      <c r="AY23" s="882"/>
      <c r="AZ23" s="883"/>
      <c r="BA23" s="854" t="s">
        <v>234</v>
      </c>
      <c r="BB23" s="855"/>
      <c r="BC23" s="855"/>
      <c r="BD23" s="855"/>
      <c r="BE23" s="855"/>
      <c r="BF23" s="855"/>
      <c r="BG23" s="856"/>
      <c r="BH23" s="8"/>
      <c r="BI23" s="7"/>
      <c r="BJ23" s="7"/>
      <c r="BK23" s="5"/>
      <c r="BL23" s="6"/>
      <c r="BM23" s="1007" t="s">
        <v>236</v>
      </c>
      <c r="BN23" s="1008"/>
      <c r="BO23" s="1008"/>
      <c r="BP23" s="1008"/>
      <c r="BQ23" s="1008"/>
      <c r="BR23" s="1008"/>
      <c r="BS23" s="1008"/>
      <c r="BT23" s="1008"/>
      <c r="BU23" s="1008"/>
      <c r="BV23" s="1008"/>
      <c r="BW23" s="1008"/>
      <c r="BX23" s="1008"/>
      <c r="BY23" s="1008"/>
      <c r="BZ23" s="1008"/>
      <c r="CA23" s="1008"/>
      <c r="CB23" s="1008"/>
      <c r="CC23" s="1008"/>
      <c r="CD23" s="1008"/>
      <c r="CE23" s="1008"/>
      <c r="CF23" s="1009"/>
      <c r="CG23" s="162"/>
      <c r="CH23" s="426"/>
      <c r="CI23" s="427"/>
    </row>
    <row r="24" spans="1:87" s="3" customFormat="1" ht="19.5" customHeight="1" x14ac:dyDescent="0.45">
      <c r="A24" s="1"/>
      <c r="B24" s="7"/>
      <c r="C24" s="7"/>
      <c r="D24" s="7"/>
      <c r="E24" s="7"/>
      <c r="F24" s="160"/>
      <c r="I24" s="952" t="s">
        <v>14</v>
      </c>
      <c r="J24" s="952"/>
      <c r="K24" s="952"/>
      <c r="L24" s="952"/>
      <c r="M24" s="952"/>
      <c r="N24" s="952"/>
      <c r="O24" s="952"/>
      <c r="P24" s="952"/>
      <c r="Q24" s="952"/>
      <c r="R24" s="952"/>
      <c r="S24" s="952"/>
      <c r="T24" s="952"/>
      <c r="U24" s="952"/>
      <c r="V24" s="952"/>
      <c r="W24" s="952"/>
      <c r="X24" s="854" t="s">
        <v>234</v>
      </c>
      <c r="Y24" s="855"/>
      <c r="Z24" s="855"/>
      <c r="AA24" s="855"/>
      <c r="AB24" s="855"/>
      <c r="AC24" s="855"/>
      <c r="AD24" s="856"/>
      <c r="AE24" s="1011" t="s">
        <v>94</v>
      </c>
      <c r="AF24" s="882"/>
      <c r="AG24" s="882"/>
      <c r="AH24" s="882"/>
      <c r="AI24" s="882"/>
      <c r="AJ24" s="882"/>
      <c r="AK24" s="882"/>
      <c r="AL24" s="882"/>
      <c r="AM24" s="882"/>
      <c r="AN24" s="882"/>
      <c r="AO24" s="883"/>
      <c r="AP24" s="1011" t="s">
        <v>94</v>
      </c>
      <c r="AQ24" s="882"/>
      <c r="AR24" s="882"/>
      <c r="AS24" s="882"/>
      <c r="AT24" s="882"/>
      <c r="AU24" s="882"/>
      <c r="AV24" s="882"/>
      <c r="AW24" s="882"/>
      <c r="AX24" s="882"/>
      <c r="AY24" s="882"/>
      <c r="AZ24" s="883"/>
      <c r="BA24" s="854" t="s">
        <v>234</v>
      </c>
      <c r="BB24" s="855"/>
      <c r="BC24" s="855"/>
      <c r="BD24" s="855"/>
      <c r="BE24" s="855"/>
      <c r="BF24" s="855"/>
      <c r="BG24" s="856"/>
      <c r="BH24" s="8"/>
      <c r="BI24" s="7"/>
      <c r="BJ24" s="7"/>
      <c r="BK24" s="5"/>
      <c r="BL24" s="6"/>
      <c r="BM24" s="1007" t="s">
        <v>236</v>
      </c>
      <c r="BN24" s="1008"/>
      <c r="BO24" s="1008"/>
      <c r="BP24" s="1008"/>
      <c r="BQ24" s="1008"/>
      <c r="BR24" s="1008"/>
      <c r="BS24" s="1008"/>
      <c r="BT24" s="1008"/>
      <c r="BU24" s="1008"/>
      <c r="BV24" s="1008"/>
      <c r="BW24" s="1008"/>
      <c r="BX24" s="1008"/>
      <c r="BY24" s="1008"/>
      <c r="BZ24" s="1008"/>
      <c r="CA24" s="1008"/>
      <c r="CB24" s="1008"/>
      <c r="CC24" s="1008"/>
      <c r="CD24" s="1008"/>
      <c r="CE24" s="1008"/>
      <c r="CF24" s="1009"/>
      <c r="CG24" s="162"/>
      <c r="CH24" s="426"/>
      <c r="CI24" s="427"/>
    </row>
    <row r="25" spans="1:87" s="3" customFormat="1" ht="19.5" customHeight="1" x14ac:dyDescent="0.45">
      <c r="A25" s="1"/>
      <c r="B25" s="7"/>
      <c r="C25" s="7"/>
      <c r="D25" s="7"/>
      <c r="E25" s="7"/>
      <c r="F25" s="160"/>
      <c r="I25" s="952" t="s">
        <v>15</v>
      </c>
      <c r="J25" s="952"/>
      <c r="K25" s="952"/>
      <c r="L25" s="952"/>
      <c r="M25" s="952"/>
      <c r="N25" s="952"/>
      <c r="O25" s="952"/>
      <c r="P25" s="952"/>
      <c r="Q25" s="952"/>
      <c r="R25" s="952"/>
      <c r="S25" s="952"/>
      <c r="T25" s="952"/>
      <c r="U25" s="952"/>
      <c r="V25" s="952"/>
      <c r="W25" s="952"/>
      <c r="X25" s="854" t="s">
        <v>234</v>
      </c>
      <c r="Y25" s="855"/>
      <c r="Z25" s="855"/>
      <c r="AA25" s="855"/>
      <c r="AB25" s="855"/>
      <c r="AC25" s="855"/>
      <c r="AD25" s="856"/>
      <c r="AE25" s="1011" t="s">
        <v>94</v>
      </c>
      <c r="AF25" s="882"/>
      <c r="AG25" s="882"/>
      <c r="AH25" s="882"/>
      <c r="AI25" s="882"/>
      <c r="AJ25" s="882"/>
      <c r="AK25" s="882"/>
      <c r="AL25" s="882"/>
      <c r="AM25" s="882"/>
      <c r="AN25" s="882"/>
      <c r="AO25" s="883"/>
      <c r="AP25" s="1011" t="s">
        <v>94</v>
      </c>
      <c r="AQ25" s="882"/>
      <c r="AR25" s="882"/>
      <c r="AS25" s="882"/>
      <c r="AT25" s="882"/>
      <c r="AU25" s="882"/>
      <c r="AV25" s="882"/>
      <c r="AW25" s="882"/>
      <c r="AX25" s="882"/>
      <c r="AY25" s="882"/>
      <c r="AZ25" s="883"/>
      <c r="BA25" s="854" t="s">
        <v>234</v>
      </c>
      <c r="BB25" s="855"/>
      <c r="BC25" s="855"/>
      <c r="BD25" s="855"/>
      <c r="BE25" s="855"/>
      <c r="BF25" s="855"/>
      <c r="BG25" s="856"/>
      <c r="BH25" s="8"/>
      <c r="BI25" s="7"/>
      <c r="BJ25" s="7"/>
      <c r="BK25" s="5"/>
      <c r="BL25" s="6"/>
      <c r="BM25" s="1007" t="s">
        <v>236</v>
      </c>
      <c r="BN25" s="1008"/>
      <c r="BO25" s="1008"/>
      <c r="BP25" s="1008"/>
      <c r="BQ25" s="1008"/>
      <c r="BR25" s="1008"/>
      <c r="BS25" s="1008"/>
      <c r="BT25" s="1008"/>
      <c r="BU25" s="1008"/>
      <c r="BV25" s="1008"/>
      <c r="BW25" s="1008"/>
      <c r="BX25" s="1008"/>
      <c r="BY25" s="1008"/>
      <c r="BZ25" s="1008"/>
      <c r="CA25" s="1008"/>
      <c r="CB25" s="1008"/>
      <c r="CC25" s="1008"/>
      <c r="CD25" s="1008"/>
      <c r="CE25" s="1008"/>
      <c r="CF25" s="1009"/>
      <c r="CG25" s="162"/>
      <c r="CH25" s="426"/>
      <c r="CI25" s="427"/>
    </row>
    <row r="26" spans="1:87" s="3" customFormat="1" ht="19.5" customHeight="1" x14ac:dyDescent="0.45">
      <c r="A26" s="1"/>
      <c r="B26" s="7"/>
      <c r="C26" s="7"/>
      <c r="D26" s="7"/>
      <c r="E26" s="7"/>
      <c r="F26" s="160"/>
      <c r="I26" s="952" t="s">
        <v>16</v>
      </c>
      <c r="J26" s="952"/>
      <c r="K26" s="952"/>
      <c r="L26" s="952"/>
      <c r="M26" s="952"/>
      <c r="N26" s="952"/>
      <c r="O26" s="952"/>
      <c r="P26" s="952"/>
      <c r="Q26" s="952"/>
      <c r="R26" s="952"/>
      <c r="S26" s="952"/>
      <c r="T26" s="952"/>
      <c r="U26" s="952"/>
      <c r="V26" s="952"/>
      <c r="W26" s="952"/>
      <c r="X26" s="854" t="s">
        <v>234</v>
      </c>
      <c r="Y26" s="855"/>
      <c r="Z26" s="855"/>
      <c r="AA26" s="855"/>
      <c r="AB26" s="855"/>
      <c r="AC26" s="855"/>
      <c r="AD26" s="856"/>
      <c r="AE26" s="1011" t="s">
        <v>94</v>
      </c>
      <c r="AF26" s="882"/>
      <c r="AG26" s="882"/>
      <c r="AH26" s="882"/>
      <c r="AI26" s="882"/>
      <c r="AJ26" s="882"/>
      <c r="AK26" s="882"/>
      <c r="AL26" s="882"/>
      <c r="AM26" s="882"/>
      <c r="AN26" s="882"/>
      <c r="AO26" s="883"/>
      <c r="AP26" s="1011" t="s">
        <v>94</v>
      </c>
      <c r="AQ26" s="882"/>
      <c r="AR26" s="882"/>
      <c r="AS26" s="882"/>
      <c r="AT26" s="882"/>
      <c r="AU26" s="882"/>
      <c r="AV26" s="882"/>
      <c r="AW26" s="882"/>
      <c r="AX26" s="882"/>
      <c r="AY26" s="882"/>
      <c r="AZ26" s="883"/>
      <c r="BA26" s="854" t="s">
        <v>234</v>
      </c>
      <c r="BB26" s="855"/>
      <c r="BC26" s="855"/>
      <c r="BD26" s="855"/>
      <c r="BE26" s="855"/>
      <c r="BF26" s="855"/>
      <c r="BG26" s="856"/>
      <c r="BH26" s="8"/>
      <c r="BI26" s="7"/>
      <c r="BJ26" s="7"/>
      <c r="BK26" s="5"/>
      <c r="BL26" s="6"/>
      <c r="BM26" s="857"/>
      <c r="BN26" s="858"/>
      <c r="BO26" s="858"/>
      <c r="BP26" s="858"/>
      <c r="BQ26" s="858"/>
      <c r="BR26" s="858"/>
      <c r="BS26" s="858"/>
      <c r="BT26" s="858"/>
      <c r="BU26" s="858"/>
      <c r="BV26" s="858"/>
      <c r="BW26" s="858"/>
      <c r="BX26" s="858"/>
      <c r="BY26" s="858"/>
      <c r="BZ26" s="858"/>
      <c r="CA26" s="858"/>
      <c r="CB26" s="858"/>
      <c r="CC26" s="858"/>
      <c r="CD26" s="858"/>
      <c r="CE26" s="858"/>
      <c r="CF26" s="859"/>
      <c r="CG26" s="162"/>
      <c r="CH26" s="426"/>
      <c r="CI26" s="427"/>
    </row>
    <row r="27" spans="1:87" s="3" customFormat="1" ht="19.5" customHeight="1" x14ac:dyDescent="0.45">
      <c r="A27" s="1"/>
      <c r="B27" s="7"/>
      <c r="C27" s="7"/>
      <c r="D27" s="7"/>
      <c r="E27" s="7"/>
      <c r="F27" s="160"/>
      <c r="I27" s="952" t="s">
        <v>17</v>
      </c>
      <c r="J27" s="952"/>
      <c r="K27" s="952"/>
      <c r="L27" s="952"/>
      <c r="M27" s="952"/>
      <c r="N27" s="952"/>
      <c r="O27" s="952"/>
      <c r="P27" s="952"/>
      <c r="Q27" s="952"/>
      <c r="R27" s="952"/>
      <c r="S27" s="952"/>
      <c r="T27" s="952"/>
      <c r="U27" s="952"/>
      <c r="V27" s="952"/>
      <c r="W27" s="952"/>
      <c r="X27" s="854" t="s">
        <v>234</v>
      </c>
      <c r="Y27" s="855"/>
      <c r="Z27" s="855"/>
      <c r="AA27" s="855"/>
      <c r="AB27" s="855"/>
      <c r="AC27" s="855"/>
      <c r="AD27" s="856"/>
      <c r="AE27" s="1011" t="s">
        <v>94</v>
      </c>
      <c r="AF27" s="882"/>
      <c r="AG27" s="882"/>
      <c r="AH27" s="882"/>
      <c r="AI27" s="882"/>
      <c r="AJ27" s="882"/>
      <c r="AK27" s="882"/>
      <c r="AL27" s="882"/>
      <c r="AM27" s="882"/>
      <c r="AN27" s="882"/>
      <c r="AO27" s="883"/>
      <c r="AP27" s="1011" t="s">
        <v>94</v>
      </c>
      <c r="AQ27" s="882"/>
      <c r="AR27" s="882"/>
      <c r="AS27" s="882"/>
      <c r="AT27" s="882"/>
      <c r="AU27" s="882"/>
      <c r="AV27" s="882"/>
      <c r="AW27" s="882"/>
      <c r="AX27" s="882"/>
      <c r="AY27" s="882"/>
      <c r="AZ27" s="883"/>
      <c r="BA27" s="854" t="s">
        <v>234</v>
      </c>
      <c r="BB27" s="855"/>
      <c r="BC27" s="855"/>
      <c r="BD27" s="855"/>
      <c r="BE27" s="855"/>
      <c r="BF27" s="855"/>
      <c r="BG27" s="856"/>
      <c r="BH27" s="8"/>
      <c r="BI27" s="7"/>
      <c r="BJ27" s="7"/>
      <c r="BK27" s="5"/>
      <c r="BL27" s="6"/>
      <c r="BM27" s="857"/>
      <c r="BN27" s="858"/>
      <c r="BO27" s="858"/>
      <c r="BP27" s="858"/>
      <c r="BQ27" s="858"/>
      <c r="BR27" s="858"/>
      <c r="BS27" s="858"/>
      <c r="BT27" s="858"/>
      <c r="BU27" s="858"/>
      <c r="BV27" s="858"/>
      <c r="BW27" s="858"/>
      <c r="BX27" s="858"/>
      <c r="BY27" s="858"/>
      <c r="BZ27" s="858"/>
      <c r="CA27" s="858"/>
      <c r="CB27" s="858"/>
      <c r="CC27" s="858"/>
      <c r="CD27" s="858"/>
      <c r="CE27" s="858"/>
      <c r="CF27" s="859"/>
      <c r="CG27" s="162"/>
      <c r="CH27" s="426"/>
      <c r="CI27" s="427"/>
    </row>
    <row r="28" spans="1:87" s="3" customFormat="1" ht="19.5" customHeight="1" x14ac:dyDescent="0.45">
      <c r="A28" s="1"/>
      <c r="B28" s="7"/>
      <c r="C28" s="7"/>
      <c r="D28" s="7"/>
      <c r="E28" s="7"/>
      <c r="F28" s="160"/>
      <c r="I28" s="952" t="s">
        <v>18</v>
      </c>
      <c r="J28" s="952"/>
      <c r="K28" s="952"/>
      <c r="L28" s="952"/>
      <c r="M28" s="952"/>
      <c r="N28" s="952"/>
      <c r="O28" s="952"/>
      <c r="P28" s="952"/>
      <c r="Q28" s="952"/>
      <c r="R28" s="952"/>
      <c r="S28" s="952"/>
      <c r="T28" s="952"/>
      <c r="U28" s="952"/>
      <c r="V28" s="952"/>
      <c r="W28" s="952"/>
      <c r="X28" s="854" t="s">
        <v>234</v>
      </c>
      <c r="Y28" s="855"/>
      <c r="Z28" s="855"/>
      <c r="AA28" s="855"/>
      <c r="AB28" s="855"/>
      <c r="AC28" s="855"/>
      <c r="AD28" s="856"/>
      <c r="AE28" s="1011" t="s">
        <v>94</v>
      </c>
      <c r="AF28" s="882"/>
      <c r="AG28" s="882"/>
      <c r="AH28" s="882"/>
      <c r="AI28" s="882"/>
      <c r="AJ28" s="882"/>
      <c r="AK28" s="882"/>
      <c r="AL28" s="882"/>
      <c r="AM28" s="882"/>
      <c r="AN28" s="882"/>
      <c r="AO28" s="883"/>
      <c r="AP28" s="1011" t="s">
        <v>94</v>
      </c>
      <c r="AQ28" s="882"/>
      <c r="AR28" s="882"/>
      <c r="AS28" s="882"/>
      <c r="AT28" s="882"/>
      <c r="AU28" s="882"/>
      <c r="AV28" s="882"/>
      <c r="AW28" s="882"/>
      <c r="AX28" s="882"/>
      <c r="AY28" s="882"/>
      <c r="AZ28" s="883"/>
      <c r="BA28" s="854" t="s">
        <v>234</v>
      </c>
      <c r="BB28" s="855"/>
      <c r="BC28" s="855"/>
      <c r="BD28" s="855"/>
      <c r="BE28" s="855"/>
      <c r="BF28" s="855"/>
      <c r="BG28" s="856"/>
      <c r="BH28" s="8"/>
      <c r="BI28" s="7"/>
      <c r="BJ28" s="7"/>
      <c r="BK28" s="5"/>
      <c r="BL28" s="6"/>
      <c r="BM28" s="857"/>
      <c r="BN28" s="858"/>
      <c r="BO28" s="858"/>
      <c r="BP28" s="858"/>
      <c r="BQ28" s="858"/>
      <c r="BR28" s="858"/>
      <c r="BS28" s="858"/>
      <c r="BT28" s="858"/>
      <c r="BU28" s="858"/>
      <c r="BV28" s="858"/>
      <c r="BW28" s="858"/>
      <c r="BX28" s="858"/>
      <c r="BY28" s="858"/>
      <c r="BZ28" s="858"/>
      <c r="CA28" s="858"/>
      <c r="CB28" s="858"/>
      <c r="CC28" s="858"/>
      <c r="CD28" s="858"/>
      <c r="CE28" s="858"/>
      <c r="CF28" s="859"/>
      <c r="CG28" s="162"/>
      <c r="CH28" s="426"/>
      <c r="CI28" s="427"/>
    </row>
    <row r="29" spans="1:87" s="3" customFormat="1" ht="19.5" customHeight="1" x14ac:dyDescent="0.45">
      <c r="A29" s="1"/>
      <c r="B29" s="7"/>
      <c r="C29" s="7"/>
      <c r="D29" s="7"/>
      <c r="E29" s="7"/>
      <c r="F29" s="160"/>
      <c r="I29" s="952"/>
      <c r="J29" s="952"/>
      <c r="K29" s="952"/>
      <c r="L29" s="952"/>
      <c r="M29" s="952"/>
      <c r="N29" s="952"/>
      <c r="O29" s="952"/>
      <c r="P29" s="952"/>
      <c r="Q29" s="952"/>
      <c r="R29" s="952"/>
      <c r="S29" s="952"/>
      <c r="T29" s="952"/>
      <c r="U29" s="952"/>
      <c r="V29" s="952"/>
      <c r="W29" s="952"/>
      <c r="X29" s="854" t="s">
        <v>234</v>
      </c>
      <c r="Y29" s="855"/>
      <c r="Z29" s="855"/>
      <c r="AA29" s="855"/>
      <c r="AB29" s="855"/>
      <c r="AC29" s="855"/>
      <c r="AD29" s="856"/>
      <c r="AE29" s="1011" t="s">
        <v>94</v>
      </c>
      <c r="AF29" s="882"/>
      <c r="AG29" s="882"/>
      <c r="AH29" s="882"/>
      <c r="AI29" s="882"/>
      <c r="AJ29" s="882"/>
      <c r="AK29" s="882"/>
      <c r="AL29" s="882"/>
      <c r="AM29" s="882"/>
      <c r="AN29" s="882"/>
      <c r="AO29" s="883"/>
      <c r="AP29" s="1011" t="s">
        <v>94</v>
      </c>
      <c r="AQ29" s="882"/>
      <c r="AR29" s="882"/>
      <c r="AS29" s="882"/>
      <c r="AT29" s="882"/>
      <c r="AU29" s="882"/>
      <c r="AV29" s="882"/>
      <c r="AW29" s="882"/>
      <c r="AX29" s="882"/>
      <c r="AY29" s="882"/>
      <c r="AZ29" s="883"/>
      <c r="BA29" s="854" t="s">
        <v>234</v>
      </c>
      <c r="BB29" s="855"/>
      <c r="BC29" s="855"/>
      <c r="BD29" s="855"/>
      <c r="BE29" s="855"/>
      <c r="BF29" s="855"/>
      <c r="BG29" s="856"/>
      <c r="BH29" s="8"/>
      <c r="BI29" s="7"/>
      <c r="BJ29" s="7"/>
      <c r="BK29" s="5"/>
      <c r="BL29" s="6"/>
      <c r="BM29" s="857"/>
      <c r="BN29" s="858"/>
      <c r="BO29" s="858"/>
      <c r="BP29" s="858"/>
      <c r="BQ29" s="858"/>
      <c r="BR29" s="858"/>
      <c r="BS29" s="858"/>
      <c r="BT29" s="858"/>
      <c r="BU29" s="858"/>
      <c r="BV29" s="858"/>
      <c r="BW29" s="858"/>
      <c r="BX29" s="858"/>
      <c r="BY29" s="858"/>
      <c r="BZ29" s="858"/>
      <c r="CA29" s="858"/>
      <c r="CB29" s="858"/>
      <c r="CC29" s="858"/>
      <c r="CD29" s="858"/>
      <c r="CE29" s="858"/>
      <c r="CF29" s="859"/>
      <c r="CG29" s="162"/>
      <c r="CH29" s="426"/>
      <c r="CI29" s="427"/>
    </row>
    <row r="30" spans="1:87" s="3" customFormat="1" ht="19.5" customHeight="1" x14ac:dyDescent="0.45">
      <c r="A30" s="1"/>
      <c r="B30" s="7"/>
      <c r="C30" s="7"/>
      <c r="D30" s="7"/>
      <c r="E30" s="7"/>
      <c r="F30" s="160"/>
      <c r="I30" s="952"/>
      <c r="J30" s="952"/>
      <c r="K30" s="952"/>
      <c r="L30" s="952"/>
      <c r="M30" s="952"/>
      <c r="N30" s="952"/>
      <c r="O30" s="952"/>
      <c r="P30" s="952"/>
      <c r="Q30" s="952"/>
      <c r="R30" s="952"/>
      <c r="S30" s="952"/>
      <c r="T30" s="952"/>
      <c r="U30" s="952"/>
      <c r="V30" s="952"/>
      <c r="W30" s="952"/>
      <c r="X30" s="854" t="s">
        <v>234</v>
      </c>
      <c r="Y30" s="855"/>
      <c r="Z30" s="855"/>
      <c r="AA30" s="855"/>
      <c r="AB30" s="855"/>
      <c r="AC30" s="855"/>
      <c r="AD30" s="856"/>
      <c r="AE30" s="1011" t="s">
        <v>94</v>
      </c>
      <c r="AF30" s="882"/>
      <c r="AG30" s="882"/>
      <c r="AH30" s="882"/>
      <c r="AI30" s="882"/>
      <c r="AJ30" s="882"/>
      <c r="AK30" s="882"/>
      <c r="AL30" s="882"/>
      <c r="AM30" s="882"/>
      <c r="AN30" s="882"/>
      <c r="AO30" s="883"/>
      <c r="AP30" s="1011" t="s">
        <v>94</v>
      </c>
      <c r="AQ30" s="882"/>
      <c r="AR30" s="882"/>
      <c r="AS30" s="882"/>
      <c r="AT30" s="882"/>
      <c r="AU30" s="882"/>
      <c r="AV30" s="882"/>
      <c r="AW30" s="882"/>
      <c r="AX30" s="882"/>
      <c r="AY30" s="882"/>
      <c r="AZ30" s="883"/>
      <c r="BA30" s="854" t="s">
        <v>234</v>
      </c>
      <c r="BB30" s="855"/>
      <c r="BC30" s="855"/>
      <c r="BD30" s="855"/>
      <c r="BE30" s="855"/>
      <c r="BF30" s="855"/>
      <c r="BG30" s="856"/>
      <c r="BH30" s="8"/>
      <c r="BI30" s="7"/>
      <c r="BJ30" s="7"/>
      <c r="BK30" s="5"/>
      <c r="BL30" s="6"/>
      <c r="BM30" s="857"/>
      <c r="BN30" s="858"/>
      <c r="BO30" s="858"/>
      <c r="BP30" s="858"/>
      <c r="BQ30" s="858"/>
      <c r="BR30" s="858"/>
      <c r="BS30" s="858"/>
      <c r="BT30" s="858"/>
      <c r="BU30" s="858"/>
      <c r="BV30" s="858"/>
      <c r="BW30" s="858"/>
      <c r="BX30" s="858"/>
      <c r="BY30" s="858"/>
      <c r="BZ30" s="858"/>
      <c r="CA30" s="858"/>
      <c r="CB30" s="858"/>
      <c r="CC30" s="858"/>
      <c r="CD30" s="858"/>
      <c r="CE30" s="858"/>
      <c r="CF30" s="859"/>
      <c r="CG30" s="162"/>
      <c r="CH30" s="426"/>
      <c r="CI30" s="427"/>
    </row>
    <row r="31" spans="1:87" s="3" customFormat="1" ht="19.5" customHeight="1" x14ac:dyDescent="0.45">
      <c r="A31" s="1"/>
      <c r="B31" s="7"/>
      <c r="C31" s="7"/>
      <c r="D31" s="7"/>
      <c r="E31" s="7"/>
      <c r="F31" s="160"/>
      <c r="I31" s="1029"/>
      <c r="J31" s="1029"/>
      <c r="K31" s="1029"/>
      <c r="L31" s="1029"/>
      <c r="M31" s="1029"/>
      <c r="N31" s="1029"/>
      <c r="O31" s="1029"/>
      <c r="P31" s="1029"/>
      <c r="Q31" s="1029"/>
      <c r="R31" s="1029"/>
      <c r="S31" s="1029"/>
      <c r="T31" s="1029"/>
      <c r="U31" s="1029"/>
      <c r="V31" s="1029"/>
      <c r="W31" s="1029"/>
      <c r="X31" s="1030" t="s">
        <v>234</v>
      </c>
      <c r="Y31" s="1031"/>
      <c r="Z31" s="1031"/>
      <c r="AA31" s="1031"/>
      <c r="AB31" s="1031"/>
      <c r="AC31" s="1031"/>
      <c r="AD31" s="1032"/>
      <c r="AE31" s="869" t="s">
        <v>94</v>
      </c>
      <c r="AF31" s="870"/>
      <c r="AG31" s="870"/>
      <c r="AH31" s="870"/>
      <c r="AI31" s="870"/>
      <c r="AJ31" s="870"/>
      <c r="AK31" s="870"/>
      <c r="AL31" s="870"/>
      <c r="AM31" s="870"/>
      <c r="AN31" s="870"/>
      <c r="AO31" s="871"/>
      <c r="AP31" s="869" t="s">
        <v>94</v>
      </c>
      <c r="AQ31" s="870"/>
      <c r="AR31" s="870"/>
      <c r="AS31" s="870"/>
      <c r="AT31" s="870"/>
      <c r="AU31" s="870"/>
      <c r="AV31" s="870"/>
      <c r="AW31" s="870"/>
      <c r="AX31" s="870"/>
      <c r="AY31" s="870"/>
      <c r="AZ31" s="871"/>
      <c r="BA31" s="1030" t="s">
        <v>234</v>
      </c>
      <c r="BB31" s="1031"/>
      <c r="BC31" s="1031"/>
      <c r="BD31" s="1031"/>
      <c r="BE31" s="1031"/>
      <c r="BF31" s="1031"/>
      <c r="BG31" s="1032"/>
      <c r="BH31" s="8"/>
      <c r="BI31" s="7"/>
      <c r="BJ31" s="7"/>
      <c r="BK31" s="5"/>
      <c r="BL31" s="6"/>
      <c r="BM31" s="857"/>
      <c r="BN31" s="858"/>
      <c r="BO31" s="858"/>
      <c r="BP31" s="858"/>
      <c r="BQ31" s="858"/>
      <c r="BR31" s="858"/>
      <c r="BS31" s="858"/>
      <c r="BT31" s="858"/>
      <c r="BU31" s="858"/>
      <c r="BV31" s="858"/>
      <c r="BW31" s="858"/>
      <c r="BX31" s="858"/>
      <c r="BY31" s="858"/>
      <c r="BZ31" s="858"/>
      <c r="CA31" s="858"/>
      <c r="CB31" s="858"/>
      <c r="CC31" s="858"/>
      <c r="CD31" s="858"/>
      <c r="CE31" s="858"/>
      <c r="CF31" s="859"/>
      <c r="CG31" s="162"/>
      <c r="CH31" s="426"/>
      <c r="CI31" s="427"/>
    </row>
    <row r="32" spans="1:87" s="3" customFormat="1" ht="15.75" customHeight="1" x14ac:dyDescent="0.45">
      <c r="A32" s="1"/>
      <c r="F32" s="160"/>
      <c r="I32" s="1046" t="s">
        <v>410</v>
      </c>
      <c r="J32" s="1047"/>
      <c r="K32" s="1047"/>
      <c r="L32" s="1047"/>
      <c r="M32" s="1047"/>
      <c r="N32" s="1047"/>
      <c r="O32" s="1047"/>
      <c r="P32" s="1047"/>
      <c r="Q32" s="1047"/>
      <c r="R32" s="1047"/>
      <c r="S32" s="1047"/>
      <c r="T32" s="1047"/>
      <c r="U32" s="1047"/>
      <c r="V32" s="1047"/>
      <c r="W32" s="1047"/>
      <c r="X32" s="1047"/>
      <c r="Y32" s="1047"/>
      <c r="Z32" s="1047"/>
      <c r="AA32" s="1047"/>
      <c r="AB32" s="1047"/>
      <c r="AC32" s="1047"/>
      <c r="AD32" s="1047"/>
      <c r="AE32" s="1047"/>
      <c r="AF32" s="1047"/>
      <c r="AG32" s="1047"/>
      <c r="AH32" s="1047"/>
      <c r="AI32" s="1047"/>
      <c r="AJ32" s="1047"/>
      <c r="AK32" s="1047"/>
      <c r="AL32" s="1047"/>
      <c r="AM32" s="1047"/>
      <c r="AN32" s="1047"/>
      <c r="AO32" s="1047"/>
      <c r="AP32" s="1047"/>
      <c r="AQ32" s="1047"/>
      <c r="AR32" s="1047"/>
      <c r="AS32" s="1047"/>
      <c r="AT32" s="1047"/>
      <c r="AU32" s="1047"/>
      <c r="AV32" s="1047"/>
      <c r="AW32" s="1047"/>
      <c r="AX32" s="1047"/>
      <c r="AY32" s="1047"/>
      <c r="AZ32" s="1047"/>
      <c r="BA32" s="1047"/>
      <c r="BB32" s="1047"/>
      <c r="BC32" s="1047"/>
      <c r="BD32" s="1047"/>
      <c r="BF32" s="7"/>
      <c r="BG32" s="5"/>
      <c r="BH32" s="5"/>
      <c r="BI32" s="5"/>
      <c r="BJ32" s="5"/>
      <c r="BK32" s="5"/>
      <c r="BL32" s="6"/>
      <c r="BM32" s="857"/>
      <c r="BN32" s="858"/>
      <c r="BO32" s="858"/>
      <c r="BP32" s="858"/>
      <c r="BQ32" s="858"/>
      <c r="BR32" s="858"/>
      <c r="BS32" s="858"/>
      <c r="BT32" s="858"/>
      <c r="BU32" s="858"/>
      <c r="BV32" s="858"/>
      <c r="BW32" s="858"/>
      <c r="BX32" s="858"/>
      <c r="BY32" s="858"/>
      <c r="BZ32" s="858"/>
      <c r="CA32" s="858"/>
      <c r="CB32" s="858"/>
      <c r="CC32" s="858"/>
      <c r="CD32" s="858"/>
      <c r="CE32" s="858"/>
      <c r="CF32" s="859"/>
      <c r="CG32" s="162"/>
      <c r="CH32" s="426"/>
      <c r="CI32" s="427"/>
    </row>
    <row r="33" spans="1:87" s="3" customFormat="1" ht="2.25" customHeight="1" x14ac:dyDescent="0.45">
      <c r="A33" s="166"/>
      <c r="B33" s="167"/>
      <c r="C33" s="167"/>
      <c r="D33" s="167"/>
      <c r="E33" s="167"/>
      <c r="F33" s="168"/>
      <c r="G33" s="167"/>
      <c r="H33" s="167"/>
      <c r="I33" s="250"/>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9"/>
      <c r="BG33" s="205"/>
      <c r="BH33" s="205"/>
      <c r="BI33" s="205"/>
      <c r="BJ33" s="205"/>
      <c r="BK33" s="205"/>
      <c r="BL33" s="197"/>
      <c r="BM33" s="200"/>
      <c r="BN33" s="201"/>
      <c r="BO33" s="201"/>
      <c r="BP33" s="201"/>
      <c r="BQ33" s="201"/>
      <c r="BR33" s="201"/>
      <c r="BS33" s="201"/>
      <c r="BT33" s="201"/>
      <c r="BU33" s="201"/>
      <c r="BV33" s="201"/>
      <c r="BW33" s="201"/>
      <c r="BX33" s="201"/>
      <c r="BY33" s="201"/>
      <c r="BZ33" s="201"/>
      <c r="CA33" s="201"/>
      <c r="CB33" s="201"/>
      <c r="CC33" s="201"/>
      <c r="CD33" s="201"/>
      <c r="CE33" s="201"/>
      <c r="CF33" s="202"/>
      <c r="CG33" s="169"/>
      <c r="CH33" s="430"/>
      <c r="CI33" s="431"/>
    </row>
    <row r="34" spans="1:87" s="3" customFormat="1" ht="8.25" customHeight="1" x14ac:dyDescent="0.45">
      <c r="A34" s="1"/>
      <c r="B34" s="5"/>
      <c r="C34" s="5"/>
      <c r="D34" s="5"/>
      <c r="E34" s="5"/>
      <c r="F34" s="160"/>
      <c r="BA34" s="170"/>
      <c r="BL34" s="6"/>
      <c r="BM34" s="163"/>
      <c r="BN34" s="164"/>
      <c r="BO34" s="164"/>
      <c r="BP34" s="164"/>
      <c r="BQ34" s="164"/>
      <c r="BR34" s="164"/>
      <c r="BS34" s="164"/>
      <c r="BT34" s="164"/>
      <c r="BU34" s="164"/>
      <c r="BV34" s="164"/>
      <c r="BW34" s="164"/>
      <c r="BX34" s="164"/>
      <c r="BY34" s="164"/>
      <c r="BZ34" s="164"/>
      <c r="CA34" s="164"/>
      <c r="CB34" s="164"/>
      <c r="CC34" s="164"/>
      <c r="CD34" s="164"/>
      <c r="CE34" s="164"/>
      <c r="CF34" s="165"/>
      <c r="CG34" s="162"/>
      <c r="CH34" s="426"/>
      <c r="CI34" s="427"/>
    </row>
    <row r="35" spans="1:87" s="3" customFormat="1" ht="15.75" customHeight="1" x14ac:dyDescent="0.45">
      <c r="A35" s="1"/>
      <c r="B35" s="5"/>
      <c r="C35" s="5"/>
      <c r="D35" s="5"/>
      <c r="E35" s="5"/>
      <c r="F35" s="160"/>
      <c r="H35" s="1024" t="s">
        <v>366</v>
      </c>
      <c r="I35" s="843"/>
      <c r="J35" s="843"/>
      <c r="K35" s="841" t="s">
        <v>1233</v>
      </c>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841"/>
      <c r="BA35" s="161"/>
      <c r="BL35" s="6"/>
      <c r="BM35" s="163"/>
      <c r="BN35" s="164"/>
      <c r="BO35" s="164"/>
      <c r="BP35" s="164"/>
      <c r="BQ35" s="164"/>
      <c r="BR35" s="164"/>
      <c r="BS35" s="164"/>
      <c r="BT35" s="164"/>
      <c r="BU35" s="164"/>
      <c r="BV35" s="164"/>
      <c r="BW35" s="164"/>
      <c r="BX35" s="164"/>
      <c r="BY35" s="164"/>
      <c r="BZ35" s="164"/>
      <c r="CA35" s="164"/>
      <c r="CB35" s="164"/>
      <c r="CC35" s="164"/>
      <c r="CD35" s="164"/>
      <c r="CE35" s="164"/>
      <c r="CF35" s="165"/>
      <c r="CG35" s="176"/>
      <c r="CH35" s="428"/>
      <c r="CI35" s="429"/>
    </row>
    <row r="36" spans="1:87" s="3" customFormat="1" ht="29.25" customHeight="1" x14ac:dyDescent="0.45">
      <c r="A36" s="1"/>
      <c r="B36" s="5"/>
      <c r="C36" s="5"/>
      <c r="D36" s="5"/>
      <c r="E36" s="5"/>
      <c r="F36" s="160"/>
      <c r="H36" s="37"/>
      <c r="I36" s="843" t="s">
        <v>240</v>
      </c>
      <c r="J36" s="843"/>
      <c r="K36" s="844" t="s">
        <v>995</v>
      </c>
      <c r="L36" s="1017"/>
      <c r="M36" s="1017"/>
      <c r="N36" s="1017"/>
      <c r="O36" s="1017"/>
      <c r="P36" s="1017"/>
      <c r="Q36" s="1017"/>
      <c r="R36" s="1017"/>
      <c r="S36" s="1017"/>
      <c r="T36" s="1017"/>
      <c r="U36" s="1017"/>
      <c r="V36" s="1017"/>
      <c r="W36" s="1017"/>
      <c r="X36" s="1017"/>
      <c r="Y36" s="1017"/>
      <c r="Z36" s="1017"/>
      <c r="AA36" s="1017"/>
      <c r="AB36" s="1017"/>
      <c r="AC36" s="1017"/>
      <c r="AD36" s="1017"/>
      <c r="AE36" s="1017"/>
      <c r="AF36" s="1017"/>
      <c r="AG36" s="1017"/>
      <c r="AH36" s="1017"/>
      <c r="AI36" s="1017"/>
      <c r="AJ36" s="1017"/>
      <c r="AK36" s="1017"/>
      <c r="AL36" s="1017"/>
      <c r="AM36" s="1017"/>
      <c r="AN36" s="1017"/>
      <c r="AO36" s="1017"/>
      <c r="AP36" s="1017"/>
      <c r="AQ36" s="1017"/>
      <c r="AR36" s="1017"/>
      <c r="AS36" s="1017"/>
      <c r="AT36" s="1017"/>
      <c r="AU36" s="1017"/>
      <c r="AV36" s="1017"/>
      <c r="AW36" s="1017"/>
      <c r="AX36" s="1017"/>
      <c r="AY36" s="1017"/>
      <c r="AZ36" s="1018"/>
      <c r="BA36" s="840" t="s">
        <v>231</v>
      </c>
      <c r="BB36" s="841"/>
      <c r="BC36" s="841"/>
      <c r="BD36" s="841"/>
      <c r="BE36" s="841"/>
      <c r="BF36" s="841"/>
      <c r="BG36" s="841"/>
      <c r="BH36" s="841"/>
      <c r="BI36" s="841"/>
      <c r="BJ36" s="841"/>
      <c r="BK36" s="841"/>
      <c r="BL36" s="842"/>
      <c r="BM36" s="873" t="s">
        <v>1036</v>
      </c>
      <c r="BN36" s="874"/>
      <c r="BO36" s="874"/>
      <c r="BP36" s="874"/>
      <c r="BQ36" s="874"/>
      <c r="BR36" s="874"/>
      <c r="BS36" s="874"/>
      <c r="BT36" s="874"/>
      <c r="BU36" s="874"/>
      <c r="BV36" s="874"/>
      <c r="BW36" s="874"/>
      <c r="BX36" s="874"/>
      <c r="BY36" s="874"/>
      <c r="BZ36" s="874"/>
      <c r="CA36" s="874"/>
      <c r="CB36" s="874"/>
      <c r="CC36" s="874"/>
      <c r="CD36" s="874"/>
      <c r="CE36" s="874"/>
      <c r="CF36" s="875"/>
      <c r="CG36" s="176" t="s">
        <v>996</v>
      </c>
      <c r="CH36" s="428" t="s">
        <v>1408</v>
      </c>
      <c r="CI36" s="429" t="s">
        <v>1409</v>
      </c>
    </row>
    <row r="37" spans="1:87" s="3" customFormat="1" ht="11.25" customHeight="1" x14ac:dyDescent="0.45">
      <c r="A37" s="1"/>
      <c r="B37" s="5"/>
      <c r="C37" s="5"/>
      <c r="D37" s="5"/>
      <c r="E37" s="5"/>
      <c r="F37" s="160"/>
      <c r="H37" s="37"/>
      <c r="I37" s="119"/>
      <c r="J37" s="119"/>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BL37" s="6"/>
      <c r="BM37" s="873"/>
      <c r="BN37" s="874"/>
      <c r="BO37" s="874"/>
      <c r="BP37" s="874"/>
      <c r="BQ37" s="874"/>
      <c r="BR37" s="874"/>
      <c r="BS37" s="874"/>
      <c r="BT37" s="874"/>
      <c r="BU37" s="874"/>
      <c r="BV37" s="874"/>
      <c r="BW37" s="874"/>
      <c r="BX37" s="874"/>
      <c r="BY37" s="874"/>
      <c r="BZ37" s="874"/>
      <c r="CA37" s="874"/>
      <c r="CB37" s="874"/>
      <c r="CC37" s="874"/>
      <c r="CD37" s="874"/>
      <c r="CE37" s="874"/>
      <c r="CF37" s="875"/>
      <c r="CG37" s="176"/>
      <c r="CH37" s="428"/>
      <c r="CI37" s="429"/>
    </row>
    <row r="38" spans="1:87" s="3" customFormat="1" ht="15.75" customHeight="1" x14ac:dyDescent="0.45">
      <c r="A38" s="1"/>
      <c r="B38" s="5"/>
      <c r="C38" s="5"/>
      <c r="D38" s="5"/>
      <c r="E38" s="5"/>
      <c r="F38" s="160"/>
      <c r="I38" s="1013" t="s">
        <v>1234</v>
      </c>
      <c r="J38" s="1014"/>
      <c r="K38" s="1014"/>
      <c r="L38" s="1014"/>
      <c r="M38" s="1014"/>
      <c r="N38" s="1014"/>
      <c r="O38" s="1014"/>
      <c r="P38" s="1014"/>
      <c r="Q38" s="1014"/>
      <c r="R38" s="1014"/>
      <c r="S38" s="1014"/>
      <c r="T38" s="1014"/>
      <c r="U38" s="1014"/>
      <c r="V38" s="1014"/>
      <c r="W38" s="1014"/>
      <c r="X38" s="1014"/>
      <c r="Y38" s="1014"/>
      <c r="Z38" s="1014"/>
      <c r="AA38" s="1014"/>
      <c r="AB38" s="1014"/>
      <c r="AC38" s="1014"/>
      <c r="AD38" s="1014"/>
      <c r="AE38" s="1014"/>
      <c r="AF38" s="1014"/>
      <c r="AG38" s="1014"/>
      <c r="AH38" s="1014"/>
      <c r="AI38" s="1014"/>
      <c r="AJ38" s="1014"/>
      <c r="AK38" s="1014"/>
      <c r="AL38" s="1014"/>
      <c r="AM38" s="1014"/>
      <c r="AN38" s="1014"/>
      <c r="AO38" s="1014"/>
      <c r="AP38" s="1014"/>
      <c r="AQ38" s="1014"/>
      <c r="AR38" s="1014"/>
      <c r="AS38" s="1014"/>
      <c r="AT38" s="1014"/>
      <c r="AU38" s="1014"/>
      <c r="AV38" s="1014"/>
      <c r="AW38" s="1014"/>
      <c r="AX38" s="1014"/>
      <c r="AY38" s="1014"/>
      <c r="AZ38" s="1014"/>
      <c r="BA38" s="1014"/>
      <c r="BB38" s="1014"/>
      <c r="BC38" s="1015"/>
      <c r="BD38" s="992" t="s">
        <v>1235</v>
      </c>
      <c r="BE38" s="992"/>
      <c r="BF38" s="992"/>
      <c r="BG38" s="992"/>
      <c r="BH38" s="992"/>
      <c r="BI38" s="992"/>
      <c r="BJ38" s="993"/>
      <c r="BL38" s="6"/>
      <c r="BM38" s="171"/>
      <c r="BN38" s="172"/>
      <c r="BO38" s="172"/>
      <c r="BP38" s="172"/>
      <c r="BQ38" s="172"/>
      <c r="BR38" s="172"/>
      <c r="BS38" s="172"/>
      <c r="BT38" s="172"/>
      <c r="BU38" s="172"/>
      <c r="BV38" s="172"/>
      <c r="BW38" s="172"/>
      <c r="BX38" s="172"/>
      <c r="BY38" s="172"/>
      <c r="BZ38" s="172"/>
      <c r="CA38" s="172"/>
      <c r="CB38" s="172"/>
      <c r="CC38" s="172"/>
      <c r="CD38" s="172"/>
      <c r="CE38" s="172"/>
      <c r="CF38" s="173"/>
      <c r="CG38" s="176"/>
      <c r="CH38" s="428"/>
      <c r="CI38" s="429"/>
    </row>
    <row r="39" spans="1:87" s="3" customFormat="1" ht="15.75" customHeight="1" x14ac:dyDescent="0.45">
      <c r="A39" s="1"/>
      <c r="B39" s="5"/>
      <c r="C39" s="5"/>
      <c r="D39" s="5"/>
      <c r="E39" s="5"/>
      <c r="F39" s="160"/>
      <c r="I39" s="1043" t="s">
        <v>1236</v>
      </c>
      <c r="J39" s="1044"/>
      <c r="K39" s="1044"/>
      <c r="L39" s="1044"/>
      <c r="M39" s="1044"/>
      <c r="N39" s="1044"/>
      <c r="O39" s="1044"/>
      <c r="P39" s="1044"/>
      <c r="Q39" s="1044"/>
      <c r="R39" s="1044"/>
      <c r="S39" s="1044"/>
      <c r="T39" s="1044"/>
      <c r="U39" s="1044"/>
      <c r="V39" s="1044"/>
      <c r="W39" s="1044"/>
      <c r="X39" s="1044"/>
      <c r="Y39" s="1044"/>
      <c r="Z39" s="1044"/>
      <c r="AA39" s="1044"/>
      <c r="AB39" s="1044"/>
      <c r="AC39" s="1044"/>
      <c r="AD39" s="1044"/>
      <c r="AE39" s="1044"/>
      <c r="AF39" s="1044"/>
      <c r="AG39" s="1044"/>
      <c r="AH39" s="1044"/>
      <c r="AI39" s="1044"/>
      <c r="AJ39" s="1044"/>
      <c r="AK39" s="1044"/>
      <c r="AL39" s="1044"/>
      <c r="AM39" s="1044"/>
      <c r="AN39" s="1044"/>
      <c r="AO39" s="1044"/>
      <c r="AP39" s="1044"/>
      <c r="AQ39" s="1044"/>
      <c r="AR39" s="1044"/>
      <c r="AS39" s="1044"/>
      <c r="AT39" s="1044"/>
      <c r="AU39" s="1044"/>
      <c r="AV39" s="1044"/>
      <c r="AW39" s="1044"/>
      <c r="AX39" s="1044"/>
      <c r="AY39" s="1044"/>
      <c r="AZ39" s="1044"/>
      <c r="BA39" s="1044"/>
      <c r="BB39" s="1044"/>
      <c r="BC39" s="1045"/>
      <c r="BD39" s="1035" t="s">
        <v>234</v>
      </c>
      <c r="BE39" s="1036"/>
      <c r="BF39" s="1036"/>
      <c r="BG39" s="1036"/>
      <c r="BH39" s="1036"/>
      <c r="BI39" s="1036"/>
      <c r="BJ39" s="1037"/>
      <c r="BL39" s="6"/>
      <c r="BM39" s="171"/>
      <c r="BN39" s="172"/>
      <c r="BO39" s="172"/>
      <c r="BP39" s="172"/>
      <c r="BQ39" s="172"/>
      <c r="BR39" s="172"/>
      <c r="BS39" s="172"/>
      <c r="BT39" s="172"/>
      <c r="BU39" s="172"/>
      <c r="BV39" s="172"/>
      <c r="BW39" s="172"/>
      <c r="BX39" s="172"/>
      <c r="BY39" s="172"/>
      <c r="BZ39" s="172"/>
      <c r="CA39" s="172"/>
      <c r="CB39" s="172"/>
      <c r="CC39" s="172"/>
      <c r="CD39" s="172"/>
      <c r="CE39" s="172"/>
      <c r="CF39" s="173"/>
      <c r="CG39" s="176"/>
      <c r="CH39" s="440"/>
      <c r="CI39" s="441"/>
    </row>
    <row r="40" spans="1:87" s="3" customFormat="1" ht="15.75" customHeight="1" x14ac:dyDescent="0.45">
      <c r="A40" s="1"/>
      <c r="B40" s="5"/>
      <c r="C40" s="5"/>
      <c r="D40" s="5"/>
      <c r="E40" s="5"/>
      <c r="F40" s="160"/>
      <c r="I40" s="903" t="s">
        <v>1237</v>
      </c>
      <c r="J40" s="904"/>
      <c r="K40" s="904"/>
      <c r="L40" s="904"/>
      <c r="M40" s="904"/>
      <c r="N40" s="904"/>
      <c r="O40" s="904"/>
      <c r="P40" s="904"/>
      <c r="Q40" s="904"/>
      <c r="R40" s="904"/>
      <c r="S40" s="904"/>
      <c r="T40" s="904"/>
      <c r="U40" s="904"/>
      <c r="V40" s="904"/>
      <c r="W40" s="904"/>
      <c r="X40" s="904"/>
      <c r="Y40" s="904"/>
      <c r="Z40" s="904"/>
      <c r="AA40" s="904"/>
      <c r="AB40" s="904"/>
      <c r="AC40" s="904"/>
      <c r="AD40" s="904"/>
      <c r="AE40" s="904"/>
      <c r="AF40" s="904"/>
      <c r="AG40" s="904"/>
      <c r="AH40" s="904"/>
      <c r="AI40" s="904"/>
      <c r="AJ40" s="904"/>
      <c r="AK40" s="904"/>
      <c r="AL40" s="904"/>
      <c r="AM40" s="904"/>
      <c r="AN40" s="904"/>
      <c r="AO40" s="904"/>
      <c r="AP40" s="904"/>
      <c r="AQ40" s="904"/>
      <c r="AR40" s="904"/>
      <c r="AS40" s="904"/>
      <c r="AT40" s="904"/>
      <c r="AU40" s="904"/>
      <c r="AV40" s="904"/>
      <c r="AW40" s="904"/>
      <c r="AX40" s="904"/>
      <c r="AY40" s="904"/>
      <c r="AZ40" s="904"/>
      <c r="BA40" s="904"/>
      <c r="BB40" s="904"/>
      <c r="BC40" s="905"/>
      <c r="BD40" s="854" t="s">
        <v>234</v>
      </c>
      <c r="BE40" s="855"/>
      <c r="BF40" s="855"/>
      <c r="BG40" s="855"/>
      <c r="BH40" s="855"/>
      <c r="BI40" s="855"/>
      <c r="BJ40" s="856"/>
      <c r="BL40" s="6"/>
      <c r="BM40" s="171"/>
      <c r="BN40" s="172"/>
      <c r="BO40" s="172"/>
      <c r="BP40" s="172"/>
      <c r="BQ40" s="172"/>
      <c r="BR40" s="172"/>
      <c r="BS40" s="172"/>
      <c r="BT40" s="172"/>
      <c r="BU40" s="172"/>
      <c r="BV40" s="172"/>
      <c r="BW40" s="172"/>
      <c r="BX40" s="172"/>
      <c r="BY40" s="172"/>
      <c r="BZ40" s="172"/>
      <c r="CA40" s="172"/>
      <c r="CB40" s="172"/>
      <c r="CC40" s="172"/>
      <c r="CD40" s="172"/>
      <c r="CE40" s="172"/>
      <c r="CF40" s="173"/>
      <c r="CG40" s="176"/>
      <c r="CH40" s="440"/>
      <c r="CI40" s="441"/>
    </row>
    <row r="41" spans="1:87" s="3" customFormat="1" ht="15.75" customHeight="1" x14ac:dyDescent="0.45">
      <c r="A41" s="1"/>
      <c r="B41" s="5"/>
      <c r="C41" s="5"/>
      <c r="D41" s="5"/>
      <c r="E41" s="5"/>
      <c r="F41" s="160"/>
      <c r="I41" s="903" t="s">
        <v>1238</v>
      </c>
      <c r="J41" s="904"/>
      <c r="K41" s="904"/>
      <c r="L41" s="904"/>
      <c r="M41" s="904"/>
      <c r="N41" s="904"/>
      <c r="O41" s="904"/>
      <c r="P41" s="904"/>
      <c r="Q41" s="904"/>
      <c r="R41" s="904"/>
      <c r="S41" s="904"/>
      <c r="T41" s="904"/>
      <c r="U41" s="904"/>
      <c r="V41" s="904"/>
      <c r="W41" s="904"/>
      <c r="X41" s="904"/>
      <c r="Y41" s="904"/>
      <c r="Z41" s="904"/>
      <c r="AA41" s="904"/>
      <c r="AB41" s="904"/>
      <c r="AC41" s="904"/>
      <c r="AD41" s="904"/>
      <c r="AE41" s="904"/>
      <c r="AF41" s="904"/>
      <c r="AG41" s="904"/>
      <c r="AH41" s="904"/>
      <c r="AI41" s="904"/>
      <c r="AJ41" s="904"/>
      <c r="AK41" s="904"/>
      <c r="AL41" s="904"/>
      <c r="AM41" s="904"/>
      <c r="AN41" s="904"/>
      <c r="AO41" s="904"/>
      <c r="AP41" s="904"/>
      <c r="AQ41" s="904"/>
      <c r="AR41" s="904"/>
      <c r="AS41" s="904"/>
      <c r="AT41" s="904"/>
      <c r="AU41" s="904"/>
      <c r="AV41" s="904"/>
      <c r="AW41" s="904"/>
      <c r="AX41" s="904"/>
      <c r="AY41" s="904"/>
      <c r="AZ41" s="904"/>
      <c r="BA41" s="904"/>
      <c r="BB41" s="904"/>
      <c r="BC41" s="905"/>
      <c r="BD41" s="854" t="s">
        <v>234</v>
      </c>
      <c r="BE41" s="855"/>
      <c r="BF41" s="855"/>
      <c r="BG41" s="855"/>
      <c r="BH41" s="855"/>
      <c r="BI41" s="855"/>
      <c r="BJ41" s="856"/>
      <c r="BL41" s="6"/>
      <c r="BM41" s="163"/>
      <c r="BN41" s="164"/>
      <c r="BO41" s="164"/>
      <c r="BP41" s="164"/>
      <c r="BQ41" s="164"/>
      <c r="BR41" s="164"/>
      <c r="BS41" s="164"/>
      <c r="BT41" s="164"/>
      <c r="BU41" s="164"/>
      <c r="BV41" s="164"/>
      <c r="BW41" s="164"/>
      <c r="BX41" s="164"/>
      <c r="BY41" s="164"/>
      <c r="BZ41" s="164"/>
      <c r="CA41" s="164"/>
      <c r="CB41" s="164"/>
      <c r="CC41" s="164"/>
      <c r="CD41" s="164"/>
      <c r="CE41" s="164"/>
      <c r="CF41" s="165"/>
      <c r="CG41" s="162"/>
      <c r="CH41" s="426"/>
      <c r="CI41" s="427"/>
    </row>
    <row r="42" spans="1:87" s="3" customFormat="1" ht="15.75" customHeight="1" x14ac:dyDescent="0.45">
      <c r="A42" s="1"/>
      <c r="B42" s="5"/>
      <c r="C42" s="5"/>
      <c r="D42" s="5"/>
      <c r="E42" s="5"/>
      <c r="F42" s="160"/>
      <c r="I42" s="903" t="s">
        <v>1239</v>
      </c>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4"/>
      <c r="AY42" s="904"/>
      <c r="AZ42" s="904"/>
      <c r="BA42" s="904"/>
      <c r="BB42" s="904"/>
      <c r="BC42" s="905"/>
      <c r="BD42" s="854" t="s">
        <v>234</v>
      </c>
      <c r="BE42" s="855"/>
      <c r="BF42" s="855"/>
      <c r="BG42" s="855"/>
      <c r="BH42" s="855"/>
      <c r="BI42" s="855"/>
      <c r="BJ42" s="856"/>
      <c r="BL42" s="6"/>
      <c r="BM42" s="163"/>
      <c r="BN42" s="164"/>
      <c r="BO42" s="164"/>
      <c r="BP42" s="164"/>
      <c r="BQ42" s="164"/>
      <c r="BR42" s="164"/>
      <c r="BS42" s="164"/>
      <c r="BT42" s="164"/>
      <c r="BU42" s="164"/>
      <c r="BV42" s="164"/>
      <c r="BW42" s="164"/>
      <c r="BX42" s="164"/>
      <c r="BY42" s="164"/>
      <c r="BZ42" s="164"/>
      <c r="CA42" s="164"/>
      <c r="CB42" s="164"/>
      <c r="CC42" s="164"/>
      <c r="CD42" s="164"/>
      <c r="CE42" s="164"/>
      <c r="CF42" s="165"/>
      <c r="CG42" s="162"/>
      <c r="CH42" s="426"/>
      <c r="CI42" s="427"/>
    </row>
    <row r="43" spans="1:87" s="3" customFormat="1" ht="15.75" customHeight="1" x14ac:dyDescent="0.45">
      <c r="A43" s="1"/>
      <c r="B43" s="5"/>
      <c r="C43" s="5"/>
      <c r="D43" s="5"/>
      <c r="E43" s="5"/>
      <c r="F43" s="160"/>
      <c r="I43" s="903" t="s">
        <v>1240</v>
      </c>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4"/>
      <c r="AY43" s="904"/>
      <c r="AZ43" s="904"/>
      <c r="BA43" s="904"/>
      <c r="BB43" s="904"/>
      <c r="BC43" s="905"/>
      <c r="BD43" s="854" t="s">
        <v>234</v>
      </c>
      <c r="BE43" s="855"/>
      <c r="BF43" s="855"/>
      <c r="BG43" s="855"/>
      <c r="BH43" s="855"/>
      <c r="BI43" s="855"/>
      <c r="BJ43" s="856"/>
      <c r="BL43" s="6"/>
      <c r="BM43" s="163"/>
      <c r="BN43" s="164"/>
      <c r="BO43" s="164"/>
      <c r="BP43" s="164"/>
      <c r="BQ43" s="164"/>
      <c r="BR43" s="164"/>
      <c r="BS43" s="164"/>
      <c r="BT43" s="164"/>
      <c r="BU43" s="164"/>
      <c r="BV43" s="164"/>
      <c r="BW43" s="164"/>
      <c r="BX43" s="164"/>
      <c r="BY43" s="164"/>
      <c r="BZ43" s="164"/>
      <c r="CA43" s="164"/>
      <c r="CB43" s="164"/>
      <c r="CC43" s="164"/>
      <c r="CD43" s="164"/>
      <c r="CE43" s="164"/>
      <c r="CF43" s="165"/>
      <c r="CG43" s="162"/>
      <c r="CH43" s="426"/>
      <c r="CI43" s="427"/>
    </row>
    <row r="44" spans="1:87" s="3" customFormat="1" ht="15.75" customHeight="1" x14ac:dyDescent="0.45">
      <c r="A44" s="1"/>
      <c r="B44" s="5"/>
      <c r="C44" s="5"/>
      <c r="D44" s="5"/>
      <c r="E44" s="5"/>
      <c r="F44" s="160"/>
      <c r="I44" s="967" t="s">
        <v>1241</v>
      </c>
      <c r="J44" s="968"/>
      <c r="K44" s="968"/>
      <c r="L44" s="968"/>
      <c r="M44" s="968"/>
      <c r="N44" s="968"/>
      <c r="O44" s="968"/>
      <c r="P44" s="968"/>
      <c r="Q44" s="968"/>
      <c r="R44" s="968"/>
      <c r="S44" s="968"/>
      <c r="T44" s="968"/>
      <c r="U44" s="968"/>
      <c r="V44" s="968"/>
      <c r="W44" s="968"/>
      <c r="X44" s="968"/>
      <c r="Y44" s="968"/>
      <c r="Z44" s="968"/>
      <c r="AA44" s="968"/>
      <c r="AB44" s="968"/>
      <c r="AC44" s="968"/>
      <c r="AD44" s="968"/>
      <c r="AE44" s="968"/>
      <c r="AF44" s="968"/>
      <c r="AG44" s="968"/>
      <c r="AH44" s="968"/>
      <c r="AI44" s="968"/>
      <c r="AJ44" s="968"/>
      <c r="AK44" s="968"/>
      <c r="AL44" s="968"/>
      <c r="AM44" s="968"/>
      <c r="AN44" s="968"/>
      <c r="AO44" s="968"/>
      <c r="AP44" s="968"/>
      <c r="AQ44" s="968"/>
      <c r="AR44" s="968"/>
      <c r="AS44" s="968"/>
      <c r="AT44" s="968"/>
      <c r="AU44" s="968"/>
      <c r="AV44" s="968"/>
      <c r="AW44" s="968"/>
      <c r="AX44" s="968"/>
      <c r="AY44" s="968"/>
      <c r="AZ44" s="968"/>
      <c r="BA44" s="968"/>
      <c r="BB44" s="968"/>
      <c r="BC44" s="969"/>
      <c r="BD44" s="854" t="s">
        <v>234</v>
      </c>
      <c r="BE44" s="855"/>
      <c r="BF44" s="855"/>
      <c r="BG44" s="855"/>
      <c r="BH44" s="855"/>
      <c r="BI44" s="855"/>
      <c r="BJ44" s="856"/>
      <c r="BL44" s="6"/>
      <c r="BM44" s="163"/>
      <c r="BN44" s="164"/>
      <c r="BO44" s="164"/>
      <c r="BP44" s="164"/>
      <c r="BQ44" s="164"/>
      <c r="BR44" s="164"/>
      <c r="BS44" s="164"/>
      <c r="BT44" s="164"/>
      <c r="BU44" s="164"/>
      <c r="BV44" s="164"/>
      <c r="BW44" s="164"/>
      <c r="BX44" s="164"/>
      <c r="BY44" s="164"/>
      <c r="BZ44" s="164"/>
      <c r="CA44" s="164"/>
      <c r="CB44" s="164"/>
      <c r="CC44" s="164"/>
      <c r="CD44" s="164"/>
      <c r="CE44" s="164"/>
      <c r="CF44" s="165"/>
      <c r="CG44" s="162"/>
      <c r="CH44" s="426"/>
      <c r="CI44" s="427"/>
    </row>
    <row r="45" spans="1:87" s="3" customFormat="1" ht="15.75" customHeight="1" x14ac:dyDescent="0.45">
      <c r="A45" s="1"/>
      <c r="B45" s="5"/>
      <c r="C45" s="5"/>
      <c r="D45" s="5"/>
      <c r="E45" s="5"/>
      <c r="F45" s="160"/>
      <c r="I45" s="967" t="s">
        <v>1242</v>
      </c>
      <c r="J45" s="968"/>
      <c r="K45" s="968"/>
      <c r="L45" s="968"/>
      <c r="M45" s="968"/>
      <c r="N45" s="968"/>
      <c r="O45" s="968"/>
      <c r="P45" s="968"/>
      <c r="Q45" s="968"/>
      <c r="R45" s="968"/>
      <c r="S45" s="968"/>
      <c r="T45" s="968"/>
      <c r="U45" s="968"/>
      <c r="V45" s="968"/>
      <c r="W45" s="968"/>
      <c r="X45" s="968"/>
      <c r="Y45" s="968"/>
      <c r="Z45" s="968"/>
      <c r="AA45" s="968"/>
      <c r="AB45" s="968"/>
      <c r="AC45" s="968"/>
      <c r="AD45" s="968"/>
      <c r="AE45" s="968"/>
      <c r="AF45" s="968"/>
      <c r="AG45" s="968"/>
      <c r="AH45" s="968"/>
      <c r="AI45" s="968"/>
      <c r="AJ45" s="968"/>
      <c r="AK45" s="968"/>
      <c r="AL45" s="968"/>
      <c r="AM45" s="968"/>
      <c r="AN45" s="968"/>
      <c r="AO45" s="968"/>
      <c r="AP45" s="968"/>
      <c r="AQ45" s="968"/>
      <c r="AR45" s="968"/>
      <c r="AS45" s="968"/>
      <c r="AT45" s="968"/>
      <c r="AU45" s="968"/>
      <c r="AV45" s="968"/>
      <c r="AW45" s="968"/>
      <c r="AX45" s="968"/>
      <c r="AY45" s="968"/>
      <c r="AZ45" s="968"/>
      <c r="BA45" s="968"/>
      <c r="BB45" s="968"/>
      <c r="BC45" s="969"/>
      <c r="BD45" s="854" t="s">
        <v>234</v>
      </c>
      <c r="BE45" s="855"/>
      <c r="BF45" s="855"/>
      <c r="BG45" s="855"/>
      <c r="BH45" s="855"/>
      <c r="BI45" s="855"/>
      <c r="BJ45" s="856"/>
      <c r="BL45" s="6"/>
      <c r="BM45" s="163"/>
      <c r="BN45" s="164"/>
      <c r="BO45" s="164"/>
      <c r="BP45" s="164"/>
      <c r="BQ45" s="164"/>
      <c r="BR45" s="164"/>
      <c r="BS45" s="164"/>
      <c r="BT45" s="164"/>
      <c r="BU45" s="164"/>
      <c r="BV45" s="164"/>
      <c r="BW45" s="164"/>
      <c r="BX45" s="164"/>
      <c r="BY45" s="164"/>
      <c r="BZ45" s="164"/>
      <c r="CA45" s="164"/>
      <c r="CB45" s="164"/>
      <c r="CC45" s="164"/>
      <c r="CD45" s="164"/>
      <c r="CE45" s="164"/>
      <c r="CF45" s="165"/>
      <c r="CG45" s="162"/>
      <c r="CH45" s="426"/>
      <c r="CI45" s="427"/>
    </row>
    <row r="46" spans="1:87" s="3" customFormat="1" ht="15.75" customHeight="1" x14ac:dyDescent="0.45">
      <c r="A46" s="1"/>
      <c r="B46" s="5"/>
      <c r="C46" s="5"/>
      <c r="D46" s="5"/>
      <c r="E46" s="5"/>
      <c r="F46" s="160"/>
      <c r="I46" s="903" t="s">
        <v>1243</v>
      </c>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4"/>
      <c r="AO46" s="904"/>
      <c r="AP46" s="904"/>
      <c r="AQ46" s="904"/>
      <c r="AR46" s="904"/>
      <c r="AS46" s="904"/>
      <c r="AT46" s="904"/>
      <c r="AU46" s="904"/>
      <c r="AV46" s="904"/>
      <c r="AW46" s="904"/>
      <c r="AX46" s="904"/>
      <c r="AY46" s="904"/>
      <c r="AZ46" s="904"/>
      <c r="BA46" s="904"/>
      <c r="BB46" s="904"/>
      <c r="BC46" s="905"/>
      <c r="BD46" s="854" t="s">
        <v>234</v>
      </c>
      <c r="BE46" s="855"/>
      <c r="BF46" s="855"/>
      <c r="BG46" s="855"/>
      <c r="BH46" s="855"/>
      <c r="BI46" s="855"/>
      <c r="BJ46" s="856"/>
      <c r="BL46" s="6"/>
      <c r="BM46" s="163"/>
      <c r="BN46" s="164"/>
      <c r="BO46" s="164"/>
      <c r="BP46" s="164"/>
      <c r="BQ46" s="164"/>
      <c r="BR46" s="164"/>
      <c r="BS46" s="164"/>
      <c r="BT46" s="164"/>
      <c r="BU46" s="164"/>
      <c r="BV46" s="164"/>
      <c r="BW46" s="164"/>
      <c r="BX46" s="164"/>
      <c r="BY46" s="164"/>
      <c r="BZ46" s="164"/>
      <c r="CA46" s="164"/>
      <c r="CB46" s="164"/>
      <c r="CC46" s="164"/>
      <c r="CD46" s="164"/>
      <c r="CE46" s="164"/>
      <c r="CF46" s="165"/>
      <c r="CG46" s="162"/>
      <c r="CH46" s="426"/>
      <c r="CI46" s="427"/>
    </row>
    <row r="47" spans="1:87" s="3" customFormat="1" ht="15.75" customHeight="1" x14ac:dyDescent="0.45">
      <c r="A47" s="1"/>
      <c r="B47" s="5"/>
      <c r="C47" s="5"/>
      <c r="D47" s="5"/>
      <c r="E47" s="5"/>
      <c r="F47" s="160"/>
      <c r="I47" s="903" t="s">
        <v>1244</v>
      </c>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4"/>
      <c r="AO47" s="904"/>
      <c r="AP47" s="904"/>
      <c r="AQ47" s="904"/>
      <c r="AR47" s="904"/>
      <c r="AS47" s="904"/>
      <c r="AT47" s="904"/>
      <c r="AU47" s="904"/>
      <c r="AV47" s="904"/>
      <c r="AW47" s="904"/>
      <c r="AX47" s="904"/>
      <c r="AY47" s="904"/>
      <c r="AZ47" s="904"/>
      <c r="BA47" s="904"/>
      <c r="BB47" s="904"/>
      <c r="BC47" s="905"/>
      <c r="BD47" s="854" t="s">
        <v>234</v>
      </c>
      <c r="BE47" s="855"/>
      <c r="BF47" s="855"/>
      <c r="BG47" s="855"/>
      <c r="BH47" s="855"/>
      <c r="BI47" s="855"/>
      <c r="BJ47" s="856"/>
      <c r="BL47" s="6"/>
      <c r="BM47" s="163"/>
      <c r="BN47" s="164"/>
      <c r="BO47" s="164"/>
      <c r="BP47" s="164"/>
      <c r="BQ47" s="164"/>
      <c r="BR47" s="164"/>
      <c r="BS47" s="164"/>
      <c r="BT47" s="164"/>
      <c r="BU47" s="164"/>
      <c r="BV47" s="164"/>
      <c r="BW47" s="164"/>
      <c r="BX47" s="164"/>
      <c r="BY47" s="164"/>
      <c r="BZ47" s="164"/>
      <c r="CA47" s="164"/>
      <c r="CB47" s="164"/>
      <c r="CC47" s="164"/>
      <c r="CD47" s="164"/>
      <c r="CE47" s="164"/>
      <c r="CF47" s="165"/>
      <c r="CG47" s="162"/>
      <c r="CH47" s="426"/>
      <c r="CI47" s="427"/>
    </row>
    <row r="48" spans="1:87" s="3" customFormat="1" ht="15.75" customHeight="1" x14ac:dyDescent="0.45">
      <c r="A48" s="1"/>
      <c r="B48" s="5"/>
      <c r="C48" s="5"/>
      <c r="D48" s="5"/>
      <c r="E48" s="5"/>
      <c r="F48" s="160"/>
      <c r="I48" s="903" t="s">
        <v>1245</v>
      </c>
      <c r="J48" s="904"/>
      <c r="K48" s="904"/>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c r="AJ48" s="904"/>
      <c r="AK48" s="904"/>
      <c r="AL48" s="904"/>
      <c r="AM48" s="904"/>
      <c r="AN48" s="904"/>
      <c r="AO48" s="904"/>
      <c r="AP48" s="904"/>
      <c r="AQ48" s="904"/>
      <c r="AR48" s="904"/>
      <c r="AS48" s="904"/>
      <c r="AT48" s="904"/>
      <c r="AU48" s="904"/>
      <c r="AV48" s="904"/>
      <c r="AW48" s="904"/>
      <c r="AX48" s="904"/>
      <c r="AY48" s="904"/>
      <c r="AZ48" s="904"/>
      <c r="BA48" s="904"/>
      <c r="BB48" s="904"/>
      <c r="BC48" s="905"/>
      <c r="BD48" s="854" t="s">
        <v>234</v>
      </c>
      <c r="BE48" s="855"/>
      <c r="BF48" s="855"/>
      <c r="BG48" s="855"/>
      <c r="BH48" s="855"/>
      <c r="BI48" s="855"/>
      <c r="BJ48" s="856"/>
      <c r="BL48" s="6"/>
      <c r="BM48" s="163"/>
      <c r="BN48" s="164"/>
      <c r="BO48" s="164"/>
      <c r="BP48" s="164"/>
      <c r="BQ48" s="164"/>
      <c r="BR48" s="164"/>
      <c r="BS48" s="164"/>
      <c r="BT48" s="164"/>
      <c r="BU48" s="164"/>
      <c r="BV48" s="164"/>
      <c r="BW48" s="164"/>
      <c r="BX48" s="164"/>
      <c r="BY48" s="164"/>
      <c r="BZ48" s="164"/>
      <c r="CA48" s="164"/>
      <c r="CB48" s="164"/>
      <c r="CC48" s="164"/>
      <c r="CD48" s="164"/>
      <c r="CE48" s="164"/>
      <c r="CF48" s="165"/>
      <c r="CG48" s="162"/>
      <c r="CH48" s="426"/>
      <c r="CI48" s="427"/>
    </row>
    <row r="49" spans="1:87" s="3" customFormat="1" ht="15.75" customHeight="1" x14ac:dyDescent="0.45">
      <c r="A49" s="1"/>
      <c r="B49" s="5"/>
      <c r="C49" s="5"/>
      <c r="D49" s="5"/>
      <c r="E49" s="5"/>
      <c r="F49" s="160"/>
      <c r="I49" s="899" t="s">
        <v>1246</v>
      </c>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0"/>
      <c r="AY49" s="900"/>
      <c r="AZ49" s="900"/>
      <c r="BA49" s="900"/>
      <c r="BB49" s="900"/>
      <c r="BC49" s="901"/>
      <c r="BD49" s="1030" t="s">
        <v>234</v>
      </c>
      <c r="BE49" s="1031"/>
      <c r="BF49" s="1031"/>
      <c r="BG49" s="1031"/>
      <c r="BH49" s="1031"/>
      <c r="BI49" s="1031"/>
      <c r="BJ49" s="1032"/>
      <c r="BL49" s="6"/>
      <c r="BM49" s="163"/>
      <c r="BN49" s="164"/>
      <c r="BO49" s="164"/>
      <c r="BP49" s="164"/>
      <c r="BQ49" s="164"/>
      <c r="BR49" s="164"/>
      <c r="BS49" s="164"/>
      <c r="BT49" s="164"/>
      <c r="BU49" s="164"/>
      <c r="BV49" s="164"/>
      <c r="BW49" s="164"/>
      <c r="BX49" s="164"/>
      <c r="BY49" s="164"/>
      <c r="BZ49" s="164"/>
      <c r="CA49" s="164"/>
      <c r="CB49" s="164"/>
      <c r="CC49" s="164"/>
      <c r="CD49" s="164"/>
      <c r="CE49" s="164"/>
      <c r="CF49" s="165"/>
      <c r="CG49" s="162"/>
      <c r="CH49" s="426"/>
      <c r="CI49" s="427"/>
    </row>
    <row r="50" spans="1:87" s="3" customFormat="1" ht="11.25" customHeight="1" x14ac:dyDescent="0.45">
      <c r="A50" s="1"/>
      <c r="B50" s="5"/>
      <c r="C50" s="5"/>
      <c r="D50" s="5"/>
      <c r="E50" s="5"/>
      <c r="F50" s="160"/>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BL50" s="6"/>
      <c r="BM50" s="163"/>
      <c r="BN50" s="164"/>
      <c r="BO50" s="164"/>
      <c r="BP50" s="164"/>
      <c r="BQ50" s="164"/>
      <c r="BR50" s="164"/>
      <c r="BS50" s="164"/>
      <c r="BT50" s="164"/>
      <c r="BU50" s="164"/>
      <c r="BV50" s="164"/>
      <c r="BW50" s="164"/>
      <c r="BX50" s="164"/>
      <c r="BY50" s="164"/>
      <c r="BZ50" s="164"/>
      <c r="CA50" s="164"/>
      <c r="CB50" s="164"/>
      <c r="CC50" s="164"/>
      <c r="CD50" s="164"/>
      <c r="CE50" s="164"/>
      <c r="CF50" s="165"/>
      <c r="CG50" s="162"/>
      <c r="CH50" s="426"/>
      <c r="CI50" s="427"/>
    </row>
    <row r="51" spans="1:87" s="3" customFormat="1" ht="17.25" customHeight="1" x14ac:dyDescent="0.45">
      <c r="A51" s="1"/>
      <c r="B51" s="5"/>
      <c r="C51" s="5"/>
      <c r="D51" s="5"/>
      <c r="E51" s="5"/>
      <c r="F51" s="160"/>
      <c r="H51" s="1024" t="s">
        <v>367</v>
      </c>
      <c r="I51" s="843"/>
      <c r="J51" s="843"/>
      <c r="K51" s="841" t="s">
        <v>1585</v>
      </c>
      <c r="L51" s="841"/>
      <c r="M51" s="841"/>
      <c r="N51" s="841"/>
      <c r="O51" s="841"/>
      <c r="P51" s="841"/>
      <c r="Q51" s="841"/>
      <c r="R51" s="841"/>
      <c r="S51" s="841"/>
      <c r="T51" s="841"/>
      <c r="U51" s="841"/>
      <c r="V51" s="841"/>
      <c r="W51" s="841"/>
      <c r="X51" s="841"/>
      <c r="Y51" s="841"/>
      <c r="Z51" s="841"/>
      <c r="AA51" s="841"/>
      <c r="AB51" s="841"/>
      <c r="AC51" s="841"/>
      <c r="AD51" s="841"/>
      <c r="AE51" s="841"/>
      <c r="AF51" s="841"/>
      <c r="AG51" s="841"/>
      <c r="AH51" s="841"/>
      <c r="AI51" s="841"/>
      <c r="AJ51" s="841"/>
      <c r="AK51" s="841"/>
      <c r="AL51" s="841"/>
      <c r="AM51" s="841"/>
      <c r="AN51" s="841"/>
      <c r="AO51" s="841"/>
      <c r="AP51" s="841"/>
      <c r="AQ51" s="841"/>
      <c r="AR51" s="841"/>
      <c r="AS51" s="841"/>
      <c r="AT51" s="841"/>
      <c r="AU51" s="841"/>
      <c r="AV51" s="841"/>
      <c r="AW51" s="841"/>
      <c r="AX51" s="841"/>
      <c r="AY51" s="841"/>
      <c r="AZ51" s="842"/>
      <c r="BL51" s="6"/>
      <c r="BM51" s="857"/>
      <c r="BN51" s="858"/>
      <c r="BO51" s="858"/>
      <c r="BP51" s="858"/>
      <c r="BQ51" s="858"/>
      <c r="BR51" s="858"/>
      <c r="BS51" s="858"/>
      <c r="BT51" s="858"/>
      <c r="BU51" s="858"/>
      <c r="BV51" s="858"/>
      <c r="BW51" s="858"/>
      <c r="BX51" s="858"/>
      <c r="BY51" s="858"/>
      <c r="BZ51" s="858"/>
      <c r="CA51" s="858"/>
      <c r="CB51" s="858"/>
      <c r="CC51" s="858"/>
      <c r="CD51" s="858"/>
      <c r="CE51" s="858"/>
      <c r="CF51" s="859"/>
      <c r="CG51" s="162"/>
      <c r="CH51" s="426"/>
      <c r="CI51" s="427"/>
    </row>
    <row r="52" spans="1:87" s="121" customFormat="1" ht="28.5" customHeight="1" x14ac:dyDescent="0.45">
      <c r="A52" s="158"/>
      <c r="B52" s="119"/>
      <c r="C52" s="119"/>
      <c r="D52" s="119"/>
      <c r="E52" s="119"/>
      <c r="F52" s="159"/>
      <c r="I52" s="843" t="s">
        <v>240</v>
      </c>
      <c r="J52" s="843"/>
      <c r="K52" s="841" t="s">
        <v>250</v>
      </c>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1"/>
      <c r="AL52" s="841"/>
      <c r="AM52" s="841"/>
      <c r="AN52" s="841"/>
      <c r="AO52" s="841"/>
      <c r="AP52" s="841"/>
      <c r="AQ52" s="841"/>
      <c r="AR52" s="841"/>
      <c r="AS52" s="841"/>
      <c r="AT52" s="841"/>
      <c r="AU52" s="841"/>
      <c r="AV52" s="841"/>
      <c r="AW52" s="841"/>
      <c r="AX52" s="841"/>
      <c r="AY52" s="841"/>
      <c r="AZ52" s="842"/>
      <c r="BA52" s="840" t="s">
        <v>231</v>
      </c>
      <c r="BB52" s="841"/>
      <c r="BC52" s="841"/>
      <c r="BD52" s="841"/>
      <c r="BE52" s="841"/>
      <c r="BF52" s="841"/>
      <c r="BG52" s="841"/>
      <c r="BH52" s="841"/>
      <c r="BI52" s="841"/>
      <c r="BJ52" s="841"/>
      <c r="BK52" s="841"/>
      <c r="BL52" s="842"/>
      <c r="BM52" s="873" t="s">
        <v>960</v>
      </c>
      <c r="BN52" s="858"/>
      <c r="BO52" s="858"/>
      <c r="BP52" s="858"/>
      <c r="BQ52" s="858"/>
      <c r="BR52" s="858"/>
      <c r="BS52" s="858"/>
      <c r="BT52" s="858"/>
      <c r="BU52" s="858"/>
      <c r="BV52" s="858"/>
      <c r="BW52" s="858"/>
      <c r="BX52" s="858"/>
      <c r="BY52" s="858"/>
      <c r="BZ52" s="858"/>
      <c r="CA52" s="858"/>
      <c r="CB52" s="858"/>
      <c r="CC52" s="858"/>
      <c r="CD52" s="858"/>
      <c r="CE52" s="858"/>
      <c r="CF52" s="859"/>
      <c r="CG52" s="157" t="s">
        <v>403</v>
      </c>
      <c r="CH52" s="425" t="s">
        <v>232</v>
      </c>
      <c r="CI52" s="424" t="s">
        <v>1406</v>
      </c>
    </row>
    <row r="53" spans="1:87" s="121" customFormat="1" ht="17.25" customHeight="1" x14ac:dyDescent="0.45">
      <c r="A53" s="158"/>
      <c r="B53" s="119"/>
      <c r="C53" s="119"/>
      <c r="D53" s="119"/>
      <c r="E53" s="119"/>
      <c r="F53" s="159"/>
      <c r="H53" s="1024" t="s">
        <v>368</v>
      </c>
      <c r="I53" s="843"/>
      <c r="J53" s="843"/>
      <c r="K53" s="841" t="s">
        <v>251</v>
      </c>
      <c r="L53" s="841"/>
      <c r="M53" s="841"/>
      <c r="N53" s="841"/>
      <c r="O53" s="841"/>
      <c r="P53" s="841"/>
      <c r="Q53" s="841"/>
      <c r="R53" s="841"/>
      <c r="S53" s="841"/>
      <c r="T53" s="841"/>
      <c r="U53" s="841"/>
      <c r="V53" s="841"/>
      <c r="W53" s="841"/>
      <c r="X53" s="841"/>
      <c r="Y53" s="841"/>
      <c r="Z53" s="841"/>
      <c r="AA53" s="841"/>
      <c r="AB53" s="841"/>
      <c r="AC53" s="841"/>
      <c r="AD53" s="841"/>
      <c r="AE53" s="841"/>
      <c r="AF53" s="841"/>
      <c r="AG53" s="841"/>
      <c r="AH53" s="841"/>
      <c r="AI53" s="841"/>
      <c r="AJ53" s="841"/>
      <c r="AK53" s="841"/>
      <c r="AL53" s="841"/>
      <c r="AM53" s="841"/>
      <c r="AN53" s="841"/>
      <c r="AO53" s="841"/>
      <c r="AP53" s="841"/>
      <c r="AQ53" s="841"/>
      <c r="AR53" s="841"/>
      <c r="AS53" s="841"/>
      <c r="AT53" s="841"/>
      <c r="AU53" s="841"/>
      <c r="AV53" s="841"/>
      <c r="AW53" s="841"/>
      <c r="AX53" s="841"/>
      <c r="AY53" s="841"/>
      <c r="AZ53" s="842"/>
      <c r="BL53" s="122"/>
      <c r="BM53" s="857"/>
      <c r="BN53" s="858"/>
      <c r="BO53" s="858"/>
      <c r="BP53" s="858"/>
      <c r="BQ53" s="858"/>
      <c r="BR53" s="858"/>
      <c r="BS53" s="858"/>
      <c r="BT53" s="858"/>
      <c r="BU53" s="858"/>
      <c r="BV53" s="858"/>
      <c r="BW53" s="858"/>
      <c r="BX53" s="858"/>
      <c r="BY53" s="858"/>
      <c r="BZ53" s="858"/>
      <c r="CA53" s="858"/>
      <c r="CB53" s="858"/>
      <c r="CC53" s="858"/>
      <c r="CD53" s="858"/>
      <c r="CE53" s="858"/>
      <c r="CF53" s="859"/>
      <c r="CG53" s="157"/>
      <c r="CH53" s="425"/>
      <c r="CI53" s="424"/>
    </row>
    <row r="54" spans="1:87" s="121" customFormat="1" ht="18" customHeight="1" x14ac:dyDescent="0.45">
      <c r="A54" s="158"/>
      <c r="B54" s="119"/>
      <c r="C54" s="119"/>
      <c r="D54" s="119"/>
      <c r="E54" s="119"/>
      <c r="F54" s="159"/>
      <c r="I54" s="843" t="s">
        <v>240</v>
      </c>
      <c r="J54" s="843"/>
      <c r="K54" s="841" t="s">
        <v>252</v>
      </c>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841"/>
      <c r="AK54" s="841"/>
      <c r="AL54" s="841"/>
      <c r="AM54" s="841"/>
      <c r="AN54" s="841"/>
      <c r="AO54" s="841"/>
      <c r="AP54" s="841"/>
      <c r="AQ54" s="841"/>
      <c r="AR54" s="841"/>
      <c r="AS54" s="841"/>
      <c r="AT54" s="841"/>
      <c r="AU54" s="841"/>
      <c r="AV54" s="841"/>
      <c r="AW54" s="841"/>
      <c r="AX54" s="841"/>
      <c r="AY54" s="841"/>
      <c r="AZ54" s="842"/>
      <c r="BA54" s="840" t="s">
        <v>231</v>
      </c>
      <c r="BB54" s="841"/>
      <c r="BC54" s="841"/>
      <c r="BD54" s="841"/>
      <c r="BE54" s="841"/>
      <c r="BF54" s="841"/>
      <c r="BG54" s="841"/>
      <c r="BH54" s="841"/>
      <c r="BI54" s="841"/>
      <c r="BJ54" s="841"/>
      <c r="BK54" s="841"/>
      <c r="BL54" s="842"/>
      <c r="BM54" s="873" t="s">
        <v>1028</v>
      </c>
      <c r="BN54" s="874"/>
      <c r="BO54" s="874"/>
      <c r="BP54" s="874"/>
      <c r="BQ54" s="874"/>
      <c r="BR54" s="874"/>
      <c r="BS54" s="874"/>
      <c r="BT54" s="874"/>
      <c r="BU54" s="874"/>
      <c r="BV54" s="874"/>
      <c r="BW54" s="874"/>
      <c r="BX54" s="874"/>
      <c r="BY54" s="874"/>
      <c r="BZ54" s="874"/>
      <c r="CA54" s="874"/>
      <c r="CB54" s="874"/>
      <c r="CC54" s="874"/>
      <c r="CD54" s="874"/>
      <c r="CE54" s="874"/>
      <c r="CF54" s="875"/>
      <c r="CG54" s="157" t="s">
        <v>253</v>
      </c>
      <c r="CH54" s="425" t="s">
        <v>232</v>
      </c>
      <c r="CI54" s="424" t="s">
        <v>1406</v>
      </c>
    </row>
    <row r="55" spans="1:87" s="121" customFormat="1" ht="17.25" customHeight="1" x14ac:dyDescent="0.45">
      <c r="A55" s="158"/>
      <c r="B55" s="119"/>
      <c r="C55" s="119"/>
      <c r="D55" s="119"/>
      <c r="E55" s="119"/>
      <c r="F55" s="159"/>
      <c r="I55" s="843" t="s">
        <v>241</v>
      </c>
      <c r="J55" s="843"/>
      <c r="K55" s="841" t="s">
        <v>254</v>
      </c>
      <c r="L55" s="841"/>
      <c r="M55" s="841"/>
      <c r="N55" s="841"/>
      <c r="O55" s="841"/>
      <c r="P55" s="841"/>
      <c r="Q55" s="841"/>
      <c r="R55" s="841"/>
      <c r="S55" s="841"/>
      <c r="T55" s="841"/>
      <c r="U55" s="841"/>
      <c r="V55" s="841"/>
      <c r="W55" s="841"/>
      <c r="X55" s="841"/>
      <c r="Y55" s="841"/>
      <c r="Z55" s="841"/>
      <c r="AA55" s="841"/>
      <c r="AB55" s="841"/>
      <c r="AC55" s="841"/>
      <c r="AD55" s="841"/>
      <c r="AE55" s="841"/>
      <c r="AF55" s="841"/>
      <c r="AG55" s="841"/>
      <c r="AH55" s="841"/>
      <c r="AI55" s="841"/>
      <c r="AJ55" s="841"/>
      <c r="AK55" s="841"/>
      <c r="AL55" s="841"/>
      <c r="AM55" s="841"/>
      <c r="AN55" s="841"/>
      <c r="AO55" s="841"/>
      <c r="AP55" s="841"/>
      <c r="AQ55" s="841"/>
      <c r="AR55" s="841"/>
      <c r="AS55" s="841"/>
      <c r="AT55" s="841"/>
      <c r="AU55" s="841"/>
      <c r="AV55" s="841"/>
      <c r="AW55" s="841"/>
      <c r="AX55" s="841"/>
      <c r="AY55" s="841"/>
      <c r="AZ55" s="842"/>
      <c r="BA55" s="840" t="s">
        <v>231</v>
      </c>
      <c r="BB55" s="841"/>
      <c r="BC55" s="841"/>
      <c r="BD55" s="841"/>
      <c r="BE55" s="841"/>
      <c r="BF55" s="841"/>
      <c r="BG55" s="841"/>
      <c r="BH55" s="841"/>
      <c r="BI55" s="841"/>
      <c r="BJ55" s="841"/>
      <c r="BK55" s="841"/>
      <c r="BL55" s="842"/>
      <c r="BM55" s="873"/>
      <c r="BN55" s="874"/>
      <c r="BO55" s="874"/>
      <c r="BP55" s="874"/>
      <c r="BQ55" s="874"/>
      <c r="BR55" s="874"/>
      <c r="BS55" s="874"/>
      <c r="BT55" s="874"/>
      <c r="BU55" s="874"/>
      <c r="BV55" s="874"/>
      <c r="BW55" s="874"/>
      <c r="BX55" s="874"/>
      <c r="BY55" s="874"/>
      <c r="BZ55" s="874"/>
      <c r="CA55" s="874"/>
      <c r="CB55" s="874"/>
      <c r="CC55" s="874"/>
      <c r="CD55" s="874"/>
      <c r="CE55" s="874"/>
      <c r="CF55" s="875"/>
      <c r="CG55" s="157" t="s">
        <v>255</v>
      </c>
      <c r="CH55" s="425" t="s">
        <v>232</v>
      </c>
      <c r="CI55" s="424" t="s">
        <v>1410</v>
      </c>
    </row>
    <row r="56" spans="1:87" s="121" customFormat="1" ht="7.5" customHeight="1" x14ac:dyDescent="0.45">
      <c r="A56" s="158"/>
      <c r="B56" s="119"/>
      <c r="C56" s="119"/>
      <c r="D56" s="119"/>
      <c r="E56" s="119"/>
      <c r="F56" s="159"/>
      <c r="I56" s="119"/>
      <c r="J56" s="119"/>
      <c r="BL56" s="122"/>
      <c r="BM56" s="857"/>
      <c r="BN56" s="858"/>
      <c r="BO56" s="858"/>
      <c r="BP56" s="858"/>
      <c r="BQ56" s="858"/>
      <c r="BR56" s="858"/>
      <c r="BS56" s="858"/>
      <c r="BT56" s="858"/>
      <c r="BU56" s="858"/>
      <c r="BV56" s="858"/>
      <c r="BW56" s="858"/>
      <c r="BX56" s="858"/>
      <c r="BY56" s="858"/>
      <c r="BZ56" s="858"/>
      <c r="CA56" s="858"/>
      <c r="CB56" s="858"/>
      <c r="CC56" s="858"/>
      <c r="CD56" s="858"/>
      <c r="CE56" s="858"/>
      <c r="CF56" s="859"/>
      <c r="CG56" s="157"/>
      <c r="CH56" s="425"/>
      <c r="CI56" s="424"/>
    </row>
    <row r="57" spans="1:87" s="3" customFormat="1" ht="16.5" customHeight="1" x14ac:dyDescent="0.45">
      <c r="A57" s="1"/>
      <c r="B57" s="5"/>
      <c r="C57" s="5"/>
      <c r="D57" s="5"/>
      <c r="E57" s="5"/>
      <c r="F57" s="160"/>
      <c r="I57" s="932" t="s">
        <v>19</v>
      </c>
      <c r="J57" s="932"/>
      <c r="K57" s="932"/>
      <c r="L57" s="932"/>
      <c r="M57" s="932"/>
      <c r="N57" s="932"/>
      <c r="O57" s="932"/>
      <c r="P57" s="932"/>
      <c r="Q57" s="932" t="s">
        <v>20</v>
      </c>
      <c r="R57" s="932"/>
      <c r="S57" s="932"/>
      <c r="T57" s="932"/>
      <c r="U57" s="932"/>
      <c r="V57" s="932"/>
      <c r="W57" s="932"/>
      <c r="X57" s="932"/>
      <c r="Y57" s="932" t="s">
        <v>21</v>
      </c>
      <c r="Z57" s="932"/>
      <c r="AA57" s="932"/>
      <c r="AB57" s="932"/>
      <c r="AC57" s="932"/>
      <c r="AD57" s="932"/>
      <c r="AE57" s="932"/>
      <c r="AF57" s="932"/>
      <c r="AG57" s="932"/>
      <c r="AH57" s="932"/>
      <c r="AI57" s="944" t="s">
        <v>22</v>
      </c>
      <c r="AJ57" s="945"/>
      <c r="AK57" s="945"/>
      <c r="AL57" s="945"/>
      <c r="AM57" s="945"/>
      <c r="AN57" s="945"/>
      <c r="AO57" s="946"/>
      <c r="AP57" s="1055" t="s">
        <v>23</v>
      </c>
      <c r="AQ57" s="1056"/>
      <c r="AR57" s="1056"/>
      <c r="AS57" s="1056"/>
      <c r="AT57" s="1056"/>
      <c r="AU57" s="1056"/>
      <c r="AV57" s="1056"/>
      <c r="AW57" s="1056"/>
      <c r="AX57" s="1056"/>
      <c r="AY57" s="1056"/>
      <c r="AZ57" s="1056"/>
      <c r="BA57" s="1056"/>
      <c r="BB57" s="1056"/>
      <c r="BC57" s="1056"/>
      <c r="BD57" s="1056"/>
      <c r="BE57" s="1056"/>
      <c r="BF57" s="1056"/>
      <c r="BG57" s="1056"/>
      <c r="BH57" s="1056"/>
      <c r="BI57" s="1056"/>
      <c r="BJ57" s="1057"/>
      <c r="BL57" s="6"/>
      <c r="BM57" s="857"/>
      <c r="BN57" s="858"/>
      <c r="BO57" s="858"/>
      <c r="BP57" s="858"/>
      <c r="BQ57" s="858"/>
      <c r="BR57" s="858"/>
      <c r="BS57" s="858"/>
      <c r="BT57" s="858"/>
      <c r="BU57" s="858"/>
      <c r="BV57" s="858"/>
      <c r="BW57" s="858"/>
      <c r="BX57" s="858"/>
      <c r="BY57" s="858"/>
      <c r="BZ57" s="858"/>
      <c r="CA57" s="858"/>
      <c r="CB57" s="858"/>
      <c r="CC57" s="858"/>
      <c r="CD57" s="858"/>
      <c r="CE57" s="858"/>
      <c r="CF57" s="859"/>
      <c r="CG57" s="162"/>
      <c r="CH57" s="426"/>
      <c r="CI57" s="427"/>
    </row>
    <row r="58" spans="1:87" s="3" customFormat="1" ht="16.5" customHeight="1" x14ac:dyDescent="0.45">
      <c r="A58" s="1"/>
      <c r="B58" s="5"/>
      <c r="C58" s="5"/>
      <c r="D58" s="5"/>
      <c r="E58" s="5"/>
      <c r="F58" s="160"/>
      <c r="I58" s="932"/>
      <c r="J58" s="932"/>
      <c r="K58" s="932"/>
      <c r="L58" s="932"/>
      <c r="M58" s="932"/>
      <c r="N58" s="932"/>
      <c r="O58" s="932"/>
      <c r="P58" s="932"/>
      <c r="Q58" s="932" t="s">
        <v>24</v>
      </c>
      <c r="R58" s="932"/>
      <c r="S58" s="932"/>
      <c r="T58" s="1061"/>
      <c r="U58" s="935" t="s">
        <v>25</v>
      </c>
      <c r="V58" s="932"/>
      <c r="W58" s="932"/>
      <c r="X58" s="932"/>
      <c r="Y58" s="932"/>
      <c r="Z58" s="932"/>
      <c r="AA58" s="932"/>
      <c r="AB58" s="932"/>
      <c r="AC58" s="932"/>
      <c r="AD58" s="932"/>
      <c r="AE58" s="932"/>
      <c r="AF58" s="932"/>
      <c r="AG58" s="932"/>
      <c r="AH58" s="932"/>
      <c r="AI58" s="1052"/>
      <c r="AJ58" s="1053"/>
      <c r="AK58" s="1053"/>
      <c r="AL58" s="1053"/>
      <c r="AM58" s="1053"/>
      <c r="AN58" s="1053"/>
      <c r="AO58" s="1054"/>
      <c r="AP58" s="1058"/>
      <c r="AQ58" s="1059"/>
      <c r="AR58" s="1059"/>
      <c r="AS58" s="1059"/>
      <c r="AT58" s="1059"/>
      <c r="AU58" s="1059"/>
      <c r="AV58" s="1059"/>
      <c r="AW58" s="1059"/>
      <c r="AX58" s="1059"/>
      <c r="AY58" s="1059"/>
      <c r="AZ58" s="1059"/>
      <c r="BA58" s="1059"/>
      <c r="BB58" s="1059"/>
      <c r="BC58" s="1059"/>
      <c r="BD58" s="1059"/>
      <c r="BE58" s="1059"/>
      <c r="BF58" s="1059"/>
      <c r="BG58" s="1059"/>
      <c r="BH58" s="1059"/>
      <c r="BI58" s="1059"/>
      <c r="BJ58" s="1060"/>
      <c r="BL58" s="6"/>
      <c r="BM58" s="857"/>
      <c r="BN58" s="858"/>
      <c r="BO58" s="858"/>
      <c r="BP58" s="858"/>
      <c r="BQ58" s="858"/>
      <c r="BR58" s="858"/>
      <c r="BS58" s="858"/>
      <c r="BT58" s="858"/>
      <c r="BU58" s="858"/>
      <c r="BV58" s="858"/>
      <c r="BW58" s="858"/>
      <c r="BX58" s="858"/>
      <c r="BY58" s="858"/>
      <c r="BZ58" s="858"/>
      <c r="CA58" s="858"/>
      <c r="CB58" s="858"/>
      <c r="CC58" s="858"/>
      <c r="CD58" s="858"/>
      <c r="CE58" s="858"/>
      <c r="CF58" s="859"/>
      <c r="CG58" s="162"/>
      <c r="CH58" s="426"/>
      <c r="CI58" s="427"/>
    </row>
    <row r="59" spans="1:87" s="3" customFormat="1" ht="18.75" customHeight="1" x14ac:dyDescent="0.45">
      <c r="A59" s="1"/>
      <c r="B59" s="5"/>
      <c r="C59" s="5"/>
      <c r="D59" s="5"/>
      <c r="E59" s="5"/>
      <c r="F59" s="160"/>
      <c r="I59" s="940" t="s">
        <v>26</v>
      </c>
      <c r="J59" s="941"/>
      <c r="K59" s="941"/>
      <c r="L59" s="941"/>
      <c r="M59" s="941"/>
      <c r="N59" s="941"/>
      <c r="O59" s="941"/>
      <c r="P59" s="966"/>
      <c r="Q59" s="943"/>
      <c r="R59" s="943"/>
      <c r="S59" s="943"/>
      <c r="T59" s="1050"/>
      <c r="U59" s="864"/>
      <c r="V59" s="943"/>
      <c r="W59" s="943"/>
      <c r="X59" s="943"/>
      <c r="Y59" s="943"/>
      <c r="Z59" s="943"/>
      <c r="AA59" s="943"/>
      <c r="AB59" s="943"/>
      <c r="AC59" s="943"/>
      <c r="AD59" s="943"/>
      <c r="AE59" s="943"/>
      <c r="AF59" s="943"/>
      <c r="AG59" s="943"/>
      <c r="AH59" s="943"/>
      <c r="AI59" s="1035" t="s">
        <v>234</v>
      </c>
      <c r="AJ59" s="1036"/>
      <c r="AK59" s="1036"/>
      <c r="AL59" s="1036"/>
      <c r="AM59" s="1036"/>
      <c r="AN59" s="1036"/>
      <c r="AO59" s="1037"/>
      <c r="AP59" s="940"/>
      <c r="AQ59" s="941"/>
      <c r="AR59" s="941"/>
      <c r="AS59" s="941"/>
      <c r="AT59" s="941"/>
      <c r="AU59" s="941"/>
      <c r="AV59" s="941"/>
      <c r="AW59" s="941"/>
      <c r="AX59" s="941"/>
      <c r="AY59" s="941"/>
      <c r="AZ59" s="941"/>
      <c r="BA59" s="941"/>
      <c r="BB59" s="941"/>
      <c r="BC59" s="941"/>
      <c r="BD59" s="941"/>
      <c r="BE59" s="941"/>
      <c r="BF59" s="941"/>
      <c r="BG59" s="941"/>
      <c r="BH59" s="941"/>
      <c r="BI59" s="941"/>
      <c r="BJ59" s="966"/>
      <c r="BL59" s="6"/>
      <c r="BM59" s="857"/>
      <c r="BN59" s="858"/>
      <c r="BO59" s="858"/>
      <c r="BP59" s="858"/>
      <c r="BQ59" s="858"/>
      <c r="BR59" s="858"/>
      <c r="BS59" s="858"/>
      <c r="BT59" s="858"/>
      <c r="BU59" s="858"/>
      <c r="BV59" s="858"/>
      <c r="BW59" s="858"/>
      <c r="BX59" s="858"/>
      <c r="BY59" s="858"/>
      <c r="BZ59" s="858"/>
      <c r="CA59" s="858"/>
      <c r="CB59" s="858"/>
      <c r="CC59" s="858"/>
      <c r="CD59" s="858"/>
      <c r="CE59" s="858"/>
      <c r="CF59" s="859"/>
      <c r="CG59" s="162"/>
      <c r="CH59" s="426"/>
      <c r="CI59" s="427"/>
    </row>
    <row r="60" spans="1:87" s="3" customFormat="1" ht="18.75" customHeight="1" x14ac:dyDescent="0.45">
      <c r="A60" s="1"/>
      <c r="B60" s="5"/>
      <c r="C60" s="5"/>
      <c r="D60" s="5"/>
      <c r="E60" s="5"/>
      <c r="F60" s="160"/>
      <c r="I60" s="861"/>
      <c r="J60" s="861"/>
      <c r="K60" s="861"/>
      <c r="L60" s="861"/>
      <c r="M60" s="861"/>
      <c r="N60" s="861"/>
      <c r="O60" s="861"/>
      <c r="P60" s="861"/>
      <c r="Q60" s="1048"/>
      <c r="R60" s="1048"/>
      <c r="S60" s="1048"/>
      <c r="T60" s="1049"/>
      <c r="U60" s="883"/>
      <c r="V60" s="1048"/>
      <c r="W60" s="1048"/>
      <c r="X60" s="1048"/>
      <c r="Y60" s="1048"/>
      <c r="Z60" s="1048"/>
      <c r="AA60" s="1048"/>
      <c r="AB60" s="1048"/>
      <c r="AC60" s="1048"/>
      <c r="AD60" s="1048"/>
      <c r="AE60" s="1048"/>
      <c r="AF60" s="1048"/>
      <c r="AG60" s="1048"/>
      <c r="AH60" s="1048"/>
      <c r="AI60" s="854" t="s">
        <v>234</v>
      </c>
      <c r="AJ60" s="855"/>
      <c r="AK60" s="855"/>
      <c r="AL60" s="855"/>
      <c r="AM60" s="855"/>
      <c r="AN60" s="855"/>
      <c r="AO60" s="856"/>
      <c r="AP60" s="967"/>
      <c r="AQ60" s="968"/>
      <c r="AR60" s="968"/>
      <c r="AS60" s="968"/>
      <c r="AT60" s="968"/>
      <c r="AU60" s="968"/>
      <c r="AV60" s="968"/>
      <c r="AW60" s="968"/>
      <c r="AX60" s="968"/>
      <c r="AY60" s="968"/>
      <c r="AZ60" s="968"/>
      <c r="BA60" s="968"/>
      <c r="BB60" s="968"/>
      <c r="BC60" s="968"/>
      <c r="BD60" s="968"/>
      <c r="BE60" s="968"/>
      <c r="BF60" s="968"/>
      <c r="BG60" s="968"/>
      <c r="BH60" s="968"/>
      <c r="BI60" s="968"/>
      <c r="BJ60" s="969"/>
      <c r="BL60" s="6"/>
      <c r="BM60" s="857"/>
      <c r="BN60" s="858"/>
      <c r="BO60" s="858"/>
      <c r="BP60" s="858"/>
      <c r="BQ60" s="858"/>
      <c r="BR60" s="858"/>
      <c r="BS60" s="858"/>
      <c r="BT60" s="858"/>
      <c r="BU60" s="858"/>
      <c r="BV60" s="858"/>
      <c r="BW60" s="858"/>
      <c r="BX60" s="858"/>
      <c r="BY60" s="858"/>
      <c r="BZ60" s="858"/>
      <c r="CA60" s="858"/>
      <c r="CB60" s="858"/>
      <c r="CC60" s="858"/>
      <c r="CD60" s="858"/>
      <c r="CE60" s="858"/>
      <c r="CF60" s="859"/>
      <c r="CG60" s="162"/>
      <c r="CH60" s="426"/>
      <c r="CI60" s="427"/>
    </row>
    <row r="61" spans="1:87" s="3" customFormat="1" ht="18.75" customHeight="1" x14ac:dyDescent="0.45">
      <c r="A61" s="1"/>
      <c r="B61" s="5"/>
      <c r="C61" s="5"/>
      <c r="D61" s="5"/>
      <c r="E61" s="5"/>
      <c r="F61" s="160"/>
      <c r="I61" s="861"/>
      <c r="J61" s="861"/>
      <c r="K61" s="861"/>
      <c r="L61" s="861"/>
      <c r="M61" s="861"/>
      <c r="N61" s="861"/>
      <c r="O61" s="861"/>
      <c r="P61" s="861"/>
      <c r="Q61" s="1048"/>
      <c r="R61" s="1048"/>
      <c r="S61" s="1048"/>
      <c r="T61" s="1049"/>
      <c r="U61" s="883"/>
      <c r="V61" s="1048"/>
      <c r="W61" s="1048"/>
      <c r="X61" s="1048"/>
      <c r="Y61" s="1048"/>
      <c r="Z61" s="1048"/>
      <c r="AA61" s="1048"/>
      <c r="AB61" s="1048"/>
      <c r="AC61" s="1048"/>
      <c r="AD61" s="1048"/>
      <c r="AE61" s="1048"/>
      <c r="AF61" s="1048"/>
      <c r="AG61" s="1048"/>
      <c r="AH61" s="1048"/>
      <c r="AI61" s="854" t="s">
        <v>234</v>
      </c>
      <c r="AJ61" s="855"/>
      <c r="AK61" s="855"/>
      <c r="AL61" s="855"/>
      <c r="AM61" s="855"/>
      <c r="AN61" s="855"/>
      <c r="AO61" s="856"/>
      <c r="AP61" s="967"/>
      <c r="AQ61" s="968"/>
      <c r="AR61" s="968"/>
      <c r="AS61" s="968"/>
      <c r="AT61" s="968"/>
      <c r="AU61" s="968"/>
      <c r="AV61" s="968"/>
      <c r="AW61" s="968"/>
      <c r="AX61" s="968"/>
      <c r="AY61" s="968"/>
      <c r="AZ61" s="968"/>
      <c r="BA61" s="968"/>
      <c r="BB61" s="968"/>
      <c r="BC61" s="968"/>
      <c r="BD61" s="968"/>
      <c r="BE61" s="968"/>
      <c r="BF61" s="968"/>
      <c r="BG61" s="968"/>
      <c r="BH61" s="968"/>
      <c r="BI61" s="968"/>
      <c r="BJ61" s="969"/>
      <c r="BL61" s="6"/>
      <c r="BM61" s="857"/>
      <c r="BN61" s="858"/>
      <c r="BO61" s="858"/>
      <c r="BP61" s="858"/>
      <c r="BQ61" s="858"/>
      <c r="BR61" s="858"/>
      <c r="BS61" s="858"/>
      <c r="BT61" s="858"/>
      <c r="BU61" s="858"/>
      <c r="BV61" s="858"/>
      <c r="BW61" s="858"/>
      <c r="BX61" s="858"/>
      <c r="BY61" s="858"/>
      <c r="BZ61" s="858"/>
      <c r="CA61" s="858"/>
      <c r="CB61" s="858"/>
      <c r="CC61" s="858"/>
      <c r="CD61" s="858"/>
      <c r="CE61" s="858"/>
      <c r="CF61" s="859"/>
      <c r="CG61" s="162"/>
      <c r="CH61" s="426"/>
      <c r="CI61" s="427"/>
    </row>
    <row r="62" spans="1:87" s="3" customFormat="1" ht="18.75" customHeight="1" x14ac:dyDescent="0.45">
      <c r="A62" s="1"/>
      <c r="B62" s="5"/>
      <c r="C62" s="5"/>
      <c r="D62" s="5"/>
      <c r="E62" s="5"/>
      <c r="F62" s="160"/>
      <c r="I62" s="955"/>
      <c r="J62" s="955"/>
      <c r="K62" s="955"/>
      <c r="L62" s="955"/>
      <c r="M62" s="955"/>
      <c r="N62" s="955"/>
      <c r="O62" s="955"/>
      <c r="P62" s="955"/>
      <c r="Q62" s="982"/>
      <c r="R62" s="982"/>
      <c r="S62" s="982"/>
      <c r="T62" s="1051"/>
      <c r="U62" s="871"/>
      <c r="V62" s="982"/>
      <c r="W62" s="982"/>
      <c r="X62" s="982"/>
      <c r="Y62" s="982"/>
      <c r="Z62" s="982"/>
      <c r="AA62" s="982"/>
      <c r="AB62" s="982"/>
      <c r="AC62" s="982"/>
      <c r="AD62" s="982"/>
      <c r="AE62" s="982"/>
      <c r="AF62" s="982"/>
      <c r="AG62" s="982"/>
      <c r="AH62" s="982"/>
      <c r="AI62" s="1030" t="s">
        <v>234</v>
      </c>
      <c r="AJ62" s="1031"/>
      <c r="AK62" s="1031"/>
      <c r="AL62" s="1031"/>
      <c r="AM62" s="1031"/>
      <c r="AN62" s="1031"/>
      <c r="AO62" s="1032"/>
      <c r="AP62" s="970"/>
      <c r="AQ62" s="971"/>
      <c r="AR62" s="971"/>
      <c r="AS62" s="971"/>
      <c r="AT62" s="971"/>
      <c r="AU62" s="971"/>
      <c r="AV62" s="971"/>
      <c r="AW62" s="971"/>
      <c r="AX62" s="971"/>
      <c r="AY62" s="971"/>
      <c r="AZ62" s="971"/>
      <c r="BA62" s="971"/>
      <c r="BB62" s="971"/>
      <c r="BC62" s="971"/>
      <c r="BD62" s="971"/>
      <c r="BE62" s="971"/>
      <c r="BF62" s="971"/>
      <c r="BG62" s="971"/>
      <c r="BH62" s="971"/>
      <c r="BI62" s="971"/>
      <c r="BJ62" s="972"/>
      <c r="BL62" s="6"/>
      <c r="BM62" s="857"/>
      <c r="BN62" s="858"/>
      <c r="BO62" s="858"/>
      <c r="BP62" s="858"/>
      <c r="BQ62" s="858"/>
      <c r="BR62" s="858"/>
      <c r="BS62" s="858"/>
      <c r="BT62" s="858"/>
      <c r="BU62" s="858"/>
      <c r="BV62" s="858"/>
      <c r="BW62" s="858"/>
      <c r="BX62" s="858"/>
      <c r="BY62" s="858"/>
      <c r="BZ62" s="858"/>
      <c r="CA62" s="858"/>
      <c r="CB62" s="858"/>
      <c r="CC62" s="858"/>
      <c r="CD62" s="858"/>
      <c r="CE62" s="858"/>
      <c r="CF62" s="859"/>
      <c r="CG62" s="162"/>
      <c r="CH62" s="426"/>
      <c r="CI62" s="427"/>
    </row>
    <row r="63" spans="1:87" s="3" customFormat="1" ht="14.25" customHeight="1" x14ac:dyDescent="0.45">
      <c r="A63" s="166"/>
      <c r="B63" s="205"/>
      <c r="C63" s="205"/>
      <c r="D63" s="205"/>
      <c r="E63" s="205"/>
      <c r="F63" s="168"/>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97"/>
      <c r="BM63" s="200"/>
      <c r="BN63" s="201"/>
      <c r="BO63" s="201"/>
      <c r="BP63" s="201"/>
      <c r="BQ63" s="201"/>
      <c r="BR63" s="201"/>
      <c r="BS63" s="201"/>
      <c r="BT63" s="201"/>
      <c r="BU63" s="201"/>
      <c r="BV63" s="201"/>
      <c r="BW63" s="201"/>
      <c r="BX63" s="201"/>
      <c r="BY63" s="201"/>
      <c r="BZ63" s="201"/>
      <c r="CA63" s="201"/>
      <c r="CB63" s="201"/>
      <c r="CC63" s="201"/>
      <c r="CD63" s="201"/>
      <c r="CE63" s="201"/>
      <c r="CF63" s="202"/>
      <c r="CG63" s="169"/>
      <c r="CH63" s="430"/>
      <c r="CI63" s="431"/>
    </row>
    <row r="64" spans="1:87" s="3" customFormat="1" ht="13.5" customHeight="1" x14ac:dyDescent="0.45">
      <c r="A64" s="1"/>
      <c r="B64" s="5"/>
      <c r="C64" s="5"/>
      <c r="D64" s="5"/>
      <c r="E64" s="5"/>
      <c r="F64" s="160"/>
      <c r="BA64" s="161"/>
      <c r="BL64" s="6"/>
      <c r="BM64" s="163"/>
      <c r="BN64" s="164"/>
      <c r="BO64" s="164"/>
      <c r="BP64" s="164"/>
      <c r="BQ64" s="164"/>
      <c r="BR64" s="164"/>
      <c r="BS64" s="164"/>
      <c r="BT64" s="164"/>
      <c r="BU64" s="164"/>
      <c r="BV64" s="164"/>
      <c r="BW64" s="164"/>
      <c r="BX64" s="164"/>
      <c r="BY64" s="164"/>
      <c r="BZ64" s="164"/>
      <c r="CA64" s="164"/>
      <c r="CB64" s="164"/>
      <c r="CC64" s="164"/>
      <c r="CD64" s="164"/>
      <c r="CE64" s="164"/>
      <c r="CF64" s="165"/>
      <c r="CG64" s="162"/>
      <c r="CH64" s="426"/>
      <c r="CI64" s="427"/>
    </row>
    <row r="65" spans="1:87" s="121" customFormat="1" ht="17.25" customHeight="1" x14ac:dyDescent="0.45">
      <c r="A65" s="158"/>
      <c r="B65" s="119"/>
      <c r="C65" s="119"/>
      <c r="D65" s="119"/>
      <c r="E65" s="119"/>
      <c r="F65" s="159"/>
      <c r="H65" s="1024" t="s">
        <v>369</v>
      </c>
      <c r="I65" s="1024"/>
      <c r="J65" s="1024"/>
      <c r="K65" s="844" t="s">
        <v>966</v>
      </c>
      <c r="L65" s="844"/>
      <c r="M65" s="844"/>
      <c r="N65" s="844"/>
      <c r="O65" s="844"/>
      <c r="P65" s="844"/>
      <c r="Q65" s="844"/>
      <c r="R65" s="844"/>
      <c r="S65" s="844"/>
      <c r="T65" s="844"/>
      <c r="U65" s="844"/>
      <c r="V65" s="844"/>
      <c r="W65" s="844"/>
      <c r="X65" s="844"/>
      <c r="Y65" s="844"/>
      <c r="Z65" s="844"/>
      <c r="AA65" s="844"/>
      <c r="AB65" s="844"/>
      <c r="AC65" s="844"/>
      <c r="AD65" s="844"/>
      <c r="AE65" s="844"/>
      <c r="AF65" s="844"/>
      <c r="AG65" s="844"/>
      <c r="AH65" s="844"/>
      <c r="AI65" s="844"/>
      <c r="AJ65" s="844"/>
      <c r="AK65" s="844"/>
      <c r="AL65" s="844"/>
      <c r="AM65" s="844"/>
      <c r="AN65" s="844"/>
      <c r="AO65" s="844"/>
      <c r="AP65" s="844"/>
      <c r="AQ65" s="844"/>
      <c r="AR65" s="844"/>
      <c r="AS65" s="844"/>
      <c r="AT65" s="844"/>
      <c r="AU65" s="844"/>
      <c r="AV65" s="844"/>
      <c r="AW65" s="844"/>
      <c r="AX65" s="844"/>
      <c r="AY65" s="844"/>
      <c r="AZ65" s="872"/>
      <c r="BL65" s="122"/>
      <c r="BM65" s="873" t="s">
        <v>1395</v>
      </c>
      <c r="BN65" s="874"/>
      <c r="BO65" s="874"/>
      <c r="BP65" s="874"/>
      <c r="BQ65" s="874"/>
      <c r="BR65" s="874"/>
      <c r="BS65" s="874"/>
      <c r="BT65" s="874"/>
      <c r="BU65" s="874"/>
      <c r="BV65" s="874"/>
      <c r="BW65" s="874"/>
      <c r="BX65" s="874"/>
      <c r="BY65" s="874"/>
      <c r="BZ65" s="874"/>
      <c r="CA65" s="874"/>
      <c r="CB65" s="874"/>
      <c r="CC65" s="874"/>
      <c r="CD65" s="874"/>
      <c r="CE65" s="874"/>
      <c r="CF65" s="875"/>
      <c r="CG65" s="157"/>
      <c r="CH65" s="425"/>
      <c r="CI65" s="424"/>
    </row>
    <row r="66" spans="1:87" s="121" customFormat="1" ht="60.75" customHeight="1" x14ac:dyDescent="0.45">
      <c r="A66" s="158"/>
      <c r="B66" s="119"/>
      <c r="C66" s="119"/>
      <c r="D66" s="119"/>
      <c r="E66" s="119"/>
      <c r="F66" s="159"/>
      <c r="I66" s="843" t="s">
        <v>240</v>
      </c>
      <c r="J66" s="843"/>
      <c r="K66" s="844" t="s">
        <v>962</v>
      </c>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844"/>
      <c r="AM66" s="844"/>
      <c r="AN66" s="844"/>
      <c r="AO66" s="844"/>
      <c r="AP66" s="844"/>
      <c r="AQ66" s="844"/>
      <c r="AR66" s="844"/>
      <c r="AS66" s="844"/>
      <c r="AT66" s="844"/>
      <c r="AU66" s="844"/>
      <c r="AV66" s="844"/>
      <c r="AW66" s="844"/>
      <c r="AX66" s="844"/>
      <c r="AY66" s="844"/>
      <c r="AZ66" s="872"/>
      <c r="BA66" s="840" t="s">
        <v>231</v>
      </c>
      <c r="BB66" s="841"/>
      <c r="BC66" s="841"/>
      <c r="BD66" s="841"/>
      <c r="BE66" s="841"/>
      <c r="BF66" s="841"/>
      <c r="BG66" s="841"/>
      <c r="BH66" s="841"/>
      <c r="BI66" s="841"/>
      <c r="BJ66" s="841"/>
      <c r="BK66" s="841"/>
      <c r="BL66" s="842"/>
      <c r="BM66" s="873"/>
      <c r="BN66" s="874"/>
      <c r="BO66" s="874"/>
      <c r="BP66" s="874"/>
      <c r="BQ66" s="874"/>
      <c r="BR66" s="874"/>
      <c r="BS66" s="874"/>
      <c r="BT66" s="874"/>
      <c r="BU66" s="874"/>
      <c r="BV66" s="874"/>
      <c r="BW66" s="874"/>
      <c r="BX66" s="874"/>
      <c r="BY66" s="874"/>
      <c r="BZ66" s="874"/>
      <c r="CA66" s="874"/>
      <c r="CB66" s="874"/>
      <c r="CC66" s="874"/>
      <c r="CD66" s="874"/>
      <c r="CE66" s="874"/>
      <c r="CF66" s="875"/>
      <c r="CG66" s="175" t="s">
        <v>1056</v>
      </c>
      <c r="CH66" s="428" t="s">
        <v>904</v>
      </c>
      <c r="CI66" s="429" t="s">
        <v>1411</v>
      </c>
    </row>
    <row r="67" spans="1:87" s="121" customFormat="1" ht="36.75" customHeight="1" x14ac:dyDescent="0.45">
      <c r="A67" s="158"/>
      <c r="B67" s="119"/>
      <c r="C67" s="119"/>
      <c r="D67" s="119"/>
      <c r="E67" s="119"/>
      <c r="F67" s="159"/>
      <c r="I67" s="843" t="s">
        <v>241</v>
      </c>
      <c r="J67" s="843"/>
      <c r="K67" s="844" t="s">
        <v>1247</v>
      </c>
      <c r="L67" s="844"/>
      <c r="M67" s="844"/>
      <c r="N67" s="844"/>
      <c r="O67" s="844"/>
      <c r="P67" s="844"/>
      <c r="Q67" s="844"/>
      <c r="R67" s="844"/>
      <c r="S67" s="844"/>
      <c r="T67" s="844"/>
      <c r="U67" s="844"/>
      <c r="V67" s="844"/>
      <c r="W67" s="844"/>
      <c r="X67" s="844"/>
      <c r="Y67" s="844"/>
      <c r="Z67" s="844"/>
      <c r="AA67" s="844"/>
      <c r="AB67" s="844"/>
      <c r="AC67" s="844"/>
      <c r="AD67" s="844"/>
      <c r="AE67" s="844"/>
      <c r="AF67" s="844"/>
      <c r="AG67" s="844"/>
      <c r="AH67" s="844"/>
      <c r="AI67" s="844"/>
      <c r="AJ67" s="844"/>
      <c r="AK67" s="844"/>
      <c r="AL67" s="844"/>
      <c r="AM67" s="844"/>
      <c r="AN67" s="844"/>
      <c r="AO67" s="844"/>
      <c r="AP67" s="844"/>
      <c r="AQ67" s="844"/>
      <c r="AR67" s="844"/>
      <c r="AS67" s="844"/>
      <c r="AT67" s="844"/>
      <c r="AU67" s="844"/>
      <c r="AV67" s="844"/>
      <c r="AW67" s="844"/>
      <c r="AX67" s="844"/>
      <c r="AY67" s="844"/>
      <c r="AZ67" s="872"/>
      <c r="BA67" s="840" t="s">
        <v>231</v>
      </c>
      <c r="BB67" s="841"/>
      <c r="BC67" s="841"/>
      <c r="BD67" s="841"/>
      <c r="BE67" s="841"/>
      <c r="BF67" s="841"/>
      <c r="BG67" s="841"/>
      <c r="BH67" s="841"/>
      <c r="BI67" s="841"/>
      <c r="BJ67" s="841"/>
      <c r="BK67" s="841"/>
      <c r="BL67" s="842"/>
      <c r="BM67" s="873" t="s">
        <v>1394</v>
      </c>
      <c r="BN67" s="858"/>
      <c r="BO67" s="858"/>
      <c r="BP67" s="858"/>
      <c r="BQ67" s="858"/>
      <c r="BR67" s="858"/>
      <c r="BS67" s="858"/>
      <c r="BT67" s="858"/>
      <c r="BU67" s="858"/>
      <c r="BV67" s="858"/>
      <c r="BW67" s="858"/>
      <c r="BX67" s="858"/>
      <c r="BY67" s="858"/>
      <c r="BZ67" s="858"/>
      <c r="CA67" s="858"/>
      <c r="CB67" s="858"/>
      <c r="CC67" s="858"/>
      <c r="CD67" s="858"/>
      <c r="CE67" s="858"/>
      <c r="CF67" s="859"/>
      <c r="CG67" s="157" t="s">
        <v>932</v>
      </c>
      <c r="CH67" s="425" t="s">
        <v>232</v>
      </c>
      <c r="CI67" s="424" t="s">
        <v>1406</v>
      </c>
    </row>
    <row r="68" spans="1:87" s="121" customFormat="1" ht="17.25" customHeight="1" x14ac:dyDescent="0.45">
      <c r="A68" s="158"/>
      <c r="B68" s="119"/>
      <c r="C68" s="119"/>
      <c r="D68" s="119"/>
      <c r="E68" s="119"/>
      <c r="F68" s="159"/>
      <c r="H68" s="1024" t="s">
        <v>963</v>
      </c>
      <c r="I68" s="1024"/>
      <c r="J68" s="1024"/>
      <c r="K68" s="844" t="s">
        <v>964</v>
      </c>
      <c r="L68" s="844"/>
      <c r="M68" s="844"/>
      <c r="N68" s="844"/>
      <c r="O68" s="844"/>
      <c r="P68" s="844"/>
      <c r="Q68" s="844"/>
      <c r="R68" s="844"/>
      <c r="S68" s="844"/>
      <c r="T68" s="844"/>
      <c r="U68" s="844"/>
      <c r="V68" s="844"/>
      <c r="W68" s="844"/>
      <c r="X68" s="844"/>
      <c r="Y68" s="844"/>
      <c r="Z68" s="844"/>
      <c r="AA68" s="844"/>
      <c r="AB68" s="844"/>
      <c r="AC68" s="844"/>
      <c r="AD68" s="844"/>
      <c r="AE68" s="844"/>
      <c r="AF68" s="844"/>
      <c r="AG68" s="844"/>
      <c r="AH68" s="844"/>
      <c r="AI68" s="844"/>
      <c r="AJ68" s="844"/>
      <c r="AK68" s="844"/>
      <c r="AL68" s="844"/>
      <c r="AM68" s="844"/>
      <c r="AN68" s="844"/>
      <c r="AO68" s="844"/>
      <c r="AP68" s="844"/>
      <c r="AQ68" s="844"/>
      <c r="AR68" s="844"/>
      <c r="AS68" s="844"/>
      <c r="AT68" s="844"/>
      <c r="AU68" s="844"/>
      <c r="AV68" s="844"/>
      <c r="AW68" s="844"/>
      <c r="AX68" s="844"/>
      <c r="AY68" s="844"/>
      <c r="AZ68" s="872"/>
      <c r="BL68" s="122"/>
      <c r="BM68" s="857"/>
      <c r="BN68" s="858"/>
      <c r="BO68" s="858"/>
      <c r="BP68" s="858"/>
      <c r="BQ68" s="858"/>
      <c r="BR68" s="858"/>
      <c r="BS68" s="858"/>
      <c r="BT68" s="858"/>
      <c r="BU68" s="858"/>
      <c r="BV68" s="858"/>
      <c r="BW68" s="858"/>
      <c r="BX68" s="858"/>
      <c r="BY68" s="858"/>
      <c r="BZ68" s="858"/>
      <c r="CA68" s="858"/>
      <c r="CB68" s="858"/>
      <c r="CC68" s="858"/>
      <c r="CD68" s="858"/>
      <c r="CE68" s="858"/>
      <c r="CF68" s="859"/>
      <c r="CG68" s="157"/>
      <c r="CH68" s="425"/>
      <c r="CI68" s="424"/>
    </row>
    <row r="69" spans="1:87" s="121" customFormat="1" ht="32.25" customHeight="1" x14ac:dyDescent="0.45">
      <c r="A69" s="158"/>
      <c r="B69" s="119"/>
      <c r="C69" s="119"/>
      <c r="D69" s="119"/>
      <c r="E69" s="119"/>
      <c r="F69" s="159"/>
      <c r="I69" s="843" t="s">
        <v>240</v>
      </c>
      <c r="J69" s="843"/>
      <c r="K69" s="844" t="s">
        <v>1439</v>
      </c>
      <c r="L69" s="844"/>
      <c r="M69" s="844"/>
      <c r="N69" s="844"/>
      <c r="O69" s="844"/>
      <c r="P69" s="844"/>
      <c r="Q69" s="844"/>
      <c r="R69" s="844"/>
      <c r="S69" s="844"/>
      <c r="T69" s="844"/>
      <c r="U69" s="844"/>
      <c r="V69" s="844"/>
      <c r="W69" s="844"/>
      <c r="X69" s="844"/>
      <c r="Y69" s="844"/>
      <c r="Z69" s="844"/>
      <c r="AA69" s="844"/>
      <c r="AB69" s="844"/>
      <c r="AC69" s="844"/>
      <c r="AD69" s="844"/>
      <c r="AE69" s="844"/>
      <c r="AF69" s="844"/>
      <c r="AG69" s="844"/>
      <c r="AH69" s="844"/>
      <c r="AI69" s="844"/>
      <c r="AJ69" s="844"/>
      <c r="AK69" s="844"/>
      <c r="AL69" s="844"/>
      <c r="AM69" s="844"/>
      <c r="AN69" s="844"/>
      <c r="AO69" s="844"/>
      <c r="AP69" s="844"/>
      <c r="AQ69" s="844"/>
      <c r="AR69" s="844"/>
      <c r="AS69" s="844"/>
      <c r="AT69" s="844"/>
      <c r="AU69" s="844"/>
      <c r="AV69" s="844"/>
      <c r="AW69" s="844"/>
      <c r="AX69" s="844"/>
      <c r="AY69" s="844"/>
      <c r="AZ69" s="872"/>
      <c r="BA69" s="840" t="s">
        <v>231</v>
      </c>
      <c r="BB69" s="841"/>
      <c r="BC69" s="841"/>
      <c r="BD69" s="841"/>
      <c r="BE69" s="841"/>
      <c r="BF69" s="841"/>
      <c r="BG69" s="841"/>
      <c r="BH69" s="841"/>
      <c r="BI69" s="841"/>
      <c r="BJ69" s="841"/>
      <c r="BK69" s="841"/>
      <c r="BL69" s="842"/>
      <c r="BM69" s="873" t="s">
        <v>1396</v>
      </c>
      <c r="BN69" s="874"/>
      <c r="BO69" s="874"/>
      <c r="BP69" s="874"/>
      <c r="BQ69" s="874"/>
      <c r="BR69" s="874"/>
      <c r="BS69" s="874"/>
      <c r="BT69" s="874"/>
      <c r="BU69" s="874"/>
      <c r="BV69" s="874"/>
      <c r="BW69" s="874"/>
      <c r="BX69" s="874"/>
      <c r="BY69" s="874"/>
      <c r="BZ69" s="874"/>
      <c r="CA69" s="874"/>
      <c r="CB69" s="874"/>
      <c r="CC69" s="874"/>
      <c r="CD69" s="874"/>
      <c r="CE69" s="874"/>
      <c r="CF69" s="875"/>
      <c r="CG69" s="175" t="s">
        <v>1440</v>
      </c>
      <c r="CH69" s="428" t="s">
        <v>1406</v>
      </c>
      <c r="CI69" s="424" t="s">
        <v>232</v>
      </c>
    </row>
    <row r="70" spans="1:87" s="121" customFormat="1" ht="56.25" customHeight="1" x14ac:dyDescent="0.45">
      <c r="A70" s="158"/>
      <c r="B70" s="119"/>
      <c r="C70" s="119"/>
      <c r="D70" s="119"/>
      <c r="E70" s="119"/>
      <c r="F70" s="159"/>
      <c r="I70" s="843" t="s">
        <v>241</v>
      </c>
      <c r="J70" s="843"/>
      <c r="K70" s="844" t="s">
        <v>1248</v>
      </c>
      <c r="L70" s="844"/>
      <c r="M70" s="844"/>
      <c r="N70" s="844"/>
      <c r="O70" s="844"/>
      <c r="P70" s="844"/>
      <c r="Q70" s="844"/>
      <c r="R70" s="844"/>
      <c r="S70" s="844"/>
      <c r="T70" s="844"/>
      <c r="U70" s="844"/>
      <c r="V70" s="844"/>
      <c r="W70" s="844"/>
      <c r="X70" s="844"/>
      <c r="Y70" s="844"/>
      <c r="Z70" s="844"/>
      <c r="AA70" s="844"/>
      <c r="AB70" s="844"/>
      <c r="AC70" s="844"/>
      <c r="AD70" s="844"/>
      <c r="AE70" s="844"/>
      <c r="AF70" s="844"/>
      <c r="AG70" s="844"/>
      <c r="AH70" s="844"/>
      <c r="AI70" s="844"/>
      <c r="AJ70" s="844"/>
      <c r="AK70" s="844"/>
      <c r="AL70" s="844"/>
      <c r="AM70" s="844"/>
      <c r="AN70" s="844"/>
      <c r="AO70" s="844"/>
      <c r="AP70" s="844"/>
      <c r="AQ70" s="844"/>
      <c r="AR70" s="844"/>
      <c r="AS70" s="844"/>
      <c r="AT70" s="844"/>
      <c r="AU70" s="844"/>
      <c r="AV70" s="844"/>
      <c r="AW70" s="844"/>
      <c r="AX70" s="844"/>
      <c r="AY70" s="844"/>
      <c r="AZ70" s="872"/>
      <c r="BA70" s="840" t="s">
        <v>231</v>
      </c>
      <c r="BB70" s="841"/>
      <c r="BC70" s="841"/>
      <c r="BD70" s="841"/>
      <c r="BE70" s="841"/>
      <c r="BF70" s="841"/>
      <c r="BG70" s="841"/>
      <c r="BH70" s="841"/>
      <c r="BI70" s="841"/>
      <c r="BJ70" s="841"/>
      <c r="BK70" s="841"/>
      <c r="BL70" s="842"/>
      <c r="BM70" s="873"/>
      <c r="BN70" s="874"/>
      <c r="BO70" s="874"/>
      <c r="BP70" s="874"/>
      <c r="BQ70" s="874"/>
      <c r="BR70" s="874"/>
      <c r="BS70" s="874"/>
      <c r="BT70" s="874"/>
      <c r="BU70" s="874"/>
      <c r="BV70" s="874"/>
      <c r="BW70" s="874"/>
      <c r="BX70" s="874"/>
      <c r="BY70" s="874"/>
      <c r="BZ70" s="874"/>
      <c r="CA70" s="874"/>
      <c r="CB70" s="874"/>
      <c r="CC70" s="874"/>
      <c r="CD70" s="874"/>
      <c r="CE70" s="874"/>
      <c r="CF70" s="875"/>
      <c r="CG70" s="175" t="s">
        <v>1057</v>
      </c>
      <c r="CH70" s="428" t="s">
        <v>232</v>
      </c>
      <c r="CI70" s="424" t="s">
        <v>1406</v>
      </c>
    </row>
    <row r="71" spans="1:87" s="3" customFormat="1" ht="17.25" customHeight="1" x14ac:dyDescent="0.45">
      <c r="A71" s="1"/>
      <c r="B71" s="5"/>
      <c r="C71" s="5"/>
      <c r="D71" s="5"/>
      <c r="E71" s="5"/>
      <c r="F71" s="160"/>
      <c r="I71" s="911" t="s">
        <v>1317</v>
      </c>
      <c r="J71" s="911"/>
      <c r="K71" s="911"/>
      <c r="L71" s="911"/>
      <c r="M71" s="911"/>
      <c r="N71" s="911"/>
      <c r="O71" s="911"/>
      <c r="P71" s="911"/>
      <c r="Q71" s="911"/>
      <c r="R71" s="911"/>
      <c r="S71" s="1074"/>
      <c r="T71" s="1074"/>
      <c r="U71" s="1074"/>
      <c r="V71" s="1074"/>
      <c r="W71" s="1074"/>
      <c r="X71" s="1074"/>
      <c r="Y71" s="1074"/>
      <c r="Z71" s="1074"/>
      <c r="AA71" s="1074"/>
      <c r="AB71" s="1074"/>
      <c r="AC71" s="1074"/>
      <c r="AZ71" s="6"/>
      <c r="BA71" s="161"/>
      <c r="BL71" s="6"/>
      <c r="BM71" s="857"/>
      <c r="BN71" s="858"/>
      <c r="BO71" s="858"/>
      <c r="BP71" s="858"/>
      <c r="BQ71" s="858"/>
      <c r="BR71" s="858"/>
      <c r="BS71" s="858"/>
      <c r="BT71" s="858"/>
      <c r="BU71" s="858"/>
      <c r="BV71" s="858"/>
      <c r="BW71" s="858"/>
      <c r="BX71" s="858"/>
      <c r="BY71" s="858"/>
      <c r="BZ71" s="858"/>
      <c r="CA71" s="858"/>
      <c r="CB71" s="858"/>
      <c r="CC71" s="858"/>
      <c r="CD71" s="858"/>
      <c r="CE71" s="858"/>
      <c r="CF71" s="859"/>
      <c r="CG71" s="162"/>
      <c r="CH71" s="426"/>
      <c r="CI71" s="427"/>
    </row>
    <row r="72" spans="1:87" s="3" customFormat="1" ht="17.25" customHeight="1" x14ac:dyDescent="0.45">
      <c r="A72" s="1"/>
      <c r="B72" s="5"/>
      <c r="C72" s="5"/>
      <c r="D72" s="5"/>
      <c r="E72" s="5"/>
      <c r="F72" s="160"/>
      <c r="I72" s="933"/>
      <c r="J72" s="934"/>
      <c r="K72" s="934"/>
      <c r="L72" s="934"/>
      <c r="M72" s="934"/>
      <c r="N72" s="934"/>
      <c r="O72" s="934"/>
      <c r="P72" s="934"/>
      <c r="Q72" s="934"/>
      <c r="R72" s="934"/>
      <c r="S72" s="934"/>
      <c r="T72" s="935"/>
      <c r="U72" s="933" t="s">
        <v>142</v>
      </c>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5"/>
      <c r="AZ72" s="6"/>
      <c r="BA72" s="161"/>
      <c r="BL72" s="6"/>
      <c r="BM72" s="163"/>
      <c r="BN72" s="164"/>
      <c r="BO72" s="164"/>
      <c r="BP72" s="164"/>
      <c r="BQ72" s="164"/>
      <c r="BR72" s="164"/>
      <c r="BS72" s="164"/>
      <c r="BT72" s="164"/>
      <c r="BU72" s="164"/>
      <c r="BV72" s="164"/>
      <c r="BW72" s="164"/>
      <c r="BX72" s="164"/>
      <c r="BY72" s="164"/>
      <c r="BZ72" s="164"/>
      <c r="CA72" s="164"/>
      <c r="CB72" s="164"/>
      <c r="CC72" s="164"/>
      <c r="CD72" s="164"/>
      <c r="CE72" s="164"/>
      <c r="CF72" s="165"/>
      <c r="CG72" s="162"/>
      <c r="CH72" s="426"/>
      <c r="CI72" s="427"/>
    </row>
    <row r="73" spans="1:87" s="3" customFormat="1" ht="17.25" customHeight="1" x14ac:dyDescent="0.45">
      <c r="A73" s="1"/>
      <c r="B73" s="5"/>
      <c r="C73" s="5"/>
      <c r="D73" s="5"/>
      <c r="E73" s="5"/>
      <c r="F73" s="160"/>
      <c r="I73" s="1062" t="s">
        <v>1318</v>
      </c>
      <c r="J73" s="1063"/>
      <c r="K73" s="1063"/>
      <c r="L73" s="1063"/>
      <c r="M73" s="1063"/>
      <c r="N73" s="1063"/>
      <c r="O73" s="1063"/>
      <c r="P73" s="1063"/>
      <c r="Q73" s="1063"/>
      <c r="R73" s="1063"/>
      <c r="S73" s="1063"/>
      <c r="T73" s="1064"/>
      <c r="U73" s="1094"/>
      <c r="V73" s="1095"/>
      <c r="W73" s="1095"/>
      <c r="X73" s="1095"/>
      <c r="Y73" s="1095"/>
      <c r="Z73" s="1095"/>
      <c r="AA73" s="1095"/>
      <c r="AB73" s="1095"/>
      <c r="AC73" s="1095"/>
      <c r="AD73" s="1095"/>
      <c r="AE73" s="1095"/>
      <c r="AF73" s="1095"/>
      <c r="AG73" s="1095"/>
      <c r="AH73" s="1095"/>
      <c r="AI73" s="1095"/>
      <c r="AJ73" s="1095"/>
      <c r="AK73" s="1095"/>
      <c r="AL73" s="1095"/>
      <c r="AM73" s="1095"/>
      <c r="AN73" s="1095"/>
      <c r="AO73" s="1095"/>
      <c r="AP73" s="1095"/>
      <c r="AQ73" s="1095"/>
      <c r="AR73" s="1095"/>
      <c r="AS73" s="1095"/>
      <c r="AT73" s="1096"/>
      <c r="AZ73" s="6"/>
      <c r="BA73" s="161"/>
      <c r="BL73" s="6"/>
      <c r="BM73" s="857"/>
      <c r="BN73" s="858"/>
      <c r="BO73" s="858"/>
      <c r="BP73" s="858"/>
      <c r="BQ73" s="858"/>
      <c r="BR73" s="858"/>
      <c r="BS73" s="858"/>
      <c r="BT73" s="858"/>
      <c r="BU73" s="858"/>
      <c r="BV73" s="858"/>
      <c r="BW73" s="858"/>
      <c r="BX73" s="858"/>
      <c r="BY73" s="858"/>
      <c r="BZ73" s="858"/>
      <c r="CA73" s="858"/>
      <c r="CB73" s="858"/>
      <c r="CC73" s="858"/>
      <c r="CD73" s="858"/>
      <c r="CE73" s="858"/>
      <c r="CF73" s="859"/>
      <c r="CG73" s="162"/>
      <c r="CH73" s="426"/>
      <c r="CI73" s="427"/>
    </row>
    <row r="74" spans="1:87" s="3" customFormat="1" ht="17.25" customHeight="1" x14ac:dyDescent="0.45">
      <c r="A74" s="1"/>
      <c r="B74" s="5"/>
      <c r="C74" s="5"/>
      <c r="D74" s="5"/>
      <c r="E74" s="5"/>
      <c r="F74" s="160"/>
      <c r="I74" s="1065" t="s">
        <v>1319</v>
      </c>
      <c r="J74" s="1066"/>
      <c r="K74" s="1066"/>
      <c r="L74" s="1066"/>
      <c r="M74" s="1066"/>
      <c r="N74" s="1066"/>
      <c r="O74" s="1066"/>
      <c r="P74" s="1066"/>
      <c r="Q74" s="1066"/>
      <c r="R74" s="1066"/>
      <c r="S74" s="1066"/>
      <c r="T74" s="1067"/>
      <c r="U74" s="970"/>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2"/>
      <c r="AZ74" s="6"/>
      <c r="BA74" s="161"/>
      <c r="BL74" s="6"/>
      <c r="BM74" s="857"/>
      <c r="BN74" s="858"/>
      <c r="BO74" s="858"/>
      <c r="BP74" s="858"/>
      <c r="BQ74" s="858"/>
      <c r="BR74" s="858"/>
      <c r="BS74" s="858"/>
      <c r="BT74" s="858"/>
      <c r="BU74" s="858"/>
      <c r="BV74" s="858"/>
      <c r="BW74" s="858"/>
      <c r="BX74" s="858"/>
      <c r="BY74" s="858"/>
      <c r="BZ74" s="858"/>
      <c r="CA74" s="858"/>
      <c r="CB74" s="858"/>
      <c r="CC74" s="858"/>
      <c r="CD74" s="858"/>
      <c r="CE74" s="858"/>
      <c r="CF74" s="859"/>
      <c r="CG74" s="162"/>
      <c r="CH74" s="426"/>
      <c r="CI74" s="427"/>
    </row>
    <row r="75" spans="1:87" s="3" customFormat="1" ht="17.25" customHeight="1" x14ac:dyDescent="0.45">
      <c r="A75" s="1"/>
      <c r="B75" s="5"/>
      <c r="C75" s="5"/>
      <c r="D75" s="5"/>
      <c r="E75" s="5"/>
      <c r="F75" s="160"/>
      <c r="I75" s="1097" t="s">
        <v>1322</v>
      </c>
      <c r="J75" s="1098"/>
      <c r="K75" s="1098"/>
      <c r="L75" s="1098"/>
      <c r="M75" s="1098"/>
      <c r="N75" s="1098"/>
      <c r="O75" s="1098"/>
      <c r="P75" s="1098"/>
      <c r="Q75" s="1098"/>
      <c r="R75" s="1098"/>
      <c r="S75" s="1098"/>
      <c r="T75" s="1098"/>
      <c r="U75" s="1098"/>
      <c r="V75" s="1098"/>
      <c r="W75" s="1098"/>
      <c r="X75" s="1098"/>
      <c r="Y75" s="1098"/>
      <c r="Z75" s="1098"/>
      <c r="AA75" s="1098"/>
      <c r="AB75" s="1098"/>
      <c r="AC75" s="1098"/>
      <c r="AD75" s="1098"/>
      <c r="AE75" s="1098"/>
      <c r="AF75" s="1098"/>
      <c r="AG75" s="1098"/>
      <c r="AH75" s="1098"/>
      <c r="AI75" s="1099"/>
      <c r="AJ75" s="999" t="s">
        <v>242</v>
      </c>
      <c r="AK75" s="1000"/>
      <c r="AL75" s="1000"/>
      <c r="AM75" s="1000"/>
      <c r="AN75" s="1000"/>
      <c r="AO75" s="1000"/>
      <c r="AP75" s="1000"/>
      <c r="AQ75" s="1000"/>
      <c r="AR75" s="1000"/>
      <c r="AS75" s="1000"/>
      <c r="AT75" s="1001"/>
      <c r="AZ75" s="6"/>
      <c r="BA75" s="161"/>
      <c r="BL75" s="6"/>
      <c r="BM75" s="857"/>
      <c r="BN75" s="858"/>
      <c r="BO75" s="858"/>
      <c r="BP75" s="858"/>
      <c r="BQ75" s="858"/>
      <c r="BR75" s="858"/>
      <c r="BS75" s="858"/>
      <c r="BT75" s="858"/>
      <c r="BU75" s="858"/>
      <c r="BV75" s="858"/>
      <c r="BW75" s="858"/>
      <c r="BX75" s="858"/>
      <c r="BY75" s="858"/>
      <c r="BZ75" s="858"/>
      <c r="CA75" s="858"/>
      <c r="CB75" s="858"/>
      <c r="CC75" s="858"/>
      <c r="CD75" s="858"/>
      <c r="CE75" s="858"/>
      <c r="CF75" s="859"/>
      <c r="CG75" s="162"/>
      <c r="CH75" s="426"/>
      <c r="CI75" s="427"/>
    </row>
    <row r="76" spans="1:87" s="3" customFormat="1" ht="17.25" customHeight="1" x14ac:dyDescent="0.45">
      <c r="A76" s="1"/>
      <c r="B76" s="5"/>
      <c r="C76" s="5"/>
      <c r="D76" s="5"/>
      <c r="E76" s="5"/>
      <c r="F76" s="160"/>
      <c r="I76" s="1068" t="s">
        <v>1320</v>
      </c>
      <c r="J76" s="1069"/>
      <c r="K76" s="1069"/>
      <c r="L76" s="1069"/>
      <c r="M76" s="1069"/>
      <c r="N76" s="1069"/>
      <c r="O76" s="1069"/>
      <c r="P76" s="1069"/>
      <c r="Q76" s="1069"/>
      <c r="R76" s="1069"/>
      <c r="S76" s="1069"/>
      <c r="T76" s="1070"/>
      <c r="U76" s="1094"/>
      <c r="V76" s="1095"/>
      <c r="W76" s="1095"/>
      <c r="X76" s="1095"/>
      <c r="Y76" s="1095"/>
      <c r="Z76" s="1095"/>
      <c r="AA76" s="1095"/>
      <c r="AB76" s="1095"/>
      <c r="AC76" s="1095"/>
      <c r="AD76" s="1095"/>
      <c r="AE76" s="1095"/>
      <c r="AF76" s="1095"/>
      <c r="AG76" s="1095"/>
      <c r="AH76" s="1095"/>
      <c r="AI76" s="1095"/>
      <c r="AJ76" s="1095"/>
      <c r="AK76" s="1095"/>
      <c r="AL76" s="1095"/>
      <c r="AM76" s="1095"/>
      <c r="AN76" s="1095"/>
      <c r="AO76" s="1095"/>
      <c r="AP76" s="1095"/>
      <c r="AQ76" s="1095"/>
      <c r="AR76" s="1095"/>
      <c r="AS76" s="1095"/>
      <c r="AT76" s="1096"/>
      <c r="AZ76" s="6"/>
      <c r="BA76" s="161"/>
      <c r="BL76" s="6"/>
      <c r="BM76" s="857"/>
      <c r="BN76" s="858"/>
      <c r="BO76" s="858"/>
      <c r="BP76" s="858"/>
      <c r="BQ76" s="858"/>
      <c r="BR76" s="858"/>
      <c r="BS76" s="858"/>
      <c r="BT76" s="858"/>
      <c r="BU76" s="858"/>
      <c r="BV76" s="858"/>
      <c r="BW76" s="858"/>
      <c r="BX76" s="858"/>
      <c r="BY76" s="858"/>
      <c r="BZ76" s="858"/>
      <c r="CA76" s="858"/>
      <c r="CB76" s="858"/>
      <c r="CC76" s="858"/>
      <c r="CD76" s="858"/>
      <c r="CE76" s="858"/>
      <c r="CF76" s="859"/>
      <c r="CG76" s="162"/>
      <c r="CH76" s="426"/>
      <c r="CI76" s="427"/>
    </row>
    <row r="77" spans="1:87" s="3" customFormat="1" ht="17.25" customHeight="1" x14ac:dyDescent="0.45">
      <c r="A77" s="1"/>
      <c r="B77" s="5"/>
      <c r="C77" s="5"/>
      <c r="D77" s="5"/>
      <c r="E77" s="5"/>
      <c r="F77" s="160"/>
      <c r="I77" s="1071"/>
      <c r="J77" s="1072"/>
      <c r="K77" s="1072"/>
      <c r="L77" s="1072"/>
      <c r="M77" s="1072"/>
      <c r="N77" s="1072"/>
      <c r="O77" s="1072"/>
      <c r="P77" s="1072"/>
      <c r="Q77" s="1072"/>
      <c r="R77" s="1072"/>
      <c r="S77" s="1072"/>
      <c r="T77" s="1073"/>
      <c r="U77" s="970"/>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2"/>
      <c r="AZ77" s="6"/>
      <c r="BA77" s="161"/>
      <c r="BL77" s="6"/>
      <c r="BM77" s="857"/>
      <c r="BN77" s="858"/>
      <c r="BO77" s="858"/>
      <c r="BP77" s="858"/>
      <c r="BQ77" s="858"/>
      <c r="BR77" s="858"/>
      <c r="BS77" s="858"/>
      <c r="BT77" s="858"/>
      <c r="BU77" s="858"/>
      <c r="BV77" s="858"/>
      <c r="BW77" s="858"/>
      <c r="BX77" s="858"/>
      <c r="BY77" s="858"/>
      <c r="BZ77" s="858"/>
      <c r="CA77" s="858"/>
      <c r="CB77" s="858"/>
      <c r="CC77" s="858"/>
      <c r="CD77" s="858"/>
      <c r="CE77" s="858"/>
      <c r="CF77" s="859"/>
      <c r="CG77" s="162"/>
      <c r="CH77" s="426"/>
      <c r="CI77" s="427"/>
    </row>
    <row r="78" spans="1:87" s="3" customFormat="1" ht="17.25" customHeight="1" x14ac:dyDescent="0.45">
      <c r="A78" s="1"/>
      <c r="B78" s="5"/>
      <c r="C78" s="5"/>
      <c r="D78" s="5"/>
      <c r="E78" s="5"/>
      <c r="F78" s="160"/>
      <c r="I78" s="1097" t="s">
        <v>1321</v>
      </c>
      <c r="J78" s="1098"/>
      <c r="K78" s="1098"/>
      <c r="L78" s="1098"/>
      <c r="M78" s="1098"/>
      <c r="N78" s="1098"/>
      <c r="O78" s="1098"/>
      <c r="P78" s="1098"/>
      <c r="Q78" s="1098"/>
      <c r="R78" s="1098"/>
      <c r="S78" s="1098"/>
      <c r="T78" s="1098"/>
      <c r="U78" s="1098"/>
      <c r="V78" s="1098"/>
      <c r="W78" s="1098"/>
      <c r="X78" s="1098"/>
      <c r="Y78" s="1098"/>
      <c r="Z78" s="1098"/>
      <c r="AA78" s="1098"/>
      <c r="AB78" s="1098"/>
      <c r="AC78" s="1098"/>
      <c r="AD78" s="1098"/>
      <c r="AE78" s="1098"/>
      <c r="AF78" s="1098"/>
      <c r="AG78" s="1098"/>
      <c r="AH78" s="1098"/>
      <c r="AI78" s="1099"/>
      <c r="AJ78" s="999" t="s">
        <v>242</v>
      </c>
      <c r="AK78" s="1000"/>
      <c r="AL78" s="1000"/>
      <c r="AM78" s="1000"/>
      <c r="AN78" s="1000"/>
      <c r="AO78" s="1000"/>
      <c r="AP78" s="1000"/>
      <c r="AQ78" s="1000"/>
      <c r="AR78" s="1000"/>
      <c r="AS78" s="1000"/>
      <c r="AT78" s="1001"/>
      <c r="AZ78" s="6"/>
      <c r="BA78" s="161"/>
      <c r="BL78" s="6"/>
      <c r="BM78" s="857"/>
      <c r="BN78" s="858"/>
      <c r="BO78" s="858"/>
      <c r="BP78" s="858"/>
      <c r="BQ78" s="858"/>
      <c r="BR78" s="858"/>
      <c r="BS78" s="858"/>
      <c r="BT78" s="858"/>
      <c r="BU78" s="858"/>
      <c r="BV78" s="858"/>
      <c r="BW78" s="858"/>
      <c r="BX78" s="858"/>
      <c r="BY78" s="858"/>
      <c r="BZ78" s="858"/>
      <c r="CA78" s="858"/>
      <c r="CB78" s="858"/>
      <c r="CC78" s="858"/>
      <c r="CD78" s="858"/>
      <c r="CE78" s="858"/>
      <c r="CF78" s="859"/>
      <c r="CG78" s="162"/>
      <c r="CH78" s="426"/>
      <c r="CI78" s="427"/>
    </row>
    <row r="79" spans="1:87" s="3" customFormat="1" ht="15" customHeight="1" x14ac:dyDescent="0.45">
      <c r="A79" s="1"/>
      <c r="B79" s="5"/>
      <c r="C79" s="5"/>
      <c r="D79" s="5"/>
      <c r="E79" s="5"/>
      <c r="F79" s="160"/>
      <c r="I79" s="1068" t="s">
        <v>1687</v>
      </c>
      <c r="J79" s="1069"/>
      <c r="K79" s="1069"/>
      <c r="L79" s="1069"/>
      <c r="M79" s="1069"/>
      <c r="N79" s="1069"/>
      <c r="O79" s="1069"/>
      <c r="P79" s="1069"/>
      <c r="Q79" s="1069"/>
      <c r="R79" s="1069"/>
      <c r="S79" s="1069"/>
      <c r="T79" s="1069"/>
      <c r="U79" s="1069"/>
      <c r="V79" s="1069"/>
      <c r="W79" s="1069"/>
      <c r="X79" s="1069"/>
      <c r="Y79" s="1069"/>
      <c r="Z79" s="1069"/>
      <c r="AA79" s="1069"/>
      <c r="AB79" s="1069"/>
      <c r="AC79" s="1069"/>
      <c r="AD79" s="1069"/>
      <c r="AE79" s="1069"/>
      <c r="AF79" s="1069"/>
      <c r="AG79" s="1069"/>
      <c r="AH79" s="1069"/>
      <c r="AI79" s="1070"/>
      <c r="AJ79" s="1075" t="s">
        <v>242</v>
      </c>
      <c r="AK79" s="1076"/>
      <c r="AL79" s="1076"/>
      <c r="AM79" s="1076"/>
      <c r="AN79" s="1076"/>
      <c r="AO79" s="1076"/>
      <c r="AP79" s="1076"/>
      <c r="AQ79" s="1076"/>
      <c r="AR79" s="1076"/>
      <c r="AS79" s="1076"/>
      <c r="AT79" s="1077"/>
      <c r="AZ79" s="6"/>
      <c r="BA79" s="161"/>
      <c r="BL79" s="6"/>
      <c r="BM79" s="857"/>
      <c r="BN79" s="858"/>
      <c r="BO79" s="858"/>
      <c r="BP79" s="858"/>
      <c r="BQ79" s="858"/>
      <c r="BR79" s="858"/>
      <c r="BS79" s="858"/>
      <c r="BT79" s="858"/>
      <c r="BU79" s="858"/>
      <c r="BV79" s="858"/>
      <c r="BW79" s="858"/>
      <c r="BX79" s="858"/>
      <c r="BY79" s="858"/>
      <c r="BZ79" s="858"/>
      <c r="CA79" s="858"/>
      <c r="CB79" s="858"/>
      <c r="CC79" s="858"/>
      <c r="CD79" s="858"/>
      <c r="CE79" s="858"/>
      <c r="CF79" s="859"/>
      <c r="CG79" s="162"/>
      <c r="CH79" s="426"/>
      <c r="CI79" s="427"/>
    </row>
    <row r="80" spans="1:87" s="121" customFormat="1" ht="15" customHeight="1" x14ac:dyDescent="0.45">
      <c r="A80" s="158"/>
      <c r="B80" s="119"/>
      <c r="C80" s="119"/>
      <c r="D80" s="119"/>
      <c r="E80" s="119"/>
      <c r="F80" s="159"/>
      <c r="I80" s="1100" t="s">
        <v>1688</v>
      </c>
      <c r="J80" s="1101"/>
      <c r="K80" s="1101"/>
      <c r="L80" s="1101"/>
      <c r="M80" s="1101"/>
      <c r="N80" s="1101"/>
      <c r="O80" s="1101"/>
      <c r="P80" s="1101"/>
      <c r="Q80" s="1101"/>
      <c r="R80" s="1101"/>
      <c r="S80" s="1101"/>
      <c r="T80" s="1101"/>
      <c r="U80" s="1101"/>
      <c r="V80" s="1101"/>
      <c r="W80" s="1101"/>
      <c r="X80" s="1101"/>
      <c r="Y80" s="1101"/>
      <c r="Z80" s="1101"/>
      <c r="AA80" s="1101"/>
      <c r="AB80" s="1101"/>
      <c r="AC80" s="1101"/>
      <c r="AD80" s="1101"/>
      <c r="AE80" s="1101"/>
      <c r="AF80" s="1101"/>
      <c r="AG80" s="1101"/>
      <c r="AH80" s="1101"/>
      <c r="AI80" s="1102"/>
      <c r="AJ80" s="995" t="s">
        <v>242</v>
      </c>
      <c r="AK80" s="996"/>
      <c r="AL80" s="996"/>
      <c r="AM80" s="996"/>
      <c r="AN80" s="996"/>
      <c r="AO80" s="996"/>
      <c r="AP80" s="996"/>
      <c r="AQ80" s="996"/>
      <c r="AR80" s="996"/>
      <c r="AS80" s="996"/>
      <c r="AT80" s="997"/>
      <c r="AU80" s="123"/>
      <c r="AV80" s="123"/>
      <c r="AW80" s="123"/>
      <c r="AX80" s="123"/>
      <c r="AY80" s="123"/>
      <c r="AZ80" s="124"/>
      <c r="BL80" s="122"/>
      <c r="BM80" s="171"/>
      <c r="BN80" s="172"/>
      <c r="BO80" s="172"/>
      <c r="BP80" s="172"/>
      <c r="BQ80" s="172"/>
      <c r="BR80" s="172"/>
      <c r="BS80" s="172"/>
      <c r="BT80" s="172"/>
      <c r="BU80" s="172"/>
      <c r="BV80" s="172"/>
      <c r="BW80" s="172"/>
      <c r="BX80" s="172"/>
      <c r="BY80" s="172"/>
      <c r="BZ80" s="172"/>
      <c r="CA80" s="172"/>
      <c r="CB80" s="172"/>
      <c r="CC80" s="172"/>
      <c r="CD80" s="172"/>
      <c r="CE80" s="172"/>
      <c r="CF80" s="173"/>
      <c r="CG80" s="175"/>
      <c r="CH80" s="428"/>
      <c r="CI80" s="424"/>
    </row>
    <row r="81" spans="1:87" s="121" customFormat="1" ht="15" customHeight="1" x14ac:dyDescent="0.45">
      <c r="A81" s="158"/>
      <c r="B81" s="119"/>
      <c r="C81" s="119"/>
      <c r="D81" s="119"/>
      <c r="E81" s="119"/>
      <c r="F81" s="159"/>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c r="AI81" s="497"/>
      <c r="AJ81" s="219"/>
      <c r="AK81" s="219"/>
      <c r="AL81" s="219"/>
      <c r="AM81" s="219"/>
      <c r="AN81" s="219"/>
      <c r="AO81" s="219"/>
      <c r="AP81" s="219"/>
      <c r="AQ81" s="219"/>
      <c r="AR81" s="219"/>
      <c r="AS81" s="219"/>
      <c r="AT81" s="219"/>
      <c r="AU81" s="123"/>
      <c r="AV81" s="123"/>
      <c r="AW81" s="123"/>
      <c r="AX81" s="123"/>
      <c r="AY81" s="123"/>
      <c r="AZ81" s="124"/>
      <c r="BL81" s="122"/>
      <c r="BM81" s="171"/>
      <c r="BN81" s="172"/>
      <c r="BO81" s="172"/>
      <c r="BP81" s="172"/>
      <c r="BQ81" s="172"/>
      <c r="BR81" s="172"/>
      <c r="BS81" s="172"/>
      <c r="BT81" s="172"/>
      <c r="BU81" s="172"/>
      <c r="BV81" s="172"/>
      <c r="BW81" s="172"/>
      <c r="BX81" s="172"/>
      <c r="BY81" s="172"/>
      <c r="BZ81" s="172"/>
      <c r="CA81" s="172"/>
      <c r="CB81" s="172"/>
      <c r="CC81" s="172"/>
      <c r="CD81" s="172"/>
      <c r="CE81" s="172"/>
      <c r="CF81" s="173"/>
      <c r="CG81" s="175"/>
      <c r="CH81" s="428"/>
      <c r="CI81" s="424"/>
    </row>
    <row r="82" spans="1:87" s="121" customFormat="1" ht="16.5" customHeight="1" x14ac:dyDescent="0.45">
      <c r="A82" s="158"/>
      <c r="B82" s="119"/>
      <c r="C82" s="119"/>
      <c r="D82" s="119"/>
      <c r="E82" s="119"/>
      <c r="F82" s="159"/>
      <c r="H82" s="1024" t="s">
        <v>1323</v>
      </c>
      <c r="I82" s="1024"/>
      <c r="J82" s="1024"/>
      <c r="K82" s="841" t="s">
        <v>370</v>
      </c>
      <c r="L82" s="841"/>
      <c r="M82" s="841"/>
      <c r="N82" s="841"/>
      <c r="O82" s="841"/>
      <c r="P82" s="841"/>
      <c r="Q82" s="841"/>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42"/>
      <c r="BA82" s="120"/>
      <c r="BL82" s="122"/>
      <c r="BM82" s="857"/>
      <c r="BN82" s="858"/>
      <c r="BO82" s="858"/>
      <c r="BP82" s="858"/>
      <c r="BQ82" s="858"/>
      <c r="BR82" s="858"/>
      <c r="BS82" s="858"/>
      <c r="BT82" s="858"/>
      <c r="BU82" s="858"/>
      <c r="BV82" s="858"/>
      <c r="BW82" s="858"/>
      <c r="BX82" s="858"/>
      <c r="BY82" s="858"/>
      <c r="BZ82" s="858"/>
      <c r="CA82" s="858"/>
      <c r="CB82" s="858"/>
      <c r="CC82" s="858"/>
      <c r="CD82" s="858"/>
      <c r="CE82" s="858"/>
      <c r="CF82" s="859"/>
      <c r="CG82" s="157"/>
      <c r="CH82" s="425"/>
      <c r="CI82" s="424"/>
    </row>
    <row r="83" spans="1:87" s="121" customFormat="1" ht="39" customHeight="1" x14ac:dyDescent="0.45">
      <c r="A83" s="158"/>
      <c r="B83" s="119"/>
      <c r="C83" s="119"/>
      <c r="D83" s="119"/>
      <c r="E83" s="119"/>
      <c r="F83" s="159"/>
      <c r="I83" s="843" t="s">
        <v>240</v>
      </c>
      <c r="J83" s="843"/>
      <c r="K83" s="844" t="s">
        <v>1586</v>
      </c>
      <c r="L83" s="844"/>
      <c r="M83" s="844"/>
      <c r="N83" s="844"/>
      <c r="O83" s="844"/>
      <c r="P83" s="844"/>
      <c r="Q83" s="844"/>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872"/>
      <c r="BA83" s="840" t="s">
        <v>231</v>
      </c>
      <c r="BB83" s="841"/>
      <c r="BC83" s="841"/>
      <c r="BD83" s="841"/>
      <c r="BE83" s="841"/>
      <c r="BF83" s="841"/>
      <c r="BG83" s="841"/>
      <c r="BH83" s="841"/>
      <c r="BI83" s="841"/>
      <c r="BJ83" s="841"/>
      <c r="BK83" s="841"/>
      <c r="BL83" s="842"/>
      <c r="BM83" s="873" t="s">
        <v>1587</v>
      </c>
      <c r="BN83" s="874"/>
      <c r="BO83" s="874"/>
      <c r="BP83" s="874"/>
      <c r="BQ83" s="874"/>
      <c r="BR83" s="874"/>
      <c r="BS83" s="874"/>
      <c r="BT83" s="874"/>
      <c r="BU83" s="874"/>
      <c r="BV83" s="874"/>
      <c r="BW83" s="874"/>
      <c r="BX83" s="874"/>
      <c r="BY83" s="874"/>
      <c r="BZ83" s="874"/>
      <c r="CA83" s="874"/>
      <c r="CB83" s="874"/>
      <c r="CC83" s="874"/>
      <c r="CD83" s="874"/>
      <c r="CE83" s="874"/>
      <c r="CF83" s="875"/>
      <c r="CG83" s="176" t="s">
        <v>1696</v>
      </c>
      <c r="CH83" s="428" t="s">
        <v>1407</v>
      </c>
      <c r="CI83" s="429" t="s">
        <v>1483</v>
      </c>
    </row>
    <row r="84" spans="1:87" s="121" customFormat="1" ht="16.5" customHeight="1" x14ac:dyDescent="0.45">
      <c r="A84" s="158"/>
      <c r="B84" s="119"/>
      <c r="C84" s="119"/>
      <c r="D84" s="119"/>
      <c r="E84" s="119"/>
      <c r="F84" s="159"/>
      <c r="I84" s="843" t="s">
        <v>241</v>
      </c>
      <c r="J84" s="843"/>
      <c r="K84" s="844" t="s">
        <v>1151</v>
      </c>
      <c r="L84" s="844"/>
      <c r="M84" s="844"/>
      <c r="N84" s="844"/>
      <c r="O84" s="844"/>
      <c r="P84" s="844"/>
      <c r="Q84" s="844"/>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72"/>
      <c r="BA84" s="840" t="s">
        <v>231</v>
      </c>
      <c r="BB84" s="841"/>
      <c r="BC84" s="841"/>
      <c r="BD84" s="841"/>
      <c r="BE84" s="841"/>
      <c r="BF84" s="841"/>
      <c r="BG84" s="841"/>
      <c r="BH84" s="841"/>
      <c r="BI84" s="841"/>
      <c r="BJ84" s="841"/>
      <c r="BK84" s="841"/>
      <c r="BL84" s="842"/>
      <c r="BM84" s="873"/>
      <c r="BN84" s="874"/>
      <c r="BO84" s="874"/>
      <c r="BP84" s="874"/>
      <c r="BQ84" s="874"/>
      <c r="BR84" s="874"/>
      <c r="BS84" s="874"/>
      <c r="BT84" s="874"/>
      <c r="BU84" s="874"/>
      <c r="BV84" s="874"/>
      <c r="BW84" s="874"/>
      <c r="BX84" s="874"/>
      <c r="BY84" s="874"/>
      <c r="BZ84" s="874"/>
      <c r="CA84" s="874"/>
      <c r="CB84" s="874"/>
      <c r="CC84" s="874"/>
      <c r="CD84" s="874"/>
      <c r="CE84" s="874"/>
      <c r="CF84" s="875"/>
      <c r="CG84" s="176" t="s">
        <v>1479</v>
      </c>
      <c r="CH84" s="428" t="s">
        <v>1481</v>
      </c>
      <c r="CI84" s="429" t="s">
        <v>1482</v>
      </c>
    </row>
    <row r="85" spans="1:87" s="121" customFormat="1" ht="47.25" customHeight="1" x14ac:dyDescent="0.45">
      <c r="A85" s="177"/>
      <c r="B85" s="126"/>
      <c r="C85" s="126"/>
      <c r="D85" s="126"/>
      <c r="E85" s="126"/>
      <c r="F85" s="178"/>
      <c r="G85" s="131"/>
      <c r="H85" s="131"/>
      <c r="I85" s="1210" t="s">
        <v>243</v>
      </c>
      <c r="J85" s="1210"/>
      <c r="K85" s="983" t="s">
        <v>1662</v>
      </c>
      <c r="L85" s="983"/>
      <c r="M85" s="983"/>
      <c r="N85" s="983"/>
      <c r="O85" s="983"/>
      <c r="P85" s="983"/>
      <c r="Q85" s="983"/>
      <c r="R85" s="983"/>
      <c r="S85" s="983"/>
      <c r="T85" s="983"/>
      <c r="U85" s="983"/>
      <c r="V85" s="983"/>
      <c r="W85" s="983"/>
      <c r="X85" s="983"/>
      <c r="Y85" s="983"/>
      <c r="Z85" s="983"/>
      <c r="AA85" s="983"/>
      <c r="AB85" s="983"/>
      <c r="AC85" s="983"/>
      <c r="AD85" s="983"/>
      <c r="AE85" s="983"/>
      <c r="AF85" s="983"/>
      <c r="AG85" s="983"/>
      <c r="AH85" s="983"/>
      <c r="AI85" s="983"/>
      <c r="AJ85" s="983"/>
      <c r="AK85" s="983"/>
      <c r="AL85" s="983"/>
      <c r="AM85" s="983"/>
      <c r="AN85" s="983"/>
      <c r="AO85" s="983"/>
      <c r="AP85" s="983"/>
      <c r="AQ85" s="983"/>
      <c r="AR85" s="983"/>
      <c r="AS85" s="983"/>
      <c r="AT85" s="983"/>
      <c r="AU85" s="983"/>
      <c r="AV85" s="983"/>
      <c r="AW85" s="983"/>
      <c r="AX85" s="983"/>
      <c r="AY85" s="983"/>
      <c r="AZ85" s="984"/>
      <c r="BA85" s="985" t="s">
        <v>231</v>
      </c>
      <c r="BB85" s="986"/>
      <c r="BC85" s="986"/>
      <c r="BD85" s="986"/>
      <c r="BE85" s="986"/>
      <c r="BF85" s="986"/>
      <c r="BG85" s="986"/>
      <c r="BH85" s="986"/>
      <c r="BI85" s="986"/>
      <c r="BJ85" s="986"/>
      <c r="BK85" s="986"/>
      <c r="BL85" s="987"/>
      <c r="BM85" s="988"/>
      <c r="BN85" s="989"/>
      <c r="BO85" s="989"/>
      <c r="BP85" s="989"/>
      <c r="BQ85" s="989"/>
      <c r="BR85" s="989"/>
      <c r="BS85" s="989"/>
      <c r="BT85" s="989"/>
      <c r="BU85" s="989"/>
      <c r="BV85" s="989"/>
      <c r="BW85" s="989"/>
      <c r="BX85" s="989"/>
      <c r="BY85" s="989"/>
      <c r="BZ85" s="989"/>
      <c r="CA85" s="989"/>
      <c r="CB85" s="989"/>
      <c r="CC85" s="989"/>
      <c r="CD85" s="989"/>
      <c r="CE85" s="989"/>
      <c r="CF85" s="990"/>
      <c r="CG85" s="231" t="s">
        <v>1480</v>
      </c>
      <c r="CH85" s="434" t="s">
        <v>1481</v>
      </c>
      <c r="CI85" s="433" t="s">
        <v>1482</v>
      </c>
    </row>
    <row r="86" spans="1:87" s="121" customFormat="1" ht="9.75" customHeight="1" x14ac:dyDescent="0.45">
      <c r="A86" s="158"/>
      <c r="B86" s="119"/>
      <c r="C86" s="119"/>
      <c r="D86" s="119"/>
      <c r="E86" s="119"/>
      <c r="F86" s="159"/>
      <c r="I86" s="119"/>
      <c r="J86" s="119"/>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4"/>
      <c r="BL86" s="122"/>
      <c r="BM86" s="171"/>
      <c r="BN86" s="172"/>
      <c r="BO86" s="172"/>
      <c r="BP86" s="172"/>
      <c r="BQ86" s="172"/>
      <c r="BR86" s="172"/>
      <c r="BS86" s="172"/>
      <c r="BT86" s="172"/>
      <c r="BU86" s="172"/>
      <c r="BV86" s="172"/>
      <c r="BW86" s="172"/>
      <c r="BX86" s="172"/>
      <c r="BY86" s="172"/>
      <c r="BZ86" s="172"/>
      <c r="CA86" s="172"/>
      <c r="CB86" s="172"/>
      <c r="CC86" s="172"/>
      <c r="CD86" s="172"/>
      <c r="CE86" s="172"/>
      <c r="CF86" s="173"/>
      <c r="CG86" s="175"/>
      <c r="CH86" s="428"/>
      <c r="CI86" s="424"/>
    </row>
    <row r="87" spans="1:87" s="121" customFormat="1" ht="17.25" customHeight="1" x14ac:dyDescent="0.45">
      <c r="A87" s="158"/>
      <c r="B87" s="119"/>
      <c r="C87" s="119"/>
      <c r="D87" s="119"/>
      <c r="E87" s="119"/>
      <c r="F87" s="159"/>
      <c r="H87" s="1024" t="s">
        <v>965</v>
      </c>
      <c r="I87" s="1024"/>
      <c r="J87" s="1024"/>
      <c r="K87" s="844" t="s">
        <v>971</v>
      </c>
      <c r="L87" s="844"/>
      <c r="M87" s="844"/>
      <c r="N87" s="844"/>
      <c r="O87" s="844"/>
      <c r="P87" s="844"/>
      <c r="Q87" s="844"/>
      <c r="R87" s="844"/>
      <c r="S87" s="844"/>
      <c r="T87" s="844"/>
      <c r="U87" s="844"/>
      <c r="V87" s="844"/>
      <c r="W87" s="844"/>
      <c r="X87" s="844"/>
      <c r="Y87" s="844"/>
      <c r="Z87" s="844"/>
      <c r="AA87" s="844"/>
      <c r="AB87" s="844"/>
      <c r="AC87" s="844"/>
      <c r="AD87" s="844"/>
      <c r="AE87" s="844"/>
      <c r="AF87" s="844"/>
      <c r="AG87" s="844"/>
      <c r="AH87" s="844"/>
      <c r="AI87" s="844"/>
      <c r="AJ87" s="844"/>
      <c r="AK87" s="844"/>
      <c r="AL87" s="844"/>
      <c r="AM87" s="844"/>
      <c r="AN87" s="844"/>
      <c r="AO87" s="844"/>
      <c r="AP87" s="844"/>
      <c r="AQ87" s="844"/>
      <c r="AR87" s="844"/>
      <c r="AS87" s="844"/>
      <c r="AT87" s="844"/>
      <c r="AU87" s="844"/>
      <c r="AV87" s="844"/>
      <c r="AW87" s="844"/>
      <c r="AX87" s="844"/>
      <c r="AY87" s="844"/>
      <c r="AZ87" s="872"/>
      <c r="BL87" s="122"/>
      <c r="BM87" s="857"/>
      <c r="BN87" s="858"/>
      <c r="BO87" s="858"/>
      <c r="BP87" s="858"/>
      <c r="BQ87" s="858"/>
      <c r="BR87" s="858"/>
      <c r="BS87" s="858"/>
      <c r="BT87" s="858"/>
      <c r="BU87" s="858"/>
      <c r="BV87" s="858"/>
      <c r="BW87" s="858"/>
      <c r="BX87" s="858"/>
      <c r="BY87" s="858"/>
      <c r="BZ87" s="858"/>
      <c r="CA87" s="858"/>
      <c r="CB87" s="858"/>
      <c r="CC87" s="858"/>
      <c r="CD87" s="858"/>
      <c r="CE87" s="858"/>
      <c r="CF87" s="859"/>
      <c r="CG87" s="157"/>
      <c r="CH87" s="425"/>
      <c r="CI87" s="424"/>
    </row>
    <row r="88" spans="1:87" s="121" customFormat="1" ht="27.75" customHeight="1" x14ac:dyDescent="0.45">
      <c r="A88" s="158"/>
      <c r="B88" s="119"/>
      <c r="C88" s="119"/>
      <c r="D88" s="119"/>
      <c r="E88" s="119"/>
      <c r="F88" s="159"/>
      <c r="I88" s="843" t="s">
        <v>240</v>
      </c>
      <c r="J88" s="843"/>
      <c r="K88" s="844" t="s">
        <v>972</v>
      </c>
      <c r="L88" s="844"/>
      <c r="M88" s="844"/>
      <c r="N88" s="844"/>
      <c r="O88" s="844"/>
      <c r="P88" s="844"/>
      <c r="Q88" s="844"/>
      <c r="R88" s="844"/>
      <c r="S88" s="844"/>
      <c r="T88" s="844"/>
      <c r="U88" s="844"/>
      <c r="V88" s="844"/>
      <c r="W88" s="844"/>
      <c r="X88" s="844"/>
      <c r="Y88" s="844"/>
      <c r="Z88" s="844"/>
      <c r="AA88" s="844"/>
      <c r="AB88" s="844"/>
      <c r="AC88" s="844"/>
      <c r="AD88" s="844"/>
      <c r="AE88" s="844"/>
      <c r="AF88" s="844"/>
      <c r="AG88" s="844"/>
      <c r="AH88" s="844"/>
      <c r="AI88" s="844"/>
      <c r="AJ88" s="844"/>
      <c r="AK88" s="844"/>
      <c r="AL88" s="844"/>
      <c r="AM88" s="844"/>
      <c r="AN88" s="844"/>
      <c r="AO88" s="844"/>
      <c r="AP88" s="844"/>
      <c r="AQ88" s="844"/>
      <c r="AR88" s="844"/>
      <c r="AS88" s="844"/>
      <c r="AT88" s="844"/>
      <c r="AU88" s="844"/>
      <c r="AV88" s="844"/>
      <c r="AW88" s="844"/>
      <c r="AX88" s="844"/>
      <c r="AY88" s="844"/>
      <c r="AZ88" s="872"/>
      <c r="BA88" s="1105" t="s">
        <v>296</v>
      </c>
      <c r="BB88" s="1106"/>
      <c r="BC88" s="1106"/>
      <c r="BD88" s="1106"/>
      <c r="BE88" s="1106"/>
      <c r="BF88" s="1106"/>
      <c r="BG88" s="1106"/>
      <c r="BH88" s="1106"/>
      <c r="BI88" s="1106"/>
      <c r="BJ88" s="1106"/>
      <c r="BK88" s="1106"/>
      <c r="BL88" s="1107"/>
      <c r="BM88" s="873" t="s">
        <v>1746</v>
      </c>
      <c r="BN88" s="874"/>
      <c r="BO88" s="874"/>
      <c r="BP88" s="874"/>
      <c r="BQ88" s="874"/>
      <c r="BR88" s="874"/>
      <c r="BS88" s="874"/>
      <c r="BT88" s="874"/>
      <c r="BU88" s="874"/>
      <c r="BV88" s="874"/>
      <c r="BW88" s="874"/>
      <c r="BX88" s="874"/>
      <c r="BY88" s="874"/>
      <c r="BZ88" s="874"/>
      <c r="CA88" s="874"/>
      <c r="CB88" s="874"/>
      <c r="CC88" s="874"/>
      <c r="CD88" s="874"/>
      <c r="CE88" s="874"/>
      <c r="CF88" s="875"/>
      <c r="CG88" s="157" t="s">
        <v>969</v>
      </c>
      <c r="CH88" s="425" t="s">
        <v>1406</v>
      </c>
      <c r="CI88" s="424" t="s">
        <v>232</v>
      </c>
    </row>
    <row r="89" spans="1:87" s="121" customFormat="1" ht="27" customHeight="1" x14ac:dyDescent="0.45">
      <c r="A89" s="158"/>
      <c r="B89" s="119"/>
      <c r="C89" s="119"/>
      <c r="D89" s="119"/>
      <c r="E89" s="119"/>
      <c r="F89" s="159"/>
      <c r="I89" s="843" t="s">
        <v>241</v>
      </c>
      <c r="J89" s="843"/>
      <c r="K89" s="844" t="s">
        <v>1058</v>
      </c>
      <c r="L89" s="844"/>
      <c r="M89" s="844"/>
      <c r="N89" s="844"/>
      <c r="O89" s="844"/>
      <c r="P89" s="844"/>
      <c r="Q89" s="844"/>
      <c r="R89" s="844"/>
      <c r="S89" s="844"/>
      <c r="T89" s="844"/>
      <c r="U89" s="844"/>
      <c r="V89" s="844"/>
      <c r="W89" s="844"/>
      <c r="X89" s="844"/>
      <c r="Y89" s="844"/>
      <c r="Z89" s="844"/>
      <c r="AA89" s="844"/>
      <c r="AB89" s="844"/>
      <c r="AC89" s="844"/>
      <c r="AD89" s="844"/>
      <c r="AE89" s="844"/>
      <c r="AF89" s="844"/>
      <c r="AG89" s="844"/>
      <c r="AH89" s="844"/>
      <c r="AI89" s="844"/>
      <c r="AJ89" s="844"/>
      <c r="AK89" s="844"/>
      <c r="AL89" s="844"/>
      <c r="AM89" s="844"/>
      <c r="AN89" s="844"/>
      <c r="AO89" s="844"/>
      <c r="AP89" s="844"/>
      <c r="AQ89" s="844"/>
      <c r="AR89" s="844"/>
      <c r="AS89" s="844"/>
      <c r="AT89" s="844"/>
      <c r="AU89" s="844"/>
      <c r="AV89" s="844"/>
      <c r="AW89" s="844"/>
      <c r="AX89" s="844"/>
      <c r="AY89" s="844"/>
      <c r="AZ89" s="872"/>
      <c r="BA89" s="1105" t="s">
        <v>296</v>
      </c>
      <c r="BB89" s="1106"/>
      <c r="BC89" s="1106"/>
      <c r="BD89" s="1106"/>
      <c r="BE89" s="1106"/>
      <c r="BF89" s="1106"/>
      <c r="BG89" s="1106"/>
      <c r="BH89" s="1106"/>
      <c r="BI89" s="1106"/>
      <c r="BJ89" s="1106"/>
      <c r="BK89" s="1106"/>
      <c r="BL89" s="1107"/>
      <c r="BM89" s="873"/>
      <c r="BN89" s="874"/>
      <c r="BO89" s="874"/>
      <c r="BP89" s="874"/>
      <c r="BQ89" s="874"/>
      <c r="BR89" s="874"/>
      <c r="BS89" s="874"/>
      <c r="BT89" s="874"/>
      <c r="BU89" s="874"/>
      <c r="BV89" s="874"/>
      <c r="BW89" s="874"/>
      <c r="BX89" s="874"/>
      <c r="BY89" s="874"/>
      <c r="BZ89" s="874"/>
      <c r="CA89" s="874"/>
      <c r="CB89" s="874"/>
      <c r="CC89" s="874"/>
      <c r="CD89" s="874"/>
      <c r="CE89" s="874"/>
      <c r="CF89" s="875"/>
      <c r="CG89" s="176" t="s">
        <v>1653</v>
      </c>
      <c r="CH89" s="425" t="s">
        <v>663</v>
      </c>
      <c r="CI89" s="424" t="s">
        <v>232</v>
      </c>
    </row>
    <row r="90" spans="1:87" s="121" customFormat="1" ht="27.75" customHeight="1" x14ac:dyDescent="0.45">
      <c r="A90" s="158"/>
      <c r="B90" s="119"/>
      <c r="C90" s="119"/>
      <c r="D90" s="119"/>
      <c r="E90" s="119"/>
      <c r="F90" s="159"/>
      <c r="H90" s="548"/>
      <c r="I90" s="843" t="s">
        <v>243</v>
      </c>
      <c r="J90" s="843"/>
      <c r="K90" s="844" t="s">
        <v>1640</v>
      </c>
      <c r="L90" s="844"/>
      <c r="M90" s="844"/>
      <c r="N90" s="844"/>
      <c r="O90" s="844"/>
      <c r="P90" s="844"/>
      <c r="Q90" s="844"/>
      <c r="R90" s="844"/>
      <c r="S90" s="844"/>
      <c r="T90" s="844"/>
      <c r="U90" s="844"/>
      <c r="V90" s="844"/>
      <c r="W90" s="844"/>
      <c r="X90" s="844"/>
      <c r="Y90" s="844"/>
      <c r="Z90" s="844"/>
      <c r="AA90" s="844"/>
      <c r="AB90" s="844"/>
      <c r="AC90" s="844"/>
      <c r="AD90" s="844"/>
      <c r="AE90" s="844"/>
      <c r="AF90" s="844"/>
      <c r="AG90" s="844"/>
      <c r="AH90" s="844"/>
      <c r="AI90" s="844"/>
      <c r="AJ90" s="844"/>
      <c r="AK90" s="844"/>
      <c r="AL90" s="844"/>
      <c r="AM90" s="844"/>
      <c r="AN90" s="844"/>
      <c r="AO90" s="844"/>
      <c r="AP90" s="844"/>
      <c r="AQ90" s="844"/>
      <c r="AR90" s="844"/>
      <c r="AS90" s="844"/>
      <c r="AT90" s="844"/>
      <c r="AU90" s="844"/>
      <c r="AV90" s="844"/>
      <c r="AW90" s="844"/>
      <c r="AX90" s="844"/>
      <c r="AY90" s="844"/>
      <c r="AZ90" s="872"/>
      <c r="BA90" s="840" t="s">
        <v>231</v>
      </c>
      <c r="BB90" s="841"/>
      <c r="BC90" s="841"/>
      <c r="BD90" s="841"/>
      <c r="BE90" s="841"/>
      <c r="BF90" s="841"/>
      <c r="BG90" s="841"/>
      <c r="BH90" s="841"/>
      <c r="BI90" s="841"/>
      <c r="BJ90" s="841"/>
      <c r="BK90" s="841"/>
      <c r="BL90" s="842"/>
      <c r="BM90" s="1500"/>
      <c r="BN90" s="1017"/>
      <c r="BO90" s="1017"/>
      <c r="BP90" s="1017"/>
      <c r="BQ90" s="1017"/>
      <c r="BR90" s="1017"/>
      <c r="BS90" s="1017"/>
      <c r="BT90" s="1017"/>
      <c r="BU90" s="1017"/>
      <c r="BV90" s="1017"/>
      <c r="BW90" s="1017"/>
      <c r="BX90" s="1017"/>
      <c r="BY90" s="1017"/>
      <c r="BZ90" s="1017"/>
      <c r="CA90" s="1017"/>
      <c r="CB90" s="1017"/>
      <c r="CC90" s="1017"/>
      <c r="CD90" s="1017"/>
      <c r="CE90" s="1017"/>
      <c r="CF90" s="1018"/>
      <c r="CG90" s="207" t="s">
        <v>1654</v>
      </c>
      <c r="CH90" s="425" t="s">
        <v>663</v>
      </c>
      <c r="CI90" s="424" t="s">
        <v>232</v>
      </c>
    </row>
    <row r="91" spans="1:87" s="121" customFormat="1" ht="15" customHeight="1" x14ac:dyDescent="0.45">
      <c r="A91" s="158"/>
      <c r="B91" s="119"/>
      <c r="C91" s="119"/>
      <c r="D91" s="119"/>
      <c r="E91" s="119"/>
      <c r="F91" s="159"/>
      <c r="H91" s="3"/>
      <c r="I91" s="1074" t="s">
        <v>1657</v>
      </c>
      <c r="J91" s="1074"/>
      <c r="K91" s="1074"/>
      <c r="L91" s="1074"/>
      <c r="M91" s="1074"/>
      <c r="N91" s="1074"/>
      <c r="O91" s="1074"/>
      <c r="P91" s="1074"/>
      <c r="Q91" s="1074"/>
      <c r="R91" s="1074"/>
      <c r="S91" s="1074"/>
      <c r="T91" s="1074"/>
      <c r="U91" s="1074"/>
      <c r="V91" s="1074"/>
      <c r="W91" s="1074"/>
      <c r="X91" s="1074"/>
      <c r="Y91" s="1074"/>
      <c r="Z91" s="1074"/>
      <c r="AA91" s="1074"/>
      <c r="AB91" s="1074"/>
      <c r="AC91" s="1074"/>
      <c r="AD91" s="1074"/>
      <c r="AE91" s="1074"/>
      <c r="AF91" s="1074"/>
      <c r="AG91" s="1074"/>
      <c r="AH91" s="1074"/>
      <c r="AI91" s="1074"/>
      <c r="AJ91" s="1074"/>
      <c r="AK91" s="1074"/>
      <c r="AL91" s="1074"/>
      <c r="AM91" s="3"/>
      <c r="AN91" s="3"/>
      <c r="AO91" s="3"/>
      <c r="AP91" s="3"/>
      <c r="AQ91" s="3"/>
      <c r="AR91" s="3"/>
      <c r="AS91" s="3"/>
      <c r="AT91" s="3"/>
      <c r="AU91" s="3"/>
      <c r="AV91" s="3"/>
      <c r="AW91" s="3"/>
      <c r="AX91" s="3"/>
      <c r="AY91" s="547"/>
      <c r="AZ91" s="547"/>
      <c r="BA91" s="488"/>
      <c r="BB91" s="488"/>
      <c r="BC91" s="488"/>
      <c r="BD91" s="488"/>
      <c r="BE91" s="488"/>
      <c r="BF91" s="488"/>
      <c r="BG91" s="488"/>
      <c r="BH91" s="488"/>
      <c r="BI91" s="488"/>
      <c r="BJ91" s="488"/>
      <c r="BK91" s="488"/>
      <c r="BL91" s="549"/>
      <c r="BM91" s="171"/>
      <c r="BN91" s="172"/>
      <c r="BO91" s="172"/>
      <c r="BP91" s="172"/>
      <c r="BQ91" s="172"/>
      <c r="BR91" s="172"/>
      <c r="BS91" s="172"/>
      <c r="BT91" s="172"/>
      <c r="BU91" s="172"/>
      <c r="BV91" s="172"/>
      <c r="BW91" s="172"/>
      <c r="BX91" s="172"/>
      <c r="BY91" s="172"/>
      <c r="BZ91" s="172"/>
      <c r="CA91" s="172"/>
      <c r="CB91" s="172"/>
      <c r="CC91" s="172"/>
      <c r="CD91" s="172"/>
      <c r="CE91" s="172"/>
      <c r="CF91" s="173"/>
      <c r="CG91" s="550"/>
      <c r="CH91" s="551"/>
      <c r="CI91" s="552"/>
    </row>
    <row r="92" spans="1:87" s="121" customFormat="1" ht="15" customHeight="1" x14ac:dyDescent="0.45">
      <c r="A92" s="158"/>
      <c r="B92" s="119"/>
      <c r="C92" s="119"/>
      <c r="D92" s="119"/>
      <c r="E92" s="119"/>
      <c r="F92" s="159"/>
      <c r="H92" s="3"/>
      <c r="I92" s="1497"/>
      <c r="J92" s="1498"/>
      <c r="K92" s="1498"/>
      <c r="L92" s="1498"/>
      <c r="M92" s="1498"/>
      <c r="N92" s="1498"/>
      <c r="O92" s="1498"/>
      <c r="P92" s="1498"/>
      <c r="Q92" s="1498"/>
      <c r="R92" s="1498"/>
      <c r="S92" s="1498"/>
      <c r="T92" s="1498"/>
      <c r="U92" s="1498"/>
      <c r="V92" s="1498"/>
      <c r="W92" s="1498"/>
      <c r="X92" s="1498"/>
      <c r="Y92" s="1498"/>
      <c r="Z92" s="1498"/>
      <c r="AA92" s="1498"/>
      <c r="AB92" s="1498"/>
      <c r="AC92" s="1498"/>
      <c r="AD92" s="1498"/>
      <c r="AE92" s="1498"/>
      <c r="AF92" s="1498"/>
      <c r="AG92" s="1498"/>
      <c r="AH92" s="1498"/>
      <c r="AI92" s="1498"/>
      <c r="AJ92" s="1498"/>
      <c r="AK92" s="1498"/>
      <c r="AL92" s="1498"/>
      <c r="AM92" s="1498"/>
      <c r="AN92" s="1498"/>
      <c r="AO92" s="1498"/>
      <c r="AP92" s="1498"/>
      <c r="AQ92" s="1498"/>
      <c r="AR92" s="1498"/>
      <c r="AS92" s="1498"/>
      <c r="AT92" s="1498"/>
      <c r="AU92" s="1498"/>
      <c r="AV92" s="1498"/>
      <c r="AW92" s="1498"/>
      <c r="AX92" s="1498"/>
      <c r="AY92" s="1498"/>
      <c r="AZ92" s="1498"/>
      <c r="BA92" s="1498"/>
      <c r="BB92" s="1498"/>
      <c r="BC92" s="1498"/>
      <c r="BD92" s="1498"/>
      <c r="BE92" s="1498"/>
      <c r="BF92" s="1498"/>
      <c r="BG92" s="1498"/>
      <c r="BH92" s="1498"/>
      <c r="BI92" s="1498"/>
      <c r="BJ92" s="1499"/>
      <c r="BK92" s="488"/>
      <c r="BL92" s="549"/>
      <c r="BM92" s="171"/>
      <c r="BN92" s="172"/>
      <c r="BO92" s="172"/>
      <c r="BP92" s="172"/>
      <c r="BQ92" s="172"/>
      <c r="BR92" s="172"/>
      <c r="BS92" s="172"/>
      <c r="BT92" s="172"/>
      <c r="BU92" s="172"/>
      <c r="BV92" s="172"/>
      <c r="BW92" s="172"/>
      <c r="BX92" s="172"/>
      <c r="BY92" s="172"/>
      <c r="BZ92" s="172"/>
      <c r="CA92" s="172"/>
      <c r="CB92" s="172"/>
      <c r="CC92" s="172"/>
      <c r="CD92" s="172"/>
      <c r="CE92" s="172"/>
      <c r="CF92" s="173"/>
      <c r="CG92" s="550"/>
      <c r="CH92" s="551"/>
      <c r="CI92" s="552"/>
    </row>
    <row r="93" spans="1:87" s="121" customFormat="1" ht="15" customHeight="1" x14ac:dyDescent="0.45">
      <c r="A93" s="158"/>
      <c r="B93" s="119"/>
      <c r="C93" s="119"/>
      <c r="D93" s="119"/>
      <c r="E93" s="119"/>
      <c r="F93" s="159"/>
      <c r="H93" s="3"/>
      <c r="I93" s="1500"/>
      <c r="J93" s="1017"/>
      <c r="K93" s="1017"/>
      <c r="L93" s="1017"/>
      <c r="M93" s="1017"/>
      <c r="N93" s="1017"/>
      <c r="O93" s="1017"/>
      <c r="P93" s="1017"/>
      <c r="Q93" s="1017"/>
      <c r="R93" s="1017"/>
      <c r="S93" s="1017"/>
      <c r="T93" s="1017"/>
      <c r="U93" s="1017"/>
      <c r="V93" s="1017"/>
      <c r="W93" s="1017"/>
      <c r="X93" s="1017"/>
      <c r="Y93" s="1017"/>
      <c r="Z93" s="1017"/>
      <c r="AA93" s="1017"/>
      <c r="AB93" s="1017"/>
      <c r="AC93" s="1017"/>
      <c r="AD93" s="1017"/>
      <c r="AE93" s="1017"/>
      <c r="AF93" s="1017"/>
      <c r="AG93" s="1017"/>
      <c r="AH93" s="1017"/>
      <c r="AI93" s="1017"/>
      <c r="AJ93" s="1017"/>
      <c r="AK93" s="1017"/>
      <c r="AL93" s="1017"/>
      <c r="AM93" s="1017"/>
      <c r="AN93" s="1017"/>
      <c r="AO93" s="1017"/>
      <c r="AP93" s="1017"/>
      <c r="AQ93" s="1017"/>
      <c r="AR93" s="1017"/>
      <c r="AS93" s="1017"/>
      <c r="AT93" s="1017"/>
      <c r="AU93" s="1017"/>
      <c r="AV93" s="1017"/>
      <c r="AW93" s="1017"/>
      <c r="AX93" s="1017"/>
      <c r="AY93" s="1017"/>
      <c r="AZ93" s="1017"/>
      <c r="BA93" s="1017"/>
      <c r="BB93" s="1017"/>
      <c r="BC93" s="1017"/>
      <c r="BD93" s="1017"/>
      <c r="BE93" s="1017"/>
      <c r="BF93" s="1017"/>
      <c r="BG93" s="1017"/>
      <c r="BH93" s="1017"/>
      <c r="BI93" s="1017"/>
      <c r="BJ93" s="1018"/>
      <c r="BK93" s="488"/>
      <c r="BL93" s="549"/>
      <c r="BM93" s="171"/>
      <c r="BN93" s="172"/>
      <c r="BO93" s="172"/>
      <c r="BP93" s="172"/>
      <c r="BQ93" s="172"/>
      <c r="BR93" s="172"/>
      <c r="BS93" s="172"/>
      <c r="BT93" s="172"/>
      <c r="BU93" s="172"/>
      <c r="BV93" s="172"/>
      <c r="BW93" s="172"/>
      <c r="BX93" s="172"/>
      <c r="BY93" s="172"/>
      <c r="BZ93" s="172"/>
      <c r="CA93" s="172"/>
      <c r="CB93" s="172"/>
      <c r="CC93" s="172"/>
      <c r="CD93" s="172"/>
      <c r="CE93" s="172"/>
      <c r="CF93" s="173"/>
      <c r="CG93" s="550"/>
      <c r="CH93" s="551"/>
      <c r="CI93" s="552"/>
    </row>
    <row r="94" spans="1:87" s="121" customFormat="1" ht="15" customHeight="1" x14ac:dyDescent="0.45">
      <c r="A94" s="158"/>
      <c r="B94" s="119"/>
      <c r="C94" s="119"/>
      <c r="D94" s="119"/>
      <c r="E94" s="119"/>
      <c r="F94" s="159"/>
      <c r="H94" s="3"/>
      <c r="I94" s="1500"/>
      <c r="J94" s="1017"/>
      <c r="K94" s="1017"/>
      <c r="L94" s="1017"/>
      <c r="M94" s="1017"/>
      <c r="N94" s="1017"/>
      <c r="O94" s="1017"/>
      <c r="P94" s="1017"/>
      <c r="Q94" s="1017"/>
      <c r="R94" s="1017"/>
      <c r="S94" s="1017"/>
      <c r="T94" s="1017"/>
      <c r="U94" s="1017"/>
      <c r="V94" s="1017"/>
      <c r="W94" s="1017"/>
      <c r="X94" s="1017"/>
      <c r="Y94" s="1017"/>
      <c r="Z94" s="1017"/>
      <c r="AA94" s="1017"/>
      <c r="AB94" s="1017"/>
      <c r="AC94" s="1017"/>
      <c r="AD94" s="1017"/>
      <c r="AE94" s="1017"/>
      <c r="AF94" s="1017"/>
      <c r="AG94" s="1017"/>
      <c r="AH94" s="1017"/>
      <c r="AI94" s="1017"/>
      <c r="AJ94" s="1017"/>
      <c r="AK94" s="1017"/>
      <c r="AL94" s="1017"/>
      <c r="AM94" s="1017"/>
      <c r="AN94" s="1017"/>
      <c r="AO94" s="1017"/>
      <c r="AP94" s="1017"/>
      <c r="AQ94" s="1017"/>
      <c r="AR94" s="1017"/>
      <c r="AS94" s="1017"/>
      <c r="AT94" s="1017"/>
      <c r="AU94" s="1017"/>
      <c r="AV94" s="1017"/>
      <c r="AW94" s="1017"/>
      <c r="AX94" s="1017"/>
      <c r="AY94" s="1017"/>
      <c r="AZ94" s="1017"/>
      <c r="BA94" s="1017"/>
      <c r="BB94" s="1017"/>
      <c r="BC94" s="1017"/>
      <c r="BD94" s="1017"/>
      <c r="BE94" s="1017"/>
      <c r="BF94" s="1017"/>
      <c r="BG94" s="1017"/>
      <c r="BH94" s="1017"/>
      <c r="BI94" s="1017"/>
      <c r="BJ94" s="1018"/>
      <c r="BK94" s="488"/>
      <c r="BL94" s="549"/>
      <c r="BM94" s="171"/>
      <c r="BN94" s="172"/>
      <c r="BO94" s="172"/>
      <c r="BP94" s="172"/>
      <c r="BQ94" s="172"/>
      <c r="BR94" s="172"/>
      <c r="BS94" s="172"/>
      <c r="BT94" s="172"/>
      <c r="BU94" s="172"/>
      <c r="BV94" s="172"/>
      <c r="BW94" s="172"/>
      <c r="BX94" s="172"/>
      <c r="BY94" s="172"/>
      <c r="BZ94" s="172"/>
      <c r="CA94" s="172"/>
      <c r="CB94" s="172"/>
      <c r="CC94" s="172"/>
      <c r="CD94" s="172"/>
      <c r="CE94" s="172"/>
      <c r="CF94" s="173"/>
      <c r="CG94" s="550"/>
      <c r="CH94" s="551"/>
      <c r="CI94" s="552"/>
    </row>
    <row r="95" spans="1:87" s="121" customFormat="1" ht="15" customHeight="1" x14ac:dyDescent="0.45">
      <c r="A95" s="158"/>
      <c r="B95" s="119"/>
      <c r="C95" s="119"/>
      <c r="D95" s="119"/>
      <c r="E95" s="119"/>
      <c r="F95" s="159"/>
      <c r="H95" s="3"/>
      <c r="I95" s="1501"/>
      <c r="J95" s="1502"/>
      <c r="K95" s="1502"/>
      <c r="L95" s="1502"/>
      <c r="M95" s="1502"/>
      <c r="N95" s="1502"/>
      <c r="O95" s="1502"/>
      <c r="P95" s="1502"/>
      <c r="Q95" s="1502"/>
      <c r="R95" s="1502"/>
      <c r="S95" s="1502"/>
      <c r="T95" s="1502"/>
      <c r="U95" s="1502"/>
      <c r="V95" s="1502"/>
      <c r="W95" s="1502"/>
      <c r="X95" s="1502"/>
      <c r="Y95" s="1502"/>
      <c r="Z95" s="1502"/>
      <c r="AA95" s="1502"/>
      <c r="AB95" s="1502"/>
      <c r="AC95" s="1502"/>
      <c r="AD95" s="1502"/>
      <c r="AE95" s="1502"/>
      <c r="AF95" s="1502"/>
      <c r="AG95" s="1502"/>
      <c r="AH95" s="1502"/>
      <c r="AI95" s="1502"/>
      <c r="AJ95" s="1502"/>
      <c r="AK95" s="1502"/>
      <c r="AL95" s="1502"/>
      <c r="AM95" s="1502"/>
      <c r="AN95" s="1502"/>
      <c r="AO95" s="1502"/>
      <c r="AP95" s="1502"/>
      <c r="AQ95" s="1502"/>
      <c r="AR95" s="1502"/>
      <c r="AS95" s="1502"/>
      <c r="AT95" s="1502"/>
      <c r="AU95" s="1502"/>
      <c r="AV95" s="1502"/>
      <c r="AW95" s="1502"/>
      <c r="AX95" s="1502"/>
      <c r="AY95" s="1502"/>
      <c r="AZ95" s="1502"/>
      <c r="BA95" s="1502"/>
      <c r="BB95" s="1502"/>
      <c r="BC95" s="1502"/>
      <c r="BD95" s="1502"/>
      <c r="BE95" s="1502"/>
      <c r="BF95" s="1502"/>
      <c r="BG95" s="1502"/>
      <c r="BH95" s="1502"/>
      <c r="BI95" s="1502"/>
      <c r="BJ95" s="1503"/>
      <c r="BK95" s="488"/>
      <c r="BL95" s="549"/>
      <c r="BM95" s="171"/>
      <c r="BN95" s="172"/>
      <c r="BO95" s="172"/>
      <c r="BP95" s="172"/>
      <c r="BQ95" s="172"/>
      <c r="BR95" s="172"/>
      <c r="BS95" s="172"/>
      <c r="BT95" s="172"/>
      <c r="BU95" s="172"/>
      <c r="BV95" s="172"/>
      <c r="BW95" s="172"/>
      <c r="BX95" s="172"/>
      <c r="BY95" s="172"/>
      <c r="BZ95" s="172"/>
      <c r="CA95" s="172"/>
      <c r="CB95" s="172"/>
      <c r="CC95" s="172"/>
      <c r="CD95" s="172"/>
      <c r="CE95" s="172"/>
      <c r="CF95" s="173"/>
      <c r="CG95" s="550"/>
      <c r="CH95" s="551"/>
      <c r="CI95" s="552"/>
    </row>
    <row r="96" spans="1:87" s="121" customFormat="1" ht="6.75" customHeight="1" x14ac:dyDescent="0.45">
      <c r="A96" s="158"/>
      <c r="B96" s="119"/>
      <c r="C96" s="119"/>
      <c r="D96" s="119"/>
      <c r="E96" s="119"/>
      <c r="F96" s="159"/>
      <c r="H96" s="3"/>
      <c r="I96" s="490"/>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547"/>
      <c r="AZ96" s="547"/>
      <c r="BA96" s="488"/>
      <c r="BB96" s="488"/>
      <c r="BC96" s="488"/>
      <c r="BD96" s="488"/>
      <c r="BE96" s="488"/>
      <c r="BF96" s="488"/>
      <c r="BG96" s="488"/>
      <c r="BH96" s="488"/>
      <c r="BI96" s="488"/>
      <c r="BJ96" s="488"/>
      <c r="BK96" s="488"/>
      <c r="BL96" s="549"/>
      <c r="BM96" s="171"/>
      <c r="BN96" s="172"/>
      <c r="BO96" s="172"/>
      <c r="BP96" s="172"/>
      <c r="BQ96" s="172"/>
      <c r="BR96" s="172"/>
      <c r="BS96" s="172"/>
      <c r="BT96" s="172"/>
      <c r="BU96" s="172"/>
      <c r="BV96" s="172"/>
      <c r="BW96" s="172"/>
      <c r="BX96" s="172"/>
      <c r="BY96" s="172"/>
      <c r="BZ96" s="172"/>
      <c r="CA96" s="172"/>
      <c r="CB96" s="172"/>
      <c r="CC96" s="172"/>
      <c r="CD96" s="172"/>
      <c r="CE96" s="172"/>
      <c r="CF96" s="173"/>
      <c r="CG96" s="550"/>
      <c r="CH96" s="551"/>
      <c r="CI96" s="552"/>
    </row>
    <row r="97" spans="1:87" s="121" customFormat="1" ht="15" customHeight="1" x14ac:dyDescent="0.45">
      <c r="A97" s="158"/>
      <c r="B97" s="119"/>
      <c r="C97" s="119"/>
      <c r="D97" s="119"/>
      <c r="E97" s="119"/>
      <c r="F97" s="159"/>
      <c r="I97" s="1013" t="s">
        <v>1655</v>
      </c>
      <c r="J97" s="1014"/>
      <c r="K97" s="1014"/>
      <c r="L97" s="1014"/>
      <c r="M97" s="1014"/>
      <c r="N97" s="1014"/>
      <c r="O97" s="1014"/>
      <c r="P97" s="1014"/>
      <c r="Q97" s="1014"/>
      <c r="R97" s="1014"/>
      <c r="S97" s="1014"/>
      <c r="T97" s="1014"/>
      <c r="U97" s="1014"/>
      <c r="V97" s="1014"/>
      <c r="W97" s="1014"/>
      <c r="X97" s="1014"/>
      <c r="Y97" s="1014"/>
      <c r="Z97" s="1014"/>
      <c r="AA97" s="1014"/>
      <c r="AB97" s="1014"/>
      <c r="AC97" s="1014"/>
      <c r="AD97" s="1014"/>
      <c r="AE97" s="1014"/>
      <c r="AF97" s="1014"/>
      <c r="AG97" s="1014"/>
      <c r="AH97" s="1014"/>
      <c r="AI97" s="1014"/>
      <c r="AJ97" s="1014"/>
      <c r="AK97" s="1014"/>
      <c r="AL97" s="1014"/>
      <c r="AM97" s="1014"/>
      <c r="AN97" s="1014"/>
      <c r="AO97" s="1014"/>
      <c r="AP97" s="1014"/>
      <c r="AQ97" s="1014"/>
      <c r="AR97" s="1014"/>
      <c r="AS97" s="1014"/>
      <c r="AT97" s="1014"/>
      <c r="AU97" s="1014"/>
      <c r="AV97" s="1014"/>
      <c r="AW97" s="1014"/>
      <c r="AX97" s="1014"/>
      <c r="AY97" s="1014"/>
      <c r="AZ97" s="1014"/>
      <c r="BA97" s="1014"/>
      <c r="BB97" s="1014"/>
      <c r="BC97" s="1014"/>
      <c r="BD97" s="1014"/>
      <c r="BE97" s="1014"/>
      <c r="BF97" s="1014"/>
      <c r="BG97" s="1014"/>
      <c r="BH97" s="1014"/>
      <c r="BI97" s="1014"/>
      <c r="BJ97" s="1015"/>
      <c r="BK97" s="210"/>
      <c r="BL97" s="489"/>
      <c r="BM97" s="171"/>
      <c r="BN97" s="172"/>
      <c r="BO97" s="172"/>
      <c r="BP97" s="172"/>
      <c r="BQ97" s="172"/>
      <c r="BR97" s="172"/>
      <c r="BS97" s="172"/>
      <c r="BT97" s="172"/>
      <c r="BU97" s="172"/>
      <c r="BV97" s="172"/>
      <c r="BW97" s="172"/>
      <c r="BX97" s="172"/>
      <c r="BY97" s="172"/>
      <c r="BZ97" s="172"/>
      <c r="CA97" s="172"/>
      <c r="CB97" s="172"/>
      <c r="CC97" s="172"/>
      <c r="CD97" s="172"/>
      <c r="CE97" s="172"/>
      <c r="CF97" s="173"/>
      <c r="CG97" s="550"/>
      <c r="CH97" s="425"/>
      <c r="CI97" s="424"/>
    </row>
    <row r="98" spans="1:87" s="121" customFormat="1" ht="27.75" customHeight="1" x14ac:dyDescent="0.45">
      <c r="A98" s="158"/>
      <c r="B98" s="119"/>
      <c r="C98" s="119"/>
      <c r="D98" s="119"/>
      <c r="E98" s="119"/>
      <c r="F98" s="159"/>
      <c r="I98" s="1043" t="s">
        <v>1641</v>
      </c>
      <c r="J98" s="1044"/>
      <c r="K98" s="1044"/>
      <c r="L98" s="1044"/>
      <c r="M98" s="1044"/>
      <c r="N98" s="1044"/>
      <c r="O98" s="1044"/>
      <c r="P98" s="1044"/>
      <c r="Q98" s="1044"/>
      <c r="R98" s="1044"/>
      <c r="S98" s="1044"/>
      <c r="T98" s="1044"/>
      <c r="U98" s="1044"/>
      <c r="V98" s="1044"/>
      <c r="W98" s="1044"/>
      <c r="X98" s="1044"/>
      <c r="Y98" s="1044"/>
      <c r="Z98" s="1044"/>
      <c r="AA98" s="1044"/>
      <c r="AB98" s="1044"/>
      <c r="AC98" s="1044"/>
      <c r="AD98" s="1044"/>
      <c r="AE98" s="1044"/>
      <c r="AF98" s="1044"/>
      <c r="AG98" s="1044"/>
      <c r="AH98" s="1044"/>
      <c r="AI98" s="1044"/>
      <c r="AJ98" s="1044"/>
      <c r="AK98" s="1044"/>
      <c r="AL98" s="1044"/>
      <c r="AM98" s="1044"/>
      <c r="AN98" s="1044"/>
      <c r="AO98" s="1044"/>
      <c r="AP98" s="1044"/>
      <c r="AQ98" s="1044"/>
      <c r="AR98" s="1044"/>
      <c r="AS98" s="1044"/>
      <c r="AT98" s="1044"/>
      <c r="AU98" s="1044"/>
      <c r="AV98" s="1044"/>
      <c r="AW98" s="1044"/>
      <c r="AX98" s="1044"/>
      <c r="AY98" s="1044"/>
      <c r="AZ98" s="1044"/>
      <c r="BA98" s="1044"/>
      <c r="BB98" s="1044"/>
      <c r="BC98" s="1044"/>
      <c r="BD98" s="1044"/>
      <c r="BE98" s="1044"/>
      <c r="BF98" s="1044"/>
      <c r="BG98" s="1044"/>
      <c r="BH98" s="1044"/>
      <c r="BI98" s="1044"/>
      <c r="BJ98" s="1045"/>
      <c r="BK98" s="210"/>
      <c r="BL98" s="489"/>
      <c r="BM98" s="171"/>
      <c r="BN98" s="172"/>
      <c r="BO98" s="172"/>
      <c r="BP98" s="172"/>
      <c r="BQ98" s="172"/>
      <c r="BR98" s="172"/>
      <c r="BS98" s="172"/>
      <c r="BT98" s="172"/>
      <c r="BU98" s="172"/>
      <c r="BV98" s="172"/>
      <c r="BW98" s="172"/>
      <c r="BX98" s="172"/>
      <c r="BY98" s="172"/>
      <c r="BZ98" s="172"/>
      <c r="CA98" s="172"/>
      <c r="CB98" s="172"/>
      <c r="CC98" s="172"/>
      <c r="CD98" s="172"/>
      <c r="CE98" s="172"/>
      <c r="CF98" s="173"/>
      <c r="CG98" s="176"/>
      <c r="CH98" s="428"/>
      <c r="CI98" s="429"/>
    </row>
    <row r="99" spans="1:87" s="121" customFormat="1" ht="15" customHeight="1" x14ac:dyDescent="0.45">
      <c r="A99" s="158"/>
      <c r="B99" s="119"/>
      <c r="C99" s="119"/>
      <c r="D99" s="119"/>
      <c r="E99" s="119"/>
      <c r="F99" s="159"/>
      <c r="I99" s="967" t="s">
        <v>1642</v>
      </c>
      <c r="J99" s="968"/>
      <c r="K99" s="968"/>
      <c r="L99" s="968"/>
      <c r="M99" s="968"/>
      <c r="N99" s="968"/>
      <c r="O99" s="968"/>
      <c r="P99" s="968"/>
      <c r="Q99" s="968"/>
      <c r="R99" s="968"/>
      <c r="S99" s="968"/>
      <c r="T99" s="968"/>
      <c r="U99" s="968"/>
      <c r="V99" s="968"/>
      <c r="W99" s="968"/>
      <c r="X99" s="968"/>
      <c r="Y99" s="968"/>
      <c r="Z99" s="968"/>
      <c r="AA99" s="968"/>
      <c r="AB99" s="968"/>
      <c r="AC99" s="968"/>
      <c r="AD99" s="968"/>
      <c r="AE99" s="968"/>
      <c r="AF99" s="968"/>
      <c r="AG99" s="968"/>
      <c r="AH99" s="968"/>
      <c r="AI99" s="968"/>
      <c r="AJ99" s="968"/>
      <c r="AK99" s="968"/>
      <c r="AL99" s="968"/>
      <c r="AM99" s="968"/>
      <c r="AN99" s="968"/>
      <c r="AO99" s="968"/>
      <c r="AP99" s="968"/>
      <c r="AQ99" s="968"/>
      <c r="AR99" s="968"/>
      <c r="AS99" s="968"/>
      <c r="AT99" s="968"/>
      <c r="AU99" s="968"/>
      <c r="AV99" s="968"/>
      <c r="AW99" s="968"/>
      <c r="AX99" s="968"/>
      <c r="AY99" s="968"/>
      <c r="AZ99" s="968"/>
      <c r="BA99" s="1103"/>
      <c r="BB99" s="1103"/>
      <c r="BC99" s="1103"/>
      <c r="BD99" s="1103"/>
      <c r="BE99" s="1103"/>
      <c r="BF99" s="1103"/>
      <c r="BG99" s="1103"/>
      <c r="BH99" s="1103"/>
      <c r="BI99" s="1103"/>
      <c r="BJ99" s="1104"/>
      <c r="BK99" s="210"/>
      <c r="BL99" s="489"/>
      <c r="BM99" s="171"/>
      <c r="BN99" s="172"/>
      <c r="BO99" s="172"/>
      <c r="BP99" s="172"/>
      <c r="BQ99" s="172"/>
      <c r="BR99" s="172"/>
      <c r="BS99" s="172"/>
      <c r="BT99" s="172"/>
      <c r="BU99" s="172"/>
      <c r="BV99" s="172"/>
      <c r="BW99" s="172"/>
      <c r="BX99" s="172"/>
      <c r="BY99" s="172"/>
      <c r="BZ99" s="172"/>
      <c r="CA99" s="172"/>
      <c r="CB99" s="172"/>
      <c r="CC99" s="172"/>
      <c r="CD99" s="172"/>
      <c r="CE99" s="172"/>
      <c r="CF99" s="173"/>
      <c r="CG99" s="176"/>
      <c r="CH99" s="428"/>
      <c r="CI99" s="429"/>
    </row>
    <row r="100" spans="1:87" s="121" customFormat="1" ht="21.75" customHeight="1" x14ac:dyDescent="0.45">
      <c r="A100" s="158"/>
      <c r="B100" s="119"/>
      <c r="C100" s="119"/>
      <c r="D100" s="119"/>
      <c r="E100" s="119"/>
      <c r="F100" s="159"/>
      <c r="I100" s="903" t="s">
        <v>1645</v>
      </c>
      <c r="J100" s="904"/>
      <c r="K100" s="904"/>
      <c r="L100" s="904"/>
      <c r="M100" s="904"/>
      <c r="N100" s="904"/>
      <c r="O100" s="904"/>
      <c r="P100" s="904"/>
      <c r="Q100" s="904"/>
      <c r="R100" s="904"/>
      <c r="S100" s="904"/>
      <c r="T100" s="904"/>
      <c r="U100" s="904"/>
      <c r="V100" s="904"/>
      <c r="W100" s="904"/>
      <c r="X100" s="904"/>
      <c r="Y100" s="904"/>
      <c r="Z100" s="904"/>
      <c r="AA100" s="904"/>
      <c r="AB100" s="904"/>
      <c r="AC100" s="904"/>
      <c r="AD100" s="904"/>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4"/>
      <c r="AZ100" s="904"/>
      <c r="BA100" s="1510"/>
      <c r="BB100" s="1510"/>
      <c r="BC100" s="1510"/>
      <c r="BD100" s="1510"/>
      <c r="BE100" s="1510"/>
      <c r="BF100" s="1510"/>
      <c r="BG100" s="1510"/>
      <c r="BH100" s="1510"/>
      <c r="BI100" s="1510"/>
      <c r="BJ100" s="1511"/>
      <c r="BK100" s="210"/>
      <c r="BL100" s="489"/>
      <c r="BM100" s="171"/>
      <c r="BN100" s="172"/>
      <c r="BO100" s="172"/>
      <c r="BP100" s="172"/>
      <c r="BQ100" s="172"/>
      <c r="BR100" s="172"/>
      <c r="BS100" s="172"/>
      <c r="BT100" s="172"/>
      <c r="BU100" s="172"/>
      <c r="BV100" s="172"/>
      <c r="BW100" s="172"/>
      <c r="BX100" s="172"/>
      <c r="BY100" s="172"/>
      <c r="BZ100" s="172"/>
      <c r="CA100" s="172"/>
      <c r="CB100" s="172"/>
      <c r="CC100" s="172"/>
      <c r="CD100" s="172"/>
      <c r="CE100" s="172"/>
      <c r="CF100" s="173"/>
      <c r="CG100" s="176"/>
      <c r="CH100" s="428"/>
      <c r="CI100" s="429"/>
    </row>
    <row r="101" spans="1:87" s="121" customFormat="1" ht="28.5" customHeight="1" x14ac:dyDescent="0.45">
      <c r="A101" s="158"/>
      <c r="B101" s="119"/>
      <c r="C101" s="119"/>
      <c r="D101" s="119"/>
      <c r="E101" s="119"/>
      <c r="F101" s="159"/>
      <c r="I101" s="903" t="s">
        <v>1643</v>
      </c>
      <c r="J101" s="904"/>
      <c r="K101" s="904"/>
      <c r="L101" s="904"/>
      <c r="M101" s="904"/>
      <c r="N101" s="904"/>
      <c r="O101" s="904"/>
      <c r="P101" s="904"/>
      <c r="Q101" s="904"/>
      <c r="R101" s="904"/>
      <c r="S101" s="904"/>
      <c r="T101" s="904"/>
      <c r="U101" s="904"/>
      <c r="V101" s="904"/>
      <c r="W101" s="904"/>
      <c r="X101" s="904"/>
      <c r="Y101" s="904"/>
      <c r="Z101" s="904"/>
      <c r="AA101" s="904"/>
      <c r="AB101" s="904"/>
      <c r="AC101" s="904"/>
      <c r="AD101" s="904"/>
      <c r="AE101" s="904"/>
      <c r="AF101" s="904"/>
      <c r="AG101" s="904"/>
      <c r="AH101" s="904"/>
      <c r="AI101" s="904"/>
      <c r="AJ101" s="904"/>
      <c r="AK101" s="904"/>
      <c r="AL101" s="904"/>
      <c r="AM101" s="904"/>
      <c r="AN101" s="904"/>
      <c r="AO101" s="904"/>
      <c r="AP101" s="904"/>
      <c r="AQ101" s="904"/>
      <c r="AR101" s="904"/>
      <c r="AS101" s="904"/>
      <c r="AT101" s="904"/>
      <c r="AU101" s="904"/>
      <c r="AV101" s="904"/>
      <c r="AW101" s="904"/>
      <c r="AX101" s="904"/>
      <c r="AY101" s="904"/>
      <c r="AZ101" s="904"/>
      <c r="BA101" s="1510"/>
      <c r="BB101" s="1510"/>
      <c r="BC101" s="1510"/>
      <c r="BD101" s="1510"/>
      <c r="BE101" s="1510"/>
      <c r="BF101" s="1510"/>
      <c r="BG101" s="1510"/>
      <c r="BH101" s="1510"/>
      <c r="BI101" s="1510"/>
      <c r="BJ101" s="1511"/>
      <c r="BK101" s="210"/>
      <c r="BL101" s="489"/>
      <c r="BM101" s="171"/>
      <c r="BN101" s="172"/>
      <c r="BO101" s="172"/>
      <c r="BP101" s="172"/>
      <c r="BQ101" s="172"/>
      <c r="BR101" s="172"/>
      <c r="BS101" s="172"/>
      <c r="BT101" s="172"/>
      <c r="BU101" s="172"/>
      <c r="BV101" s="172"/>
      <c r="BW101" s="172"/>
      <c r="BX101" s="172"/>
      <c r="BY101" s="172"/>
      <c r="BZ101" s="172"/>
      <c r="CA101" s="172"/>
      <c r="CB101" s="172"/>
      <c r="CC101" s="172"/>
      <c r="CD101" s="172"/>
      <c r="CE101" s="172"/>
      <c r="CF101" s="173"/>
      <c r="CG101" s="176"/>
      <c r="CH101" s="428"/>
      <c r="CI101" s="429"/>
    </row>
    <row r="102" spans="1:87" s="121" customFormat="1" ht="27.75" customHeight="1" x14ac:dyDescent="0.45">
      <c r="A102" s="158"/>
      <c r="B102" s="119"/>
      <c r="C102" s="119"/>
      <c r="D102" s="119"/>
      <c r="E102" s="119"/>
      <c r="F102" s="159"/>
      <c r="I102" s="899" t="s">
        <v>1644</v>
      </c>
      <c r="J102" s="900"/>
      <c r="K102" s="900"/>
      <c r="L102" s="900"/>
      <c r="M102" s="900"/>
      <c r="N102" s="900"/>
      <c r="O102" s="900"/>
      <c r="P102" s="900"/>
      <c r="Q102" s="900"/>
      <c r="R102" s="900"/>
      <c r="S102" s="900"/>
      <c r="T102" s="900"/>
      <c r="U102" s="900"/>
      <c r="V102" s="900"/>
      <c r="W102" s="900"/>
      <c r="X102" s="900"/>
      <c r="Y102" s="900"/>
      <c r="Z102" s="900"/>
      <c r="AA102" s="900"/>
      <c r="AB102" s="900"/>
      <c r="AC102" s="900"/>
      <c r="AD102" s="900"/>
      <c r="AE102" s="900"/>
      <c r="AF102" s="900"/>
      <c r="AG102" s="900"/>
      <c r="AH102" s="900"/>
      <c r="AI102" s="900"/>
      <c r="AJ102" s="900"/>
      <c r="AK102" s="900"/>
      <c r="AL102" s="900"/>
      <c r="AM102" s="900"/>
      <c r="AN102" s="900"/>
      <c r="AO102" s="900"/>
      <c r="AP102" s="900"/>
      <c r="AQ102" s="900"/>
      <c r="AR102" s="900"/>
      <c r="AS102" s="900"/>
      <c r="AT102" s="900"/>
      <c r="AU102" s="900"/>
      <c r="AV102" s="900"/>
      <c r="AW102" s="900"/>
      <c r="AX102" s="900"/>
      <c r="AY102" s="900"/>
      <c r="AZ102" s="900"/>
      <c r="BA102" s="1495"/>
      <c r="BB102" s="1495"/>
      <c r="BC102" s="1495"/>
      <c r="BD102" s="1495"/>
      <c r="BE102" s="1495"/>
      <c r="BF102" s="1495"/>
      <c r="BG102" s="1495"/>
      <c r="BH102" s="1495"/>
      <c r="BI102" s="1495"/>
      <c r="BJ102" s="1496"/>
      <c r="BK102" s="210"/>
      <c r="BL102" s="489"/>
      <c r="BM102" s="171"/>
      <c r="BN102" s="172"/>
      <c r="BO102" s="172"/>
      <c r="BP102" s="172"/>
      <c r="BQ102" s="172"/>
      <c r="BR102" s="172"/>
      <c r="BS102" s="172"/>
      <c r="BT102" s="172"/>
      <c r="BU102" s="172"/>
      <c r="BV102" s="172"/>
      <c r="BW102" s="172"/>
      <c r="BX102" s="172"/>
      <c r="BY102" s="172"/>
      <c r="BZ102" s="172"/>
      <c r="CA102" s="172"/>
      <c r="CB102" s="172"/>
      <c r="CC102" s="172"/>
      <c r="CD102" s="172"/>
      <c r="CE102" s="172"/>
      <c r="CF102" s="173"/>
      <c r="CG102" s="176"/>
      <c r="CH102" s="428"/>
      <c r="CI102" s="429"/>
    </row>
    <row r="103" spans="1:87" s="121" customFormat="1" ht="27.75" customHeight="1" x14ac:dyDescent="0.45">
      <c r="A103" s="158"/>
      <c r="B103" s="119"/>
      <c r="C103" s="119"/>
      <c r="D103" s="119"/>
      <c r="E103" s="119"/>
      <c r="F103" s="159"/>
      <c r="I103" s="1505" t="s">
        <v>1646</v>
      </c>
      <c r="J103" s="1505"/>
      <c r="K103" s="1505"/>
      <c r="L103" s="1505"/>
      <c r="M103" s="1505"/>
      <c r="N103" s="1505"/>
      <c r="O103" s="1505"/>
      <c r="P103" s="1505"/>
      <c r="Q103" s="1505"/>
      <c r="R103" s="1505"/>
      <c r="S103" s="1505"/>
      <c r="T103" s="1505"/>
      <c r="U103" s="1505"/>
      <c r="V103" s="1505"/>
      <c r="W103" s="1505"/>
      <c r="X103" s="1505"/>
      <c r="Y103" s="1505"/>
      <c r="Z103" s="1505"/>
      <c r="AA103" s="1505"/>
      <c r="AB103" s="1505"/>
      <c r="AC103" s="1505"/>
      <c r="AD103" s="1505"/>
      <c r="AE103" s="1505"/>
      <c r="AF103" s="1505"/>
      <c r="AG103" s="1505"/>
      <c r="AH103" s="1505"/>
      <c r="AI103" s="1505"/>
      <c r="AJ103" s="1505"/>
      <c r="AK103" s="1505"/>
      <c r="AL103" s="1505"/>
      <c r="AM103" s="1505"/>
      <c r="AN103" s="1505"/>
      <c r="AO103" s="1505"/>
      <c r="AP103" s="1505"/>
      <c r="AQ103" s="1505"/>
      <c r="AR103" s="1505"/>
      <c r="AS103" s="1505"/>
      <c r="AT103" s="1505"/>
      <c r="AU103" s="1505"/>
      <c r="AV103" s="1505"/>
      <c r="AW103" s="1505"/>
      <c r="AX103" s="1505"/>
      <c r="AY103" s="1505"/>
      <c r="AZ103" s="1505"/>
      <c r="BA103" s="1505"/>
      <c r="BB103" s="1505"/>
      <c r="BC103" s="1505"/>
      <c r="BD103" s="1505"/>
      <c r="BE103" s="1505"/>
      <c r="BF103" s="1505"/>
      <c r="BG103" s="1505"/>
      <c r="BH103" s="1505"/>
      <c r="BI103" s="1505"/>
      <c r="BJ103" s="1505"/>
      <c r="BK103" s="210"/>
      <c r="BL103" s="489"/>
      <c r="BM103" s="171"/>
      <c r="BN103" s="172"/>
      <c r="BO103" s="172"/>
      <c r="BP103" s="172"/>
      <c r="BQ103" s="172"/>
      <c r="BR103" s="172"/>
      <c r="BS103" s="172"/>
      <c r="BT103" s="172"/>
      <c r="BU103" s="172"/>
      <c r="BV103" s="172"/>
      <c r="BW103" s="172"/>
      <c r="BX103" s="172"/>
      <c r="BY103" s="172"/>
      <c r="BZ103" s="172"/>
      <c r="CA103" s="172"/>
      <c r="CB103" s="172"/>
      <c r="CC103" s="172"/>
      <c r="CD103" s="172"/>
      <c r="CE103" s="172"/>
      <c r="CF103" s="173"/>
      <c r="CG103" s="176"/>
      <c r="CH103" s="428"/>
      <c r="CI103" s="429"/>
    </row>
    <row r="104" spans="1:87" s="121" customFormat="1" ht="6.75" customHeight="1" x14ac:dyDescent="0.45">
      <c r="A104" s="158"/>
      <c r="B104" s="119"/>
      <c r="C104" s="119"/>
      <c r="D104" s="119"/>
      <c r="E104" s="119"/>
      <c r="F104" s="159"/>
      <c r="I104" s="553"/>
      <c r="J104" s="553"/>
      <c r="K104" s="553"/>
      <c r="L104" s="553"/>
      <c r="M104" s="553"/>
      <c r="N104" s="553"/>
      <c r="O104" s="553"/>
      <c r="P104" s="553"/>
      <c r="Q104" s="553"/>
      <c r="R104" s="553"/>
      <c r="S104" s="553"/>
      <c r="T104" s="553"/>
      <c r="U104" s="553"/>
      <c r="V104" s="553"/>
      <c r="W104" s="553"/>
      <c r="X104" s="553"/>
      <c r="Y104" s="553"/>
      <c r="Z104" s="553"/>
      <c r="AA104" s="553"/>
      <c r="AB104" s="553"/>
      <c r="AC104" s="553"/>
      <c r="AD104" s="553"/>
      <c r="AE104" s="553"/>
      <c r="AF104" s="553"/>
      <c r="AG104" s="553"/>
      <c r="AH104" s="553"/>
      <c r="AI104" s="553"/>
      <c r="AJ104" s="553"/>
      <c r="AK104" s="553"/>
      <c r="AL104" s="553"/>
      <c r="AM104" s="553"/>
      <c r="AN104" s="553"/>
      <c r="AO104" s="553"/>
      <c r="AP104" s="553"/>
      <c r="AQ104" s="553"/>
      <c r="AR104" s="553"/>
      <c r="AS104" s="553"/>
      <c r="AT104" s="553"/>
      <c r="AU104" s="553"/>
      <c r="AV104" s="553"/>
      <c r="AW104" s="553"/>
      <c r="AX104" s="553"/>
      <c r="AY104" s="553"/>
      <c r="AZ104" s="553"/>
      <c r="BA104" s="553"/>
      <c r="BB104" s="553"/>
      <c r="BC104" s="553"/>
      <c r="BD104" s="553"/>
      <c r="BE104" s="553"/>
      <c r="BF104" s="553"/>
      <c r="BG104" s="553"/>
      <c r="BH104" s="553"/>
      <c r="BI104" s="553"/>
      <c r="BJ104" s="553"/>
      <c r="BK104" s="210"/>
      <c r="BL104" s="489"/>
      <c r="BM104" s="171"/>
      <c r="BN104" s="172"/>
      <c r="BO104" s="172"/>
      <c r="BP104" s="172"/>
      <c r="BQ104" s="172"/>
      <c r="BR104" s="172"/>
      <c r="BS104" s="172"/>
      <c r="BT104" s="172"/>
      <c r="BU104" s="172"/>
      <c r="BV104" s="172"/>
      <c r="BW104" s="172"/>
      <c r="BX104" s="172"/>
      <c r="BY104" s="172"/>
      <c r="BZ104" s="172"/>
      <c r="CA104" s="172"/>
      <c r="CB104" s="172"/>
      <c r="CC104" s="172"/>
      <c r="CD104" s="172"/>
      <c r="CE104" s="172"/>
      <c r="CF104" s="173"/>
      <c r="CG104" s="176"/>
      <c r="CH104" s="428"/>
      <c r="CI104" s="429"/>
    </row>
    <row r="105" spans="1:87" s="121" customFormat="1" ht="24.75" customHeight="1" x14ac:dyDescent="0.45">
      <c r="A105" s="158"/>
      <c r="B105" s="119"/>
      <c r="C105" s="119"/>
      <c r="D105" s="119"/>
      <c r="E105" s="119"/>
      <c r="F105" s="159"/>
      <c r="H105" s="37"/>
      <c r="I105" s="843" t="s">
        <v>244</v>
      </c>
      <c r="J105" s="843"/>
      <c r="K105" s="844" t="s">
        <v>1647</v>
      </c>
      <c r="L105" s="844"/>
      <c r="M105" s="844"/>
      <c r="N105" s="844"/>
      <c r="O105" s="844"/>
      <c r="P105" s="844"/>
      <c r="Q105" s="844"/>
      <c r="R105" s="844"/>
      <c r="S105" s="844"/>
      <c r="T105" s="844"/>
      <c r="U105" s="844"/>
      <c r="V105" s="844"/>
      <c r="W105" s="844"/>
      <c r="X105" s="844"/>
      <c r="Y105" s="844"/>
      <c r="Z105" s="844"/>
      <c r="AA105" s="844"/>
      <c r="AB105" s="844"/>
      <c r="AC105" s="844"/>
      <c r="AD105" s="844"/>
      <c r="AE105" s="844"/>
      <c r="AF105" s="844"/>
      <c r="AG105" s="844"/>
      <c r="AH105" s="844"/>
      <c r="AI105" s="844"/>
      <c r="AJ105" s="844"/>
      <c r="AK105" s="844"/>
      <c r="AL105" s="844"/>
      <c r="AM105" s="844"/>
      <c r="AN105" s="844"/>
      <c r="AO105" s="844"/>
      <c r="AP105" s="844"/>
      <c r="AQ105" s="844"/>
      <c r="AR105" s="844"/>
      <c r="AS105" s="844"/>
      <c r="AT105" s="844"/>
      <c r="AU105" s="844"/>
      <c r="AV105" s="844"/>
      <c r="AW105" s="844"/>
      <c r="AX105" s="844"/>
      <c r="AY105" s="844"/>
      <c r="AZ105" s="872"/>
      <c r="BA105" s="840" t="s">
        <v>231</v>
      </c>
      <c r="BB105" s="841"/>
      <c r="BC105" s="841"/>
      <c r="BD105" s="841"/>
      <c r="BE105" s="841"/>
      <c r="BF105" s="841"/>
      <c r="BG105" s="841"/>
      <c r="BH105" s="841"/>
      <c r="BI105" s="841"/>
      <c r="BJ105" s="841"/>
      <c r="BK105" s="841"/>
      <c r="BL105" s="842"/>
      <c r="BM105" s="171"/>
      <c r="BN105" s="172"/>
      <c r="BO105" s="172"/>
      <c r="BP105" s="172"/>
      <c r="BQ105" s="172"/>
      <c r="BR105" s="172"/>
      <c r="BS105" s="172"/>
      <c r="BT105" s="172"/>
      <c r="BU105" s="172"/>
      <c r="BV105" s="172"/>
      <c r="BW105" s="172"/>
      <c r="BX105" s="172"/>
      <c r="BY105" s="172"/>
      <c r="BZ105" s="172"/>
      <c r="CA105" s="172"/>
      <c r="CB105" s="172"/>
      <c r="CC105" s="172"/>
      <c r="CD105" s="172"/>
      <c r="CE105" s="172"/>
      <c r="CF105" s="173"/>
      <c r="CG105" s="207" t="s">
        <v>1654</v>
      </c>
      <c r="CH105" s="425" t="s">
        <v>663</v>
      </c>
      <c r="CI105" s="424" t="s">
        <v>232</v>
      </c>
    </row>
    <row r="106" spans="1:87" s="121" customFormat="1" ht="17.25" customHeight="1" x14ac:dyDescent="0.45">
      <c r="A106" s="158"/>
      <c r="B106" s="119"/>
      <c r="C106" s="119"/>
      <c r="D106" s="119"/>
      <c r="E106" s="119"/>
      <c r="F106" s="159"/>
      <c r="H106" s="1074" t="s">
        <v>1656</v>
      </c>
      <c r="I106" s="1074"/>
      <c r="J106" s="1074"/>
      <c r="K106" s="1074"/>
      <c r="L106" s="1074"/>
      <c r="M106" s="1074"/>
      <c r="N106" s="1074"/>
      <c r="O106" s="1074"/>
      <c r="P106" s="1074"/>
      <c r="Q106" s="1074"/>
      <c r="R106" s="1074"/>
      <c r="S106" s="1074"/>
      <c r="T106" s="1074"/>
      <c r="U106" s="1074"/>
      <c r="V106" s="1074"/>
      <c r="W106" s="1074"/>
      <c r="X106" s="1074"/>
      <c r="Y106" s="1074"/>
      <c r="Z106" s="1074"/>
      <c r="AA106" s="1074"/>
      <c r="AB106" s="1074"/>
      <c r="AC106" s="1074"/>
      <c r="AD106" s="1074"/>
      <c r="AE106" s="1074"/>
      <c r="AF106" s="1074"/>
      <c r="AG106" s="1074"/>
      <c r="AH106" s="1074"/>
      <c r="AI106" s="1074"/>
      <c r="AJ106" s="1074"/>
      <c r="AK106" s="1074"/>
      <c r="AL106" s="3"/>
      <c r="AM106" s="3"/>
      <c r="AN106" s="3"/>
      <c r="AO106" s="3"/>
      <c r="AP106" s="3"/>
      <c r="AQ106" s="3"/>
      <c r="AR106" s="3"/>
      <c r="AS106" s="3"/>
      <c r="AT106" s="3"/>
      <c r="AU106" s="3"/>
      <c r="AV106" s="3"/>
      <c r="AW106" s="3"/>
      <c r="AX106" s="123"/>
      <c r="AY106" s="123"/>
      <c r="AZ106" s="123"/>
      <c r="BA106" s="488"/>
      <c r="BB106" s="488"/>
      <c r="BC106" s="488"/>
      <c r="BD106" s="488"/>
      <c r="BE106" s="488"/>
      <c r="BF106" s="488"/>
      <c r="BG106" s="488"/>
      <c r="BH106" s="488"/>
      <c r="BI106" s="488"/>
      <c r="BJ106" s="488"/>
      <c r="BK106" s="488"/>
      <c r="BL106" s="549"/>
      <c r="BM106" s="171"/>
      <c r="BN106" s="172"/>
      <c r="BO106" s="172"/>
      <c r="BP106" s="172"/>
      <c r="BQ106" s="172"/>
      <c r="BR106" s="172"/>
      <c r="BS106" s="172"/>
      <c r="BT106" s="172"/>
      <c r="BU106" s="172"/>
      <c r="BV106" s="172"/>
      <c r="BW106" s="172"/>
      <c r="BX106" s="172"/>
      <c r="BY106" s="172"/>
      <c r="BZ106" s="172"/>
      <c r="CA106" s="172"/>
      <c r="CB106" s="172"/>
      <c r="CC106" s="172"/>
      <c r="CD106" s="172"/>
      <c r="CE106" s="172"/>
      <c r="CF106" s="173"/>
      <c r="CG106" s="550"/>
      <c r="CH106" s="551"/>
      <c r="CI106" s="552"/>
    </row>
    <row r="107" spans="1:87" s="121" customFormat="1" ht="16.5" customHeight="1" x14ac:dyDescent="0.45">
      <c r="A107" s="158"/>
      <c r="B107" s="119"/>
      <c r="C107" s="119"/>
      <c r="D107" s="119"/>
      <c r="E107" s="119"/>
      <c r="F107" s="159"/>
      <c r="H107" s="1497"/>
      <c r="I107" s="1498"/>
      <c r="J107" s="1498"/>
      <c r="K107" s="1498"/>
      <c r="L107" s="1498"/>
      <c r="M107" s="1498"/>
      <c r="N107" s="1498"/>
      <c r="O107" s="1498"/>
      <c r="P107" s="1498"/>
      <c r="Q107" s="1498"/>
      <c r="R107" s="1498"/>
      <c r="S107" s="1498"/>
      <c r="T107" s="1498"/>
      <c r="U107" s="1498"/>
      <c r="V107" s="1498"/>
      <c r="W107" s="1498"/>
      <c r="X107" s="1498"/>
      <c r="Y107" s="1498"/>
      <c r="Z107" s="1498"/>
      <c r="AA107" s="1498"/>
      <c r="AB107" s="1498"/>
      <c r="AC107" s="1498"/>
      <c r="AD107" s="1498"/>
      <c r="AE107" s="1498"/>
      <c r="AF107" s="1498"/>
      <c r="AG107" s="1498"/>
      <c r="AH107" s="1498"/>
      <c r="AI107" s="1498"/>
      <c r="AJ107" s="1498"/>
      <c r="AK107" s="1498"/>
      <c r="AL107" s="1498"/>
      <c r="AM107" s="1498"/>
      <c r="AN107" s="1498"/>
      <c r="AO107" s="1498"/>
      <c r="AP107" s="1498"/>
      <c r="AQ107" s="1498"/>
      <c r="AR107" s="1498"/>
      <c r="AS107" s="1498"/>
      <c r="AT107" s="1498"/>
      <c r="AU107" s="1498"/>
      <c r="AV107" s="1498"/>
      <c r="AW107" s="1498"/>
      <c r="AX107" s="1498"/>
      <c r="AY107" s="1498"/>
      <c r="AZ107" s="1498"/>
      <c r="BA107" s="1498"/>
      <c r="BB107" s="1498"/>
      <c r="BC107" s="1498"/>
      <c r="BD107" s="1498"/>
      <c r="BE107" s="1498"/>
      <c r="BF107" s="1498"/>
      <c r="BG107" s="1498"/>
      <c r="BH107" s="1498"/>
      <c r="BI107" s="1498"/>
      <c r="BJ107" s="1499"/>
      <c r="BK107" s="488"/>
      <c r="BL107" s="549"/>
      <c r="BM107" s="171"/>
      <c r="BN107" s="172"/>
      <c r="BO107" s="172"/>
      <c r="BP107" s="172"/>
      <c r="BQ107" s="172"/>
      <c r="BR107" s="172"/>
      <c r="BS107" s="172"/>
      <c r="BT107" s="172"/>
      <c r="BU107" s="172"/>
      <c r="BV107" s="172"/>
      <c r="BW107" s="172"/>
      <c r="BX107" s="172"/>
      <c r="BY107" s="172"/>
      <c r="BZ107" s="172"/>
      <c r="CA107" s="172"/>
      <c r="CB107" s="172"/>
      <c r="CC107" s="172"/>
      <c r="CD107" s="172"/>
      <c r="CE107" s="172"/>
      <c r="CF107" s="173"/>
      <c r="CG107" s="550"/>
      <c r="CH107" s="551"/>
      <c r="CI107" s="552"/>
    </row>
    <row r="108" spans="1:87" s="121" customFormat="1" ht="16.5" customHeight="1" x14ac:dyDescent="0.45">
      <c r="A108" s="158"/>
      <c r="B108" s="119"/>
      <c r="C108" s="119"/>
      <c r="D108" s="119"/>
      <c r="E108" s="119"/>
      <c r="F108" s="159"/>
      <c r="H108" s="1500"/>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1017"/>
      <c r="AG108" s="1017"/>
      <c r="AH108" s="1017"/>
      <c r="AI108" s="1017"/>
      <c r="AJ108" s="1017"/>
      <c r="AK108" s="1017"/>
      <c r="AL108" s="1017"/>
      <c r="AM108" s="1017"/>
      <c r="AN108" s="1017"/>
      <c r="AO108" s="1017"/>
      <c r="AP108" s="1017"/>
      <c r="AQ108" s="1017"/>
      <c r="AR108" s="1017"/>
      <c r="AS108" s="1017"/>
      <c r="AT108" s="1017"/>
      <c r="AU108" s="1017"/>
      <c r="AV108" s="1017"/>
      <c r="AW108" s="1017"/>
      <c r="AX108" s="1017"/>
      <c r="AY108" s="1017"/>
      <c r="AZ108" s="1017"/>
      <c r="BA108" s="1017"/>
      <c r="BB108" s="1017"/>
      <c r="BC108" s="1017"/>
      <c r="BD108" s="1017"/>
      <c r="BE108" s="1017"/>
      <c r="BF108" s="1017"/>
      <c r="BG108" s="1017"/>
      <c r="BH108" s="1017"/>
      <c r="BI108" s="1017"/>
      <c r="BJ108" s="1018"/>
      <c r="BK108" s="488"/>
      <c r="BL108" s="549"/>
      <c r="BM108" s="171"/>
      <c r="BN108" s="172"/>
      <c r="BO108" s="172"/>
      <c r="BP108" s="172"/>
      <c r="BQ108" s="172"/>
      <c r="BR108" s="172"/>
      <c r="BS108" s="172"/>
      <c r="BT108" s="172"/>
      <c r="BU108" s="172"/>
      <c r="BV108" s="172"/>
      <c r="BW108" s="172"/>
      <c r="BX108" s="172"/>
      <c r="BY108" s="172"/>
      <c r="BZ108" s="172"/>
      <c r="CA108" s="172"/>
      <c r="CB108" s="172"/>
      <c r="CC108" s="172"/>
      <c r="CD108" s="172"/>
      <c r="CE108" s="172"/>
      <c r="CF108" s="173"/>
      <c r="CG108" s="550"/>
      <c r="CH108" s="551"/>
      <c r="CI108" s="552"/>
    </row>
    <row r="109" spans="1:87" s="121" customFormat="1" ht="16.5" customHeight="1" x14ac:dyDescent="0.45">
      <c r="A109" s="158"/>
      <c r="B109" s="119"/>
      <c r="C109" s="119"/>
      <c r="D109" s="119"/>
      <c r="E109" s="119"/>
      <c r="F109" s="159"/>
      <c r="H109" s="1500"/>
      <c r="I109" s="1017"/>
      <c r="J109" s="1017"/>
      <c r="K109" s="1017"/>
      <c r="L109" s="1017"/>
      <c r="M109" s="1017"/>
      <c r="N109" s="1017"/>
      <c r="O109" s="1017"/>
      <c r="P109" s="1017"/>
      <c r="Q109" s="1017"/>
      <c r="R109" s="1017"/>
      <c r="S109" s="1017"/>
      <c r="T109" s="1017"/>
      <c r="U109" s="1017"/>
      <c r="V109" s="1017"/>
      <c r="W109" s="1017"/>
      <c r="X109" s="1017"/>
      <c r="Y109" s="1017"/>
      <c r="Z109" s="1017"/>
      <c r="AA109" s="1017"/>
      <c r="AB109" s="1017"/>
      <c r="AC109" s="1017"/>
      <c r="AD109" s="1017"/>
      <c r="AE109" s="1017"/>
      <c r="AF109" s="1017"/>
      <c r="AG109" s="1017"/>
      <c r="AH109" s="1017"/>
      <c r="AI109" s="1017"/>
      <c r="AJ109" s="1017"/>
      <c r="AK109" s="1017"/>
      <c r="AL109" s="1017"/>
      <c r="AM109" s="1017"/>
      <c r="AN109" s="1017"/>
      <c r="AO109" s="1017"/>
      <c r="AP109" s="1017"/>
      <c r="AQ109" s="1017"/>
      <c r="AR109" s="1017"/>
      <c r="AS109" s="1017"/>
      <c r="AT109" s="1017"/>
      <c r="AU109" s="1017"/>
      <c r="AV109" s="1017"/>
      <c r="AW109" s="1017"/>
      <c r="AX109" s="1017"/>
      <c r="AY109" s="1017"/>
      <c r="AZ109" s="1017"/>
      <c r="BA109" s="1017"/>
      <c r="BB109" s="1017"/>
      <c r="BC109" s="1017"/>
      <c r="BD109" s="1017"/>
      <c r="BE109" s="1017"/>
      <c r="BF109" s="1017"/>
      <c r="BG109" s="1017"/>
      <c r="BH109" s="1017"/>
      <c r="BI109" s="1017"/>
      <c r="BJ109" s="1018"/>
      <c r="BK109" s="488"/>
      <c r="BL109" s="549"/>
      <c r="BM109" s="171"/>
      <c r="BN109" s="172"/>
      <c r="BO109" s="172"/>
      <c r="BP109" s="172"/>
      <c r="BQ109" s="172"/>
      <c r="BR109" s="172"/>
      <c r="BS109" s="172"/>
      <c r="BT109" s="172"/>
      <c r="BU109" s="172"/>
      <c r="BV109" s="172"/>
      <c r="BW109" s="172"/>
      <c r="BX109" s="172"/>
      <c r="BY109" s="172"/>
      <c r="BZ109" s="172"/>
      <c r="CA109" s="172"/>
      <c r="CB109" s="172"/>
      <c r="CC109" s="172"/>
      <c r="CD109" s="172"/>
      <c r="CE109" s="172"/>
      <c r="CF109" s="173"/>
      <c r="CG109" s="550"/>
      <c r="CH109" s="551"/>
      <c r="CI109" s="552"/>
    </row>
    <row r="110" spans="1:87" s="121" customFormat="1" ht="16.5" customHeight="1" x14ac:dyDescent="0.45">
      <c r="A110" s="158"/>
      <c r="B110" s="119"/>
      <c r="C110" s="119"/>
      <c r="D110" s="119"/>
      <c r="E110" s="119"/>
      <c r="F110" s="159"/>
      <c r="H110" s="1501"/>
      <c r="I110" s="1502"/>
      <c r="J110" s="1502"/>
      <c r="K110" s="1502"/>
      <c r="L110" s="1502"/>
      <c r="M110" s="1502"/>
      <c r="N110" s="1502"/>
      <c r="O110" s="1502"/>
      <c r="P110" s="1502"/>
      <c r="Q110" s="1502"/>
      <c r="R110" s="1502"/>
      <c r="S110" s="1502"/>
      <c r="T110" s="1502"/>
      <c r="U110" s="1502"/>
      <c r="V110" s="1502"/>
      <c r="W110" s="1502"/>
      <c r="X110" s="1502"/>
      <c r="Y110" s="1502"/>
      <c r="Z110" s="1502"/>
      <c r="AA110" s="1502"/>
      <c r="AB110" s="1502"/>
      <c r="AC110" s="1502"/>
      <c r="AD110" s="1502"/>
      <c r="AE110" s="1502"/>
      <c r="AF110" s="1502"/>
      <c r="AG110" s="1502"/>
      <c r="AH110" s="1502"/>
      <c r="AI110" s="1502"/>
      <c r="AJ110" s="1502"/>
      <c r="AK110" s="1502"/>
      <c r="AL110" s="1502"/>
      <c r="AM110" s="1502"/>
      <c r="AN110" s="1502"/>
      <c r="AO110" s="1502"/>
      <c r="AP110" s="1502"/>
      <c r="AQ110" s="1502"/>
      <c r="AR110" s="1502"/>
      <c r="AS110" s="1502"/>
      <c r="AT110" s="1502"/>
      <c r="AU110" s="1502"/>
      <c r="AV110" s="1502"/>
      <c r="AW110" s="1502"/>
      <c r="AX110" s="1502"/>
      <c r="AY110" s="1502"/>
      <c r="AZ110" s="1502"/>
      <c r="BA110" s="1502"/>
      <c r="BB110" s="1502"/>
      <c r="BC110" s="1502"/>
      <c r="BD110" s="1502"/>
      <c r="BE110" s="1502"/>
      <c r="BF110" s="1502"/>
      <c r="BG110" s="1502"/>
      <c r="BH110" s="1502"/>
      <c r="BI110" s="1502"/>
      <c r="BJ110" s="1503"/>
      <c r="BK110" s="488"/>
      <c r="BL110" s="549"/>
      <c r="BM110" s="171"/>
      <c r="BN110" s="172"/>
      <c r="BO110" s="172"/>
      <c r="BP110" s="172"/>
      <c r="BQ110" s="172"/>
      <c r="BR110" s="172"/>
      <c r="BS110" s="172"/>
      <c r="BT110" s="172"/>
      <c r="BU110" s="172"/>
      <c r="BV110" s="172"/>
      <c r="BW110" s="172"/>
      <c r="BX110" s="172"/>
      <c r="BY110" s="172"/>
      <c r="BZ110" s="172"/>
      <c r="CA110" s="172"/>
      <c r="CB110" s="172"/>
      <c r="CC110" s="172"/>
      <c r="CD110" s="172"/>
      <c r="CE110" s="172"/>
      <c r="CF110" s="173"/>
      <c r="CG110" s="550"/>
      <c r="CH110" s="551"/>
      <c r="CI110" s="552"/>
    </row>
    <row r="111" spans="1:87" s="121" customFormat="1" ht="7.5" customHeight="1" x14ac:dyDescent="0.45">
      <c r="A111" s="158"/>
      <c r="B111" s="119"/>
      <c r="C111" s="119"/>
      <c r="D111" s="119"/>
      <c r="E111" s="119"/>
      <c r="F111" s="159"/>
      <c r="AX111" s="547"/>
      <c r="AY111" s="547"/>
      <c r="AZ111" s="547"/>
      <c r="BA111" s="488"/>
      <c r="BB111" s="488"/>
      <c r="BC111" s="488"/>
      <c r="BD111" s="488"/>
      <c r="BE111" s="488"/>
      <c r="BF111" s="488"/>
      <c r="BG111" s="488"/>
      <c r="BH111" s="488"/>
      <c r="BI111" s="488"/>
      <c r="BJ111" s="488"/>
      <c r="BK111" s="488"/>
      <c r="BL111" s="549"/>
      <c r="BM111" s="171"/>
      <c r="BN111" s="172"/>
      <c r="BO111" s="172"/>
      <c r="BP111" s="172"/>
      <c r="BQ111" s="172"/>
      <c r="BR111" s="172"/>
      <c r="BS111" s="172"/>
      <c r="BT111" s="172"/>
      <c r="BU111" s="172"/>
      <c r="BV111" s="172"/>
      <c r="BW111" s="172"/>
      <c r="BX111" s="172"/>
      <c r="BY111" s="172"/>
      <c r="BZ111" s="172"/>
      <c r="CA111" s="172"/>
      <c r="CB111" s="172"/>
      <c r="CC111" s="172"/>
      <c r="CD111" s="172"/>
      <c r="CE111" s="172"/>
      <c r="CF111" s="173"/>
      <c r="CG111" s="550"/>
      <c r="CH111" s="551"/>
      <c r="CI111" s="552"/>
    </row>
    <row r="112" spans="1:87" s="121" customFormat="1" ht="14.25" customHeight="1" x14ac:dyDescent="0.45">
      <c r="A112" s="158"/>
      <c r="B112" s="119"/>
      <c r="C112" s="119"/>
      <c r="D112" s="119"/>
      <c r="E112" s="119"/>
      <c r="F112" s="159"/>
      <c r="H112" s="548"/>
      <c r="I112" s="1013" t="s">
        <v>1655</v>
      </c>
      <c r="J112" s="1014"/>
      <c r="K112" s="1014"/>
      <c r="L112" s="1014"/>
      <c r="M112" s="1014"/>
      <c r="N112" s="1014"/>
      <c r="O112" s="1014"/>
      <c r="P112" s="1014"/>
      <c r="Q112" s="1014"/>
      <c r="R112" s="1014"/>
      <c r="S112" s="1014"/>
      <c r="T112" s="1014"/>
      <c r="U112" s="1014"/>
      <c r="V112" s="1014"/>
      <c r="W112" s="1014"/>
      <c r="X112" s="1014"/>
      <c r="Y112" s="1014"/>
      <c r="Z112" s="1014"/>
      <c r="AA112" s="1014"/>
      <c r="AB112" s="1014"/>
      <c r="AC112" s="1014"/>
      <c r="AD112" s="1014"/>
      <c r="AE112" s="1014"/>
      <c r="AF112" s="1014"/>
      <c r="AG112" s="1014"/>
      <c r="AH112" s="1014"/>
      <c r="AI112" s="1014"/>
      <c r="AJ112" s="1014"/>
      <c r="AK112" s="1014"/>
      <c r="AL112" s="1014"/>
      <c r="AM112" s="1014"/>
      <c r="AN112" s="1014"/>
      <c r="AO112" s="1014"/>
      <c r="AP112" s="1014"/>
      <c r="AQ112" s="1014"/>
      <c r="AR112" s="1014"/>
      <c r="AS112" s="1014"/>
      <c r="AT112" s="1014"/>
      <c r="AU112" s="1014"/>
      <c r="AV112" s="1014"/>
      <c r="AW112" s="1014"/>
      <c r="AX112" s="1014"/>
      <c r="AY112" s="1014"/>
      <c r="AZ112" s="1014"/>
      <c r="BA112" s="1506"/>
      <c r="BB112" s="1506"/>
      <c r="BC112" s="1506"/>
      <c r="BD112" s="1506"/>
      <c r="BE112" s="1506"/>
      <c r="BF112" s="1506"/>
      <c r="BG112" s="1506"/>
      <c r="BH112" s="1506"/>
      <c r="BI112" s="1506"/>
      <c r="BJ112" s="1507"/>
      <c r="BK112" s="488"/>
      <c r="BL112" s="549"/>
      <c r="BM112" s="171"/>
      <c r="BN112" s="172"/>
      <c r="BO112" s="172"/>
      <c r="BP112" s="172"/>
      <c r="BQ112" s="172"/>
      <c r="BR112" s="172"/>
      <c r="BS112" s="172"/>
      <c r="BT112" s="172"/>
      <c r="BU112" s="172"/>
      <c r="BV112" s="172"/>
      <c r="BW112" s="172"/>
      <c r="BX112" s="172"/>
      <c r="BY112" s="172"/>
      <c r="BZ112" s="172"/>
      <c r="CA112" s="172"/>
      <c r="CB112" s="172"/>
      <c r="CC112" s="172"/>
      <c r="CD112" s="172"/>
      <c r="CE112" s="172"/>
      <c r="CF112" s="173"/>
      <c r="CG112" s="550"/>
      <c r="CH112" s="551"/>
      <c r="CI112" s="552"/>
    </row>
    <row r="113" spans="1:87" s="121" customFormat="1" ht="14.25" customHeight="1" x14ac:dyDescent="0.45">
      <c r="A113" s="158"/>
      <c r="B113" s="119"/>
      <c r="C113" s="119"/>
      <c r="D113" s="119"/>
      <c r="E113" s="119"/>
      <c r="F113" s="159"/>
      <c r="H113" s="548"/>
      <c r="I113" s="1043" t="s">
        <v>1648</v>
      </c>
      <c r="J113" s="1044"/>
      <c r="K113" s="1044"/>
      <c r="L113" s="1044"/>
      <c r="M113" s="1044"/>
      <c r="N113" s="1044"/>
      <c r="O113" s="1044"/>
      <c r="P113" s="1044"/>
      <c r="Q113" s="1044"/>
      <c r="R113" s="1044"/>
      <c r="S113" s="1044"/>
      <c r="T113" s="1044"/>
      <c r="U113" s="1044"/>
      <c r="V113" s="1044"/>
      <c r="W113" s="1044"/>
      <c r="X113" s="1044"/>
      <c r="Y113" s="1044"/>
      <c r="Z113" s="1044"/>
      <c r="AA113" s="1044"/>
      <c r="AB113" s="1044"/>
      <c r="AC113" s="1044"/>
      <c r="AD113" s="1044"/>
      <c r="AE113" s="1044"/>
      <c r="AF113" s="1044"/>
      <c r="AG113" s="1044"/>
      <c r="AH113" s="1044"/>
      <c r="AI113" s="1044"/>
      <c r="AJ113" s="1044"/>
      <c r="AK113" s="1044"/>
      <c r="AL113" s="1044"/>
      <c r="AM113" s="1044"/>
      <c r="AN113" s="1044"/>
      <c r="AO113" s="1044"/>
      <c r="AP113" s="1044"/>
      <c r="AQ113" s="1044"/>
      <c r="AR113" s="1044"/>
      <c r="AS113" s="1044"/>
      <c r="AT113" s="1044"/>
      <c r="AU113" s="1044"/>
      <c r="AV113" s="1044"/>
      <c r="AW113" s="1044"/>
      <c r="AX113" s="1044"/>
      <c r="AY113" s="1044"/>
      <c r="AZ113" s="1044"/>
      <c r="BA113" s="1508"/>
      <c r="BB113" s="1508"/>
      <c r="BC113" s="1508"/>
      <c r="BD113" s="1508"/>
      <c r="BE113" s="1508"/>
      <c r="BF113" s="1508"/>
      <c r="BG113" s="1508"/>
      <c r="BH113" s="1508"/>
      <c r="BI113" s="1508"/>
      <c r="BJ113" s="1509"/>
      <c r="BK113" s="488"/>
      <c r="BL113" s="549"/>
      <c r="BM113" s="171"/>
      <c r="BN113" s="172"/>
      <c r="BO113" s="172"/>
      <c r="BP113" s="172"/>
      <c r="BQ113" s="172"/>
      <c r="BR113" s="172"/>
      <c r="BS113" s="172"/>
      <c r="BT113" s="172"/>
      <c r="BU113" s="172"/>
      <c r="BV113" s="172"/>
      <c r="BW113" s="172"/>
      <c r="BX113" s="172"/>
      <c r="BY113" s="172"/>
      <c r="BZ113" s="172"/>
      <c r="CA113" s="172"/>
      <c r="CB113" s="172"/>
      <c r="CC113" s="172"/>
      <c r="CD113" s="172"/>
      <c r="CE113" s="172"/>
      <c r="CF113" s="173"/>
      <c r="CG113" s="176"/>
      <c r="CH113" s="428"/>
      <c r="CI113" s="429"/>
    </row>
    <row r="114" spans="1:87" s="121" customFormat="1" ht="27.75" customHeight="1" x14ac:dyDescent="0.45">
      <c r="A114" s="158"/>
      <c r="B114" s="119"/>
      <c r="C114" s="119"/>
      <c r="D114" s="119"/>
      <c r="E114" s="119"/>
      <c r="F114" s="159"/>
      <c r="H114" s="548"/>
      <c r="I114" s="903" t="s">
        <v>1649</v>
      </c>
      <c r="J114" s="904"/>
      <c r="K114" s="904"/>
      <c r="L114" s="904"/>
      <c r="M114" s="904"/>
      <c r="N114" s="904"/>
      <c r="O114" s="904"/>
      <c r="P114" s="904"/>
      <c r="Q114" s="904"/>
      <c r="R114" s="904"/>
      <c r="S114" s="904"/>
      <c r="T114" s="904"/>
      <c r="U114" s="904"/>
      <c r="V114" s="904"/>
      <c r="W114" s="904"/>
      <c r="X114" s="904"/>
      <c r="Y114" s="904"/>
      <c r="Z114" s="904"/>
      <c r="AA114" s="904"/>
      <c r="AB114" s="904"/>
      <c r="AC114" s="904"/>
      <c r="AD114" s="904"/>
      <c r="AE114" s="904"/>
      <c r="AF114" s="904"/>
      <c r="AG114" s="904"/>
      <c r="AH114" s="904"/>
      <c r="AI114" s="904"/>
      <c r="AJ114" s="904"/>
      <c r="AK114" s="904"/>
      <c r="AL114" s="904"/>
      <c r="AM114" s="904"/>
      <c r="AN114" s="904"/>
      <c r="AO114" s="904"/>
      <c r="AP114" s="904"/>
      <c r="AQ114" s="904"/>
      <c r="AR114" s="904"/>
      <c r="AS114" s="904"/>
      <c r="AT114" s="904"/>
      <c r="AU114" s="904"/>
      <c r="AV114" s="904"/>
      <c r="AW114" s="904"/>
      <c r="AX114" s="904"/>
      <c r="AY114" s="904"/>
      <c r="AZ114" s="904"/>
      <c r="BA114" s="1510"/>
      <c r="BB114" s="1510"/>
      <c r="BC114" s="1510"/>
      <c r="BD114" s="1510"/>
      <c r="BE114" s="1510"/>
      <c r="BF114" s="1510"/>
      <c r="BG114" s="1510"/>
      <c r="BH114" s="1510"/>
      <c r="BI114" s="1510"/>
      <c r="BJ114" s="1511"/>
      <c r="BK114" s="488"/>
      <c r="BL114" s="549"/>
      <c r="BM114" s="171"/>
      <c r="BN114" s="172"/>
      <c r="BO114" s="172"/>
      <c r="BP114" s="172"/>
      <c r="BQ114" s="172"/>
      <c r="BR114" s="172"/>
      <c r="BS114" s="172"/>
      <c r="BT114" s="172"/>
      <c r="BU114" s="172"/>
      <c r="BV114" s="172"/>
      <c r="BW114" s="172"/>
      <c r="BX114" s="172"/>
      <c r="BY114" s="172"/>
      <c r="BZ114" s="172"/>
      <c r="CA114" s="172"/>
      <c r="CB114" s="172"/>
      <c r="CC114" s="172"/>
      <c r="CD114" s="172"/>
      <c r="CE114" s="172"/>
      <c r="CF114" s="173"/>
      <c r="CG114" s="176"/>
      <c r="CH114" s="428"/>
      <c r="CI114" s="429"/>
    </row>
    <row r="115" spans="1:87" s="121" customFormat="1" ht="15" customHeight="1" x14ac:dyDescent="0.45">
      <c r="A115" s="158"/>
      <c r="B115" s="119"/>
      <c r="C115" s="119"/>
      <c r="D115" s="119"/>
      <c r="E115" s="119"/>
      <c r="F115" s="159"/>
      <c r="H115" s="548"/>
      <c r="I115" s="903" t="s">
        <v>1650</v>
      </c>
      <c r="J115" s="904"/>
      <c r="K115" s="904"/>
      <c r="L115" s="904"/>
      <c r="M115" s="904"/>
      <c r="N115" s="904"/>
      <c r="O115" s="904"/>
      <c r="P115" s="904"/>
      <c r="Q115" s="904"/>
      <c r="R115" s="904"/>
      <c r="S115" s="904"/>
      <c r="T115" s="904"/>
      <c r="U115" s="904"/>
      <c r="V115" s="904"/>
      <c r="W115" s="904"/>
      <c r="X115" s="904"/>
      <c r="Y115" s="904"/>
      <c r="Z115" s="904"/>
      <c r="AA115" s="904"/>
      <c r="AB115" s="904"/>
      <c r="AC115" s="904"/>
      <c r="AD115" s="904"/>
      <c r="AE115" s="904"/>
      <c r="AF115" s="904"/>
      <c r="AG115" s="904"/>
      <c r="AH115" s="904"/>
      <c r="AI115" s="904"/>
      <c r="AJ115" s="904"/>
      <c r="AK115" s="904"/>
      <c r="AL115" s="904"/>
      <c r="AM115" s="904"/>
      <c r="AN115" s="904"/>
      <c r="AO115" s="904"/>
      <c r="AP115" s="904"/>
      <c r="AQ115" s="904"/>
      <c r="AR115" s="904"/>
      <c r="AS115" s="904"/>
      <c r="AT115" s="904"/>
      <c r="AU115" s="904"/>
      <c r="AV115" s="904"/>
      <c r="AW115" s="904"/>
      <c r="AX115" s="904"/>
      <c r="AY115" s="904"/>
      <c r="AZ115" s="904"/>
      <c r="BA115" s="1510"/>
      <c r="BB115" s="1510"/>
      <c r="BC115" s="1510"/>
      <c r="BD115" s="1510"/>
      <c r="BE115" s="1510"/>
      <c r="BF115" s="1510"/>
      <c r="BG115" s="1510"/>
      <c r="BH115" s="1510"/>
      <c r="BI115" s="1510"/>
      <c r="BJ115" s="1511"/>
      <c r="BK115" s="488"/>
      <c r="BL115" s="549"/>
      <c r="BM115" s="171"/>
      <c r="BN115" s="172"/>
      <c r="BO115" s="172"/>
      <c r="BP115" s="172"/>
      <c r="BQ115" s="172"/>
      <c r="BR115" s="172"/>
      <c r="BS115" s="172"/>
      <c r="BT115" s="172"/>
      <c r="BU115" s="172"/>
      <c r="BV115" s="172"/>
      <c r="BW115" s="172"/>
      <c r="BX115" s="172"/>
      <c r="BY115" s="172"/>
      <c r="BZ115" s="172"/>
      <c r="CA115" s="172"/>
      <c r="CB115" s="172"/>
      <c r="CC115" s="172"/>
      <c r="CD115" s="172"/>
      <c r="CE115" s="172"/>
      <c r="CF115" s="173"/>
      <c r="CG115" s="176"/>
      <c r="CH115" s="428"/>
      <c r="CI115" s="429"/>
    </row>
    <row r="116" spans="1:87" s="121" customFormat="1" ht="15" customHeight="1" x14ac:dyDescent="0.45">
      <c r="A116" s="158"/>
      <c r="B116" s="119"/>
      <c r="C116" s="119"/>
      <c r="D116" s="119"/>
      <c r="E116" s="119"/>
      <c r="F116" s="159"/>
      <c r="H116" s="488"/>
      <c r="I116" s="899" t="s">
        <v>1651</v>
      </c>
      <c r="J116" s="900"/>
      <c r="K116" s="900"/>
      <c r="L116" s="900"/>
      <c r="M116" s="900"/>
      <c r="N116" s="900"/>
      <c r="O116" s="900"/>
      <c r="P116" s="900"/>
      <c r="Q116" s="900"/>
      <c r="R116" s="900"/>
      <c r="S116" s="900"/>
      <c r="T116" s="900"/>
      <c r="U116" s="900"/>
      <c r="V116" s="900"/>
      <c r="W116" s="900"/>
      <c r="X116" s="900"/>
      <c r="Y116" s="900"/>
      <c r="Z116" s="900"/>
      <c r="AA116" s="900"/>
      <c r="AB116" s="900"/>
      <c r="AC116" s="900"/>
      <c r="AD116" s="900"/>
      <c r="AE116" s="900"/>
      <c r="AF116" s="900"/>
      <c r="AG116" s="900"/>
      <c r="AH116" s="900"/>
      <c r="AI116" s="900"/>
      <c r="AJ116" s="900"/>
      <c r="AK116" s="900"/>
      <c r="AL116" s="900"/>
      <c r="AM116" s="900"/>
      <c r="AN116" s="900"/>
      <c r="AO116" s="900"/>
      <c r="AP116" s="900"/>
      <c r="AQ116" s="900"/>
      <c r="AR116" s="900"/>
      <c r="AS116" s="900"/>
      <c r="AT116" s="900"/>
      <c r="AU116" s="900"/>
      <c r="AV116" s="900"/>
      <c r="AW116" s="900"/>
      <c r="AX116" s="900"/>
      <c r="AY116" s="900"/>
      <c r="AZ116" s="900"/>
      <c r="BA116" s="1495"/>
      <c r="BB116" s="1495"/>
      <c r="BC116" s="1495"/>
      <c r="BD116" s="1495"/>
      <c r="BE116" s="1495"/>
      <c r="BF116" s="1495"/>
      <c r="BG116" s="1495"/>
      <c r="BH116" s="1495"/>
      <c r="BI116" s="1495"/>
      <c r="BJ116" s="1496"/>
      <c r="BK116" s="488"/>
      <c r="BL116" s="549"/>
      <c r="BM116" s="171"/>
      <c r="BN116" s="172"/>
      <c r="BO116" s="172"/>
      <c r="BP116" s="172"/>
      <c r="BQ116" s="172"/>
      <c r="BR116" s="172"/>
      <c r="BS116" s="172"/>
      <c r="BT116" s="172"/>
      <c r="BU116" s="172"/>
      <c r="BV116" s="172"/>
      <c r="BW116" s="172"/>
      <c r="BX116" s="172"/>
      <c r="BY116" s="172"/>
      <c r="BZ116" s="172"/>
      <c r="CA116" s="172"/>
      <c r="CB116" s="172"/>
      <c r="CC116" s="172"/>
      <c r="CD116" s="172"/>
      <c r="CE116" s="172"/>
      <c r="CF116" s="173"/>
      <c r="CG116" s="176"/>
      <c r="CH116" s="428"/>
      <c r="CI116" s="429"/>
    </row>
    <row r="117" spans="1:87" s="121" customFormat="1" ht="28.5" customHeight="1" x14ac:dyDescent="0.45">
      <c r="A117" s="177"/>
      <c r="B117" s="126"/>
      <c r="C117" s="126"/>
      <c r="D117" s="126"/>
      <c r="E117" s="126"/>
      <c r="F117" s="178"/>
      <c r="G117" s="131"/>
      <c r="H117" s="554"/>
      <c r="I117" s="1504" t="s">
        <v>1646</v>
      </c>
      <c r="J117" s="1504"/>
      <c r="K117" s="1504"/>
      <c r="L117" s="1504"/>
      <c r="M117" s="1504"/>
      <c r="N117" s="1504"/>
      <c r="O117" s="1504"/>
      <c r="P117" s="1504"/>
      <c r="Q117" s="1504"/>
      <c r="R117" s="1504"/>
      <c r="S117" s="1504"/>
      <c r="T117" s="1504"/>
      <c r="U117" s="1504"/>
      <c r="V117" s="1504"/>
      <c r="W117" s="1504"/>
      <c r="X117" s="1504"/>
      <c r="Y117" s="1504"/>
      <c r="Z117" s="1504"/>
      <c r="AA117" s="1504"/>
      <c r="AB117" s="1504"/>
      <c r="AC117" s="1504"/>
      <c r="AD117" s="1504"/>
      <c r="AE117" s="1504"/>
      <c r="AF117" s="1504"/>
      <c r="AG117" s="1504"/>
      <c r="AH117" s="1504"/>
      <c r="AI117" s="1504"/>
      <c r="AJ117" s="1504"/>
      <c r="AK117" s="1504"/>
      <c r="AL117" s="1504"/>
      <c r="AM117" s="1504"/>
      <c r="AN117" s="1504"/>
      <c r="AO117" s="1504"/>
      <c r="AP117" s="1504"/>
      <c r="AQ117" s="1504"/>
      <c r="AR117" s="1504"/>
      <c r="AS117" s="1504"/>
      <c r="AT117" s="1504"/>
      <c r="AU117" s="1504"/>
      <c r="AV117" s="1504"/>
      <c r="AW117" s="1504"/>
      <c r="AX117" s="1504"/>
      <c r="AY117" s="1504"/>
      <c r="AZ117" s="1504"/>
      <c r="BA117" s="1504"/>
      <c r="BB117" s="1504"/>
      <c r="BC117" s="1504"/>
      <c r="BD117" s="1504"/>
      <c r="BE117" s="1504"/>
      <c r="BF117" s="1504"/>
      <c r="BG117" s="1504"/>
      <c r="BH117" s="1504"/>
      <c r="BI117" s="1504"/>
      <c r="BJ117" s="1504"/>
      <c r="BK117" s="554"/>
      <c r="BL117" s="555"/>
      <c r="BM117" s="193"/>
      <c r="BN117" s="194"/>
      <c r="BO117" s="194"/>
      <c r="BP117" s="194"/>
      <c r="BQ117" s="194"/>
      <c r="BR117" s="194"/>
      <c r="BS117" s="194"/>
      <c r="BT117" s="194"/>
      <c r="BU117" s="194"/>
      <c r="BV117" s="194"/>
      <c r="BW117" s="194"/>
      <c r="BX117" s="194"/>
      <c r="BY117" s="194"/>
      <c r="BZ117" s="194"/>
      <c r="CA117" s="194"/>
      <c r="CB117" s="194"/>
      <c r="CC117" s="194"/>
      <c r="CD117" s="194"/>
      <c r="CE117" s="194"/>
      <c r="CF117" s="195"/>
      <c r="CG117" s="231"/>
      <c r="CH117" s="434"/>
      <c r="CI117" s="444"/>
    </row>
    <row r="118" spans="1:87" s="3" customFormat="1" ht="12.75" customHeight="1" x14ac:dyDescent="0.45">
      <c r="A118" s="1"/>
      <c r="B118" s="5"/>
      <c r="C118" s="5"/>
      <c r="D118" s="5"/>
      <c r="E118" s="5"/>
      <c r="F118" s="160"/>
      <c r="I118" s="370"/>
      <c r="J118" s="371"/>
      <c r="K118" s="371"/>
      <c r="L118" s="371"/>
      <c r="M118" s="371"/>
      <c r="N118" s="371"/>
      <c r="O118" s="371"/>
      <c r="P118" s="371"/>
      <c r="Q118" s="371"/>
      <c r="R118" s="371"/>
      <c r="S118" s="371"/>
      <c r="T118" s="371"/>
      <c r="U118" s="371"/>
      <c r="V118" s="371"/>
      <c r="W118" s="371"/>
      <c r="X118" s="371"/>
      <c r="Y118" s="371"/>
      <c r="Z118" s="371"/>
      <c r="AA118" s="371"/>
      <c r="AB118" s="371"/>
      <c r="AC118" s="371"/>
      <c r="AD118" s="371"/>
      <c r="AE118" s="219"/>
      <c r="AF118" s="219"/>
      <c r="AG118" s="219"/>
      <c r="AH118" s="219"/>
      <c r="AI118" s="219"/>
      <c r="AJ118" s="219"/>
      <c r="AK118" s="219"/>
      <c r="AL118" s="219"/>
      <c r="AM118" s="219"/>
      <c r="AN118" s="219"/>
      <c r="AO118" s="219"/>
      <c r="BA118" s="170"/>
      <c r="BB118" s="180"/>
      <c r="BC118" s="180"/>
      <c r="BD118" s="180"/>
      <c r="BE118" s="180"/>
      <c r="BF118" s="180"/>
      <c r="BG118" s="180"/>
      <c r="BH118" s="180"/>
      <c r="BI118" s="180"/>
      <c r="BJ118" s="180"/>
      <c r="BK118" s="180"/>
      <c r="BL118" s="206"/>
      <c r="BM118" s="163"/>
      <c r="BN118" s="164"/>
      <c r="BO118" s="164"/>
      <c r="BP118" s="164"/>
      <c r="BQ118" s="164"/>
      <c r="BR118" s="164"/>
      <c r="BS118" s="164"/>
      <c r="BT118" s="164"/>
      <c r="BU118" s="164"/>
      <c r="BV118" s="164"/>
      <c r="BW118" s="164"/>
      <c r="BX118" s="164"/>
      <c r="BY118" s="164"/>
      <c r="BZ118" s="164"/>
      <c r="CA118" s="164"/>
      <c r="CB118" s="164"/>
      <c r="CC118" s="164"/>
      <c r="CD118" s="164"/>
      <c r="CE118" s="164"/>
      <c r="CF118" s="165"/>
      <c r="CG118" s="162"/>
      <c r="CH118" s="426"/>
      <c r="CI118" s="427"/>
    </row>
    <row r="119" spans="1:87" s="121" customFormat="1" ht="16.5" customHeight="1" x14ac:dyDescent="0.45">
      <c r="A119" s="158"/>
      <c r="B119" s="119"/>
      <c r="C119" s="119"/>
      <c r="D119" s="119"/>
      <c r="E119" s="119"/>
      <c r="F119" s="159"/>
      <c r="H119" s="860" t="s">
        <v>371</v>
      </c>
      <c r="I119" s="1027"/>
      <c r="J119" s="1027"/>
      <c r="K119" s="841" t="s">
        <v>1717</v>
      </c>
      <c r="L119" s="841"/>
      <c r="M119" s="841"/>
      <c r="N119" s="841"/>
      <c r="O119" s="841"/>
      <c r="P119" s="841"/>
      <c r="Q119" s="841"/>
      <c r="R119" s="841"/>
      <c r="S119" s="841"/>
      <c r="T119" s="841"/>
      <c r="U119" s="841"/>
      <c r="V119" s="841"/>
      <c r="W119" s="841"/>
      <c r="X119" s="841"/>
      <c r="Y119" s="841"/>
      <c r="Z119" s="841"/>
      <c r="AA119" s="841"/>
      <c r="AB119" s="841"/>
      <c r="AC119" s="841"/>
      <c r="AD119" s="841"/>
      <c r="AE119" s="841"/>
      <c r="AF119" s="841"/>
      <c r="AG119" s="841"/>
      <c r="AH119" s="841"/>
      <c r="AI119" s="841"/>
      <c r="AJ119" s="841"/>
      <c r="AK119" s="841"/>
      <c r="AL119" s="841"/>
      <c r="AM119" s="841"/>
      <c r="AN119" s="841"/>
      <c r="AO119" s="841"/>
      <c r="AP119" s="841"/>
      <c r="AQ119" s="841"/>
      <c r="AR119" s="841"/>
      <c r="AS119" s="841"/>
      <c r="AT119" s="841"/>
      <c r="AU119" s="841"/>
      <c r="AV119" s="841"/>
      <c r="AW119" s="841"/>
      <c r="AX119" s="841"/>
      <c r="AY119" s="841"/>
      <c r="AZ119" s="841"/>
      <c r="BA119" s="120"/>
      <c r="BL119" s="122"/>
      <c r="BM119" s="873" t="s">
        <v>1719</v>
      </c>
      <c r="BN119" s="874"/>
      <c r="BO119" s="874"/>
      <c r="BP119" s="874"/>
      <c r="BQ119" s="874"/>
      <c r="BR119" s="874"/>
      <c r="BS119" s="874"/>
      <c r="BT119" s="874"/>
      <c r="BU119" s="874"/>
      <c r="BV119" s="874"/>
      <c r="BW119" s="874"/>
      <c r="BX119" s="874"/>
      <c r="BY119" s="874"/>
      <c r="BZ119" s="874"/>
      <c r="CA119" s="874"/>
      <c r="CB119" s="874"/>
      <c r="CC119" s="874"/>
      <c r="CD119" s="874"/>
      <c r="CE119" s="874"/>
      <c r="CF119" s="875"/>
      <c r="CG119" s="157"/>
      <c r="CH119" s="425"/>
      <c r="CI119" s="424"/>
    </row>
    <row r="120" spans="1:87" s="121" customFormat="1" ht="25.5" customHeight="1" x14ac:dyDescent="0.45">
      <c r="A120" s="158"/>
      <c r="B120" s="119"/>
      <c r="C120" s="119"/>
      <c r="D120" s="119"/>
      <c r="E120" s="119"/>
      <c r="F120" s="159"/>
      <c r="I120" s="843" t="s">
        <v>240</v>
      </c>
      <c r="J120" s="843"/>
      <c r="K120" s="841" t="s">
        <v>1718</v>
      </c>
      <c r="L120" s="841"/>
      <c r="M120" s="841"/>
      <c r="N120" s="841"/>
      <c r="O120" s="841"/>
      <c r="P120" s="841"/>
      <c r="Q120" s="841"/>
      <c r="R120" s="841"/>
      <c r="S120" s="841"/>
      <c r="T120" s="841"/>
      <c r="U120" s="841"/>
      <c r="V120" s="841"/>
      <c r="W120" s="841"/>
      <c r="X120" s="841"/>
      <c r="Y120" s="841"/>
      <c r="Z120" s="841"/>
      <c r="AA120" s="841"/>
      <c r="AB120" s="841"/>
      <c r="AC120" s="841"/>
      <c r="AD120" s="841"/>
      <c r="AE120" s="841"/>
      <c r="AF120" s="841"/>
      <c r="AG120" s="841"/>
      <c r="AH120" s="841"/>
      <c r="AI120" s="841"/>
      <c r="AJ120" s="841"/>
      <c r="AK120" s="841"/>
      <c r="AL120" s="841"/>
      <c r="AM120" s="841"/>
      <c r="AN120" s="841"/>
      <c r="AO120" s="841"/>
      <c r="AP120" s="841"/>
      <c r="AQ120" s="841"/>
      <c r="AR120" s="841"/>
      <c r="AS120" s="841"/>
      <c r="AT120" s="841"/>
      <c r="AU120" s="841"/>
      <c r="AV120" s="841"/>
      <c r="AW120" s="841"/>
      <c r="AX120" s="841"/>
      <c r="AY120" s="841"/>
      <c r="AZ120" s="841"/>
      <c r="BA120" s="840" t="s">
        <v>231</v>
      </c>
      <c r="BB120" s="841"/>
      <c r="BC120" s="841"/>
      <c r="BD120" s="841"/>
      <c r="BE120" s="841"/>
      <c r="BF120" s="841"/>
      <c r="BG120" s="841"/>
      <c r="BH120" s="841"/>
      <c r="BI120" s="841"/>
      <c r="BJ120" s="841"/>
      <c r="BK120" s="841"/>
      <c r="BL120" s="842"/>
      <c r="BM120" s="873"/>
      <c r="BN120" s="874"/>
      <c r="BO120" s="874"/>
      <c r="BP120" s="874"/>
      <c r="BQ120" s="874"/>
      <c r="BR120" s="874"/>
      <c r="BS120" s="874"/>
      <c r="BT120" s="874"/>
      <c r="BU120" s="874"/>
      <c r="BV120" s="874"/>
      <c r="BW120" s="874"/>
      <c r="BX120" s="874"/>
      <c r="BY120" s="874"/>
      <c r="BZ120" s="874"/>
      <c r="CA120" s="874"/>
      <c r="CB120" s="874"/>
      <c r="CC120" s="874"/>
      <c r="CD120" s="874"/>
      <c r="CE120" s="874"/>
      <c r="CF120" s="875"/>
      <c r="CG120" s="512" t="s">
        <v>967</v>
      </c>
      <c r="CH120" s="425" t="s">
        <v>663</v>
      </c>
      <c r="CI120" s="424" t="s">
        <v>663</v>
      </c>
    </row>
    <row r="121" spans="1:87" s="121" customFormat="1" ht="43.5" customHeight="1" x14ac:dyDescent="0.45">
      <c r="A121" s="158"/>
      <c r="B121" s="119"/>
      <c r="C121" s="119"/>
      <c r="D121" s="119"/>
      <c r="E121" s="119"/>
      <c r="F121" s="159"/>
      <c r="I121" s="843"/>
      <c r="J121" s="843"/>
      <c r="K121" s="843" t="s">
        <v>1604</v>
      </c>
      <c r="L121" s="843"/>
      <c r="M121" s="841" t="s">
        <v>1720</v>
      </c>
      <c r="N121" s="1019"/>
      <c r="O121" s="1019"/>
      <c r="P121" s="1019"/>
      <c r="Q121" s="1019"/>
      <c r="R121" s="1019"/>
      <c r="S121" s="1019"/>
      <c r="T121" s="1019"/>
      <c r="U121" s="1019"/>
      <c r="V121" s="1019"/>
      <c r="W121" s="1019"/>
      <c r="X121" s="1019"/>
      <c r="Y121" s="1019"/>
      <c r="Z121" s="1019"/>
      <c r="AA121" s="1019"/>
      <c r="AB121" s="1019"/>
      <c r="AC121" s="1019"/>
      <c r="AD121" s="1019"/>
      <c r="AE121" s="1019"/>
      <c r="AF121" s="1019"/>
      <c r="AG121" s="1019"/>
      <c r="AH121" s="1019"/>
      <c r="AI121" s="1019"/>
      <c r="AJ121" s="1019"/>
      <c r="AK121" s="1019"/>
      <c r="AL121" s="1019"/>
      <c r="AM121" s="1019"/>
      <c r="AN121" s="1019"/>
      <c r="AO121" s="1019"/>
      <c r="AP121" s="1019"/>
      <c r="AQ121" s="1019"/>
      <c r="AR121" s="1019"/>
      <c r="AS121" s="1019"/>
      <c r="AT121" s="1019"/>
      <c r="AU121" s="1019"/>
      <c r="AV121" s="1019"/>
      <c r="AW121" s="1019"/>
      <c r="AX121" s="1019"/>
      <c r="AY121" s="1019"/>
      <c r="BA121" s="840" t="s">
        <v>231</v>
      </c>
      <c r="BB121" s="841"/>
      <c r="BC121" s="841"/>
      <c r="BD121" s="841"/>
      <c r="BE121" s="841"/>
      <c r="BF121" s="841"/>
      <c r="BG121" s="841"/>
      <c r="BH121" s="841"/>
      <c r="BI121" s="841"/>
      <c r="BJ121" s="841"/>
      <c r="BK121" s="841"/>
      <c r="BL121" s="842"/>
      <c r="BM121" s="873"/>
      <c r="BN121" s="874"/>
      <c r="BO121" s="874"/>
      <c r="BP121" s="874"/>
      <c r="BQ121" s="874"/>
      <c r="BR121" s="874"/>
      <c r="BS121" s="874"/>
      <c r="BT121" s="874"/>
      <c r="BU121" s="874"/>
      <c r="BV121" s="874"/>
      <c r="BW121" s="874"/>
      <c r="BX121" s="874"/>
      <c r="BY121" s="874"/>
      <c r="BZ121" s="874"/>
      <c r="CA121" s="874"/>
      <c r="CB121" s="874"/>
      <c r="CC121" s="874"/>
      <c r="CD121" s="874"/>
      <c r="CE121" s="874"/>
      <c r="CF121" s="875"/>
      <c r="CG121" s="212" t="s">
        <v>259</v>
      </c>
      <c r="CH121" s="425" t="s">
        <v>663</v>
      </c>
      <c r="CI121" s="424" t="s">
        <v>232</v>
      </c>
    </row>
    <row r="122" spans="1:87" s="121" customFormat="1" ht="16.5" hidden="1" customHeight="1" x14ac:dyDescent="0.45">
      <c r="A122" s="158"/>
      <c r="B122" s="119"/>
      <c r="C122" s="119"/>
      <c r="D122" s="119"/>
      <c r="E122" s="119"/>
      <c r="F122" s="159"/>
      <c r="H122" s="1119" t="s">
        <v>371</v>
      </c>
      <c r="I122" s="1119"/>
      <c r="J122" s="1119"/>
      <c r="K122" s="1080" t="s">
        <v>1697</v>
      </c>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80"/>
      <c r="AV122" s="1080"/>
      <c r="AW122" s="1080"/>
      <c r="AX122" s="1080"/>
      <c r="AY122" s="1080"/>
      <c r="AZ122" s="1080"/>
      <c r="BA122" s="544"/>
      <c r="BB122" s="503"/>
      <c r="BC122" s="503"/>
      <c r="BD122" s="503"/>
      <c r="BE122" s="503"/>
      <c r="BF122" s="503"/>
      <c r="BG122" s="503"/>
      <c r="BH122" s="503"/>
      <c r="BI122" s="503"/>
      <c r="BJ122" s="503"/>
      <c r="BK122" s="503"/>
      <c r="BL122" s="545"/>
      <c r="BM122" s="1091"/>
      <c r="BN122" s="1092"/>
      <c r="BO122" s="1092"/>
      <c r="BP122" s="1092"/>
      <c r="BQ122" s="1092"/>
      <c r="BR122" s="1092"/>
      <c r="BS122" s="1092"/>
      <c r="BT122" s="1092"/>
      <c r="BU122" s="1092"/>
      <c r="BV122" s="1092"/>
      <c r="BW122" s="1092"/>
      <c r="BX122" s="1092"/>
      <c r="BY122" s="1092"/>
      <c r="BZ122" s="1092"/>
      <c r="CA122" s="1092"/>
      <c r="CB122" s="1092"/>
      <c r="CC122" s="1092"/>
      <c r="CD122" s="1092"/>
      <c r="CE122" s="1092"/>
      <c r="CF122" s="1093"/>
      <c r="CG122" s="556"/>
      <c r="CH122" s="557"/>
      <c r="CI122" s="558"/>
    </row>
    <row r="123" spans="1:87" s="121" customFormat="1" ht="33" hidden="1" customHeight="1" x14ac:dyDescent="0.45">
      <c r="A123" s="158"/>
      <c r="B123" s="119"/>
      <c r="C123" s="119"/>
      <c r="D123" s="119"/>
      <c r="E123" s="119"/>
      <c r="F123" s="159"/>
      <c r="H123" s="503"/>
      <c r="I123" s="1082" t="s">
        <v>240</v>
      </c>
      <c r="J123" s="1082"/>
      <c r="K123" s="1078" t="s">
        <v>1698</v>
      </c>
      <c r="L123" s="1078"/>
      <c r="M123" s="1078"/>
      <c r="N123" s="1078"/>
      <c r="O123" s="1078"/>
      <c r="P123" s="1078"/>
      <c r="Q123" s="1078"/>
      <c r="R123" s="1078"/>
      <c r="S123" s="1078"/>
      <c r="T123" s="1078"/>
      <c r="U123" s="1078"/>
      <c r="V123" s="1078"/>
      <c r="W123" s="1078"/>
      <c r="X123" s="1078"/>
      <c r="Y123" s="1078"/>
      <c r="Z123" s="1078"/>
      <c r="AA123" s="1078"/>
      <c r="AB123" s="1078"/>
      <c r="AC123" s="1078"/>
      <c r="AD123" s="1078"/>
      <c r="AE123" s="1078"/>
      <c r="AF123" s="1078"/>
      <c r="AG123" s="1078"/>
      <c r="AH123" s="1078"/>
      <c r="AI123" s="1078"/>
      <c r="AJ123" s="1078"/>
      <c r="AK123" s="1078"/>
      <c r="AL123" s="1078"/>
      <c r="AM123" s="1078"/>
      <c r="AN123" s="1078"/>
      <c r="AO123" s="1078"/>
      <c r="AP123" s="1078"/>
      <c r="AQ123" s="1078"/>
      <c r="AR123" s="1078"/>
      <c r="AS123" s="1078"/>
      <c r="AT123" s="1078"/>
      <c r="AU123" s="1078"/>
      <c r="AV123" s="1078"/>
      <c r="AW123" s="1078"/>
      <c r="AX123" s="1078"/>
      <c r="AY123" s="1078"/>
      <c r="AZ123" s="1078"/>
      <c r="BA123" s="1079" t="s">
        <v>231</v>
      </c>
      <c r="BB123" s="1080"/>
      <c r="BC123" s="1080"/>
      <c r="BD123" s="1080"/>
      <c r="BE123" s="1080"/>
      <c r="BF123" s="1080"/>
      <c r="BG123" s="1080"/>
      <c r="BH123" s="1080"/>
      <c r="BI123" s="1080"/>
      <c r="BJ123" s="1080"/>
      <c r="BK123" s="1080"/>
      <c r="BL123" s="1081"/>
      <c r="BM123" s="1086" t="s">
        <v>1747</v>
      </c>
      <c r="BN123" s="1087"/>
      <c r="BO123" s="1087"/>
      <c r="BP123" s="1087"/>
      <c r="BQ123" s="1087"/>
      <c r="BR123" s="1087"/>
      <c r="BS123" s="1087"/>
      <c r="BT123" s="1087"/>
      <c r="BU123" s="1087"/>
      <c r="BV123" s="1087"/>
      <c r="BW123" s="1087"/>
      <c r="BX123" s="1087"/>
      <c r="BY123" s="1087"/>
      <c r="BZ123" s="1087"/>
      <c r="CA123" s="1087"/>
      <c r="CB123" s="1087"/>
      <c r="CC123" s="1087"/>
      <c r="CD123" s="1087"/>
      <c r="CE123" s="1087"/>
      <c r="CF123" s="1088"/>
      <c r="CG123" s="559" t="s">
        <v>967</v>
      </c>
      <c r="CH123" s="557" t="s">
        <v>1429</v>
      </c>
      <c r="CI123" s="558" t="s">
        <v>663</v>
      </c>
    </row>
    <row r="124" spans="1:87" s="3" customFormat="1" ht="17.25" hidden="1" customHeight="1" x14ac:dyDescent="0.45">
      <c r="A124" s="1"/>
      <c r="B124" s="5"/>
      <c r="C124" s="5"/>
      <c r="D124" s="5"/>
      <c r="E124" s="5"/>
      <c r="F124" s="160"/>
      <c r="H124" s="1089" t="s">
        <v>1700</v>
      </c>
      <c r="I124" s="1089"/>
      <c r="J124" s="1089"/>
      <c r="K124" s="1089"/>
      <c r="L124" s="1089"/>
      <c r="M124" s="1089"/>
      <c r="N124" s="1089"/>
      <c r="O124" s="1089"/>
      <c r="P124" s="1089"/>
      <c r="Q124" s="1089"/>
      <c r="R124" s="1089"/>
      <c r="S124" s="1089"/>
      <c r="T124" s="1089"/>
      <c r="U124" s="1089"/>
      <c r="V124" s="1089"/>
      <c r="W124" s="1089"/>
      <c r="X124" s="1089"/>
      <c r="Y124" s="1089"/>
      <c r="Z124" s="1089"/>
      <c r="AA124" s="1089"/>
      <c r="AB124" s="1089"/>
      <c r="AC124" s="1089"/>
      <c r="AD124" s="1089"/>
      <c r="AE124" s="1089"/>
      <c r="AF124" s="1089"/>
      <c r="AG124" s="1089"/>
      <c r="AH124" s="1089"/>
      <c r="AI124" s="1089"/>
      <c r="AJ124" s="1089"/>
      <c r="AK124" s="1089"/>
      <c r="AL124" s="1089"/>
      <c r="AM124" s="1089"/>
      <c r="AN124" s="1089"/>
      <c r="AO124" s="1089"/>
      <c r="AP124" s="1089"/>
      <c r="AQ124" s="1089"/>
      <c r="AR124" s="1089"/>
      <c r="AS124" s="1089"/>
      <c r="AT124" s="1089"/>
      <c r="AU124" s="1089"/>
      <c r="AV124" s="1089"/>
      <c r="AW124" s="1089"/>
      <c r="AX124" s="1089"/>
      <c r="AY124" s="1089"/>
      <c r="AZ124" s="1089"/>
      <c r="BA124" s="542"/>
      <c r="BB124" s="543"/>
      <c r="BC124" s="543"/>
      <c r="BD124" s="543"/>
      <c r="BE124" s="543"/>
      <c r="BF124" s="543"/>
      <c r="BG124" s="543"/>
      <c r="BH124" s="543"/>
      <c r="BI124" s="543"/>
      <c r="BJ124" s="543"/>
      <c r="BK124" s="543"/>
      <c r="BL124" s="510"/>
      <c r="BM124" s="1091"/>
      <c r="BN124" s="1092"/>
      <c r="BO124" s="1092"/>
      <c r="BP124" s="1092"/>
      <c r="BQ124" s="1092"/>
      <c r="BR124" s="1092"/>
      <c r="BS124" s="1092"/>
      <c r="BT124" s="1092"/>
      <c r="BU124" s="1092"/>
      <c r="BV124" s="1092"/>
      <c r="BW124" s="1092"/>
      <c r="BX124" s="1092"/>
      <c r="BY124" s="1092"/>
      <c r="BZ124" s="1092"/>
      <c r="CA124" s="1092"/>
      <c r="CB124" s="1092"/>
      <c r="CC124" s="1092"/>
      <c r="CD124" s="1092"/>
      <c r="CE124" s="1092"/>
      <c r="CF124" s="1093"/>
      <c r="CG124" s="507"/>
      <c r="CH124" s="508"/>
      <c r="CI124" s="509"/>
    </row>
    <row r="125" spans="1:87" s="121" customFormat="1" ht="22.2" hidden="1" customHeight="1" x14ac:dyDescent="0.45">
      <c r="A125" s="158"/>
      <c r="B125" s="119"/>
      <c r="C125" s="119"/>
      <c r="D125" s="119"/>
      <c r="E125" s="119"/>
      <c r="F125" s="159"/>
      <c r="H125" s="503"/>
      <c r="I125" s="1082"/>
      <c r="J125" s="1082"/>
      <c r="K125" s="1089" t="s">
        <v>1699</v>
      </c>
      <c r="L125" s="1090"/>
      <c r="M125" s="1090"/>
      <c r="N125" s="1090"/>
      <c r="O125" s="1090"/>
      <c r="P125" s="1090"/>
      <c r="Q125" s="1090"/>
      <c r="R125" s="1090"/>
      <c r="S125" s="1090"/>
      <c r="T125" s="1090"/>
      <c r="U125" s="1090"/>
      <c r="V125" s="1090"/>
      <c r="W125" s="1090"/>
      <c r="X125" s="1090"/>
      <c r="Y125" s="1090"/>
      <c r="Z125" s="1090"/>
      <c r="AA125" s="1090"/>
      <c r="AB125" s="1090"/>
      <c r="AC125" s="1090"/>
      <c r="AD125" s="1090"/>
      <c r="AE125" s="1090"/>
      <c r="AF125" s="1090"/>
      <c r="AG125" s="1090"/>
      <c r="AH125" s="1090"/>
      <c r="AI125" s="1090"/>
      <c r="AJ125" s="1090"/>
      <c r="AK125" s="1090"/>
      <c r="AL125" s="1090"/>
      <c r="AM125" s="1090"/>
      <c r="AN125" s="1090"/>
      <c r="AO125" s="1090"/>
      <c r="AP125" s="1090"/>
      <c r="AQ125" s="1090"/>
      <c r="AR125" s="1090"/>
      <c r="AS125" s="1090"/>
      <c r="AT125" s="1090"/>
      <c r="AU125" s="1090"/>
      <c r="AV125" s="1090"/>
      <c r="AW125" s="1090"/>
      <c r="AX125" s="1090"/>
      <c r="AY125" s="1090"/>
      <c r="AZ125" s="503"/>
      <c r="BA125" s="1079" t="s">
        <v>1711</v>
      </c>
      <c r="BB125" s="1080"/>
      <c r="BC125" s="1080"/>
      <c r="BD125" s="1080"/>
      <c r="BE125" s="1080"/>
      <c r="BF125" s="1080"/>
      <c r="BG125" s="1080"/>
      <c r="BH125" s="1080"/>
      <c r="BI125" s="1080"/>
      <c r="BJ125" s="1080"/>
      <c r="BK125" s="1080"/>
      <c r="BL125" s="1081"/>
      <c r="BM125" s="504"/>
      <c r="BN125" s="505"/>
      <c r="BO125" s="505"/>
      <c r="BP125" s="505"/>
      <c r="BQ125" s="505"/>
      <c r="BR125" s="505"/>
      <c r="BS125" s="505"/>
      <c r="BT125" s="505"/>
      <c r="BU125" s="505"/>
      <c r="BV125" s="505"/>
      <c r="BW125" s="505"/>
      <c r="BX125" s="505"/>
      <c r="BY125" s="505"/>
      <c r="BZ125" s="505"/>
      <c r="CA125" s="505"/>
      <c r="CB125" s="505"/>
      <c r="CC125" s="505"/>
      <c r="CD125" s="505"/>
      <c r="CE125" s="505"/>
      <c r="CF125" s="506"/>
      <c r="CG125" s="513" t="s">
        <v>259</v>
      </c>
      <c r="CH125" s="508" t="s">
        <v>1406</v>
      </c>
      <c r="CI125" s="509" t="s">
        <v>232</v>
      </c>
    </row>
    <row r="126" spans="1:87" s="121" customFormat="1" ht="47.4" hidden="1" customHeight="1" x14ac:dyDescent="0.45">
      <c r="A126" s="158"/>
      <c r="B126" s="119"/>
      <c r="C126" s="119"/>
      <c r="D126" s="119"/>
      <c r="E126" s="119"/>
      <c r="F126" s="159"/>
      <c r="H126" s="503"/>
      <c r="I126" s="1082" t="s">
        <v>241</v>
      </c>
      <c r="J126" s="1082"/>
      <c r="K126" s="1078" t="s">
        <v>1701</v>
      </c>
      <c r="L126" s="1078"/>
      <c r="M126" s="1078"/>
      <c r="N126" s="1078"/>
      <c r="O126" s="1078"/>
      <c r="P126" s="1078"/>
      <c r="Q126" s="1078"/>
      <c r="R126" s="1078"/>
      <c r="S126" s="1078"/>
      <c r="T126" s="1078"/>
      <c r="U126" s="1078"/>
      <c r="V126" s="1078"/>
      <c r="W126" s="1078"/>
      <c r="X126" s="1078"/>
      <c r="Y126" s="1078"/>
      <c r="Z126" s="1078"/>
      <c r="AA126" s="1078"/>
      <c r="AB126" s="1078"/>
      <c r="AC126" s="1078"/>
      <c r="AD126" s="1078"/>
      <c r="AE126" s="1078"/>
      <c r="AF126" s="1078"/>
      <c r="AG126" s="1078"/>
      <c r="AH126" s="1078"/>
      <c r="AI126" s="1078"/>
      <c r="AJ126" s="1078"/>
      <c r="AK126" s="1078"/>
      <c r="AL126" s="1078"/>
      <c r="AM126" s="1078"/>
      <c r="AN126" s="1078"/>
      <c r="AO126" s="1078"/>
      <c r="AP126" s="1078"/>
      <c r="AQ126" s="1078"/>
      <c r="AR126" s="1078"/>
      <c r="AS126" s="1078"/>
      <c r="AT126" s="1078"/>
      <c r="AU126" s="1078"/>
      <c r="AV126" s="1078"/>
      <c r="AW126" s="1078"/>
      <c r="AX126" s="1078"/>
      <c r="AY126" s="1078"/>
      <c r="AZ126" s="1078"/>
      <c r="BA126" s="1083" t="s">
        <v>1705</v>
      </c>
      <c r="BB126" s="1084"/>
      <c r="BC126" s="1084"/>
      <c r="BD126" s="1084"/>
      <c r="BE126" s="1084"/>
      <c r="BF126" s="1084"/>
      <c r="BG126" s="1084"/>
      <c r="BH126" s="1084"/>
      <c r="BI126" s="1084"/>
      <c r="BJ126" s="1084"/>
      <c r="BK126" s="1084"/>
      <c r="BL126" s="1085"/>
      <c r="BM126" s="514"/>
      <c r="BN126" s="515"/>
      <c r="BO126" s="515"/>
      <c r="BP126" s="515"/>
      <c r="BQ126" s="515"/>
      <c r="BR126" s="515"/>
      <c r="BS126" s="515"/>
      <c r="BT126" s="515"/>
      <c r="BU126" s="515"/>
      <c r="BV126" s="515"/>
      <c r="BW126" s="515"/>
      <c r="BX126" s="515"/>
      <c r="BY126" s="515"/>
      <c r="BZ126" s="515"/>
      <c r="CA126" s="515"/>
      <c r="CB126" s="515"/>
      <c r="CC126" s="515"/>
      <c r="CD126" s="515"/>
      <c r="CE126" s="515"/>
      <c r="CF126" s="516"/>
      <c r="CG126" s="560" t="s">
        <v>1702</v>
      </c>
      <c r="CH126" s="508" t="s">
        <v>663</v>
      </c>
      <c r="CI126" s="509" t="s">
        <v>232</v>
      </c>
    </row>
    <row r="127" spans="1:87" s="121" customFormat="1" ht="100.2" hidden="1" customHeight="1" x14ac:dyDescent="0.45">
      <c r="A127" s="158"/>
      <c r="B127" s="119"/>
      <c r="C127" s="119"/>
      <c r="D127" s="119"/>
      <c r="E127" s="119"/>
      <c r="F127" s="159"/>
      <c r="H127" s="503"/>
      <c r="I127" s="1082" t="s">
        <v>243</v>
      </c>
      <c r="J127" s="1082"/>
      <c r="K127" s="1078" t="s">
        <v>1703</v>
      </c>
      <c r="L127" s="1078"/>
      <c r="M127" s="1078"/>
      <c r="N127" s="1078"/>
      <c r="O127" s="1078"/>
      <c r="P127" s="1078"/>
      <c r="Q127" s="1078"/>
      <c r="R127" s="1078"/>
      <c r="S127" s="1078"/>
      <c r="T127" s="1078"/>
      <c r="U127" s="1078"/>
      <c r="V127" s="1078"/>
      <c r="W127" s="1078"/>
      <c r="X127" s="1078"/>
      <c r="Y127" s="1078"/>
      <c r="Z127" s="1078"/>
      <c r="AA127" s="1078"/>
      <c r="AB127" s="1078"/>
      <c r="AC127" s="1078"/>
      <c r="AD127" s="1078"/>
      <c r="AE127" s="1078"/>
      <c r="AF127" s="1078"/>
      <c r="AG127" s="1078"/>
      <c r="AH127" s="1078"/>
      <c r="AI127" s="1078"/>
      <c r="AJ127" s="1078"/>
      <c r="AK127" s="1078"/>
      <c r="AL127" s="1078"/>
      <c r="AM127" s="1078"/>
      <c r="AN127" s="1078"/>
      <c r="AO127" s="1078"/>
      <c r="AP127" s="1078"/>
      <c r="AQ127" s="1078"/>
      <c r="AR127" s="1078"/>
      <c r="AS127" s="1078"/>
      <c r="AT127" s="1078"/>
      <c r="AU127" s="1078"/>
      <c r="AV127" s="1078"/>
      <c r="AW127" s="1078"/>
      <c r="AX127" s="1078"/>
      <c r="AY127" s="1078"/>
      <c r="AZ127" s="1078"/>
      <c r="BA127" s="1083" t="s">
        <v>231</v>
      </c>
      <c r="BB127" s="1084"/>
      <c r="BC127" s="1084"/>
      <c r="BD127" s="1084"/>
      <c r="BE127" s="1084"/>
      <c r="BF127" s="1084"/>
      <c r="BG127" s="1084"/>
      <c r="BH127" s="1084"/>
      <c r="BI127" s="1084"/>
      <c r="BJ127" s="1084"/>
      <c r="BK127" s="1084"/>
      <c r="BL127" s="1085"/>
      <c r="BM127" s="514"/>
      <c r="BN127" s="515"/>
      <c r="BO127" s="515"/>
      <c r="BP127" s="515"/>
      <c r="BQ127" s="515"/>
      <c r="BR127" s="515"/>
      <c r="BS127" s="515"/>
      <c r="BT127" s="515"/>
      <c r="BU127" s="515"/>
      <c r="BV127" s="515"/>
      <c r="BW127" s="515"/>
      <c r="BX127" s="515"/>
      <c r="BY127" s="515"/>
      <c r="BZ127" s="515"/>
      <c r="CA127" s="515"/>
      <c r="CB127" s="515"/>
      <c r="CC127" s="515"/>
      <c r="CD127" s="515"/>
      <c r="CE127" s="515"/>
      <c r="CF127" s="516"/>
      <c r="CG127" s="561" t="s">
        <v>1704</v>
      </c>
      <c r="CH127" s="557" t="s">
        <v>663</v>
      </c>
      <c r="CI127" s="558" t="s">
        <v>663</v>
      </c>
    </row>
    <row r="128" spans="1:87" s="121" customFormat="1" ht="20.25" customHeight="1" x14ac:dyDescent="0.45">
      <c r="A128" s="158"/>
      <c r="B128" s="119"/>
      <c r="C128" s="119"/>
      <c r="D128" s="119"/>
      <c r="E128" s="119"/>
      <c r="F128" s="159"/>
      <c r="H128" s="860" t="s">
        <v>970</v>
      </c>
      <c r="I128" s="1027"/>
      <c r="J128" s="1027"/>
      <c r="K128" s="844" t="s">
        <v>1731</v>
      </c>
      <c r="L128" s="844"/>
      <c r="M128" s="844"/>
      <c r="N128" s="844"/>
      <c r="O128" s="844"/>
      <c r="P128" s="844"/>
      <c r="Q128" s="844"/>
      <c r="R128" s="844"/>
      <c r="S128" s="844"/>
      <c r="T128" s="844"/>
      <c r="U128" s="844"/>
      <c r="V128" s="844"/>
      <c r="W128" s="844"/>
      <c r="X128" s="844"/>
      <c r="Y128" s="844"/>
      <c r="Z128" s="844"/>
      <c r="AA128" s="844"/>
      <c r="AB128" s="844"/>
      <c r="AC128" s="844"/>
      <c r="AD128" s="844"/>
      <c r="AE128" s="844"/>
      <c r="AF128" s="844"/>
      <c r="AG128" s="844"/>
      <c r="AH128" s="844"/>
      <c r="AI128" s="844"/>
      <c r="AJ128" s="844"/>
      <c r="AK128" s="844"/>
      <c r="AL128" s="844"/>
      <c r="AM128" s="844"/>
      <c r="AN128" s="844"/>
      <c r="AO128" s="844"/>
      <c r="AP128" s="844"/>
      <c r="AQ128" s="844"/>
      <c r="AR128" s="844"/>
      <c r="AS128" s="844"/>
      <c r="AT128" s="844"/>
      <c r="AU128" s="844"/>
      <c r="AV128" s="844"/>
      <c r="AW128" s="844"/>
      <c r="AX128" s="844"/>
      <c r="AY128" s="844"/>
      <c r="AZ128" s="844"/>
      <c r="BA128" s="120"/>
      <c r="BL128" s="122"/>
      <c r="BM128" s="873" t="s">
        <v>1369</v>
      </c>
      <c r="BN128" s="874"/>
      <c r="BO128" s="874"/>
      <c r="BP128" s="874"/>
      <c r="BQ128" s="874"/>
      <c r="BR128" s="874"/>
      <c r="BS128" s="874"/>
      <c r="BT128" s="874"/>
      <c r="BU128" s="874"/>
      <c r="BV128" s="874"/>
      <c r="BW128" s="874"/>
      <c r="BX128" s="874"/>
      <c r="BY128" s="874"/>
      <c r="BZ128" s="874"/>
      <c r="CA128" s="874"/>
      <c r="CB128" s="874"/>
      <c r="CC128" s="874"/>
      <c r="CD128" s="874"/>
      <c r="CE128" s="874"/>
      <c r="CF128" s="875"/>
      <c r="CG128" s="157"/>
      <c r="CH128" s="425"/>
      <c r="CI128" s="424"/>
    </row>
    <row r="129" spans="1:87" s="121" customFormat="1" ht="20.25" customHeight="1" x14ac:dyDescent="0.45">
      <c r="A129" s="158"/>
      <c r="B129" s="119"/>
      <c r="C129" s="119"/>
      <c r="D129" s="119"/>
      <c r="E129" s="119"/>
      <c r="F129" s="159"/>
      <c r="H129" s="527"/>
      <c r="I129" s="528"/>
      <c r="J129" s="528"/>
      <c r="K129" s="844"/>
      <c r="L129" s="844"/>
      <c r="M129" s="844"/>
      <c r="N129" s="844"/>
      <c r="O129" s="844"/>
      <c r="P129" s="844"/>
      <c r="Q129" s="844"/>
      <c r="R129" s="844"/>
      <c r="S129" s="844"/>
      <c r="T129" s="844"/>
      <c r="U129" s="844"/>
      <c r="V129" s="844"/>
      <c r="W129" s="844"/>
      <c r="X129" s="844"/>
      <c r="Y129" s="844"/>
      <c r="Z129" s="844"/>
      <c r="AA129" s="844"/>
      <c r="AB129" s="844"/>
      <c r="AC129" s="844"/>
      <c r="AD129" s="844"/>
      <c r="AE129" s="844"/>
      <c r="AF129" s="844"/>
      <c r="AG129" s="844"/>
      <c r="AH129" s="844"/>
      <c r="AI129" s="844"/>
      <c r="AJ129" s="844"/>
      <c r="AK129" s="844"/>
      <c r="AL129" s="844"/>
      <c r="AM129" s="844"/>
      <c r="AN129" s="844"/>
      <c r="AO129" s="844"/>
      <c r="AP129" s="844"/>
      <c r="AQ129" s="844"/>
      <c r="AR129" s="844"/>
      <c r="AS129" s="844"/>
      <c r="AT129" s="844"/>
      <c r="AU129" s="844"/>
      <c r="AV129" s="844"/>
      <c r="AW129" s="844"/>
      <c r="AX129" s="844"/>
      <c r="AY129" s="844"/>
      <c r="AZ129" s="844"/>
      <c r="BA129" s="120"/>
      <c r="BL129" s="122"/>
      <c r="BM129" s="873"/>
      <c r="BN129" s="874"/>
      <c r="BO129" s="874"/>
      <c r="BP129" s="874"/>
      <c r="BQ129" s="874"/>
      <c r="BR129" s="874"/>
      <c r="BS129" s="874"/>
      <c r="BT129" s="874"/>
      <c r="BU129" s="874"/>
      <c r="BV129" s="874"/>
      <c r="BW129" s="874"/>
      <c r="BX129" s="874"/>
      <c r="BY129" s="874"/>
      <c r="BZ129" s="874"/>
      <c r="CA129" s="874"/>
      <c r="CB129" s="874"/>
      <c r="CC129" s="874"/>
      <c r="CD129" s="874"/>
      <c r="CE129" s="874"/>
      <c r="CF129" s="875"/>
      <c r="CG129" s="157"/>
      <c r="CH129" s="425"/>
      <c r="CI129" s="424"/>
    </row>
    <row r="130" spans="1:87" s="121" customFormat="1" ht="30" customHeight="1" x14ac:dyDescent="0.45">
      <c r="A130" s="158"/>
      <c r="B130" s="119"/>
      <c r="C130" s="119"/>
      <c r="D130" s="119"/>
      <c r="E130" s="119"/>
      <c r="F130" s="159"/>
      <c r="I130" s="843" t="s">
        <v>240</v>
      </c>
      <c r="J130" s="843"/>
      <c r="K130" s="844" t="s">
        <v>1152</v>
      </c>
      <c r="L130" s="844"/>
      <c r="M130" s="844"/>
      <c r="N130" s="844"/>
      <c r="O130" s="844"/>
      <c r="P130" s="844"/>
      <c r="Q130" s="844"/>
      <c r="R130" s="844"/>
      <c r="S130" s="844"/>
      <c r="T130" s="844"/>
      <c r="U130" s="844"/>
      <c r="V130" s="844"/>
      <c r="W130" s="844"/>
      <c r="X130" s="844"/>
      <c r="Y130" s="844"/>
      <c r="Z130" s="844"/>
      <c r="AA130" s="844"/>
      <c r="AB130" s="844"/>
      <c r="AC130" s="844"/>
      <c r="AD130" s="844"/>
      <c r="AE130" s="844"/>
      <c r="AF130" s="844"/>
      <c r="AG130" s="844"/>
      <c r="AH130" s="844"/>
      <c r="AI130" s="844"/>
      <c r="AJ130" s="844"/>
      <c r="AK130" s="844"/>
      <c r="AL130" s="844"/>
      <c r="AM130" s="844"/>
      <c r="AN130" s="844"/>
      <c r="AO130" s="844"/>
      <c r="AP130" s="844"/>
      <c r="AQ130" s="844"/>
      <c r="AR130" s="844"/>
      <c r="AS130" s="844"/>
      <c r="AT130" s="844"/>
      <c r="AU130" s="844"/>
      <c r="AV130" s="844"/>
      <c r="AW130" s="844"/>
      <c r="AX130" s="844"/>
      <c r="AY130" s="844"/>
      <c r="AZ130" s="844"/>
      <c r="BA130" s="840" t="s">
        <v>231</v>
      </c>
      <c r="BB130" s="841"/>
      <c r="BC130" s="841"/>
      <c r="BD130" s="841"/>
      <c r="BE130" s="841"/>
      <c r="BF130" s="841"/>
      <c r="BG130" s="841"/>
      <c r="BH130" s="841"/>
      <c r="BI130" s="841"/>
      <c r="BJ130" s="841"/>
      <c r="BK130" s="841"/>
      <c r="BL130" s="842"/>
      <c r="BM130" s="873"/>
      <c r="BN130" s="874"/>
      <c r="BO130" s="874"/>
      <c r="BP130" s="874"/>
      <c r="BQ130" s="874"/>
      <c r="BR130" s="874"/>
      <c r="BS130" s="874"/>
      <c r="BT130" s="874"/>
      <c r="BU130" s="874"/>
      <c r="BV130" s="874"/>
      <c r="BW130" s="874"/>
      <c r="BX130" s="874"/>
      <c r="BY130" s="874"/>
      <c r="BZ130" s="874"/>
      <c r="CA130" s="874"/>
      <c r="CB130" s="874"/>
      <c r="CC130" s="874"/>
      <c r="CD130" s="874"/>
      <c r="CE130" s="874"/>
      <c r="CF130" s="875"/>
      <c r="CG130" s="212" t="s">
        <v>1137</v>
      </c>
      <c r="CH130" s="425" t="s">
        <v>1410</v>
      </c>
      <c r="CI130" s="424" t="s">
        <v>232</v>
      </c>
    </row>
    <row r="131" spans="1:87" s="121" customFormat="1" ht="40.5" customHeight="1" x14ac:dyDescent="0.45">
      <c r="A131" s="158"/>
      <c r="B131" s="119"/>
      <c r="C131" s="119"/>
      <c r="D131" s="119"/>
      <c r="E131" s="119"/>
      <c r="F131" s="159"/>
      <c r="I131" s="843" t="s">
        <v>241</v>
      </c>
      <c r="J131" s="843"/>
      <c r="K131" s="844" t="s">
        <v>1138</v>
      </c>
      <c r="L131" s="844"/>
      <c r="M131" s="844"/>
      <c r="N131" s="844"/>
      <c r="O131" s="844"/>
      <c r="P131" s="844"/>
      <c r="Q131" s="844"/>
      <c r="R131" s="844"/>
      <c r="S131" s="844"/>
      <c r="T131" s="844"/>
      <c r="U131" s="844"/>
      <c r="V131" s="844"/>
      <c r="W131" s="844"/>
      <c r="X131" s="844"/>
      <c r="Y131" s="844"/>
      <c r="Z131" s="844"/>
      <c r="AA131" s="844"/>
      <c r="AB131" s="844"/>
      <c r="AC131" s="844"/>
      <c r="AD131" s="844"/>
      <c r="AE131" s="844"/>
      <c r="AF131" s="844"/>
      <c r="AG131" s="844"/>
      <c r="AH131" s="844"/>
      <c r="AI131" s="844"/>
      <c r="AJ131" s="844"/>
      <c r="AK131" s="844"/>
      <c r="AL131" s="844"/>
      <c r="AM131" s="844"/>
      <c r="AN131" s="844"/>
      <c r="AO131" s="844"/>
      <c r="AP131" s="844"/>
      <c r="AQ131" s="844"/>
      <c r="AR131" s="844"/>
      <c r="AS131" s="844"/>
      <c r="AT131" s="844"/>
      <c r="AU131" s="844"/>
      <c r="AV131" s="844"/>
      <c r="AW131" s="844"/>
      <c r="AX131" s="844"/>
      <c r="AY131" s="844"/>
      <c r="AZ131" s="844"/>
      <c r="BA131" s="840" t="s">
        <v>231</v>
      </c>
      <c r="BB131" s="841"/>
      <c r="BC131" s="841"/>
      <c r="BD131" s="841"/>
      <c r="BE131" s="841"/>
      <c r="BF131" s="841"/>
      <c r="BG131" s="841"/>
      <c r="BH131" s="841"/>
      <c r="BI131" s="841"/>
      <c r="BJ131" s="841"/>
      <c r="BK131" s="841"/>
      <c r="BL131" s="842"/>
      <c r="BM131" s="873"/>
      <c r="BN131" s="874"/>
      <c r="BO131" s="874"/>
      <c r="BP131" s="874"/>
      <c r="BQ131" s="874"/>
      <c r="BR131" s="874"/>
      <c r="BS131" s="874"/>
      <c r="BT131" s="874"/>
      <c r="BU131" s="874"/>
      <c r="BV131" s="874"/>
      <c r="BW131" s="874"/>
      <c r="BX131" s="874"/>
      <c r="BY131" s="874"/>
      <c r="BZ131" s="874"/>
      <c r="CA131" s="874"/>
      <c r="CB131" s="874"/>
      <c r="CC131" s="874"/>
      <c r="CD131" s="874"/>
      <c r="CE131" s="874"/>
      <c r="CF131" s="875"/>
      <c r="CG131" s="212" t="s">
        <v>1139</v>
      </c>
      <c r="CH131" s="425" t="s">
        <v>232</v>
      </c>
      <c r="CI131" s="424" t="s">
        <v>1406</v>
      </c>
    </row>
    <row r="132" spans="1:87" s="121" customFormat="1" ht="26.25" customHeight="1" x14ac:dyDescent="0.45">
      <c r="A132" s="158"/>
      <c r="B132" s="119"/>
      <c r="C132" s="119"/>
      <c r="D132" s="119"/>
      <c r="E132" s="119"/>
      <c r="F132" s="159"/>
      <c r="I132" s="119"/>
      <c r="J132" s="119"/>
      <c r="K132" s="849" t="s">
        <v>1531</v>
      </c>
      <c r="L132" s="849"/>
      <c r="M132" s="849"/>
      <c r="N132" s="849"/>
      <c r="O132" s="849"/>
      <c r="P132" s="849"/>
      <c r="Q132" s="849"/>
      <c r="R132" s="849"/>
      <c r="S132" s="849"/>
      <c r="T132" s="849"/>
      <c r="U132" s="849"/>
      <c r="V132" s="849"/>
      <c r="W132" s="849"/>
      <c r="X132" s="849"/>
      <c r="Y132" s="849"/>
      <c r="Z132" s="849"/>
      <c r="AA132" s="849"/>
      <c r="AB132" s="849"/>
      <c r="AC132" s="849"/>
      <c r="AD132" s="849"/>
      <c r="AE132" s="849"/>
      <c r="AF132" s="849"/>
      <c r="AG132" s="849"/>
      <c r="AH132" s="849"/>
      <c r="AI132" s="849"/>
      <c r="AJ132" s="849"/>
      <c r="AK132" s="849"/>
      <c r="AL132" s="849"/>
      <c r="AM132" s="849"/>
      <c r="AN132" s="849"/>
      <c r="AO132" s="849"/>
      <c r="AP132" s="849"/>
      <c r="AQ132" s="849"/>
      <c r="AR132" s="849"/>
      <c r="AS132" s="849"/>
      <c r="AT132" s="849"/>
      <c r="AU132" s="849"/>
      <c r="AV132" s="849"/>
      <c r="AW132" s="849"/>
      <c r="AX132" s="849"/>
      <c r="AY132" s="849"/>
      <c r="AZ132" s="123"/>
      <c r="BA132" s="120"/>
      <c r="BL132" s="122"/>
      <c r="BM132" s="171"/>
      <c r="BN132" s="172"/>
      <c r="BO132" s="172"/>
      <c r="BP132" s="172"/>
      <c r="BQ132" s="172"/>
      <c r="BR132" s="172"/>
      <c r="BS132" s="172"/>
      <c r="BT132" s="172"/>
      <c r="BU132" s="172"/>
      <c r="BV132" s="172"/>
      <c r="BW132" s="172"/>
      <c r="BX132" s="172"/>
      <c r="BY132" s="172"/>
      <c r="BZ132" s="172"/>
      <c r="CA132" s="172"/>
      <c r="CB132" s="172"/>
      <c r="CC132" s="172"/>
      <c r="CD132" s="172"/>
      <c r="CE132" s="172"/>
      <c r="CF132" s="173"/>
      <c r="CG132" s="157"/>
      <c r="CH132" s="425"/>
      <c r="CI132" s="424"/>
    </row>
    <row r="133" spans="1:87" s="121" customFormat="1" ht="26.25" customHeight="1" x14ac:dyDescent="0.45">
      <c r="A133" s="158"/>
      <c r="B133" s="119"/>
      <c r="C133" s="119"/>
      <c r="D133" s="119"/>
      <c r="E133" s="119"/>
      <c r="F133" s="159"/>
      <c r="I133" s="119"/>
      <c r="J133" s="119"/>
      <c r="K133" s="849"/>
      <c r="L133" s="849"/>
      <c r="M133" s="849"/>
      <c r="N133" s="849"/>
      <c r="O133" s="849"/>
      <c r="P133" s="849"/>
      <c r="Q133" s="849"/>
      <c r="R133" s="849"/>
      <c r="S133" s="849"/>
      <c r="T133" s="849"/>
      <c r="U133" s="849"/>
      <c r="V133" s="849"/>
      <c r="W133" s="849"/>
      <c r="X133" s="849"/>
      <c r="Y133" s="849"/>
      <c r="Z133" s="849"/>
      <c r="AA133" s="849"/>
      <c r="AB133" s="849"/>
      <c r="AC133" s="849"/>
      <c r="AD133" s="849"/>
      <c r="AE133" s="849"/>
      <c r="AF133" s="849"/>
      <c r="AG133" s="849"/>
      <c r="AH133" s="849"/>
      <c r="AI133" s="849"/>
      <c r="AJ133" s="849"/>
      <c r="AK133" s="849"/>
      <c r="AL133" s="849"/>
      <c r="AM133" s="849"/>
      <c r="AN133" s="849"/>
      <c r="AO133" s="849"/>
      <c r="AP133" s="849"/>
      <c r="AQ133" s="849"/>
      <c r="AR133" s="849"/>
      <c r="AS133" s="849"/>
      <c r="AT133" s="849"/>
      <c r="AU133" s="849"/>
      <c r="AV133" s="849"/>
      <c r="AW133" s="849"/>
      <c r="AX133" s="849"/>
      <c r="AY133" s="849"/>
      <c r="AZ133" s="123"/>
      <c r="BA133" s="120"/>
      <c r="BL133" s="122"/>
      <c r="BM133" s="171"/>
      <c r="BN133" s="172"/>
      <c r="BO133" s="172"/>
      <c r="BP133" s="172"/>
      <c r="BQ133" s="172"/>
      <c r="BR133" s="172"/>
      <c r="BS133" s="172"/>
      <c r="BT133" s="172"/>
      <c r="BU133" s="172"/>
      <c r="BV133" s="172"/>
      <c r="BW133" s="172"/>
      <c r="BX133" s="172"/>
      <c r="BY133" s="172"/>
      <c r="BZ133" s="172"/>
      <c r="CA133" s="172"/>
      <c r="CB133" s="172"/>
      <c r="CC133" s="172"/>
      <c r="CD133" s="172"/>
      <c r="CE133" s="172"/>
      <c r="CF133" s="173"/>
      <c r="CG133" s="157"/>
      <c r="CH133" s="425"/>
      <c r="CI133" s="424"/>
    </row>
    <row r="134" spans="1:87" s="121" customFormat="1" ht="20.25" customHeight="1" x14ac:dyDescent="0.45">
      <c r="A134" s="158"/>
      <c r="B134" s="119"/>
      <c r="C134" s="119"/>
      <c r="D134" s="119"/>
      <c r="E134" s="119"/>
      <c r="F134" s="159"/>
      <c r="G134" s="123"/>
      <c r="H134" s="133" t="s">
        <v>1140</v>
      </c>
      <c r="K134" s="844" t="s">
        <v>1724</v>
      </c>
      <c r="L134" s="844"/>
      <c r="M134" s="844"/>
      <c r="N134" s="844"/>
      <c r="O134" s="844"/>
      <c r="P134" s="844"/>
      <c r="Q134" s="844"/>
      <c r="R134" s="844"/>
      <c r="S134" s="844"/>
      <c r="T134" s="844"/>
      <c r="U134" s="844"/>
      <c r="V134" s="844"/>
      <c r="W134" s="844"/>
      <c r="X134" s="844"/>
      <c r="Y134" s="844"/>
      <c r="Z134" s="844"/>
      <c r="AA134" s="844"/>
      <c r="AB134" s="844"/>
      <c r="AC134" s="844"/>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4"/>
      <c r="AY134" s="844"/>
      <c r="AZ134" s="844"/>
      <c r="BA134" s="120"/>
      <c r="BL134" s="122"/>
      <c r="BM134" s="845" t="s">
        <v>1728</v>
      </c>
      <c r="BN134" s="846"/>
      <c r="BO134" s="846"/>
      <c r="BP134" s="846"/>
      <c r="BQ134" s="846"/>
      <c r="BR134" s="846"/>
      <c r="BS134" s="846"/>
      <c r="BT134" s="846"/>
      <c r="BU134" s="846"/>
      <c r="BV134" s="846"/>
      <c r="BW134" s="846"/>
      <c r="BX134" s="846"/>
      <c r="BY134" s="846"/>
      <c r="BZ134" s="846"/>
      <c r="CA134" s="846"/>
      <c r="CB134" s="846"/>
      <c r="CC134" s="846"/>
      <c r="CD134" s="846"/>
      <c r="CE134" s="846"/>
      <c r="CF134" s="847"/>
      <c r="CG134" s="157"/>
      <c r="CH134" s="425"/>
      <c r="CI134" s="424"/>
    </row>
    <row r="135" spans="1:87" s="121" customFormat="1" ht="26.4" customHeight="1" x14ac:dyDescent="0.45">
      <c r="A135" s="158"/>
      <c r="B135" s="119"/>
      <c r="C135" s="119"/>
      <c r="D135" s="119"/>
      <c r="E135" s="119"/>
      <c r="F135" s="159"/>
      <c r="I135" s="843" t="s">
        <v>240</v>
      </c>
      <c r="J135" s="843"/>
      <c r="K135" s="844" t="s">
        <v>1748</v>
      </c>
      <c r="L135" s="841"/>
      <c r="M135" s="841"/>
      <c r="N135" s="841"/>
      <c r="O135" s="841"/>
      <c r="P135" s="841"/>
      <c r="Q135" s="841"/>
      <c r="R135" s="841"/>
      <c r="S135" s="841"/>
      <c r="T135" s="841"/>
      <c r="U135" s="841"/>
      <c r="V135" s="841"/>
      <c r="W135" s="841"/>
      <c r="X135" s="841"/>
      <c r="Y135" s="841"/>
      <c r="Z135" s="841"/>
      <c r="AA135" s="841"/>
      <c r="AB135" s="841"/>
      <c r="AC135" s="841"/>
      <c r="AD135" s="841"/>
      <c r="AE135" s="841"/>
      <c r="AF135" s="841"/>
      <c r="AG135" s="841"/>
      <c r="AH135" s="841"/>
      <c r="AI135" s="841"/>
      <c r="AJ135" s="841"/>
      <c r="AK135" s="841"/>
      <c r="AL135" s="841"/>
      <c r="AM135" s="841"/>
      <c r="AN135" s="841"/>
      <c r="AO135" s="841"/>
      <c r="AP135" s="841"/>
      <c r="AQ135" s="841"/>
      <c r="AR135" s="841"/>
      <c r="AS135" s="841"/>
      <c r="AT135" s="841"/>
      <c r="AU135" s="841"/>
      <c r="AV135" s="841"/>
      <c r="AW135" s="841"/>
      <c r="AX135" s="841"/>
      <c r="AY135" s="841"/>
      <c r="AZ135" s="841"/>
      <c r="BA135" s="840" t="s">
        <v>231</v>
      </c>
      <c r="BB135" s="841"/>
      <c r="BC135" s="841"/>
      <c r="BD135" s="841"/>
      <c r="BE135" s="841"/>
      <c r="BF135" s="841"/>
      <c r="BG135" s="841"/>
      <c r="BH135" s="841"/>
      <c r="BI135" s="841"/>
      <c r="BJ135" s="841"/>
      <c r="BK135" s="841"/>
      <c r="BL135" s="842"/>
      <c r="BM135" s="845"/>
      <c r="BN135" s="846"/>
      <c r="BO135" s="846"/>
      <c r="BP135" s="846"/>
      <c r="BQ135" s="846"/>
      <c r="BR135" s="846"/>
      <c r="BS135" s="846"/>
      <c r="BT135" s="846"/>
      <c r="BU135" s="846"/>
      <c r="BV135" s="846"/>
      <c r="BW135" s="846"/>
      <c r="BX135" s="846"/>
      <c r="BY135" s="846"/>
      <c r="BZ135" s="846"/>
      <c r="CA135" s="846"/>
      <c r="CB135" s="846"/>
      <c r="CC135" s="846"/>
      <c r="CD135" s="846"/>
      <c r="CE135" s="846"/>
      <c r="CF135" s="847"/>
      <c r="CG135" s="175" t="s">
        <v>1749</v>
      </c>
      <c r="CH135" s="428" t="s">
        <v>411</v>
      </c>
      <c r="CI135" s="429" t="s">
        <v>1559</v>
      </c>
    </row>
    <row r="136" spans="1:87" s="121" customFormat="1" ht="26.25" customHeight="1" x14ac:dyDescent="0.45">
      <c r="A136" s="158"/>
      <c r="B136" s="119"/>
      <c r="C136" s="119"/>
      <c r="D136" s="119"/>
      <c r="E136" s="119"/>
      <c r="F136" s="159"/>
      <c r="I136" s="843" t="s">
        <v>241</v>
      </c>
      <c r="J136" s="843"/>
      <c r="K136" s="844" t="s">
        <v>1750</v>
      </c>
      <c r="L136" s="844"/>
      <c r="M136" s="844"/>
      <c r="N136" s="844"/>
      <c r="O136" s="844"/>
      <c r="P136" s="844"/>
      <c r="Q136" s="844"/>
      <c r="R136" s="844"/>
      <c r="S136" s="844"/>
      <c r="T136" s="844"/>
      <c r="U136" s="844"/>
      <c r="V136" s="844"/>
      <c r="W136" s="844"/>
      <c r="X136" s="844"/>
      <c r="Y136" s="844"/>
      <c r="Z136" s="844"/>
      <c r="AA136" s="844"/>
      <c r="AB136" s="844"/>
      <c r="AC136" s="844"/>
      <c r="AD136" s="844"/>
      <c r="AE136" s="844"/>
      <c r="AF136" s="844"/>
      <c r="AG136" s="844"/>
      <c r="AH136" s="844"/>
      <c r="AI136" s="844"/>
      <c r="AJ136" s="844"/>
      <c r="AK136" s="844"/>
      <c r="AL136" s="844"/>
      <c r="AM136" s="844"/>
      <c r="AN136" s="844"/>
      <c r="AO136" s="844"/>
      <c r="AP136" s="844"/>
      <c r="AQ136" s="844"/>
      <c r="AR136" s="844"/>
      <c r="AS136" s="844"/>
      <c r="AT136" s="844"/>
      <c r="AU136" s="844"/>
      <c r="AV136" s="844"/>
      <c r="AW136" s="844"/>
      <c r="AX136" s="844"/>
      <c r="AY136" s="844"/>
      <c r="AZ136" s="844"/>
      <c r="BA136" s="840" t="s">
        <v>231</v>
      </c>
      <c r="BB136" s="841"/>
      <c r="BC136" s="841"/>
      <c r="BD136" s="841"/>
      <c r="BE136" s="841"/>
      <c r="BF136" s="841"/>
      <c r="BG136" s="841"/>
      <c r="BH136" s="841"/>
      <c r="BI136" s="841"/>
      <c r="BJ136" s="841"/>
      <c r="BK136" s="841"/>
      <c r="BL136" s="842"/>
      <c r="BM136" s="845"/>
      <c r="BN136" s="846"/>
      <c r="BO136" s="846"/>
      <c r="BP136" s="846"/>
      <c r="BQ136" s="846"/>
      <c r="BR136" s="846"/>
      <c r="BS136" s="846"/>
      <c r="BT136" s="846"/>
      <c r="BU136" s="846"/>
      <c r="BV136" s="846"/>
      <c r="BW136" s="846"/>
      <c r="BX136" s="846"/>
      <c r="BY136" s="846"/>
      <c r="BZ136" s="846"/>
      <c r="CA136" s="846"/>
      <c r="CB136" s="846"/>
      <c r="CC136" s="846"/>
      <c r="CD136" s="846"/>
      <c r="CE136" s="846"/>
      <c r="CF136" s="847"/>
      <c r="CG136" s="175" t="s">
        <v>1751</v>
      </c>
      <c r="CH136" s="428" t="s">
        <v>262</v>
      </c>
      <c r="CI136" s="429" t="s">
        <v>1407</v>
      </c>
    </row>
    <row r="137" spans="1:87" s="121" customFormat="1" ht="43.2" customHeight="1" x14ac:dyDescent="0.45">
      <c r="A137" s="158"/>
      <c r="B137" s="119"/>
      <c r="C137" s="119"/>
      <c r="D137" s="119"/>
      <c r="E137" s="119"/>
      <c r="F137" s="159"/>
      <c r="I137" s="843" t="s">
        <v>243</v>
      </c>
      <c r="J137" s="843"/>
      <c r="K137" s="844" t="s">
        <v>1752</v>
      </c>
      <c r="L137" s="844"/>
      <c r="M137" s="844"/>
      <c r="N137" s="844"/>
      <c r="O137" s="844"/>
      <c r="P137" s="844"/>
      <c r="Q137" s="844"/>
      <c r="R137" s="844"/>
      <c r="S137" s="844"/>
      <c r="T137" s="844"/>
      <c r="U137" s="844"/>
      <c r="V137" s="844"/>
      <c r="W137" s="844"/>
      <c r="X137" s="844"/>
      <c r="Y137" s="844"/>
      <c r="Z137" s="844"/>
      <c r="AA137" s="844"/>
      <c r="AB137" s="844"/>
      <c r="AC137" s="844"/>
      <c r="AD137" s="844"/>
      <c r="AE137" s="844"/>
      <c r="AF137" s="844"/>
      <c r="AG137" s="844"/>
      <c r="AH137" s="844"/>
      <c r="AI137" s="844"/>
      <c r="AJ137" s="844"/>
      <c r="AK137" s="844"/>
      <c r="AL137" s="844"/>
      <c r="AM137" s="844"/>
      <c r="AN137" s="844"/>
      <c r="AO137" s="844"/>
      <c r="AP137" s="844"/>
      <c r="AQ137" s="844"/>
      <c r="AR137" s="844"/>
      <c r="AS137" s="844"/>
      <c r="AT137" s="844"/>
      <c r="AU137" s="844"/>
      <c r="AV137" s="844"/>
      <c r="AW137" s="844"/>
      <c r="AX137" s="844"/>
      <c r="AY137" s="844"/>
      <c r="AZ137" s="844"/>
      <c r="BA137" s="848" t="s">
        <v>231</v>
      </c>
      <c r="BB137" s="841"/>
      <c r="BC137" s="841"/>
      <c r="BD137" s="841"/>
      <c r="BE137" s="841"/>
      <c r="BF137" s="841"/>
      <c r="BG137" s="841"/>
      <c r="BH137" s="841"/>
      <c r="BI137" s="841"/>
      <c r="BJ137" s="841"/>
      <c r="BK137" s="841"/>
      <c r="BL137" s="842"/>
      <c r="BM137" s="562"/>
      <c r="BN137" s="563"/>
      <c r="BO137" s="563"/>
      <c r="BP137" s="563"/>
      <c r="BQ137" s="563"/>
      <c r="BR137" s="563"/>
      <c r="BS137" s="563"/>
      <c r="BT137" s="563"/>
      <c r="BU137" s="563"/>
      <c r="BV137" s="563"/>
      <c r="BW137" s="563"/>
      <c r="BX137" s="563"/>
      <c r="BY137" s="563"/>
      <c r="BZ137" s="563"/>
      <c r="CA137" s="563"/>
      <c r="CB137" s="563"/>
      <c r="CC137" s="563"/>
      <c r="CD137" s="563"/>
      <c r="CE137" s="563"/>
      <c r="CF137" s="564"/>
      <c r="CG137" s="454" t="s">
        <v>1753</v>
      </c>
      <c r="CH137" s="428" t="s">
        <v>411</v>
      </c>
      <c r="CI137" s="429" t="s">
        <v>1559</v>
      </c>
    </row>
    <row r="138" spans="1:87" s="121" customFormat="1" ht="26.25" customHeight="1" x14ac:dyDescent="0.45">
      <c r="A138" s="158"/>
      <c r="B138" s="119"/>
      <c r="C138" s="119"/>
      <c r="D138" s="119"/>
      <c r="E138" s="119"/>
      <c r="F138" s="159"/>
      <c r="I138" s="119"/>
      <c r="J138" s="119"/>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123"/>
      <c r="BA138" s="120"/>
      <c r="BL138" s="122"/>
      <c r="BM138" s="171"/>
      <c r="BN138" s="172"/>
      <c r="BO138" s="172"/>
      <c r="BP138" s="172"/>
      <c r="BQ138" s="172"/>
      <c r="BR138" s="172"/>
      <c r="BS138" s="172"/>
      <c r="BT138" s="172"/>
      <c r="BU138" s="172"/>
      <c r="BV138" s="172"/>
      <c r="BW138" s="172"/>
      <c r="BX138" s="172"/>
      <c r="BY138" s="172"/>
      <c r="BZ138" s="172"/>
      <c r="CA138" s="172"/>
      <c r="CB138" s="172"/>
      <c r="CC138" s="172"/>
      <c r="CD138" s="172"/>
      <c r="CE138" s="172"/>
      <c r="CF138" s="173"/>
      <c r="CG138" s="157"/>
      <c r="CH138" s="425"/>
      <c r="CI138" s="424"/>
    </row>
    <row r="139" spans="1:87" s="121" customFormat="1" ht="57.75" customHeight="1" x14ac:dyDescent="0.45">
      <c r="A139" s="177"/>
      <c r="B139" s="126"/>
      <c r="C139" s="126"/>
      <c r="D139" s="126"/>
      <c r="E139" s="126"/>
      <c r="F139" s="178"/>
      <c r="G139" s="131"/>
      <c r="H139" s="131"/>
      <c r="I139" s="126"/>
      <c r="J139" s="126"/>
      <c r="K139" s="519"/>
      <c r="L139" s="519"/>
      <c r="M139" s="519"/>
      <c r="N139" s="519"/>
      <c r="O139" s="519"/>
      <c r="P139" s="519"/>
      <c r="Q139" s="519"/>
      <c r="R139" s="519"/>
      <c r="S139" s="519"/>
      <c r="T139" s="519"/>
      <c r="U139" s="519"/>
      <c r="V139" s="519"/>
      <c r="W139" s="519"/>
      <c r="X139" s="519"/>
      <c r="Y139" s="519"/>
      <c r="Z139" s="519"/>
      <c r="AA139" s="519"/>
      <c r="AB139" s="519"/>
      <c r="AC139" s="519"/>
      <c r="AD139" s="519"/>
      <c r="AE139" s="519"/>
      <c r="AF139" s="519"/>
      <c r="AG139" s="519"/>
      <c r="AH139" s="519"/>
      <c r="AI139" s="519"/>
      <c r="AJ139" s="519"/>
      <c r="AK139" s="519"/>
      <c r="AL139" s="519"/>
      <c r="AM139" s="519"/>
      <c r="AN139" s="519"/>
      <c r="AO139" s="519"/>
      <c r="AP139" s="519"/>
      <c r="AQ139" s="519"/>
      <c r="AR139" s="519"/>
      <c r="AS139" s="519"/>
      <c r="AT139" s="519"/>
      <c r="AU139" s="519"/>
      <c r="AV139" s="519"/>
      <c r="AW139" s="519"/>
      <c r="AX139" s="519"/>
      <c r="AY139" s="519"/>
      <c r="AZ139" s="131"/>
      <c r="BA139" s="134"/>
      <c r="BB139" s="131"/>
      <c r="BC139" s="131"/>
      <c r="BD139" s="131"/>
      <c r="BE139" s="131"/>
      <c r="BF139" s="131"/>
      <c r="BG139" s="131"/>
      <c r="BH139" s="131"/>
      <c r="BI139" s="131"/>
      <c r="BJ139" s="131"/>
      <c r="BK139" s="131"/>
      <c r="BL139" s="135"/>
      <c r="BM139" s="193"/>
      <c r="BN139" s="194"/>
      <c r="BO139" s="194"/>
      <c r="BP139" s="194"/>
      <c r="BQ139" s="194"/>
      <c r="BR139" s="194"/>
      <c r="BS139" s="194"/>
      <c r="BT139" s="194"/>
      <c r="BU139" s="194"/>
      <c r="BV139" s="194"/>
      <c r="BW139" s="194"/>
      <c r="BX139" s="194"/>
      <c r="BY139" s="194"/>
      <c r="BZ139" s="194"/>
      <c r="CA139" s="194"/>
      <c r="CB139" s="194"/>
      <c r="CC139" s="194"/>
      <c r="CD139" s="194"/>
      <c r="CE139" s="194"/>
      <c r="CF139" s="195"/>
      <c r="CG139" s="179"/>
      <c r="CH139" s="432"/>
      <c r="CI139" s="433"/>
    </row>
    <row r="140" spans="1:87" s="121" customFormat="1" ht="12.75" customHeight="1" x14ac:dyDescent="0.45">
      <c r="A140" s="158"/>
      <c r="B140" s="119"/>
      <c r="C140" s="119"/>
      <c r="D140" s="119"/>
      <c r="E140" s="119"/>
      <c r="F140" s="159"/>
      <c r="I140" s="119"/>
      <c r="J140" s="119"/>
      <c r="BL140" s="122"/>
      <c r="BM140" s="171"/>
      <c r="BN140" s="172"/>
      <c r="BO140" s="172"/>
      <c r="BP140" s="172"/>
      <c r="BQ140" s="172"/>
      <c r="BR140" s="172"/>
      <c r="BS140" s="172"/>
      <c r="BT140" s="172"/>
      <c r="BU140" s="172"/>
      <c r="BV140" s="172"/>
      <c r="BW140" s="172"/>
      <c r="BX140" s="172"/>
      <c r="BY140" s="172"/>
      <c r="BZ140" s="172"/>
      <c r="CA140" s="172"/>
      <c r="CB140" s="172"/>
      <c r="CC140" s="172"/>
      <c r="CD140" s="172"/>
      <c r="CE140" s="172"/>
      <c r="CF140" s="173"/>
      <c r="CG140" s="157"/>
      <c r="CH140" s="425"/>
      <c r="CI140" s="424"/>
    </row>
    <row r="141" spans="1:87" s="3" customFormat="1" ht="17.25" customHeight="1" x14ac:dyDescent="0.45">
      <c r="A141" s="1"/>
      <c r="B141" s="5"/>
      <c r="C141" s="5"/>
      <c r="D141" s="5"/>
      <c r="E141" s="5"/>
      <c r="F141" s="160"/>
      <c r="H141" s="1024" t="s">
        <v>1725</v>
      </c>
      <c r="I141" s="843"/>
      <c r="J141" s="843"/>
      <c r="K141" s="986" t="s">
        <v>256</v>
      </c>
      <c r="L141" s="986"/>
      <c r="M141" s="986"/>
      <c r="N141" s="986"/>
      <c r="O141" s="986"/>
      <c r="P141" s="986"/>
      <c r="Q141" s="986"/>
      <c r="R141" s="986"/>
      <c r="S141" s="986"/>
      <c r="T141" s="986"/>
      <c r="U141" s="986"/>
      <c r="V141" s="986"/>
      <c r="W141" s="986"/>
      <c r="X141" s="986"/>
      <c r="Y141" s="986"/>
      <c r="Z141" s="986"/>
      <c r="AA141" s="986"/>
      <c r="AB141" s="986"/>
      <c r="AC141" s="986"/>
      <c r="AD141" s="986"/>
      <c r="AE141" s="986"/>
      <c r="AF141" s="986"/>
      <c r="AG141" s="986"/>
      <c r="AH141" s="986"/>
      <c r="AI141" s="986"/>
      <c r="AJ141" s="986"/>
      <c r="AK141" s="986"/>
      <c r="AL141" s="986"/>
      <c r="AM141" s="986"/>
      <c r="AN141" s="986"/>
      <c r="AO141" s="986"/>
      <c r="AP141" s="986"/>
      <c r="AQ141" s="986"/>
      <c r="AR141" s="986"/>
      <c r="AS141" s="986"/>
      <c r="AT141" s="986"/>
      <c r="AU141" s="986"/>
      <c r="AV141" s="986"/>
      <c r="AW141" s="986"/>
      <c r="AX141" s="986"/>
      <c r="AY141" s="986"/>
      <c r="AZ141" s="986"/>
      <c r="BL141" s="6"/>
      <c r="BM141" s="857"/>
      <c r="BN141" s="858"/>
      <c r="BO141" s="858"/>
      <c r="BP141" s="858"/>
      <c r="BQ141" s="858"/>
      <c r="BR141" s="858"/>
      <c r="BS141" s="858"/>
      <c r="BT141" s="858"/>
      <c r="BU141" s="858"/>
      <c r="BV141" s="858"/>
      <c r="BW141" s="858"/>
      <c r="BX141" s="858"/>
      <c r="BY141" s="858"/>
      <c r="BZ141" s="858"/>
      <c r="CA141" s="858"/>
      <c r="CB141" s="858"/>
      <c r="CC141" s="858"/>
      <c r="CD141" s="858"/>
      <c r="CE141" s="858"/>
      <c r="CF141" s="859"/>
      <c r="CG141" s="162"/>
      <c r="CH141" s="426"/>
      <c r="CI141" s="427"/>
    </row>
    <row r="142" spans="1:87" s="3" customFormat="1" ht="17.25" customHeight="1" x14ac:dyDescent="0.45">
      <c r="A142" s="1"/>
      <c r="B142" s="5"/>
      <c r="C142" s="5"/>
      <c r="D142" s="5"/>
      <c r="E142" s="5"/>
      <c r="F142" s="160"/>
      <c r="I142" s="932" t="s">
        <v>27</v>
      </c>
      <c r="J142" s="932"/>
      <c r="K142" s="932"/>
      <c r="L142" s="932"/>
      <c r="M142" s="932"/>
      <c r="N142" s="932"/>
      <c r="O142" s="932"/>
      <c r="P142" s="932"/>
      <c r="Q142" s="932"/>
      <c r="R142" s="932"/>
      <c r="S142" s="932"/>
      <c r="T142" s="932"/>
      <c r="U142" s="932"/>
      <c r="V142" s="932"/>
      <c r="W142" s="933" t="s">
        <v>28</v>
      </c>
      <c r="X142" s="934"/>
      <c r="Y142" s="934"/>
      <c r="Z142" s="934"/>
      <c r="AA142" s="934"/>
      <c r="AB142" s="934"/>
      <c r="AC142" s="934"/>
      <c r="AD142" s="934"/>
      <c r="AE142" s="934"/>
      <c r="AF142" s="934"/>
      <c r="AG142" s="934"/>
      <c r="AH142" s="934"/>
      <c r="AI142" s="934"/>
      <c r="AJ142" s="934"/>
      <c r="AK142" s="934"/>
      <c r="AL142" s="934"/>
      <c r="AM142" s="934"/>
      <c r="AN142" s="934"/>
      <c r="AO142" s="934"/>
      <c r="AP142" s="934"/>
      <c r="AQ142" s="934"/>
      <c r="AR142" s="934"/>
      <c r="AS142" s="934"/>
      <c r="AT142" s="934"/>
      <c r="AU142" s="934"/>
      <c r="AV142" s="934"/>
      <c r="AW142" s="934"/>
      <c r="AX142" s="934"/>
      <c r="AY142" s="934"/>
      <c r="AZ142" s="934"/>
      <c r="BA142" s="934"/>
      <c r="BB142" s="934"/>
      <c r="BC142" s="935"/>
      <c r="BD142" s="1116" t="s">
        <v>348</v>
      </c>
      <c r="BE142" s="1117"/>
      <c r="BF142" s="1117"/>
      <c r="BG142" s="1117"/>
      <c r="BH142" s="1117"/>
      <c r="BI142" s="1117"/>
      <c r="BJ142" s="1118"/>
      <c r="BL142" s="6"/>
      <c r="BM142" s="873" t="s">
        <v>1390</v>
      </c>
      <c r="BN142" s="874"/>
      <c r="BO142" s="874"/>
      <c r="BP142" s="874"/>
      <c r="BQ142" s="874"/>
      <c r="BR142" s="874"/>
      <c r="BS142" s="874"/>
      <c r="BT142" s="874"/>
      <c r="BU142" s="874"/>
      <c r="BV142" s="874"/>
      <c r="BW142" s="874"/>
      <c r="BX142" s="874"/>
      <c r="BY142" s="874"/>
      <c r="BZ142" s="874"/>
      <c r="CA142" s="874"/>
      <c r="CB142" s="874"/>
      <c r="CC142" s="874"/>
      <c r="CD142" s="874"/>
      <c r="CE142" s="874"/>
      <c r="CF142" s="875"/>
      <c r="CG142" s="1108" t="s">
        <v>1021</v>
      </c>
      <c r="CH142" s="1109" t="s">
        <v>1413</v>
      </c>
      <c r="CI142" s="1110" t="s">
        <v>1414</v>
      </c>
    </row>
    <row r="143" spans="1:87" s="3" customFormat="1" ht="18" customHeight="1" x14ac:dyDescent="0.45">
      <c r="A143" s="1"/>
      <c r="B143" s="5"/>
      <c r="C143" s="5"/>
      <c r="D143" s="5"/>
      <c r="E143" s="5"/>
      <c r="F143" s="160"/>
      <c r="I143" s="1112" t="s">
        <v>29</v>
      </c>
      <c r="J143" s="1112"/>
      <c r="K143" s="1112"/>
      <c r="L143" s="1112"/>
      <c r="M143" s="1112"/>
      <c r="N143" s="1112"/>
      <c r="O143" s="1112"/>
      <c r="P143" s="1112"/>
      <c r="Q143" s="1112"/>
      <c r="R143" s="1112"/>
      <c r="S143" s="1112"/>
      <c r="T143" s="1112"/>
      <c r="U143" s="1112"/>
      <c r="V143" s="1112"/>
      <c r="W143" s="1113" t="s">
        <v>30</v>
      </c>
      <c r="X143" s="1114"/>
      <c r="Y143" s="1114"/>
      <c r="Z143" s="1114"/>
      <c r="AA143" s="1114"/>
      <c r="AB143" s="1114"/>
      <c r="AC143" s="1114"/>
      <c r="AD143" s="1114"/>
      <c r="AE143" s="1114"/>
      <c r="AF143" s="1114"/>
      <c r="AG143" s="1114"/>
      <c r="AH143" s="1114"/>
      <c r="AI143" s="1114"/>
      <c r="AJ143" s="1114"/>
      <c r="AK143" s="1114"/>
      <c r="AL143" s="1114"/>
      <c r="AM143" s="1114"/>
      <c r="AN143" s="1114"/>
      <c r="AO143" s="1114"/>
      <c r="AP143" s="1114"/>
      <c r="AQ143" s="1114"/>
      <c r="AR143" s="1114"/>
      <c r="AS143" s="1114"/>
      <c r="AT143" s="1114"/>
      <c r="AU143" s="1114"/>
      <c r="AV143" s="1114"/>
      <c r="AW143" s="1114"/>
      <c r="AX143" s="1114"/>
      <c r="AY143" s="1114"/>
      <c r="AZ143" s="1114"/>
      <c r="BA143" s="1114"/>
      <c r="BB143" s="1114"/>
      <c r="BC143" s="1115"/>
      <c r="BD143" s="854" t="s">
        <v>234</v>
      </c>
      <c r="BE143" s="855"/>
      <c r="BF143" s="855"/>
      <c r="BG143" s="855"/>
      <c r="BH143" s="855"/>
      <c r="BI143" s="855"/>
      <c r="BJ143" s="856"/>
      <c r="BL143" s="6"/>
      <c r="BM143" s="873"/>
      <c r="BN143" s="874"/>
      <c r="BO143" s="874"/>
      <c r="BP143" s="874"/>
      <c r="BQ143" s="874"/>
      <c r="BR143" s="874"/>
      <c r="BS143" s="874"/>
      <c r="BT143" s="874"/>
      <c r="BU143" s="874"/>
      <c r="BV143" s="874"/>
      <c r="BW143" s="874"/>
      <c r="BX143" s="874"/>
      <c r="BY143" s="874"/>
      <c r="BZ143" s="874"/>
      <c r="CA143" s="874"/>
      <c r="CB143" s="874"/>
      <c r="CC143" s="874"/>
      <c r="CD143" s="874"/>
      <c r="CE143" s="874"/>
      <c r="CF143" s="875"/>
      <c r="CG143" s="1108"/>
      <c r="CH143" s="1109"/>
      <c r="CI143" s="1111"/>
    </row>
    <row r="144" spans="1:87" s="3" customFormat="1" ht="18" customHeight="1" x14ac:dyDescent="0.45">
      <c r="A144" s="1"/>
      <c r="B144" s="5"/>
      <c r="C144" s="5"/>
      <c r="D144" s="5"/>
      <c r="E144" s="5"/>
      <c r="F144" s="160"/>
      <c r="I144" s="850" t="s">
        <v>31</v>
      </c>
      <c r="J144" s="850"/>
      <c r="K144" s="850"/>
      <c r="L144" s="850"/>
      <c r="M144" s="850"/>
      <c r="N144" s="850"/>
      <c r="O144" s="850"/>
      <c r="P144" s="850"/>
      <c r="Q144" s="850"/>
      <c r="R144" s="850"/>
      <c r="S144" s="850"/>
      <c r="T144" s="850"/>
      <c r="U144" s="850"/>
      <c r="V144" s="850"/>
      <c r="W144" s="851" t="s">
        <v>32</v>
      </c>
      <c r="X144" s="852"/>
      <c r="Y144" s="852"/>
      <c r="Z144" s="852"/>
      <c r="AA144" s="852"/>
      <c r="AB144" s="852"/>
      <c r="AC144" s="852"/>
      <c r="AD144" s="852"/>
      <c r="AE144" s="852"/>
      <c r="AF144" s="852"/>
      <c r="AG144" s="852"/>
      <c r="AH144" s="852"/>
      <c r="AI144" s="852"/>
      <c r="AJ144" s="852"/>
      <c r="AK144" s="852"/>
      <c r="AL144" s="852"/>
      <c r="AM144" s="852"/>
      <c r="AN144" s="852"/>
      <c r="AO144" s="852"/>
      <c r="AP144" s="852"/>
      <c r="AQ144" s="852"/>
      <c r="AR144" s="852"/>
      <c r="AS144" s="852"/>
      <c r="AT144" s="852"/>
      <c r="AU144" s="852"/>
      <c r="AV144" s="852"/>
      <c r="AW144" s="852"/>
      <c r="AX144" s="852"/>
      <c r="AY144" s="852"/>
      <c r="AZ144" s="852"/>
      <c r="BA144" s="852"/>
      <c r="BB144" s="852"/>
      <c r="BC144" s="853"/>
      <c r="BD144" s="854" t="s">
        <v>234</v>
      </c>
      <c r="BE144" s="855"/>
      <c r="BF144" s="855"/>
      <c r="BG144" s="855"/>
      <c r="BH144" s="855"/>
      <c r="BI144" s="855"/>
      <c r="BJ144" s="856"/>
      <c r="BL144" s="6"/>
      <c r="BM144" s="873"/>
      <c r="BN144" s="874"/>
      <c r="BO144" s="874"/>
      <c r="BP144" s="874"/>
      <c r="BQ144" s="874"/>
      <c r="BR144" s="874"/>
      <c r="BS144" s="874"/>
      <c r="BT144" s="874"/>
      <c r="BU144" s="874"/>
      <c r="BV144" s="874"/>
      <c r="BW144" s="874"/>
      <c r="BX144" s="874"/>
      <c r="BY144" s="874"/>
      <c r="BZ144" s="874"/>
      <c r="CA144" s="874"/>
      <c r="CB144" s="874"/>
      <c r="CC144" s="874"/>
      <c r="CD144" s="874"/>
      <c r="CE144" s="874"/>
      <c r="CF144" s="875"/>
      <c r="CG144" s="1108"/>
      <c r="CH144" s="1109"/>
      <c r="CI144" s="1111"/>
    </row>
    <row r="145" spans="1:87" s="3" customFormat="1" ht="18" customHeight="1" x14ac:dyDescent="0.45">
      <c r="A145" s="1"/>
      <c r="B145" s="5"/>
      <c r="C145" s="5"/>
      <c r="D145" s="5"/>
      <c r="E145" s="5"/>
      <c r="F145" s="160"/>
      <c r="I145" s="850" t="s">
        <v>33</v>
      </c>
      <c r="J145" s="850"/>
      <c r="K145" s="850"/>
      <c r="L145" s="850"/>
      <c r="M145" s="850"/>
      <c r="N145" s="850"/>
      <c r="O145" s="850"/>
      <c r="P145" s="850"/>
      <c r="Q145" s="850"/>
      <c r="R145" s="850"/>
      <c r="S145" s="850"/>
      <c r="T145" s="850"/>
      <c r="U145" s="850"/>
      <c r="V145" s="850"/>
      <c r="W145" s="851" t="s">
        <v>1249</v>
      </c>
      <c r="X145" s="852"/>
      <c r="Y145" s="852"/>
      <c r="Z145" s="852"/>
      <c r="AA145" s="852"/>
      <c r="AB145" s="852"/>
      <c r="AC145" s="852"/>
      <c r="AD145" s="852"/>
      <c r="AE145" s="852"/>
      <c r="AF145" s="852"/>
      <c r="AG145" s="852"/>
      <c r="AH145" s="852"/>
      <c r="AI145" s="852"/>
      <c r="AJ145" s="852"/>
      <c r="AK145" s="852"/>
      <c r="AL145" s="852"/>
      <c r="AM145" s="852"/>
      <c r="AN145" s="852"/>
      <c r="AO145" s="852"/>
      <c r="AP145" s="852"/>
      <c r="AQ145" s="852"/>
      <c r="AR145" s="852"/>
      <c r="AS145" s="852"/>
      <c r="AT145" s="852"/>
      <c r="AU145" s="852"/>
      <c r="AV145" s="852"/>
      <c r="AW145" s="852"/>
      <c r="AX145" s="852"/>
      <c r="AY145" s="852"/>
      <c r="AZ145" s="852"/>
      <c r="BA145" s="852"/>
      <c r="BB145" s="852"/>
      <c r="BC145" s="853"/>
      <c r="BD145" s="854" t="s">
        <v>234</v>
      </c>
      <c r="BE145" s="855"/>
      <c r="BF145" s="855"/>
      <c r="BG145" s="855"/>
      <c r="BH145" s="855"/>
      <c r="BI145" s="855"/>
      <c r="BJ145" s="856"/>
      <c r="BL145" s="6"/>
      <c r="BM145" s="873"/>
      <c r="BN145" s="874"/>
      <c r="BO145" s="874"/>
      <c r="BP145" s="874"/>
      <c r="BQ145" s="874"/>
      <c r="BR145" s="874"/>
      <c r="BS145" s="874"/>
      <c r="BT145" s="874"/>
      <c r="BU145" s="874"/>
      <c r="BV145" s="874"/>
      <c r="BW145" s="874"/>
      <c r="BX145" s="874"/>
      <c r="BY145" s="874"/>
      <c r="BZ145" s="874"/>
      <c r="CA145" s="874"/>
      <c r="CB145" s="874"/>
      <c r="CC145" s="874"/>
      <c r="CD145" s="874"/>
      <c r="CE145" s="874"/>
      <c r="CF145" s="875"/>
      <c r="CG145" s="1108"/>
      <c r="CH145" s="1109"/>
      <c r="CI145" s="1111"/>
    </row>
    <row r="146" spans="1:87" s="3" customFormat="1" ht="18" customHeight="1" x14ac:dyDescent="0.45">
      <c r="A146" s="1"/>
      <c r="B146" s="5"/>
      <c r="C146" s="5"/>
      <c r="D146" s="5"/>
      <c r="E146" s="5"/>
      <c r="F146" s="160"/>
      <c r="I146" s="850" t="s">
        <v>34</v>
      </c>
      <c r="J146" s="850"/>
      <c r="K146" s="850"/>
      <c r="L146" s="850"/>
      <c r="M146" s="850"/>
      <c r="N146" s="850"/>
      <c r="O146" s="850"/>
      <c r="P146" s="850"/>
      <c r="Q146" s="850"/>
      <c r="R146" s="850"/>
      <c r="S146" s="850"/>
      <c r="T146" s="850"/>
      <c r="U146" s="850"/>
      <c r="V146" s="850"/>
      <c r="W146" s="851" t="s">
        <v>35</v>
      </c>
      <c r="X146" s="852"/>
      <c r="Y146" s="852"/>
      <c r="Z146" s="852"/>
      <c r="AA146" s="852"/>
      <c r="AB146" s="852"/>
      <c r="AC146" s="852"/>
      <c r="AD146" s="852"/>
      <c r="AE146" s="852"/>
      <c r="AF146" s="852"/>
      <c r="AG146" s="852"/>
      <c r="AH146" s="852"/>
      <c r="AI146" s="852"/>
      <c r="AJ146" s="852"/>
      <c r="AK146" s="852"/>
      <c r="AL146" s="852"/>
      <c r="AM146" s="852"/>
      <c r="AN146" s="852"/>
      <c r="AO146" s="852"/>
      <c r="AP146" s="852"/>
      <c r="AQ146" s="852"/>
      <c r="AR146" s="852"/>
      <c r="AS146" s="852"/>
      <c r="AT146" s="852"/>
      <c r="AU146" s="852"/>
      <c r="AV146" s="852"/>
      <c r="AW146" s="852"/>
      <c r="AX146" s="852"/>
      <c r="AY146" s="852"/>
      <c r="AZ146" s="852"/>
      <c r="BA146" s="852"/>
      <c r="BB146" s="852"/>
      <c r="BC146" s="853"/>
      <c r="BD146" s="854" t="s">
        <v>234</v>
      </c>
      <c r="BE146" s="855"/>
      <c r="BF146" s="855"/>
      <c r="BG146" s="855"/>
      <c r="BH146" s="855"/>
      <c r="BI146" s="855"/>
      <c r="BJ146" s="856"/>
      <c r="BL146" s="6"/>
      <c r="BM146" s="873"/>
      <c r="BN146" s="874"/>
      <c r="BO146" s="874"/>
      <c r="BP146" s="874"/>
      <c r="BQ146" s="874"/>
      <c r="BR146" s="874"/>
      <c r="BS146" s="874"/>
      <c r="BT146" s="874"/>
      <c r="BU146" s="874"/>
      <c r="BV146" s="874"/>
      <c r="BW146" s="874"/>
      <c r="BX146" s="874"/>
      <c r="BY146" s="874"/>
      <c r="BZ146" s="874"/>
      <c r="CA146" s="874"/>
      <c r="CB146" s="874"/>
      <c r="CC146" s="874"/>
      <c r="CD146" s="874"/>
      <c r="CE146" s="874"/>
      <c r="CF146" s="875"/>
      <c r="CG146" s="162"/>
      <c r="CH146" s="426"/>
      <c r="CI146" s="427"/>
    </row>
    <row r="147" spans="1:87" s="3" customFormat="1" ht="18" customHeight="1" x14ac:dyDescent="0.45">
      <c r="A147" s="1"/>
      <c r="B147" s="5"/>
      <c r="C147" s="5"/>
      <c r="D147" s="5"/>
      <c r="E147" s="5"/>
      <c r="F147" s="160"/>
      <c r="I147" s="850" t="s">
        <v>36</v>
      </c>
      <c r="J147" s="850"/>
      <c r="K147" s="850"/>
      <c r="L147" s="850"/>
      <c r="M147" s="850"/>
      <c r="N147" s="850"/>
      <c r="O147" s="850"/>
      <c r="P147" s="850"/>
      <c r="Q147" s="850"/>
      <c r="R147" s="850"/>
      <c r="S147" s="850"/>
      <c r="T147" s="850"/>
      <c r="U147" s="850"/>
      <c r="V147" s="850"/>
      <c r="W147" s="851" t="s">
        <v>37</v>
      </c>
      <c r="X147" s="852"/>
      <c r="Y147" s="852"/>
      <c r="Z147" s="852"/>
      <c r="AA147" s="852"/>
      <c r="AB147" s="852"/>
      <c r="AC147" s="852"/>
      <c r="AD147" s="852"/>
      <c r="AE147" s="852"/>
      <c r="AF147" s="852"/>
      <c r="AG147" s="852"/>
      <c r="AH147" s="852"/>
      <c r="AI147" s="852"/>
      <c r="AJ147" s="852"/>
      <c r="AK147" s="852"/>
      <c r="AL147" s="852"/>
      <c r="AM147" s="852"/>
      <c r="AN147" s="852"/>
      <c r="AO147" s="852"/>
      <c r="AP147" s="852"/>
      <c r="AQ147" s="852"/>
      <c r="AR147" s="852"/>
      <c r="AS147" s="852"/>
      <c r="AT147" s="852"/>
      <c r="AU147" s="852"/>
      <c r="AV147" s="852"/>
      <c r="AW147" s="852"/>
      <c r="AX147" s="852"/>
      <c r="AY147" s="852"/>
      <c r="AZ147" s="852"/>
      <c r="BA147" s="852"/>
      <c r="BB147" s="852"/>
      <c r="BC147" s="853"/>
      <c r="BD147" s="854" t="s">
        <v>234</v>
      </c>
      <c r="BE147" s="855"/>
      <c r="BF147" s="855"/>
      <c r="BG147" s="855"/>
      <c r="BH147" s="855"/>
      <c r="BI147" s="855"/>
      <c r="BJ147" s="856"/>
      <c r="BL147" s="6"/>
      <c r="BM147" s="873"/>
      <c r="BN147" s="874"/>
      <c r="BO147" s="874"/>
      <c r="BP147" s="874"/>
      <c r="BQ147" s="874"/>
      <c r="BR147" s="874"/>
      <c r="BS147" s="874"/>
      <c r="BT147" s="874"/>
      <c r="BU147" s="874"/>
      <c r="BV147" s="874"/>
      <c r="BW147" s="874"/>
      <c r="BX147" s="874"/>
      <c r="BY147" s="874"/>
      <c r="BZ147" s="874"/>
      <c r="CA147" s="874"/>
      <c r="CB147" s="874"/>
      <c r="CC147" s="874"/>
      <c r="CD147" s="874"/>
      <c r="CE147" s="874"/>
      <c r="CF147" s="875"/>
      <c r="CG147" s="162"/>
      <c r="CH147" s="426"/>
      <c r="CI147" s="427"/>
    </row>
    <row r="148" spans="1:87" s="3" customFormat="1" ht="18" customHeight="1" x14ac:dyDescent="0.45">
      <c r="A148" s="1"/>
      <c r="B148" s="5"/>
      <c r="C148" s="5"/>
      <c r="D148" s="5"/>
      <c r="E148" s="5"/>
      <c r="F148" s="160"/>
      <c r="I148" s="850" t="s">
        <v>38</v>
      </c>
      <c r="J148" s="850"/>
      <c r="K148" s="850"/>
      <c r="L148" s="850"/>
      <c r="M148" s="850"/>
      <c r="N148" s="850"/>
      <c r="O148" s="850"/>
      <c r="P148" s="850"/>
      <c r="Q148" s="850"/>
      <c r="R148" s="850"/>
      <c r="S148" s="850"/>
      <c r="T148" s="850"/>
      <c r="U148" s="850"/>
      <c r="V148" s="850"/>
      <c r="W148" s="851" t="s">
        <v>39</v>
      </c>
      <c r="X148" s="852"/>
      <c r="Y148" s="852"/>
      <c r="Z148" s="852"/>
      <c r="AA148" s="852"/>
      <c r="AB148" s="852"/>
      <c r="AC148" s="852"/>
      <c r="AD148" s="852"/>
      <c r="AE148" s="852"/>
      <c r="AF148" s="852"/>
      <c r="AG148" s="852"/>
      <c r="AH148" s="852"/>
      <c r="AI148" s="852"/>
      <c r="AJ148" s="852"/>
      <c r="AK148" s="852"/>
      <c r="AL148" s="852"/>
      <c r="AM148" s="852"/>
      <c r="AN148" s="852"/>
      <c r="AO148" s="852"/>
      <c r="AP148" s="852"/>
      <c r="AQ148" s="852"/>
      <c r="AR148" s="852"/>
      <c r="AS148" s="852"/>
      <c r="AT148" s="852"/>
      <c r="AU148" s="852"/>
      <c r="AV148" s="852"/>
      <c r="AW148" s="852"/>
      <c r="AX148" s="852"/>
      <c r="AY148" s="852"/>
      <c r="AZ148" s="852"/>
      <c r="BA148" s="852"/>
      <c r="BB148" s="852"/>
      <c r="BC148" s="853"/>
      <c r="BD148" s="854" t="s">
        <v>234</v>
      </c>
      <c r="BE148" s="855"/>
      <c r="BF148" s="855"/>
      <c r="BG148" s="855"/>
      <c r="BH148" s="855"/>
      <c r="BI148" s="855"/>
      <c r="BJ148" s="856"/>
      <c r="BL148" s="6"/>
      <c r="BM148" s="857"/>
      <c r="BN148" s="858"/>
      <c r="BO148" s="858"/>
      <c r="BP148" s="858"/>
      <c r="BQ148" s="858"/>
      <c r="BR148" s="858"/>
      <c r="BS148" s="858"/>
      <c r="BT148" s="858"/>
      <c r="BU148" s="858"/>
      <c r="BV148" s="858"/>
      <c r="BW148" s="858"/>
      <c r="BX148" s="858"/>
      <c r="BY148" s="858"/>
      <c r="BZ148" s="858"/>
      <c r="CA148" s="858"/>
      <c r="CB148" s="858"/>
      <c r="CC148" s="858"/>
      <c r="CD148" s="858"/>
      <c r="CE148" s="858"/>
      <c r="CF148" s="859"/>
      <c r="CG148" s="162"/>
      <c r="CH148" s="426"/>
      <c r="CI148" s="427"/>
    </row>
    <row r="149" spans="1:87" s="3" customFormat="1" ht="18" customHeight="1" x14ac:dyDescent="0.45">
      <c r="A149" s="1"/>
      <c r="B149" s="5"/>
      <c r="C149" s="5"/>
      <c r="D149" s="5"/>
      <c r="E149" s="5"/>
      <c r="F149" s="160"/>
      <c r="I149" s="850" t="s">
        <v>40</v>
      </c>
      <c r="J149" s="850"/>
      <c r="K149" s="850"/>
      <c r="L149" s="850"/>
      <c r="M149" s="850"/>
      <c r="N149" s="850"/>
      <c r="O149" s="850"/>
      <c r="P149" s="850"/>
      <c r="Q149" s="850"/>
      <c r="R149" s="850"/>
      <c r="S149" s="850"/>
      <c r="T149" s="850"/>
      <c r="U149" s="850"/>
      <c r="V149" s="850"/>
      <c r="W149" s="851" t="s">
        <v>41</v>
      </c>
      <c r="X149" s="852"/>
      <c r="Y149" s="852"/>
      <c r="Z149" s="852"/>
      <c r="AA149" s="852"/>
      <c r="AB149" s="852"/>
      <c r="AC149" s="852"/>
      <c r="AD149" s="852"/>
      <c r="AE149" s="852"/>
      <c r="AF149" s="852"/>
      <c r="AG149" s="852"/>
      <c r="AH149" s="852"/>
      <c r="AI149" s="852"/>
      <c r="AJ149" s="852"/>
      <c r="AK149" s="852"/>
      <c r="AL149" s="852"/>
      <c r="AM149" s="852"/>
      <c r="AN149" s="852"/>
      <c r="AO149" s="852"/>
      <c r="AP149" s="852"/>
      <c r="AQ149" s="852"/>
      <c r="AR149" s="852"/>
      <c r="AS149" s="852"/>
      <c r="AT149" s="852"/>
      <c r="AU149" s="852"/>
      <c r="AV149" s="852"/>
      <c r="AW149" s="852"/>
      <c r="AX149" s="852"/>
      <c r="AY149" s="852"/>
      <c r="AZ149" s="852"/>
      <c r="BA149" s="852"/>
      <c r="BB149" s="852"/>
      <c r="BC149" s="853"/>
      <c r="BD149" s="854" t="s">
        <v>234</v>
      </c>
      <c r="BE149" s="855"/>
      <c r="BF149" s="855"/>
      <c r="BG149" s="855"/>
      <c r="BH149" s="855"/>
      <c r="BI149" s="855"/>
      <c r="BJ149" s="856"/>
      <c r="BL149" s="6"/>
      <c r="BM149" s="857"/>
      <c r="BN149" s="858"/>
      <c r="BO149" s="858"/>
      <c r="BP149" s="858"/>
      <c r="BQ149" s="858"/>
      <c r="BR149" s="858"/>
      <c r="BS149" s="858"/>
      <c r="BT149" s="858"/>
      <c r="BU149" s="858"/>
      <c r="BV149" s="858"/>
      <c r="BW149" s="858"/>
      <c r="BX149" s="858"/>
      <c r="BY149" s="858"/>
      <c r="BZ149" s="858"/>
      <c r="CA149" s="858"/>
      <c r="CB149" s="858"/>
      <c r="CC149" s="858"/>
      <c r="CD149" s="858"/>
      <c r="CE149" s="858"/>
      <c r="CF149" s="859"/>
      <c r="CG149" s="162"/>
      <c r="CH149" s="426"/>
      <c r="CI149" s="427"/>
    </row>
    <row r="150" spans="1:87" s="3" customFormat="1" ht="18" customHeight="1" x14ac:dyDescent="0.45">
      <c r="A150" s="1"/>
      <c r="B150" s="5"/>
      <c r="C150" s="5"/>
      <c r="D150" s="5"/>
      <c r="E150" s="5"/>
      <c r="F150" s="160"/>
      <c r="I150" s="861" t="s">
        <v>998</v>
      </c>
      <c r="J150" s="861"/>
      <c r="K150" s="861"/>
      <c r="L150" s="861"/>
      <c r="M150" s="861"/>
      <c r="N150" s="861"/>
      <c r="O150" s="861"/>
      <c r="P150" s="861"/>
      <c r="Q150" s="861"/>
      <c r="R150" s="861"/>
      <c r="S150" s="861"/>
      <c r="T150" s="861"/>
      <c r="U150" s="861"/>
      <c r="V150" s="861"/>
      <c r="W150" s="851" t="s">
        <v>997</v>
      </c>
      <c r="X150" s="852"/>
      <c r="Y150" s="852"/>
      <c r="Z150" s="852"/>
      <c r="AA150" s="852"/>
      <c r="AB150" s="852"/>
      <c r="AC150" s="852"/>
      <c r="AD150" s="852"/>
      <c r="AE150" s="852"/>
      <c r="AF150" s="852"/>
      <c r="AG150" s="852"/>
      <c r="AH150" s="852"/>
      <c r="AI150" s="852"/>
      <c r="AJ150" s="852"/>
      <c r="AK150" s="852"/>
      <c r="AL150" s="852"/>
      <c r="AM150" s="852"/>
      <c r="AN150" s="852"/>
      <c r="AO150" s="852"/>
      <c r="AP150" s="852"/>
      <c r="AQ150" s="852"/>
      <c r="AR150" s="852"/>
      <c r="AS150" s="852"/>
      <c r="AT150" s="852"/>
      <c r="AU150" s="852"/>
      <c r="AV150" s="852"/>
      <c r="AW150" s="852"/>
      <c r="AX150" s="852"/>
      <c r="AY150" s="852"/>
      <c r="AZ150" s="852"/>
      <c r="BA150" s="852"/>
      <c r="BB150" s="852"/>
      <c r="BC150" s="853"/>
      <c r="BD150" s="854" t="s">
        <v>234</v>
      </c>
      <c r="BE150" s="855"/>
      <c r="BF150" s="855"/>
      <c r="BG150" s="855"/>
      <c r="BH150" s="855"/>
      <c r="BI150" s="855"/>
      <c r="BJ150" s="856"/>
      <c r="BL150" s="6"/>
      <c r="BM150" s="857"/>
      <c r="BN150" s="858"/>
      <c r="BO150" s="858"/>
      <c r="BP150" s="858"/>
      <c r="BQ150" s="858"/>
      <c r="BR150" s="858"/>
      <c r="BS150" s="858"/>
      <c r="BT150" s="858"/>
      <c r="BU150" s="858"/>
      <c r="BV150" s="858"/>
      <c r="BW150" s="858"/>
      <c r="BX150" s="858"/>
      <c r="BY150" s="858"/>
      <c r="BZ150" s="858"/>
      <c r="CA150" s="858"/>
      <c r="CB150" s="858"/>
      <c r="CC150" s="858"/>
      <c r="CD150" s="858"/>
      <c r="CE150" s="858"/>
      <c r="CF150" s="859"/>
      <c r="CG150" s="162"/>
      <c r="CH150" s="426"/>
      <c r="CI150" s="427"/>
    </row>
    <row r="151" spans="1:87" s="3" customFormat="1" ht="18" customHeight="1" x14ac:dyDescent="0.45">
      <c r="A151" s="1"/>
      <c r="B151" s="5"/>
      <c r="C151" s="5"/>
      <c r="D151" s="5"/>
      <c r="E151" s="5"/>
      <c r="F151" s="160"/>
      <c r="I151" s="851" t="s">
        <v>42</v>
      </c>
      <c r="J151" s="852"/>
      <c r="K151" s="852"/>
      <c r="L151" s="852"/>
      <c r="M151" s="852"/>
      <c r="N151" s="852"/>
      <c r="O151" s="852"/>
      <c r="P151" s="852"/>
      <c r="Q151" s="852"/>
      <c r="R151" s="852"/>
      <c r="S151" s="852"/>
      <c r="T151" s="852"/>
      <c r="U151" s="852"/>
      <c r="V151" s="853"/>
      <c r="W151" s="851" t="s">
        <v>43</v>
      </c>
      <c r="X151" s="852"/>
      <c r="Y151" s="852"/>
      <c r="Z151" s="852"/>
      <c r="AA151" s="852"/>
      <c r="AB151" s="852"/>
      <c r="AC151" s="852"/>
      <c r="AD151" s="852"/>
      <c r="AE151" s="852"/>
      <c r="AF151" s="852"/>
      <c r="AG151" s="852"/>
      <c r="AH151" s="852"/>
      <c r="AI151" s="852"/>
      <c r="AJ151" s="852"/>
      <c r="AK151" s="852"/>
      <c r="AL151" s="852"/>
      <c r="AM151" s="852"/>
      <c r="AN151" s="852"/>
      <c r="AO151" s="852"/>
      <c r="AP151" s="852"/>
      <c r="AQ151" s="852"/>
      <c r="AR151" s="852"/>
      <c r="AS151" s="852"/>
      <c r="AT151" s="852"/>
      <c r="AU151" s="852"/>
      <c r="AV151" s="852"/>
      <c r="AW151" s="852"/>
      <c r="AX151" s="852"/>
      <c r="AY151" s="852"/>
      <c r="AZ151" s="852"/>
      <c r="BA151" s="852"/>
      <c r="BB151" s="852"/>
      <c r="BC151" s="853"/>
      <c r="BD151" s="854" t="s">
        <v>234</v>
      </c>
      <c r="BE151" s="855"/>
      <c r="BF151" s="855"/>
      <c r="BG151" s="855"/>
      <c r="BH151" s="855"/>
      <c r="BI151" s="855"/>
      <c r="BJ151" s="856"/>
      <c r="BL151" s="6"/>
      <c r="BM151" s="857"/>
      <c r="BN151" s="858"/>
      <c r="BO151" s="858"/>
      <c r="BP151" s="858"/>
      <c r="BQ151" s="858"/>
      <c r="BR151" s="858"/>
      <c r="BS151" s="858"/>
      <c r="BT151" s="858"/>
      <c r="BU151" s="858"/>
      <c r="BV151" s="858"/>
      <c r="BW151" s="858"/>
      <c r="BX151" s="858"/>
      <c r="BY151" s="858"/>
      <c r="BZ151" s="858"/>
      <c r="CA151" s="858"/>
      <c r="CB151" s="858"/>
      <c r="CC151" s="858"/>
      <c r="CD151" s="858"/>
      <c r="CE151" s="858"/>
      <c r="CF151" s="859"/>
      <c r="CG151" s="162"/>
      <c r="CH151" s="426"/>
      <c r="CI151" s="427"/>
    </row>
    <row r="152" spans="1:87" s="3" customFormat="1" ht="18" customHeight="1" x14ac:dyDescent="0.45">
      <c r="A152" s="1"/>
      <c r="B152" s="5"/>
      <c r="C152" s="5"/>
      <c r="D152" s="5"/>
      <c r="E152" s="5"/>
      <c r="F152" s="160"/>
      <c r="I152" s="851" t="s">
        <v>44</v>
      </c>
      <c r="J152" s="852"/>
      <c r="K152" s="852"/>
      <c r="L152" s="852"/>
      <c r="M152" s="852"/>
      <c r="N152" s="852"/>
      <c r="O152" s="852"/>
      <c r="P152" s="852"/>
      <c r="Q152" s="852"/>
      <c r="R152" s="852"/>
      <c r="S152" s="852"/>
      <c r="T152" s="852"/>
      <c r="U152" s="852"/>
      <c r="V152" s="853"/>
      <c r="W152" s="851" t="s">
        <v>45</v>
      </c>
      <c r="X152" s="852"/>
      <c r="Y152" s="852"/>
      <c r="Z152" s="852"/>
      <c r="AA152" s="852"/>
      <c r="AB152" s="852"/>
      <c r="AC152" s="852"/>
      <c r="AD152" s="852"/>
      <c r="AE152" s="852"/>
      <c r="AF152" s="852"/>
      <c r="AG152" s="852"/>
      <c r="AH152" s="852"/>
      <c r="AI152" s="852"/>
      <c r="AJ152" s="852"/>
      <c r="AK152" s="852"/>
      <c r="AL152" s="852"/>
      <c r="AM152" s="852"/>
      <c r="AN152" s="852"/>
      <c r="AO152" s="852"/>
      <c r="AP152" s="852"/>
      <c r="AQ152" s="852"/>
      <c r="AR152" s="852"/>
      <c r="AS152" s="852"/>
      <c r="AT152" s="852"/>
      <c r="AU152" s="852"/>
      <c r="AV152" s="852"/>
      <c r="AW152" s="852"/>
      <c r="AX152" s="852"/>
      <c r="AY152" s="852"/>
      <c r="AZ152" s="852"/>
      <c r="BA152" s="852"/>
      <c r="BB152" s="852"/>
      <c r="BC152" s="853"/>
      <c r="BD152" s="854" t="s">
        <v>234</v>
      </c>
      <c r="BE152" s="855"/>
      <c r="BF152" s="855"/>
      <c r="BG152" s="855"/>
      <c r="BH152" s="855"/>
      <c r="BI152" s="855"/>
      <c r="BJ152" s="856"/>
      <c r="BL152" s="6"/>
      <c r="BM152" s="857"/>
      <c r="BN152" s="858"/>
      <c r="BO152" s="858"/>
      <c r="BP152" s="858"/>
      <c r="BQ152" s="858"/>
      <c r="BR152" s="858"/>
      <c r="BS152" s="858"/>
      <c r="BT152" s="858"/>
      <c r="BU152" s="858"/>
      <c r="BV152" s="858"/>
      <c r="BW152" s="858"/>
      <c r="BX152" s="858"/>
      <c r="BY152" s="858"/>
      <c r="BZ152" s="858"/>
      <c r="CA152" s="858"/>
      <c r="CB152" s="858"/>
      <c r="CC152" s="858"/>
      <c r="CD152" s="858"/>
      <c r="CE152" s="858"/>
      <c r="CF152" s="859"/>
      <c r="CG152" s="162"/>
      <c r="CH152" s="426"/>
      <c r="CI152" s="427"/>
    </row>
    <row r="153" spans="1:87" s="3" customFormat="1" ht="18" customHeight="1" x14ac:dyDescent="0.45">
      <c r="A153" s="1"/>
      <c r="B153" s="5"/>
      <c r="C153" s="5"/>
      <c r="D153" s="5"/>
      <c r="E153" s="5"/>
      <c r="F153" s="160"/>
      <c r="I153" s="850" t="s">
        <v>46</v>
      </c>
      <c r="J153" s="850"/>
      <c r="K153" s="850"/>
      <c r="L153" s="850"/>
      <c r="M153" s="850"/>
      <c r="N153" s="850"/>
      <c r="O153" s="850"/>
      <c r="P153" s="850"/>
      <c r="Q153" s="850"/>
      <c r="R153" s="850"/>
      <c r="S153" s="850"/>
      <c r="T153" s="850"/>
      <c r="U153" s="850"/>
      <c r="V153" s="850"/>
      <c r="W153" s="851"/>
      <c r="X153" s="852"/>
      <c r="Y153" s="852"/>
      <c r="Z153" s="852"/>
      <c r="AA153" s="852"/>
      <c r="AB153" s="852"/>
      <c r="AC153" s="852"/>
      <c r="AD153" s="852"/>
      <c r="AE153" s="852"/>
      <c r="AF153" s="852"/>
      <c r="AG153" s="852"/>
      <c r="AH153" s="852"/>
      <c r="AI153" s="852"/>
      <c r="AJ153" s="852"/>
      <c r="AK153" s="852"/>
      <c r="AL153" s="852"/>
      <c r="AM153" s="852"/>
      <c r="AN153" s="852"/>
      <c r="AO153" s="852"/>
      <c r="AP153" s="852"/>
      <c r="AQ153" s="852"/>
      <c r="AR153" s="852"/>
      <c r="AS153" s="852"/>
      <c r="AT153" s="852"/>
      <c r="AU153" s="852"/>
      <c r="AV153" s="852"/>
      <c r="AW153" s="852"/>
      <c r="AX153" s="852"/>
      <c r="AY153" s="852"/>
      <c r="AZ153" s="852"/>
      <c r="BA153" s="852"/>
      <c r="BB153" s="852"/>
      <c r="BC153" s="853"/>
      <c r="BD153" s="854" t="s">
        <v>234</v>
      </c>
      <c r="BE153" s="855"/>
      <c r="BF153" s="855"/>
      <c r="BG153" s="855"/>
      <c r="BH153" s="855"/>
      <c r="BI153" s="855"/>
      <c r="BJ153" s="856"/>
      <c r="BL153" s="6"/>
      <c r="BM153" s="857"/>
      <c r="BN153" s="858"/>
      <c r="BO153" s="858"/>
      <c r="BP153" s="858"/>
      <c r="BQ153" s="858"/>
      <c r="BR153" s="858"/>
      <c r="BS153" s="858"/>
      <c r="BT153" s="858"/>
      <c r="BU153" s="858"/>
      <c r="BV153" s="858"/>
      <c r="BW153" s="858"/>
      <c r="BX153" s="858"/>
      <c r="BY153" s="858"/>
      <c r="BZ153" s="858"/>
      <c r="CA153" s="858"/>
      <c r="CB153" s="858"/>
      <c r="CC153" s="858"/>
      <c r="CD153" s="858"/>
      <c r="CE153" s="858"/>
      <c r="CF153" s="859"/>
      <c r="CG153" s="162"/>
      <c r="CH153" s="426"/>
      <c r="CI153" s="427"/>
    </row>
    <row r="154" spans="1:87" s="3" customFormat="1" ht="18" customHeight="1" x14ac:dyDescent="0.45">
      <c r="A154" s="1"/>
      <c r="B154" s="5"/>
      <c r="C154" s="5"/>
      <c r="D154" s="5"/>
      <c r="E154" s="5"/>
      <c r="F154" s="160"/>
      <c r="I154" s="967" t="s">
        <v>1250</v>
      </c>
      <c r="J154" s="968"/>
      <c r="K154" s="968"/>
      <c r="L154" s="968"/>
      <c r="M154" s="968"/>
      <c r="N154" s="968"/>
      <c r="O154" s="968"/>
      <c r="P154" s="968"/>
      <c r="Q154" s="968"/>
      <c r="R154" s="968"/>
      <c r="S154" s="968"/>
      <c r="T154" s="968"/>
      <c r="U154" s="968"/>
      <c r="V154" s="969"/>
      <c r="W154" s="851" t="s">
        <v>1059</v>
      </c>
      <c r="X154" s="852"/>
      <c r="Y154" s="852"/>
      <c r="Z154" s="852"/>
      <c r="AA154" s="852"/>
      <c r="AB154" s="852"/>
      <c r="AC154" s="852"/>
      <c r="AD154" s="852"/>
      <c r="AE154" s="852"/>
      <c r="AF154" s="852"/>
      <c r="AG154" s="852"/>
      <c r="AH154" s="852"/>
      <c r="AI154" s="852"/>
      <c r="AJ154" s="852"/>
      <c r="AK154" s="852"/>
      <c r="AL154" s="852"/>
      <c r="AM154" s="852"/>
      <c r="AN154" s="852"/>
      <c r="AO154" s="852"/>
      <c r="AP154" s="852"/>
      <c r="AQ154" s="852"/>
      <c r="AR154" s="852"/>
      <c r="AS154" s="852"/>
      <c r="AT154" s="852"/>
      <c r="AU154" s="852"/>
      <c r="AV154" s="852"/>
      <c r="AW154" s="852"/>
      <c r="AX154" s="852"/>
      <c r="AY154" s="852"/>
      <c r="AZ154" s="852"/>
      <c r="BA154" s="852"/>
      <c r="BB154" s="852"/>
      <c r="BC154" s="853"/>
      <c r="BD154" s="854" t="s">
        <v>234</v>
      </c>
      <c r="BE154" s="855"/>
      <c r="BF154" s="855"/>
      <c r="BG154" s="855"/>
      <c r="BH154" s="855"/>
      <c r="BI154" s="855"/>
      <c r="BJ154" s="856"/>
      <c r="BL154" s="6"/>
      <c r="BM154" s="857"/>
      <c r="BN154" s="858"/>
      <c r="BO154" s="858"/>
      <c r="BP154" s="858"/>
      <c r="BQ154" s="858"/>
      <c r="BR154" s="858"/>
      <c r="BS154" s="858"/>
      <c r="BT154" s="858"/>
      <c r="BU154" s="858"/>
      <c r="BV154" s="858"/>
      <c r="BW154" s="858"/>
      <c r="BX154" s="858"/>
      <c r="BY154" s="858"/>
      <c r="BZ154" s="858"/>
      <c r="CA154" s="858"/>
      <c r="CB154" s="858"/>
      <c r="CC154" s="858"/>
      <c r="CD154" s="858"/>
      <c r="CE154" s="858"/>
      <c r="CF154" s="859"/>
      <c r="CG154" s="162"/>
      <c r="CH154" s="426"/>
      <c r="CI154" s="427"/>
    </row>
    <row r="155" spans="1:87" s="3" customFormat="1" ht="18" customHeight="1" x14ac:dyDescent="0.45">
      <c r="A155" s="1"/>
      <c r="B155" s="5"/>
      <c r="C155" s="5"/>
      <c r="D155" s="5"/>
      <c r="E155" s="5"/>
      <c r="F155" s="160"/>
      <c r="I155" s="850" t="s">
        <v>47</v>
      </c>
      <c r="J155" s="850"/>
      <c r="K155" s="850"/>
      <c r="L155" s="850"/>
      <c r="M155" s="850"/>
      <c r="N155" s="850"/>
      <c r="O155" s="850"/>
      <c r="P155" s="850"/>
      <c r="Q155" s="850"/>
      <c r="R155" s="850"/>
      <c r="S155" s="850"/>
      <c r="T155" s="850"/>
      <c r="U155" s="850"/>
      <c r="V155" s="850"/>
      <c r="W155" s="851" t="s">
        <v>1251</v>
      </c>
      <c r="X155" s="852"/>
      <c r="Y155" s="852"/>
      <c r="Z155" s="852"/>
      <c r="AA155" s="852"/>
      <c r="AB155" s="852"/>
      <c r="AC155" s="852"/>
      <c r="AD155" s="852"/>
      <c r="AE155" s="852"/>
      <c r="AF155" s="852"/>
      <c r="AG155" s="852"/>
      <c r="AH155" s="852"/>
      <c r="AI155" s="852"/>
      <c r="AJ155" s="852"/>
      <c r="AK155" s="852"/>
      <c r="AL155" s="852"/>
      <c r="AM155" s="852"/>
      <c r="AN155" s="852"/>
      <c r="AO155" s="852"/>
      <c r="AP155" s="852"/>
      <c r="AQ155" s="852"/>
      <c r="AR155" s="852"/>
      <c r="AS155" s="852"/>
      <c r="AT155" s="852"/>
      <c r="AU155" s="852"/>
      <c r="AV155" s="852"/>
      <c r="AW155" s="852"/>
      <c r="AX155" s="852"/>
      <c r="AY155" s="852"/>
      <c r="AZ155" s="852"/>
      <c r="BA155" s="852"/>
      <c r="BB155" s="852"/>
      <c r="BC155" s="853"/>
      <c r="BD155" s="854" t="s">
        <v>234</v>
      </c>
      <c r="BE155" s="855"/>
      <c r="BF155" s="855"/>
      <c r="BG155" s="855"/>
      <c r="BH155" s="855"/>
      <c r="BI155" s="855"/>
      <c r="BJ155" s="856"/>
      <c r="BL155" s="6"/>
      <c r="BM155" s="857"/>
      <c r="BN155" s="858"/>
      <c r="BO155" s="858"/>
      <c r="BP155" s="858"/>
      <c r="BQ155" s="858"/>
      <c r="BR155" s="858"/>
      <c r="BS155" s="858"/>
      <c r="BT155" s="858"/>
      <c r="BU155" s="858"/>
      <c r="BV155" s="858"/>
      <c r="BW155" s="858"/>
      <c r="BX155" s="858"/>
      <c r="BY155" s="858"/>
      <c r="BZ155" s="858"/>
      <c r="CA155" s="858"/>
      <c r="CB155" s="858"/>
      <c r="CC155" s="858"/>
      <c r="CD155" s="858"/>
      <c r="CE155" s="858"/>
      <c r="CF155" s="859"/>
      <c r="CG155" s="162"/>
      <c r="CH155" s="426"/>
      <c r="CI155" s="427"/>
    </row>
    <row r="156" spans="1:87" s="3" customFormat="1" ht="18" customHeight="1" x14ac:dyDescent="0.45">
      <c r="A156" s="1"/>
      <c r="B156" s="5"/>
      <c r="C156" s="5"/>
      <c r="D156" s="5"/>
      <c r="E156" s="5"/>
      <c r="F156" s="160"/>
      <c r="I156" s="850" t="s">
        <v>257</v>
      </c>
      <c r="J156" s="850"/>
      <c r="K156" s="850"/>
      <c r="L156" s="850"/>
      <c r="M156" s="850"/>
      <c r="N156" s="850"/>
      <c r="O156" s="850"/>
      <c r="P156" s="850"/>
      <c r="Q156" s="850"/>
      <c r="R156" s="850"/>
      <c r="S156" s="850"/>
      <c r="T156" s="850"/>
      <c r="U156" s="850"/>
      <c r="V156" s="850"/>
      <c r="W156" s="851"/>
      <c r="X156" s="852"/>
      <c r="Y156" s="852"/>
      <c r="Z156" s="852"/>
      <c r="AA156" s="852"/>
      <c r="AB156" s="852"/>
      <c r="AC156" s="852"/>
      <c r="AD156" s="852"/>
      <c r="AE156" s="852"/>
      <c r="AF156" s="852"/>
      <c r="AG156" s="852"/>
      <c r="AH156" s="852"/>
      <c r="AI156" s="852"/>
      <c r="AJ156" s="852"/>
      <c r="AK156" s="852"/>
      <c r="AL156" s="852"/>
      <c r="AM156" s="852"/>
      <c r="AN156" s="852"/>
      <c r="AO156" s="852"/>
      <c r="AP156" s="852"/>
      <c r="AQ156" s="852"/>
      <c r="AR156" s="852"/>
      <c r="AS156" s="852"/>
      <c r="AT156" s="852"/>
      <c r="AU156" s="852"/>
      <c r="AV156" s="852"/>
      <c r="AW156" s="852"/>
      <c r="AX156" s="852"/>
      <c r="AY156" s="852"/>
      <c r="AZ156" s="852"/>
      <c r="BA156" s="852"/>
      <c r="BB156" s="852"/>
      <c r="BC156" s="853"/>
      <c r="BD156" s="854" t="s">
        <v>234</v>
      </c>
      <c r="BE156" s="855"/>
      <c r="BF156" s="855"/>
      <c r="BG156" s="855"/>
      <c r="BH156" s="855"/>
      <c r="BI156" s="855"/>
      <c r="BJ156" s="856"/>
      <c r="BL156" s="6"/>
      <c r="BM156" s="857"/>
      <c r="BN156" s="858"/>
      <c r="BO156" s="858"/>
      <c r="BP156" s="858"/>
      <c r="BQ156" s="858"/>
      <c r="BR156" s="858"/>
      <c r="BS156" s="858"/>
      <c r="BT156" s="858"/>
      <c r="BU156" s="858"/>
      <c r="BV156" s="858"/>
      <c r="BW156" s="858"/>
      <c r="BX156" s="858"/>
      <c r="BY156" s="858"/>
      <c r="BZ156" s="858"/>
      <c r="CA156" s="858"/>
      <c r="CB156" s="858"/>
      <c r="CC156" s="858"/>
      <c r="CD156" s="858"/>
      <c r="CE156" s="858"/>
      <c r="CF156" s="859"/>
      <c r="CG156" s="162"/>
      <c r="CH156" s="426"/>
      <c r="CI156" s="427"/>
    </row>
    <row r="157" spans="1:87" s="3" customFormat="1" ht="18" customHeight="1" x14ac:dyDescent="0.45">
      <c r="A157" s="1"/>
      <c r="B157" s="5"/>
      <c r="C157" s="5"/>
      <c r="D157" s="5"/>
      <c r="E157" s="5"/>
      <c r="F157" s="160"/>
      <c r="I157" s="850" t="s">
        <v>48</v>
      </c>
      <c r="J157" s="850"/>
      <c r="K157" s="850"/>
      <c r="L157" s="850"/>
      <c r="M157" s="850"/>
      <c r="N157" s="850"/>
      <c r="O157" s="850"/>
      <c r="P157" s="850"/>
      <c r="Q157" s="850"/>
      <c r="R157" s="850"/>
      <c r="S157" s="850"/>
      <c r="T157" s="850"/>
      <c r="U157" s="850"/>
      <c r="V157" s="850"/>
      <c r="W157" s="851"/>
      <c r="X157" s="852"/>
      <c r="Y157" s="852"/>
      <c r="Z157" s="852"/>
      <c r="AA157" s="852"/>
      <c r="AB157" s="852"/>
      <c r="AC157" s="852"/>
      <c r="AD157" s="852"/>
      <c r="AE157" s="852"/>
      <c r="AF157" s="852"/>
      <c r="AG157" s="852"/>
      <c r="AH157" s="852"/>
      <c r="AI157" s="852"/>
      <c r="AJ157" s="852"/>
      <c r="AK157" s="852"/>
      <c r="AL157" s="852"/>
      <c r="AM157" s="852"/>
      <c r="AN157" s="852"/>
      <c r="AO157" s="852"/>
      <c r="AP157" s="852"/>
      <c r="AQ157" s="852"/>
      <c r="AR157" s="852"/>
      <c r="AS157" s="852"/>
      <c r="AT157" s="852"/>
      <c r="AU157" s="852"/>
      <c r="AV157" s="852"/>
      <c r="AW157" s="852"/>
      <c r="AX157" s="852"/>
      <c r="AY157" s="852"/>
      <c r="AZ157" s="852"/>
      <c r="BA157" s="852"/>
      <c r="BB157" s="852"/>
      <c r="BC157" s="853"/>
      <c r="BD157" s="854" t="s">
        <v>234</v>
      </c>
      <c r="BE157" s="855"/>
      <c r="BF157" s="855"/>
      <c r="BG157" s="855"/>
      <c r="BH157" s="855"/>
      <c r="BI157" s="855"/>
      <c r="BJ157" s="856"/>
      <c r="BL157" s="6"/>
      <c r="BM157" s="857"/>
      <c r="BN157" s="858"/>
      <c r="BO157" s="858"/>
      <c r="BP157" s="858"/>
      <c r="BQ157" s="858"/>
      <c r="BR157" s="858"/>
      <c r="BS157" s="858"/>
      <c r="BT157" s="858"/>
      <c r="BU157" s="858"/>
      <c r="BV157" s="858"/>
      <c r="BW157" s="858"/>
      <c r="BX157" s="858"/>
      <c r="BY157" s="858"/>
      <c r="BZ157" s="858"/>
      <c r="CA157" s="858"/>
      <c r="CB157" s="858"/>
      <c r="CC157" s="858"/>
      <c r="CD157" s="858"/>
      <c r="CE157" s="858"/>
      <c r="CF157" s="859"/>
      <c r="CG157" s="162"/>
      <c r="CH157" s="426"/>
      <c r="CI157" s="427"/>
    </row>
    <row r="158" spans="1:87" s="3" customFormat="1" ht="18" customHeight="1" x14ac:dyDescent="0.45">
      <c r="A158" s="1"/>
      <c r="B158" s="5"/>
      <c r="C158" s="5"/>
      <c r="D158" s="5"/>
      <c r="E158" s="5"/>
      <c r="F158" s="160"/>
      <c r="I158" s="850" t="s">
        <v>49</v>
      </c>
      <c r="J158" s="850"/>
      <c r="K158" s="850"/>
      <c r="L158" s="850"/>
      <c r="M158" s="850"/>
      <c r="N158" s="850"/>
      <c r="O158" s="850"/>
      <c r="P158" s="850"/>
      <c r="Q158" s="850"/>
      <c r="R158" s="850"/>
      <c r="S158" s="850"/>
      <c r="T158" s="850"/>
      <c r="U158" s="850"/>
      <c r="V158" s="850"/>
      <c r="W158" s="851"/>
      <c r="X158" s="852"/>
      <c r="Y158" s="852"/>
      <c r="Z158" s="852"/>
      <c r="AA158" s="852"/>
      <c r="AB158" s="852"/>
      <c r="AC158" s="852"/>
      <c r="AD158" s="852"/>
      <c r="AE158" s="852"/>
      <c r="AF158" s="852"/>
      <c r="AG158" s="852"/>
      <c r="AH158" s="852"/>
      <c r="AI158" s="852"/>
      <c r="AJ158" s="852"/>
      <c r="AK158" s="852"/>
      <c r="AL158" s="852"/>
      <c r="AM158" s="852"/>
      <c r="AN158" s="852"/>
      <c r="AO158" s="852"/>
      <c r="AP158" s="852"/>
      <c r="AQ158" s="852"/>
      <c r="AR158" s="852"/>
      <c r="AS158" s="852"/>
      <c r="AT158" s="852"/>
      <c r="AU158" s="852"/>
      <c r="AV158" s="852"/>
      <c r="AW158" s="852"/>
      <c r="AX158" s="852"/>
      <c r="AY158" s="852"/>
      <c r="AZ158" s="852"/>
      <c r="BA158" s="852"/>
      <c r="BB158" s="852"/>
      <c r="BC158" s="853"/>
      <c r="BD158" s="854" t="s">
        <v>234</v>
      </c>
      <c r="BE158" s="855"/>
      <c r="BF158" s="855"/>
      <c r="BG158" s="855"/>
      <c r="BH158" s="855"/>
      <c r="BI158" s="855"/>
      <c r="BJ158" s="856"/>
      <c r="BL158" s="6"/>
      <c r="BM158" s="857"/>
      <c r="BN158" s="858"/>
      <c r="BO158" s="858"/>
      <c r="BP158" s="858"/>
      <c r="BQ158" s="858"/>
      <c r="BR158" s="858"/>
      <c r="BS158" s="858"/>
      <c r="BT158" s="858"/>
      <c r="BU158" s="858"/>
      <c r="BV158" s="858"/>
      <c r="BW158" s="858"/>
      <c r="BX158" s="858"/>
      <c r="BY158" s="858"/>
      <c r="BZ158" s="858"/>
      <c r="CA158" s="858"/>
      <c r="CB158" s="858"/>
      <c r="CC158" s="858"/>
      <c r="CD158" s="858"/>
      <c r="CE158" s="858"/>
      <c r="CF158" s="859"/>
      <c r="CG158" s="162"/>
      <c r="CH158" s="426"/>
      <c r="CI158" s="427"/>
    </row>
    <row r="159" spans="1:87" s="3" customFormat="1" ht="18" customHeight="1" x14ac:dyDescent="0.45">
      <c r="A159" s="1"/>
      <c r="B159" s="5"/>
      <c r="C159" s="5"/>
      <c r="D159" s="5"/>
      <c r="E159" s="5"/>
      <c r="F159" s="160"/>
      <c r="I159" s="850" t="s">
        <v>50</v>
      </c>
      <c r="J159" s="850"/>
      <c r="K159" s="850"/>
      <c r="L159" s="850"/>
      <c r="M159" s="850"/>
      <c r="N159" s="850"/>
      <c r="O159" s="850"/>
      <c r="P159" s="850"/>
      <c r="Q159" s="850"/>
      <c r="R159" s="850"/>
      <c r="S159" s="850"/>
      <c r="T159" s="850"/>
      <c r="U159" s="850"/>
      <c r="V159" s="850"/>
      <c r="W159" s="851"/>
      <c r="X159" s="852"/>
      <c r="Y159" s="852"/>
      <c r="Z159" s="852"/>
      <c r="AA159" s="852"/>
      <c r="AB159" s="852"/>
      <c r="AC159" s="852"/>
      <c r="AD159" s="852"/>
      <c r="AE159" s="852"/>
      <c r="AF159" s="852"/>
      <c r="AG159" s="852"/>
      <c r="AH159" s="852"/>
      <c r="AI159" s="852"/>
      <c r="AJ159" s="852"/>
      <c r="AK159" s="852"/>
      <c r="AL159" s="852"/>
      <c r="AM159" s="852"/>
      <c r="AN159" s="852"/>
      <c r="AO159" s="852"/>
      <c r="AP159" s="852"/>
      <c r="AQ159" s="852"/>
      <c r="AR159" s="852"/>
      <c r="AS159" s="852"/>
      <c r="AT159" s="852"/>
      <c r="AU159" s="852"/>
      <c r="AV159" s="852"/>
      <c r="AW159" s="852"/>
      <c r="AX159" s="852"/>
      <c r="AY159" s="852"/>
      <c r="AZ159" s="852"/>
      <c r="BA159" s="852"/>
      <c r="BB159" s="852"/>
      <c r="BC159" s="853"/>
      <c r="BD159" s="854" t="s">
        <v>234</v>
      </c>
      <c r="BE159" s="855"/>
      <c r="BF159" s="855"/>
      <c r="BG159" s="855"/>
      <c r="BH159" s="855"/>
      <c r="BI159" s="855"/>
      <c r="BJ159" s="856"/>
      <c r="BL159" s="6"/>
      <c r="BM159" s="1120"/>
      <c r="BN159" s="858"/>
      <c r="BO159" s="858"/>
      <c r="BP159" s="858"/>
      <c r="BQ159" s="858"/>
      <c r="BR159" s="858"/>
      <c r="BS159" s="858"/>
      <c r="BT159" s="858"/>
      <c r="BU159" s="858"/>
      <c r="BV159" s="858"/>
      <c r="BW159" s="858"/>
      <c r="BX159" s="858"/>
      <c r="BY159" s="858"/>
      <c r="BZ159" s="858"/>
      <c r="CA159" s="858"/>
      <c r="CB159" s="858"/>
      <c r="CC159" s="858"/>
      <c r="CD159" s="858"/>
      <c r="CE159" s="858"/>
      <c r="CF159" s="859"/>
      <c r="CG159" s="162"/>
      <c r="CH159" s="426"/>
      <c r="CI159" s="427"/>
    </row>
    <row r="160" spans="1:87" s="3" customFormat="1" ht="18" customHeight="1" x14ac:dyDescent="0.45">
      <c r="A160" s="1"/>
      <c r="B160" s="5"/>
      <c r="C160" s="5"/>
      <c r="D160" s="5"/>
      <c r="E160" s="5"/>
      <c r="F160" s="160"/>
      <c r="I160" s="850" t="s">
        <v>51</v>
      </c>
      <c r="J160" s="850"/>
      <c r="K160" s="850"/>
      <c r="L160" s="850"/>
      <c r="M160" s="850"/>
      <c r="N160" s="850"/>
      <c r="O160" s="850"/>
      <c r="P160" s="850"/>
      <c r="Q160" s="850"/>
      <c r="R160" s="850"/>
      <c r="S160" s="850"/>
      <c r="T160" s="850"/>
      <c r="U160" s="850"/>
      <c r="V160" s="850"/>
      <c r="W160" s="851"/>
      <c r="X160" s="852"/>
      <c r="Y160" s="852"/>
      <c r="Z160" s="852"/>
      <c r="AA160" s="852"/>
      <c r="AB160" s="852"/>
      <c r="AC160" s="852"/>
      <c r="AD160" s="852"/>
      <c r="AE160" s="852"/>
      <c r="AF160" s="852"/>
      <c r="AG160" s="852"/>
      <c r="AH160" s="852"/>
      <c r="AI160" s="852"/>
      <c r="AJ160" s="852"/>
      <c r="AK160" s="852"/>
      <c r="AL160" s="852"/>
      <c r="AM160" s="852"/>
      <c r="AN160" s="852"/>
      <c r="AO160" s="852"/>
      <c r="AP160" s="852"/>
      <c r="AQ160" s="852"/>
      <c r="AR160" s="852"/>
      <c r="AS160" s="852"/>
      <c r="AT160" s="852"/>
      <c r="AU160" s="852"/>
      <c r="AV160" s="852"/>
      <c r="AW160" s="852"/>
      <c r="AX160" s="852"/>
      <c r="AY160" s="852"/>
      <c r="AZ160" s="852"/>
      <c r="BA160" s="852"/>
      <c r="BB160" s="852"/>
      <c r="BC160" s="853"/>
      <c r="BD160" s="854" t="s">
        <v>234</v>
      </c>
      <c r="BE160" s="855"/>
      <c r="BF160" s="855"/>
      <c r="BG160" s="855"/>
      <c r="BH160" s="855"/>
      <c r="BI160" s="855"/>
      <c r="BJ160" s="856"/>
      <c r="BL160" s="6"/>
      <c r="BM160" s="857"/>
      <c r="BN160" s="858"/>
      <c r="BO160" s="858"/>
      <c r="BP160" s="858"/>
      <c r="BQ160" s="858"/>
      <c r="BR160" s="858"/>
      <c r="BS160" s="858"/>
      <c r="BT160" s="858"/>
      <c r="BU160" s="858"/>
      <c r="BV160" s="858"/>
      <c r="BW160" s="858"/>
      <c r="BX160" s="858"/>
      <c r="BY160" s="858"/>
      <c r="BZ160" s="858"/>
      <c r="CA160" s="858"/>
      <c r="CB160" s="858"/>
      <c r="CC160" s="858"/>
      <c r="CD160" s="858"/>
      <c r="CE160" s="858"/>
      <c r="CF160" s="859"/>
      <c r="CG160" s="162"/>
      <c r="CH160" s="426"/>
      <c r="CI160" s="427"/>
    </row>
    <row r="161" spans="1:87" s="3" customFormat="1" ht="18" customHeight="1" x14ac:dyDescent="0.45">
      <c r="A161" s="1"/>
      <c r="B161" s="5"/>
      <c r="C161" s="5"/>
      <c r="D161" s="5"/>
      <c r="E161" s="5"/>
      <c r="F161" s="160"/>
      <c r="I161" s="850" t="s">
        <v>52</v>
      </c>
      <c r="J161" s="850"/>
      <c r="K161" s="850"/>
      <c r="L161" s="850"/>
      <c r="M161" s="850"/>
      <c r="N161" s="850"/>
      <c r="O161" s="850"/>
      <c r="P161" s="850"/>
      <c r="Q161" s="850"/>
      <c r="R161" s="850"/>
      <c r="S161" s="850"/>
      <c r="T161" s="850"/>
      <c r="U161" s="850"/>
      <c r="V161" s="850"/>
      <c r="W161" s="851"/>
      <c r="X161" s="852"/>
      <c r="Y161" s="852"/>
      <c r="Z161" s="852"/>
      <c r="AA161" s="852"/>
      <c r="AB161" s="852"/>
      <c r="AC161" s="852"/>
      <c r="AD161" s="852"/>
      <c r="AE161" s="852"/>
      <c r="AF161" s="852"/>
      <c r="AG161" s="852"/>
      <c r="AH161" s="852"/>
      <c r="AI161" s="852"/>
      <c r="AJ161" s="852"/>
      <c r="AK161" s="852"/>
      <c r="AL161" s="852"/>
      <c r="AM161" s="852"/>
      <c r="AN161" s="852"/>
      <c r="AO161" s="852"/>
      <c r="AP161" s="852"/>
      <c r="AQ161" s="852"/>
      <c r="AR161" s="852"/>
      <c r="AS161" s="852"/>
      <c r="AT161" s="852"/>
      <c r="AU161" s="852"/>
      <c r="AV161" s="852"/>
      <c r="AW161" s="852"/>
      <c r="AX161" s="852"/>
      <c r="AY161" s="852"/>
      <c r="AZ161" s="852"/>
      <c r="BA161" s="852"/>
      <c r="BB161" s="852"/>
      <c r="BC161" s="853"/>
      <c r="BD161" s="854" t="s">
        <v>234</v>
      </c>
      <c r="BE161" s="855"/>
      <c r="BF161" s="855"/>
      <c r="BG161" s="855"/>
      <c r="BH161" s="855"/>
      <c r="BI161" s="855"/>
      <c r="BJ161" s="856"/>
      <c r="BL161" s="6"/>
      <c r="BM161" s="857"/>
      <c r="BN161" s="858"/>
      <c r="BO161" s="858"/>
      <c r="BP161" s="858"/>
      <c r="BQ161" s="858"/>
      <c r="BR161" s="858"/>
      <c r="BS161" s="858"/>
      <c r="BT161" s="858"/>
      <c r="BU161" s="858"/>
      <c r="BV161" s="858"/>
      <c r="BW161" s="858"/>
      <c r="BX161" s="858"/>
      <c r="BY161" s="858"/>
      <c r="BZ161" s="858"/>
      <c r="CA161" s="858"/>
      <c r="CB161" s="858"/>
      <c r="CC161" s="858"/>
      <c r="CD161" s="858"/>
      <c r="CE161" s="858"/>
      <c r="CF161" s="859"/>
      <c r="CG161" s="162"/>
      <c r="CH161" s="426"/>
      <c r="CI161" s="427"/>
    </row>
    <row r="162" spans="1:87" s="3" customFormat="1" ht="18" customHeight="1" x14ac:dyDescent="0.45">
      <c r="A162" s="1"/>
      <c r="B162" s="5"/>
      <c r="C162" s="5"/>
      <c r="D162" s="5"/>
      <c r="E162" s="5"/>
      <c r="F162" s="160"/>
      <c r="I162" s="850" t="s">
        <v>53</v>
      </c>
      <c r="J162" s="850"/>
      <c r="K162" s="850"/>
      <c r="L162" s="850"/>
      <c r="M162" s="850"/>
      <c r="N162" s="850"/>
      <c r="O162" s="850"/>
      <c r="P162" s="850"/>
      <c r="Q162" s="850"/>
      <c r="R162" s="850"/>
      <c r="S162" s="850"/>
      <c r="T162" s="850"/>
      <c r="U162" s="850"/>
      <c r="V162" s="850"/>
      <c r="W162" s="851"/>
      <c r="X162" s="852"/>
      <c r="Y162" s="852"/>
      <c r="Z162" s="852"/>
      <c r="AA162" s="852"/>
      <c r="AB162" s="852"/>
      <c r="AC162" s="852"/>
      <c r="AD162" s="852"/>
      <c r="AE162" s="852"/>
      <c r="AF162" s="852"/>
      <c r="AG162" s="852"/>
      <c r="AH162" s="852"/>
      <c r="AI162" s="852"/>
      <c r="AJ162" s="852"/>
      <c r="AK162" s="852"/>
      <c r="AL162" s="852"/>
      <c r="AM162" s="852"/>
      <c r="AN162" s="852"/>
      <c r="AO162" s="852"/>
      <c r="AP162" s="852"/>
      <c r="AQ162" s="852"/>
      <c r="AR162" s="852"/>
      <c r="AS162" s="852"/>
      <c r="AT162" s="852"/>
      <c r="AU162" s="852"/>
      <c r="AV162" s="852"/>
      <c r="AW162" s="852"/>
      <c r="AX162" s="852"/>
      <c r="AY162" s="852"/>
      <c r="AZ162" s="852"/>
      <c r="BA162" s="852"/>
      <c r="BB162" s="852"/>
      <c r="BC162" s="853"/>
      <c r="BD162" s="854" t="s">
        <v>234</v>
      </c>
      <c r="BE162" s="855"/>
      <c r="BF162" s="855"/>
      <c r="BG162" s="855"/>
      <c r="BH162" s="855"/>
      <c r="BI162" s="855"/>
      <c r="BJ162" s="856"/>
      <c r="BL162" s="6"/>
      <c r="BM162" s="857"/>
      <c r="BN162" s="858"/>
      <c r="BO162" s="858"/>
      <c r="BP162" s="858"/>
      <c r="BQ162" s="858"/>
      <c r="BR162" s="858"/>
      <c r="BS162" s="858"/>
      <c r="BT162" s="858"/>
      <c r="BU162" s="858"/>
      <c r="BV162" s="858"/>
      <c r="BW162" s="858"/>
      <c r="BX162" s="858"/>
      <c r="BY162" s="858"/>
      <c r="BZ162" s="858"/>
      <c r="CA162" s="858"/>
      <c r="CB162" s="858"/>
      <c r="CC162" s="858"/>
      <c r="CD162" s="858"/>
      <c r="CE162" s="858"/>
      <c r="CF162" s="859"/>
      <c r="CG162" s="162"/>
      <c r="CH162" s="426"/>
      <c r="CI162" s="427"/>
    </row>
    <row r="163" spans="1:87" s="3" customFormat="1" ht="18" customHeight="1" x14ac:dyDescent="0.45">
      <c r="A163" s="1"/>
      <c r="B163" s="5"/>
      <c r="C163" s="5"/>
      <c r="D163" s="5"/>
      <c r="E163" s="5"/>
      <c r="F163" s="160"/>
      <c r="I163" s="850" t="s">
        <v>54</v>
      </c>
      <c r="J163" s="850"/>
      <c r="K163" s="850"/>
      <c r="L163" s="850"/>
      <c r="M163" s="850"/>
      <c r="N163" s="850"/>
      <c r="O163" s="850"/>
      <c r="P163" s="850"/>
      <c r="Q163" s="850"/>
      <c r="R163" s="850"/>
      <c r="S163" s="850"/>
      <c r="T163" s="850"/>
      <c r="U163" s="850"/>
      <c r="V163" s="850"/>
      <c r="W163" s="851"/>
      <c r="X163" s="852"/>
      <c r="Y163" s="852"/>
      <c r="Z163" s="852"/>
      <c r="AA163" s="852"/>
      <c r="AB163" s="852"/>
      <c r="AC163" s="852"/>
      <c r="AD163" s="852"/>
      <c r="AE163" s="852"/>
      <c r="AF163" s="852"/>
      <c r="AG163" s="852"/>
      <c r="AH163" s="852"/>
      <c r="AI163" s="852"/>
      <c r="AJ163" s="852"/>
      <c r="AK163" s="852"/>
      <c r="AL163" s="852"/>
      <c r="AM163" s="852"/>
      <c r="AN163" s="852"/>
      <c r="AO163" s="852"/>
      <c r="AP163" s="852"/>
      <c r="AQ163" s="852"/>
      <c r="AR163" s="852"/>
      <c r="AS163" s="852"/>
      <c r="AT163" s="852"/>
      <c r="AU163" s="852"/>
      <c r="AV163" s="852"/>
      <c r="AW163" s="852"/>
      <c r="AX163" s="852"/>
      <c r="AY163" s="852"/>
      <c r="AZ163" s="852"/>
      <c r="BA163" s="852"/>
      <c r="BB163" s="852"/>
      <c r="BC163" s="853"/>
      <c r="BD163" s="854" t="s">
        <v>234</v>
      </c>
      <c r="BE163" s="855"/>
      <c r="BF163" s="855"/>
      <c r="BG163" s="855"/>
      <c r="BH163" s="855"/>
      <c r="BI163" s="855"/>
      <c r="BJ163" s="856"/>
      <c r="BL163" s="6"/>
      <c r="BM163" s="857"/>
      <c r="BN163" s="858"/>
      <c r="BO163" s="858"/>
      <c r="BP163" s="858"/>
      <c r="BQ163" s="858"/>
      <c r="BR163" s="858"/>
      <c r="BS163" s="858"/>
      <c r="BT163" s="858"/>
      <c r="BU163" s="858"/>
      <c r="BV163" s="858"/>
      <c r="BW163" s="858"/>
      <c r="BX163" s="858"/>
      <c r="BY163" s="858"/>
      <c r="BZ163" s="858"/>
      <c r="CA163" s="858"/>
      <c r="CB163" s="858"/>
      <c r="CC163" s="858"/>
      <c r="CD163" s="858"/>
      <c r="CE163" s="858"/>
      <c r="CF163" s="859"/>
      <c r="CG163" s="162"/>
      <c r="CH163" s="426"/>
      <c r="CI163" s="427"/>
    </row>
    <row r="164" spans="1:87" s="3" customFormat="1" ht="18" customHeight="1" x14ac:dyDescent="0.45">
      <c r="A164" s="1"/>
      <c r="B164" s="5"/>
      <c r="C164" s="5"/>
      <c r="D164" s="5"/>
      <c r="E164" s="5"/>
      <c r="F164" s="160"/>
      <c r="I164" s="861"/>
      <c r="J164" s="861"/>
      <c r="K164" s="861"/>
      <c r="L164" s="861"/>
      <c r="M164" s="861"/>
      <c r="N164" s="861"/>
      <c r="O164" s="861"/>
      <c r="P164" s="861"/>
      <c r="Q164" s="861"/>
      <c r="R164" s="861"/>
      <c r="S164" s="861"/>
      <c r="T164" s="861"/>
      <c r="U164" s="861"/>
      <c r="V164" s="861"/>
      <c r="W164" s="851"/>
      <c r="X164" s="852"/>
      <c r="Y164" s="852"/>
      <c r="Z164" s="852"/>
      <c r="AA164" s="852"/>
      <c r="AB164" s="852"/>
      <c r="AC164" s="852"/>
      <c r="AD164" s="852"/>
      <c r="AE164" s="852"/>
      <c r="AF164" s="852"/>
      <c r="AG164" s="852"/>
      <c r="AH164" s="852"/>
      <c r="AI164" s="852"/>
      <c r="AJ164" s="852"/>
      <c r="AK164" s="852"/>
      <c r="AL164" s="852"/>
      <c r="AM164" s="852"/>
      <c r="AN164" s="852"/>
      <c r="AO164" s="852"/>
      <c r="AP164" s="852"/>
      <c r="AQ164" s="852"/>
      <c r="AR164" s="852"/>
      <c r="AS164" s="852"/>
      <c r="AT164" s="852"/>
      <c r="AU164" s="852"/>
      <c r="AV164" s="852"/>
      <c r="AW164" s="852"/>
      <c r="AX164" s="852"/>
      <c r="AY164" s="852"/>
      <c r="AZ164" s="852"/>
      <c r="BA164" s="852"/>
      <c r="BB164" s="852"/>
      <c r="BC164" s="853"/>
      <c r="BD164" s="854" t="s">
        <v>234</v>
      </c>
      <c r="BE164" s="855"/>
      <c r="BF164" s="855"/>
      <c r="BG164" s="855"/>
      <c r="BH164" s="855"/>
      <c r="BI164" s="855"/>
      <c r="BJ164" s="856"/>
      <c r="BL164" s="6"/>
      <c r="BM164" s="857"/>
      <c r="BN164" s="858"/>
      <c r="BO164" s="858"/>
      <c r="BP164" s="858"/>
      <c r="BQ164" s="858"/>
      <c r="BR164" s="858"/>
      <c r="BS164" s="858"/>
      <c r="BT164" s="858"/>
      <c r="BU164" s="858"/>
      <c r="BV164" s="858"/>
      <c r="BW164" s="858"/>
      <c r="BX164" s="858"/>
      <c r="BY164" s="858"/>
      <c r="BZ164" s="858"/>
      <c r="CA164" s="858"/>
      <c r="CB164" s="858"/>
      <c r="CC164" s="858"/>
      <c r="CD164" s="858"/>
      <c r="CE164" s="858"/>
      <c r="CF164" s="859"/>
      <c r="CG164" s="162"/>
      <c r="CH164" s="426"/>
      <c r="CI164" s="427"/>
    </row>
    <row r="165" spans="1:87" s="3" customFormat="1" ht="18" customHeight="1" x14ac:dyDescent="0.45">
      <c r="A165" s="1"/>
      <c r="B165" s="5"/>
      <c r="C165" s="5"/>
      <c r="D165" s="5"/>
      <c r="E165" s="5"/>
      <c r="F165" s="160"/>
      <c r="I165" s="861"/>
      <c r="J165" s="861"/>
      <c r="K165" s="861"/>
      <c r="L165" s="861"/>
      <c r="M165" s="861"/>
      <c r="N165" s="861"/>
      <c r="O165" s="861"/>
      <c r="P165" s="861"/>
      <c r="Q165" s="861"/>
      <c r="R165" s="861"/>
      <c r="S165" s="861"/>
      <c r="T165" s="861"/>
      <c r="U165" s="861"/>
      <c r="V165" s="861"/>
      <c r="W165" s="851"/>
      <c r="X165" s="852"/>
      <c r="Y165" s="852"/>
      <c r="Z165" s="852"/>
      <c r="AA165" s="852"/>
      <c r="AB165" s="852"/>
      <c r="AC165" s="852"/>
      <c r="AD165" s="852"/>
      <c r="AE165" s="852"/>
      <c r="AF165" s="852"/>
      <c r="AG165" s="852"/>
      <c r="AH165" s="852"/>
      <c r="AI165" s="852"/>
      <c r="AJ165" s="852"/>
      <c r="AK165" s="852"/>
      <c r="AL165" s="852"/>
      <c r="AM165" s="852"/>
      <c r="AN165" s="852"/>
      <c r="AO165" s="852"/>
      <c r="AP165" s="852"/>
      <c r="AQ165" s="852"/>
      <c r="AR165" s="852"/>
      <c r="AS165" s="852"/>
      <c r="AT165" s="852"/>
      <c r="AU165" s="852"/>
      <c r="AV165" s="852"/>
      <c r="AW165" s="852"/>
      <c r="AX165" s="852"/>
      <c r="AY165" s="852"/>
      <c r="AZ165" s="852"/>
      <c r="BA165" s="852"/>
      <c r="BB165" s="852"/>
      <c r="BC165" s="853"/>
      <c r="BD165" s="854" t="s">
        <v>234</v>
      </c>
      <c r="BE165" s="855"/>
      <c r="BF165" s="855"/>
      <c r="BG165" s="855"/>
      <c r="BH165" s="855"/>
      <c r="BI165" s="855"/>
      <c r="BJ165" s="856"/>
      <c r="BL165" s="6"/>
      <c r="BM165" s="857"/>
      <c r="BN165" s="858"/>
      <c r="BO165" s="858"/>
      <c r="BP165" s="858"/>
      <c r="BQ165" s="858"/>
      <c r="BR165" s="858"/>
      <c r="BS165" s="858"/>
      <c r="BT165" s="858"/>
      <c r="BU165" s="858"/>
      <c r="BV165" s="858"/>
      <c r="BW165" s="858"/>
      <c r="BX165" s="858"/>
      <c r="BY165" s="858"/>
      <c r="BZ165" s="858"/>
      <c r="CA165" s="858"/>
      <c r="CB165" s="858"/>
      <c r="CC165" s="858"/>
      <c r="CD165" s="858"/>
      <c r="CE165" s="858"/>
      <c r="CF165" s="859"/>
      <c r="CG165" s="162"/>
      <c r="CH165" s="426"/>
      <c r="CI165" s="427"/>
    </row>
    <row r="166" spans="1:87" s="3" customFormat="1" ht="18" customHeight="1" x14ac:dyDescent="0.45">
      <c r="A166" s="1"/>
      <c r="B166" s="5"/>
      <c r="C166" s="5"/>
      <c r="D166" s="5"/>
      <c r="E166" s="5"/>
      <c r="F166" s="160"/>
      <c r="I166" s="955"/>
      <c r="J166" s="955"/>
      <c r="K166" s="955"/>
      <c r="L166" s="955"/>
      <c r="M166" s="955"/>
      <c r="N166" s="955"/>
      <c r="O166" s="955"/>
      <c r="P166" s="955"/>
      <c r="Q166" s="955"/>
      <c r="R166" s="955"/>
      <c r="S166" s="955"/>
      <c r="T166" s="955"/>
      <c r="U166" s="955"/>
      <c r="V166" s="955"/>
      <c r="W166" s="1125"/>
      <c r="X166" s="1126"/>
      <c r="Y166" s="1126"/>
      <c r="Z166" s="1126"/>
      <c r="AA166" s="1126"/>
      <c r="AB166" s="1126"/>
      <c r="AC166" s="1126"/>
      <c r="AD166" s="1126"/>
      <c r="AE166" s="1126"/>
      <c r="AF166" s="1126"/>
      <c r="AG166" s="1126"/>
      <c r="AH166" s="1126"/>
      <c r="AI166" s="1126"/>
      <c r="AJ166" s="1126"/>
      <c r="AK166" s="1126"/>
      <c r="AL166" s="1126"/>
      <c r="AM166" s="1126"/>
      <c r="AN166" s="1126"/>
      <c r="AO166" s="1126"/>
      <c r="AP166" s="1126"/>
      <c r="AQ166" s="1126"/>
      <c r="AR166" s="1126"/>
      <c r="AS166" s="1126"/>
      <c r="AT166" s="1126"/>
      <c r="AU166" s="1126"/>
      <c r="AV166" s="1126"/>
      <c r="AW166" s="1126"/>
      <c r="AX166" s="1126"/>
      <c r="AY166" s="1126"/>
      <c r="AZ166" s="1126"/>
      <c r="BA166" s="1126"/>
      <c r="BB166" s="1126"/>
      <c r="BC166" s="1127"/>
      <c r="BD166" s="854" t="s">
        <v>234</v>
      </c>
      <c r="BE166" s="855"/>
      <c r="BF166" s="855"/>
      <c r="BG166" s="855"/>
      <c r="BH166" s="855"/>
      <c r="BI166" s="855"/>
      <c r="BJ166" s="856"/>
      <c r="BL166" s="6"/>
      <c r="BM166" s="857"/>
      <c r="BN166" s="858"/>
      <c r="BO166" s="858"/>
      <c r="BP166" s="858"/>
      <c r="BQ166" s="858"/>
      <c r="BR166" s="858"/>
      <c r="BS166" s="858"/>
      <c r="BT166" s="858"/>
      <c r="BU166" s="858"/>
      <c r="BV166" s="858"/>
      <c r="BW166" s="858"/>
      <c r="BX166" s="858"/>
      <c r="BY166" s="858"/>
      <c r="BZ166" s="858"/>
      <c r="CA166" s="858"/>
      <c r="CB166" s="858"/>
      <c r="CC166" s="858"/>
      <c r="CD166" s="858"/>
      <c r="CE166" s="858"/>
      <c r="CF166" s="859"/>
      <c r="CG166" s="162"/>
      <c r="CH166" s="426"/>
      <c r="CI166" s="427"/>
    </row>
    <row r="167" spans="1:87" s="3" customFormat="1" ht="15.75" customHeight="1" x14ac:dyDescent="0.45">
      <c r="A167" s="1"/>
      <c r="B167" s="5"/>
      <c r="C167" s="5"/>
      <c r="D167" s="5"/>
      <c r="E167" s="5"/>
      <c r="F167" s="160"/>
      <c r="I167" s="180" t="s">
        <v>258</v>
      </c>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L167" s="6"/>
      <c r="BM167" s="857"/>
      <c r="BN167" s="858"/>
      <c r="BO167" s="858"/>
      <c r="BP167" s="858"/>
      <c r="BQ167" s="858"/>
      <c r="BR167" s="858"/>
      <c r="BS167" s="858"/>
      <c r="BT167" s="858"/>
      <c r="BU167" s="858"/>
      <c r="BV167" s="858"/>
      <c r="BW167" s="858"/>
      <c r="BX167" s="858"/>
      <c r="BY167" s="858"/>
      <c r="BZ167" s="858"/>
      <c r="CA167" s="858"/>
      <c r="CB167" s="858"/>
      <c r="CC167" s="858"/>
      <c r="CD167" s="858"/>
      <c r="CE167" s="858"/>
      <c r="CF167" s="859"/>
      <c r="CG167" s="162"/>
      <c r="CH167" s="426"/>
      <c r="CI167" s="427"/>
    </row>
    <row r="168" spans="1:87" s="3" customFormat="1" ht="15.75" customHeight="1" x14ac:dyDescent="0.45">
      <c r="A168" s="1"/>
      <c r="B168" s="5"/>
      <c r="C168" s="5"/>
      <c r="D168" s="5"/>
      <c r="E168" s="5"/>
      <c r="F168" s="160"/>
      <c r="BL168" s="6"/>
      <c r="BM168" s="163"/>
      <c r="BN168" s="164"/>
      <c r="BO168" s="164"/>
      <c r="BP168" s="164"/>
      <c r="BQ168" s="164"/>
      <c r="BR168" s="164"/>
      <c r="BS168" s="164"/>
      <c r="BT168" s="164"/>
      <c r="BU168" s="164"/>
      <c r="BV168" s="164"/>
      <c r="BW168" s="164"/>
      <c r="BX168" s="164"/>
      <c r="BY168" s="164"/>
      <c r="BZ168" s="164"/>
      <c r="CA168" s="164"/>
      <c r="CB168" s="164"/>
      <c r="CC168" s="164"/>
      <c r="CD168" s="164"/>
      <c r="CE168" s="164"/>
      <c r="CF168" s="165"/>
      <c r="CG168" s="162"/>
      <c r="CH168" s="426"/>
      <c r="CI168" s="427"/>
    </row>
    <row r="169" spans="1:87" s="3" customFormat="1" ht="18.75" customHeight="1" x14ac:dyDescent="0.45">
      <c r="A169" s="166"/>
      <c r="B169" s="205"/>
      <c r="C169" s="205"/>
      <c r="D169" s="205"/>
      <c r="E169" s="205"/>
      <c r="F169" s="168"/>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97"/>
      <c r="BM169" s="200"/>
      <c r="BN169" s="201"/>
      <c r="BO169" s="201"/>
      <c r="BP169" s="201"/>
      <c r="BQ169" s="201"/>
      <c r="BR169" s="201"/>
      <c r="BS169" s="201"/>
      <c r="BT169" s="201"/>
      <c r="BU169" s="201"/>
      <c r="BV169" s="201"/>
      <c r="BW169" s="201"/>
      <c r="BX169" s="201"/>
      <c r="BY169" s="201"/>
      <c r="BZ169" s="201"/>
      <c r="CA169" s="201"/>
      <c r="CB169" s="201"/>
      <c r="CC169" s="201"/>
      <c r="CD169" s="201"/>
      <c r="CE169" s="201"/>
      <c r="CF169" s="202"/>
      <c r="CG169" s="169"/>
      <c r="CH169" s="430"/>
      <c r="CI169" s="431"/>
    </row>
    <row r="170" spans="1:87" s="121" customFormat="1" ht="12" customHeight="1" x14ac:dyDescent="0.45">
      <c r="A170" s="158"/>
      <c r="B170" s="119"/>
      <c r="C170" s="119"/>
      <c r="D170" s="119"/>
      <c r="E170" s="119"/>
      <c r="F170" s="159"/>
      <c r="I170" s="119"/>
      <c r="J170" s="119"/>
      <c r="AZ170" s="122"/>
      <c r="BA170" s="120"/>
      <c r="BL170" s="122"/>
      <c r="BM170" s="857"/>
      <c r="BN170" s="858"/>
      <c r="BO170" s="858"/>
      <c r="BP170" s="858"/>
      <c r="BQ170" s="858"/>
      <c r="BR170" s="858"/>
      <c r="BS170" s="858"/>
      <c r="BT170" s="858"/>
      <c r="BU170" s="858"/>
      <c r="BV170" s="858"/>
      <c r="BW170" s="858"/>
      <c r="BX170" s="858"/>
      <c r="BY170" s="858"/>
      <c r="BZ170" s="858"/>
      <c r="CA170" s="858"/>
      <c r="CB170" s="858"/>
      <c r="CC170" s="858"/>
      <c r="CD170" s="858"/>
      <c r="CE170" s="858"/>
      <c r="CF170" s="859"/>
      <c r="CG170" s="157"/>
      <c r="CH170" s="425"/>
      <c r="CI170" s="424"/>
    </row>
    <row r="171" spans="1:87" s="3" customFormat="1" ht="24" customHeight="1" x14ac:dyDescent="0.45">
      <c r="A171" s="1"/>
      <c r="B171" s="5"/>
      <c r="C171" s="1039" t="s">
        <v>55</v>
      </c>
      <c r="D171" s="1123"/>
      <c r="E171" s="1123"/>
      <c r="F171" s="1124"/>
      <c r="G171" s="120" t="s">
        <v>1601</v>
      </c>
      <c r="H171" s="121"/>
      <c r="I171" s="121"/>
      <c r="J171" s="121"/>
      <c r="K171" s="121"/>
      <c r="L171" s="121"/>
      <c r="M171" s="121"/>
      <c r="N171" s="121"/>
      <c r="O171" s="121"/>
      <c r="P171" s="121"/>
      <c r="Q171" s="121"/>
      <c r="R171" s="121"/>
      <c r="S171" s="121"/>
      <c r="T171" s="121"/>
      <c r="U171" s="121"/>
      <c r="V171" s="1025" t="s">
        <v>1602</v>
      </c>
      <c r="W171" s="1017"/>
      <c r="X171" s="1017"/>
      <c r="Y171" s="1017"/>
      <c r="Z171" s="1017"/>
      <c r="AA171" s="1017"/>
      <c r="AB171" s="1017"/>
      <c r="AC171" s="1017"/>
      <c r="AD171" s="1017"/>
      <c r="AE171" s="1017"/>
      <c r="AF171" s="1017"/>
      <c r="AG171" s="1017"/>
      <c r="AH171" s="1017"/>
      <c r="AI171" s="1017"/>
      <c r="AJ171" s="1017"/>
      <c r="AK171" s="1017"/>
      <c r="AL171" s="1017"/>
      <c r="AM171" s="1017"/>
      <c r="AN171" s="1017"/>
      <c r="AO171" s="1017"/>
      <c r="AP171" s="1017"/>
      <c r="AQ171" s="1017"/>
      <c r="AR171" s="1017"/>
      <c r="AS171" s="1017"/>
      <c r="AT171" s="1017"/>
      <c r="AU171" s="1017"/>
      <c r="AV171" s="1017"/>
      <c r="AW171" s="1017"/>
      <c r="AX171" s="1017"/>
      <c r="AY171" s="1017"/>
      <c r="AZ171" s="122"/>
      <c r="BA171" s="161"/>
      <c r="BL171" s="6"/>
      <c r="BM171" s="857"/>
      <c r="BN171" s="858"/>
      <c r="BO171" s="858"/>
      <c r="BP171" s="858"/>
      <c r="BQ171" s="858"/>
      <c r="BR171" s="858"/>
      <c r="BS171" s="858"/>
      <c r="BT171" s="858"/>
      <c r="BU171" s="858"/>
      <c r="BV171" s="858"/>
      <c r="BW171" s="858"/>
      <c r="BX171" s="858"/>
      <c r="BY171" s="858"/>
      <c r="BZ171" s="858"/>
      <c r="CA171" s="858"/>
      <c r="CB171" s="858"/>
      <c r="CC171" s="858"/>
      <c r="CD171" s="858"/>
      <c r="CE171" s="858"/>
      <c r="CF171" s="859"/>
      <c r="CG171" s="162"/>
      <c r="CH171" s="426"/>
      <c r="CI171" s="427"/>
    </row>
    <row r="172" spans="1:87" s="121" customFormat="1" ht="17.25" customHeight="1" x14ac:dyDescent="0.45">
      <c r="A172" s="158"/>
      <c r="B172" s="119"/>
      <c r="C172" s="119"/>
      <c r="D172" s="119"/>
      <c r="E172" s="119"/>
      <c r="F172" s="159"/>
      <c r="H172" s="37" t="s">
        <v>365</v>
      </c>
      <c r="I172" s="119"/>
      <c r="J172" s="119"/>
      <c r="K172" s="841" t="s">
        <v>261</v>
      </c>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841"/>
      <c r="AL172" s="841"/>
      <c r="AM172" s="841"/>
      <c r="AN172" s="841"/>
      <c r="AO172" s="841"/>
      <c r="AP172" s="841"/>
      <c r="AQ172" s="841"/>
      <c r="AR172" s="841"/>
      <c r="AS172" s="841"/>
      <c r="AT172" s="841"/>
      <c r="AU172" s="841"/>
      <c r="AV172" s="841"/>
      <c r="AW172" s="841"/>
      <c r="AX172" s="841"/>
      <c r="AY172" s="841"/>
      <c r="AZ172" s="842"/>
      <c r="BA172" s="120"/>
      <c r="BL172" s="122"/>
      <c r="BM172" s="857"/>
      <c r="BN172" s="858"/>
      <c r="BO172" s="858"/>
      <c r="BP172" s="858"/>
      <c r="BQ172" s="858"/>
      <c r="BR172" s="858"/>
      <c r="BS172" s="858"/>
      <c r="BT172" s="858"/>
      <c r="BU172" s="858"/>
      <c r="BV172" s="858"/>
      <c r="BW172" s="858"/>
      <c r="BX172" s="858"/>
      <c r="BY172" s="858"/>
      <c r="BZ172" s="858"/>
      <c r="CA172" s="858"/>
      <c r="CB172" s="858"/>
      <c r="CC172" s="858"/>
      <c r="CD172" s="858"/>
      <c r="CE172" s="858"/>
      <c r="CF172" s="859"/>
      <c r="CG172" s="157"/>
      <c r="CH172" s="425"/>
      <c r="CI172" s="424"/>
    </row>
    <row r="173" spans="1:87" s="121" customFormat="1" ht="42" customHeight="1" x14ac:dyDescent="0.45">
      <c r="A173" s="158"/>
      <c r="B173" s="119"/>
      <c r="C173" s="119"/>
      <c r="D173" s="119"/>
      <c r="E173" s="119"/>
      <c r="F173" s="159"/>
      <c r="I173" s="843" t="s">
        <v>240</v>
      </c>
      <c r="J173" s="843"/>
      <c r="K173" s="844" t="s">
        <v>1252</v>
      </c>
      <c r="L173" s="844"/>
      <c r="M173" s="844"/>
      <c r="N173" s="844"/>
      <c r="O173" s="844"/>
      <c r="P173" s="844"/>
      <c r="Q173" s="844"/>
      <c r="R173" s="844"/>
      <c r="S173" s="844"/>
      <c r="T173" s="844"/>
      <c r="U173" s="844"/>
      <c r="V173" s="844"/>
      <c r="W173" s="844"/>
      <c r="X173" s="844"/>
      <c r="Y173" s="844"/>
      <c r="Z173" s="844"/>
      <c r="AA173" s="844"/>
      <c r="AB173" s="844"/>
      <c r="AC173" s="844"/>
      <c r="AD173" s="844"/>
      <c r="AE173" s="844"/>
      <c r="AF173" s="844"/>
      <c r="AG173" s="844"/>
      <c r="AH173" s="844"/>
      <c r="AI173" s="844"/>
      <c r="AJ173" s="844"/>
      <c r="AK173" s="844"/>
      <c r="AL173" s="844"/>
      <c r="AM173" s="844"/>
      <c r="AN173" s="844"/>
      <c r="AO173" s="844"/>
      <c r="AP173" s="844"/>
      <c r="AQ173" s="844"/>
      <c r="AR173" s="844"/>
      <c r="AS173" s="844"/>
      <c r="AT173" s="844"/>
      <c r="AU173" s="844"/>
      <c r="AV173" s="844"/>
      <c r="AW173" s="844"/>
      <c r="AX173" s="844"/>
      <c r="AY173" s="844"/>
      <c r="AZ173" s="872"/>
      <c r="BA173" s="848" t="s">
        <v>952</v>
      </c>
      <c r="BB173" s="844"/>
      <c r="BC173" s="844"/>
      <c r="BD173" s="844"/>
      <c r="BE173" s="844"/>
      <c r="BF173" s="844"/>
      <c r="BG173" s="844"/>
      <c r="BH173" s="844"/>
      <c r="BI173" s="844"/>
      <c r="BJ173" s="844"/>
      <c r="BK173" s="844"/>
      <c r="BL173" s="872"/>
      <c r="BM173" s="857" t="s">
        <v>404</v>
      </c>
      <c r="BN173" s="858"/>
      <c r="BO173" s="858"/>
      <c r="BP173" s="858"/>
      <c r="BQ173" s="858"/>
      <c r="BR173" s="858"/>
      <c r="BS173" s="858"/>
      <c r="BT173" s="858"/>
      <c r="BU173" s="858"/>
      <c r="BV173" s="858"/>
      <c r="BW173" s="858"/>
      <c r="BX173" s="858"/>
      <c r="BY173" s="858"/>
      <c r="BZ173" s="858"/>
      <c r="CA173" s="858"/>
      <c r="CB173" s="858"/>
      <c r="CC173" s="858"/>
      <c r="CD173" s="858"/>
      <c r="CE173" s="858"/>
      <c r="CF173" s="859"/>
      <c r="CG173" s="176" t="s">
        <v>999</v>
      </c>
      <c r="CH173" s="428" t="s">
        <v>262</v>
      </c>
      <c r="CI173" s="429" t="s">
        <v>1415</v>
      </c>
    </row>
    <row r="174" spans="1:87" s="121" customFormat="1" ht="20.25" customHeight="1" x14ac:dyDescent="0.45">
      <c r="A174" s="158"/>
      <c r="B174" s="119"/>
      <c r="C174" s="119"/>
      <c r="D174" s="119"/>
      <c r="E174" s="119"/>
      <c r="F174" s="159"/>
      <c r="I174" s="933" t="s">
        <v>263</v>
      </c>
      <c r="J174" s="934"/>
      <c r="K174" s="934"/>
      <c r="L174" s="934"/>
      <c r="M174" s="934"/>
      <c r="N174" s="934"/>
      <c r="O174" s="934"/>
      <c r="P174" s="934"/>
      <c r="Q174" s="934"/>
      <c r="R174" s="934"/>
      <c r="S174" s="934"/>
      <c r="T174" s="934"/>
      <c r="U174" s="935"/>
      <c r="V174" s="1121"/>
      <c r="W174" s="1122"/>
      <c r="X174" s="1122"/>
      <c r="Y174" s="1122"/>
      <c r="Z174" s="1122"/>
      <c r="AA174" s="1122" t="s">
        <v>274</v>
      </c>
      <c r="AB174" s="1122"/>
      <c r="AC174" s="1122"/>
      <c r="AD174" s="1122"/>
      <c r="AE174" s="1122" t="s">
        <v>1060</v>
      </c>
      <c r="AF174" s="1122"/>
      <c r="AG174" s="1122"/>
      <c r="AH174" s="1122"/>
      <c r="AI174" s="1122" t="s">
        <v>1061</v>
      </c>
      <c r="AJ174" s="1128"/>
      <c r="AZ174" s="122"/>
      <c r="BA174" s="120"/>
      <c r="BL174" s="122"/>
      <c r="BM174" s="857"/>
      <c r="BN174" s="858"/>
      <c r="BO174" s="858"/>
      <c r="BP174" s="858"/>
      <c r="BQ174" s="858"/>
      <c r="BR174" s="858"/>
      <c r="BS174" s="858"/>
      <c r="BT174" s="858"/>
      <c r="BU174" s="858"/>
      <c r="BV174" s="858"/>
      <c r="BW174" s="858"/>
      <c r="BX174" s="858"/>
      <c r="BY174" s="858"/>
      <c r="BZ174" s="858"/>
      <c r="CA174" s="858"/>
      <c r="CB174" s="858"/>
      <c r="CC174" s="858"/>
      <c r="CD174" s="858"/>
      <c r="CE174" s="858"/>
      <c r="CF174" s="859"/>
      <c r="CG174" s="157"/>
      <c r="CH174" s="425"/>
      <c r="CI174" s="424"/>
    </row>
    <row r="175" spans="1:87" s="121" customFormat="1" ht="18" customHeight="1" x14ac:dyDescent="0.45">
      <c r="A175" s="158"/>
      <c r="B175" s="119"/>
      <c r="C175" s="119"/>
      <c r="D175" s="119"/>
      <c r="E175" s="119"/>
      <c r="F175" s="159"/>
      <c r="K175" s="181"/>
      <c r="L175" s="181"/>
      <c r="M175" s="181"/>
      <c r="N175" s="181"/>
      <c r="O175" s="181"/>
      <c r="P175" s="181"/>
      <c r="Q175" s="181"/>
      <c r="R175" s="181"/>
      <c r="S175" s="181"/>
      <c r="T175" s="181"/>
      <c r="U175" s="181"/>
      <c r="V175" s="181"/>
      <c r="W175" s="181"/>
      <c r="AZ175" s="122"/>
      <c r="BA175" s="120"/>
      <c r="BL175" s="122"/>
      <c r="BM175" s="857"/>
      <c r="BN175" s="858"/>
      <c r="BO175" s="858"/>
      <c r="BP175" s="858"/>
      <c r="BQ175" s="858"/>
      <c r="BR175" s="858"/>
      <c r="BS175" s="858"/>
      <c r="BT175" s="858"/>
      <c r="BU175" s="858"/>
      <c r="BV175" s="858"/>
      <c r="BW175" s="858"/>
      <c r="BX175" s="858"/>
      <c r="BY175" s="858"/>
      <c r="BZ175" s="858"/>
      <c r="CA175" s="858"/>
      <c r="CB175" s="858"/>
      <c r="CC175" s="858"/>
      <c r="CD175" s="858"/>
      <c r="CE175" s="858"/>
      <c r="CF175" s="859"/>
      <c r="CG175" s="157"/>
      <c r="CH175" s="425"/>
      <c r="CI175" s="424"/>
    </row>
    <row r="176" spans="1:87" s="121" customFormat="1" ht="53.25" customHeight="1" x14ac:dyDescent="0.45">
      <c r="A176" s="158"/>
      <c r="B176" s="119"/>
      <c r="C176" s="119"/>
      <c r="D176" s="119"/>
      <c r="E176" s="119"/>
      <c r="F176" s="159"/>
      <c r="I176" s="843" t="s">
        <v>241</v>
      </c>
      <c r="J176" s="843"/>
      <c r="K176" s="844" t="s">
        <v>1253</v>
      </c>
      <c r="L176" s="844"/>
      <c r="M176" s="844"/>
      <c r="N176" s="844"/>
      <c r="O176" s="844"/>
      <c r="P176" s="844"/>
      <c r="Q176" s="844"/>
      <c r="R176" s="844"/>
      <c r="S176" s="844"/>
      <c r="T176" s="844"/>
      <c r="U176" s="844"/>
      <c r="V176" s="844"/>
      <c r="W176" s="844"/>
      <c r="X176" s="844"/>
      <c r="Y176" s="844"/>
      <c r="Z176" s="844"/>
      <c r="AA176" s="844"/>
      <c r="AB176" s="844"/>
      <c r="AC176" s="844"/>
      <c r="AD176" s="844"/>
      <c r="AE176" s="844"/>
      <c r="AF176" s="844"/>
      <c r="AG176" s="844"/>
      <c r="AH176" s="844"/>
      <c r="AI176" s="844"/>
      <c r="AJ176" s="844"/>
      <c r="AK176" s="844"/>
      <c r="AL176" s="844"/>
      <c r="AM176" s="844"/>
      <c r="AN176" s="844"/>
      <c r="AO176" s="844"/>
      <c r="AP176" s="844"/>
      <c r="AQ176" s="844"/>
      <c r="AR176" s="844"/>
      <c r="AS176" s="844"/>
      <c r="AT176" s="844"/>
      <c r="AU176" s="844"/>
      <c r="AV176" s="844"/>
      <c r="AW176" s="844"/>
      <c r="AX176" s="844"/>
      <c r="AY176" s="844"/>
      <c r="AZ176" s="872"/>
      <c r="BA176" s="840" t="s">
        <v>301</v>
      </c>
      <c r="BB176" s="841"/>
      <c r="BC176" s="841"/>
      <c r="BD176" s="841"/>
      <c r="BE176" s="841"/>
      <c r="BF176" s="841"/>
      <c r="BG176" s="841"/>
      <c r="BH176" s="841"/>
      <c r="BI176" s="841"/>
      <c r="BJ176" s="841"/>
      <c r="BK176" s="841"/>
      <c r="BL176" s="842"/>
      <c r="BM176" s="873" t="s">
        <v>1218</v>
      </c>
      <c r="BN176" s="858"/>
      <c r="BO176" s="858"/>
      <c r="BP176" s="858"/>
      <c r="BQ176" s="858"/>
      <c r="BR176" s="858"/>
      <c r="BS176" s="858"/>
      <c r="BT176" s="858"/>
      <c r="BU176" s="858"/>
      <c r="BV176" s="858"/>
      <c r="BW176" s="858"/>
      <c r="BX176" s="858"/>
      <c r="BY176" s="858"/>
      <c r="BZ176" s="858"/>
      <c r="CA176" s="858"/>
      <c r="CB176" s="858"/>
      <c r="CC176" s="858"/>
      <c r="CD176" s="858"/>
      <c r="CE176" s="858"/>
      <c r="CF176" s="859"/>
      <c r="CG176" s="175" t="s">
        <v>405</v>
      </c>
      <c r="CH176" s="428" t="s">
        <v>232</v>
      </c>
      <c r="CI176" s="424" t="s">
        <v>1406</v>
      </c>
    </row>
    <row r="177" spans="1:87" s="121" customFormat="1" ht="31.5" customHeight="1" x14ac:dyDescent="0.45">
      <c r="A177" s="158"/>
      <c r="B177" s="119"/>
      <c r="C177" s="119"/>
      <c r="D177" s="119"/>
      <c r="E177" s="119"/>
      <c r="F177" s="159"/>
      <c r="I177" s="843" t="s">
        <v>243</v>
      </c>
      <c r="J177" s="843"/>
      <c r="K177" s="844" t="s">
        <v>372</v>
      </c>
      <c r="L177" s="844"/>
      <c r="M177" s="844"/>
      <c r="N177" s="844"/>
      <c r="O177" s="844"/>
      <c r="P177" s="844"/>
      <c r="Q177" s="844"/>
      <c r="R177" s="844"/>
      <c r="S177" s="844"/>
      <c r="T177" s="844"/>
      <c r="U177" s="844"/>
      <c r="V177" s="844"/>
      <c r="W177" s="844"/>
      <c r="X177" s="844"/>
      <c r="Y177" s="844"/>
      <c r="Z177" s="844"/>
      <c r="AA177" s="844"/>
      <c r="AB177" s="844"/>
      <c r="AC177" s="844"/>
      <c r="AD177" s="844"/>
      <c r="AE177" s="844"/>
      <c r="AF177" s="844"/>
      <c r="AG177" s="844"/>
      <c r="AH177" s="844"/>
      <c r="AI177" s="844"/>
      <c r="AJ177" s="844"/>
      <c r="AK177" s="844"/>
      <c r="AL177" s="844"/>
      <c r="AM177" s="844"/>
      <c r="AN177" s="844"/>
      <c r="AO177" s="844"/>
      <c r="AP177" s="844"/>
      <c r="AQ177" s="844"/>
      <c r="AR177" s="844"/>
      <c r="AS177" s="844"/>
      <c r="AT177" s="844"/>
      <c r="AU177" s="844"/>
      <c r="AV177" s="844"/>
      <c r="AW177" s="844"/>
      <c r="AX177" s="844"/>
      <c r="AY177" s="844"/>
      <c r="AZ177" s="872"/>
      <c r="BA177" s="840" t="s">
        <v>231</v>
      </c>
      <c r="BB177" s="841"/>
      <c r="BC177" s="841"/>
      <c r="BD177" s="841"/>
      <c r="BE177" s="841"/>
      <c r="BF177" s="841"/>
      <c r="BG177" s="841"/>
      <c r="BH177" s="841"/>
      <c r="BI177" s="841"/>
      <c r="BJ177" s="841"/>
      <c r="BK177" s="841"/>
      <c r="BL177" s="842"/>
      <c r="BM177" s="857" t="s">
        <v>235</v>
      </c>
      <c r="BN177" s="858"/>
      <c r="BO177" s="858"/>
      <c r="BP177" s="858"/>
      <c r="BQ177" s="858"/>
      <c r="BR177" s="858"/>
      <c r="BS177" s="858"/>
      <c r="BT177" s="858"/>
      <c r="BU177" s="858"/>
      <c r="BV177" s="858"/>
      <c r="BW177" s="858"/>
      <c r="BX177" s="858"/>
      <c r="BY177" s="858"/>
      <c r="BZ177" s="858"/>
      <c r="CA177" s="858"/>
      <c r="CB177" s="858"/>
      <c r="CC177" s="858"/>
      <c r="CD177" s="858"/>
      <c r="CE177" s="858"/>
      <c r="CF177" s="859"/>
      <c r="CG177" s="175" t="s">
        <v>373</v>
      </c>
      <c r="CH177" s="428" t="s">
        <v>232</v>
      </c>
      <c r="CI177" s="429" t="s">
        <v>1410</v>
      </c>
    </row>
    <row r="178" spans="1:87" s="121" customFormat="1" ht="17.25" customHeight="1" x14ac:dyDescent="0.45">
      <c r="A178" s="158"/>
      <c r="B178" s="119"/>
      <c r="C178" s="119"/>
      <c r="D178" s="119"/>
      <c r="E178" s="119"/>
      <c r="F178" s="159"/>
      <c r="I178" s="843" t="s">
        <v>244</v>
      </c>
      <c r="J178" s="843"/>
      <c r="K178" s="844" t="s">
        <v>374</v>
      </c>
      <c r="L178" s="844"/>
      <c r="M178" s="844"/>
      <c r="N178" s="844"/>
      <c r="O178" s="844"/>
      <c r="P178" s="844"/>
      <c r="Q178" s="844"/>
      <c r="R178" s="844"/>
      <c r="S178" s="844"/>
      <c r="T178" s="844"/>
      <c r="U178" s="844"/>
      <c r="V178" s="844"/>
      <c r="W178" s="844"/>
      <c r="X178" s="844"/>
      <c r="Y178" s="844"/>
      <c r="Z178" s="844"/>
      <c r="AA178" s="844"/>
      <c r="AB178" s="844"/>
      <c r="AC178" s="844"/>
      <c r="AD178" s="844"/>
      <c r="AE178" s="844"/>
      <c r="AF178" s="844"/>
      <c r="AG178" s="844"/>
      <c r="AH178" s="844"/>
      <c r="AI178" s="844"/>
      <c r="AJ178" s="844"/>
      <c r="AK178" s="844"/>
      <c r="AL178" s="844"/>
      <c r="AM178" s="844"/>
      <c r="AN178" s="844"/>
      <c r="AO178" s="844"/>
      <c r="AP178" s="844"/>
      <c r="AQ178" s="844"/>
      <c r="AR178" s="844"/>
      <c r="AS178" s="844"/>
      <c r="AT178" s="844"/>
      <c r="AU178" s="844"/>
      <c r="AV178" s="844"/>
      <c r="AW178" s="844"/>
      <c r="AX178" s="844"/>
      <c r="AY178" s="844"/>
      <c r="AZ178" s="872"/>
      <c r="BA178" s="161"/>
      <c r="BB178" s="3"/>
      <c r="BC178" s="3"/>
      <c r="BD178" s="3"/>
      <c r="BE178" s="3"/>
      <c r="BF178" s="3"/>
      <c r="BG178" s="3"/>
      <c r="BH178" s="3"/>
      <c r="BI178" s="3"/>
      <c r="BJ178" s="3"/>
      <c r="BK178" s="3"/>
      <c r="BL178" s="6"/>
      <c r="BM178" s="873" t="s">
        <v>1370</v>
      </c>
      <c r="BN178" s="874"/>
      <c r="BO178" s="874"/>
      <c r="BP178" s="874"/>
      <c r="BQ178" s="874"/>
      <c r="BR178" s="874"/>
      <c r="BS178" s="874"/>
      <c r="BT178" s="874"/>
      <c r="BU178" s="874"/>
      <c r="BV178" s="874"/>
      <c r="BW178" s="874"/>
      <c r="BX178" s="874"/>
      <c r="BY178" s="874"/>
      <c r="BZ178" s="874"/>
      <c r="CA178" s="874"/>
      <c r="CB178" s="874"/>
      <c r="CC178" s="874"/>
      <c r="CD178" s="874"/>
      <c r="CE178" s="874"/>
      <c r="CF178" s="875"/>
      <c r="CG178" s="1108" t="s">
        <v>1041</v>
      </c>
      <c r="CH178" s="1109" t="s">
        <v>262</v>
      </c>
      <c r="CI178" s="1110" t="s">
        <v>1415</v>
      </c>
    </row>
    <row r="179" spans="1:87" s="3" customFormat="1" ht="17.25" customHeight="1" x14ac:dyDescent="0.45">
      <c r="A179" s="1"/>
      <c r="B179" s="5"/>
      <c r="C179" s="5"/>
      <c r="D179" s="5"/>
      <c r="E179" s="5"/>
      <c r="F179" s="160"/>
      <c r="I179" s="933" t="s">
        <v>56</v>
      </c>
      <c r="J179" s="934"/>
      <c r="K179" s="934"/>
      <c r="L179" s="934"/>
      <c r="M179" s="934"/>
      <c r="N179" s="934"/>
      <c r="O179" s="934"/>
      <c r="P179" s="934"/>
      <c r="Q179" s="934"/>
      <c r="R179" s="934"/>
      <c r="S179" s="934"/>
      <c r="T179" s="934"/>
      <c r="U179" s="934"/>
      <c r="V179" s="934"/>
      <c r="W179" s="934"/>
      <c r="X179" s="934"/>
      <c r="Y179" s="935"/>
      <c r="Z179" s="992" t="s">
        <v>265</v>
      </c>
      <c r="AA179" s="992"/>
      <c r="AB179" s="992"/>
      <c r="AC179" s="992"/>
      <c r="AD179" s="992"/>
      <c r="AE179" s="992"/>
      <c r="AF179" s="993"/>
      <c r="AG179" s="933" t="s">
        <v>57</v>
      </c>
      <c r="AH179" s="934"/>
      <c r="AI179" s="934"/>
      <c r="AJ179" s="934"/>
      <c r="AK179" s="934"/>
      <c r="AL179" s="934"/>
      <c r="AM179" s="934"/>
      <c r="AN179" s="934"/>
      <c r="AO179" s="934"/>
      <c r="AP179" s="934"/>
      <c r="AQ179" s="934"/>
      <c r="AR179" s="934"/>
      <c r="AS179" s="934"/>
      <c r="AT179" s="934"/>
      <c r="AU179" s="934"/>
      <c r="AV179" s="934"/>
      <c r="AW179" s="934"/>
      <c r="AX179" s="934"/>
      <c r="AY179" s="935"/>
      <c r="AZ179" s="6"/>
      <c r="BA179" s="161"/>
      <c r="BL179" s="6"/>
      <c r="BM179" s="873"/>
      <c r="BN179" s="874"/>
      <c r="BO179" s="874"/>
      <c r="BP179" s="874"/>
      <c r="BQ179" s="874"/>
      <c r="BR179" s="874"/>
      <c r="BS179" s="874"/>
      <c r="BT179" s="874"/>
      <c r="BU179" s="874"/>
      <c r="BV179" s="874"/>
      <c r="BW179" s="874"/>
      <c r="BX179" s="874"/>
      <c r="BY179" s="874"/>
      <c r="BZ179" s="874"/>
      <c r="CA179" s="874"/>
      <c r="CB179" s="874"/>
      <c r="CC179" s="874"/>
      <c r="CD179" s="874"/>
      <c r="CE179" s="874"/>
      <c r="CF179" s="875"/>
      <c r="CG179" s="1108"/>
      <c r="CH179" s="1109"/>
      <c r="CI179" s="1111"/>
    </row>
    <row r="180" spans="1:87" s="3" customFormat="1" ht="17.25" customHeight="1" x14ac:dyDescent="0.45">
      <c r="A180" s="1"/>
      <c r="B180" s="5"/>
      <c r="C180" s="5"/>
      <c r="D180" s="5"/>
      <c r="E180" s="5"/>
      <c r="F180" s="160"/>
      <c r="I180" s="1142" t="s">
        <v>266</v>
      </c>
      <c r="J180" s="1143"/>
      <c r="K180" s="1143"/>
      <c r="L180" s="1143"/>
      <c r="M180" s="1143"/>
      <c r="N180" s="1143"/>
      <c r="O180" s="1143"/>
      <c r="P180" s="1143"/>
      <c r="Q180" s="1143"/>
      <c r="R180" s="1143"/>
      <c r="S180" s="1143"/>
      <c r="T180" s="1143"/>
      <c r="U180" s="1143"/>
      <c r="V180" s="1143"/>
      <c r="W180" s="1143"/>
      <c r="X180" s="1143"/>
      <c r="Y180" s="1144"/>
      <c r="Z180" s="1036" t="s">
        <v>234</v>
      </c>
      <c r="AA180" s="1036"/>
      <c r="AB180" s="1036"/>
      <c r="AC180" s="1036"/>
      <c r="AD180" s="1036"/>
      <c r="AE180" s="1036"/>
      <c r="AF180" s="1037"/>
      <c r="AG180" s="936" t="s">
        <v>1062</v>
      </c>
      <c r="AH180" s="937"/>
      <c r="AI180" s="937"/>
      <c r="AJ180" s="937"/>
      <c r="AK180" s="863"/>
      <c r="AL180" s="863"/>
      <c r="AM180" s="863"/>
      <c r="AN180" s="863"/>
      <c r="AO180" s="863"/>
      <c r="AP180" s="863" t="s">
        <v>274</v>
      </c>
      <c r="AQ180" s="863"/>
      <c r="AR180" s="863"/>
      <c r="AS180" s="863"/>
      <c r="AT180" s="863" t="s">
        <v>1063</v>
      </c>
      <c r="AU180" s="863"/>
      <c r="AV180" s="863"/>
      <c r="AW180" s="863"/>
      <c r="AX180" s="863" t="s">
        <v>276</v>
      </c>
      <c r="AY180" s="864"/>
      <c r="AZ180" s="6"/>
      <c r="BA180" s="161"/>
      <c r="BL180" s="6"/>
      <c r="BM180" s="857"/>
      <c r="BN180" s="858"/>
      <c r="BO180" s="858"/>
      <c r="BP180" s="858"/>
      <c r="BQ180" s="858"/>
      <c r="BR180" s="858"/>
      <c r="BS180" s="858"/>
      <c r="BT180" s="858"/>
      <c r="BU180" s="858"/>
      <c r="BV180" s="858"/>
      <c r="BW180" s="858"/>
      <c r="BX180" s="858"/>
      <c r="BY180" s="858"/>
      <c r="BZ180" s="858"/>
      <c r="CA180" s="858"/>
      <c r="CB180" s="858"/>
      <c r="CC180" s="858"/>
      <c r="CD180" s="858"/>
      <c r="CE180" s="858"/>
      <c r="CF180" s="859"/>
      <c r="CG180" s="162"/>
      <c r="CH180" s="426"/>
      <c r="CI180" s="427"/>
    </row>
    <row r="181" spans="1:87" s="3" customFormat="1" ht="17.25" customHeight="1" x14ac:dyDescent="0.45">
      <c r="A181" s="1"/>
      <c r="B181" s="5"/>
      <c r="C181" s="5"/>
      <c r="D181" s="5"/>
      <c r="E181" s="5"/>
      <c r="F181" s="160"/>
      <c r="I181" s="1129" t="s">
        <v>1254</v>
      </c>
      <c r="J181" s="1130"/>
      <c r="K181" s="1130"/>
      <c r="L181" s="1130"/>
      <c r="M181" s="1130"/>
      <c r="N181" s="1130"/>
      <c r="O181" s="1130"/>
      <c r="P181" s="1130"/>
      <c r="Q181" s="1130"/>
      <c r="R181" s="1130"/>
      <c r="S181" s="1130"/>
      <c r="T181" s="1130"/>
      <c r="U181" s="1130"/>
      <c r="V181" s="1130"/>
      <c r="W181" s="1130"/>
      <c r="X181" s="1130"/>
      <c r="Y181" s="1131"/>
      <c r="Z181" s="1135" t="s">
        <v>234</v>
      </c>
      <c r="AA181" s="1135"/>
      <c r="AB181" s="1135"/>
      <c r="AC181" s="1135"/>
      <c r="AD181" s="1135"/>
      <c r="AE181" s="1135"/>
      <c r="AF181" s="1136"/>
      <c r="AG181" s="1139" t="s">
        <v>1062</v>
      </c>
      <c r="AH181" s="1140"/>
      <c r="AI181" s="1140"/>
      <c r="AJ181" s="1140"/>
      <c r="AK181" s="1141"/>
      <c r="AL181" s="1141"/>
      <c r="AM181" s="1141"/>
      <c r="AN181" s="1141"/>
      <c r="AO181" s="1141"/>
      <c r="AP181" s="1141" t="s">
        <v>274</v>
      </c>
      <c r="AQ181" s="1141"/>
      <c r="AR181" s="1141"/>
      <c r="AS181" s="1141"/>
      <c r="AT181" s="1141" t="s">
        <v>1063</v>
      </c>
      <c r="AU181" s="1141"/>
      <c r="AV181" s="1141"/>
      <c r="AW181" s="1141"/>
      <c r="AX181" s="1141" t="s">
        <v>276</v>
      </c>
      <c r="AY181" s="1146"/>
      <c r="AZ181" s="6"/>
      <c r="BA181" s="161"/>
      <c r="BL181" s="6"/>
      <c r="BM181" s="857"/>
      <c r="BN181" s="858"/>
      <c r="BO181" s="858"/>
      <c r="BP181" s="858"/>
      <c r="BQ181" s="858"/>
      <c r="BR181" s="858"/>
      <c r="BS181" s="858"/>
      <c r="BT181" s="858"/>
      <c r="BU181" s="858"/>
      <c r="BV181" s="858"/>
      <c r="BW181" s="858"/>
      <c r="BX181" s="858"/>
      <c r="BY181" s="858"/>
      <c r="BZ181" s="858"/>
      <c r="CA181" s="858"/>
      <c r="CB181" s="858"/>
      <c r="CC181" s="858"/>
      <c r="CD181" s="858"/>
      <c r="CE181" s="858"/>
      <c r="CF181" s="859"/>
      <c r="CG181" s="162"/>
      <c r="CH181" s="426"/>
      <c r="CI181" s="427"/>
    </row>
    <row r="182" spans="1:87" s="3" customFormat="1" ht="17.25" customHeight="1" x14ac:dyDescent="0.45">
      <c r="A182" s="1"/>
      <c r="B182" s="5"/>
      <c r="C182" s="5"/>
      <c r="D182" s="5"/>
      <c r="E182" s="5"/>
      <c r="F182" s="160"/>
      <c r="I182" s="1132"/>
      <c r="J182" s="1133"/>
      <c r="K182" s="1133"/>
      <c r="L182" s="1133"/>
      <c r="M182" s="1133"/>
      <c r="N182" s="1133"/>
      <c r="O182" s="1133"/>
      <c r="P182" s="1133"/>
      <c r="Q182" s="1133"/>
      <c r="R182" s="1133"/>
      <c r="S182" s="1133"/>
      <c r="T182" s="1133"/>
      <c r="U182" s="1133"/>
      <c r="V182" s="1133"/>
      <c r="W182" s="1133"/>
      <c r="X182" s="1133"/>
      <c r="Y182" s="1134"/>
      <c r="Z182" s="1137"/>
      <c r="AA182" s="1137"/>
      <c r="AB182" s="1137"/>
      <c r="AC182" s="1137"/>
      <c r="AD182" s="1137"/>
      <c r="AE182" s="1137"/>
      <c r="AF182" s="1138"/>
      <c r="AG182" s="995" t="s">
        <v>1064</v>
      </c>
      <c r="AH182" s="996"/>
      <c r="AI182" s="996"/>
      <c r="AJ182" s="996"/>
      <c r="AK182" s="963"/>
      <c r="AL182" s="963"/>
      <c r="AM182" s="963"/>
      <c r="AN182" s="963"/>
      <c r="AO182" s="963"/>
      <c r="AP182" s="963" t="s">
        <v>274</v>
      </c>
      <c r="AQ182" s="963"/>
      <c r="AR182" s="963"/>
      <c r="AS182" s="963"/>
      <c r="AT182" s="963" t="s">
        <v>1063</v>
      </c>
      <c r="AU182" s="963"/>
      <c r="AV182" s="963"/>
      <c r="AW182" s="963"/>
      <c r="AX182" s="963" t="s">
        <v>276</v>
      </c>
      <c r="AY182" s="1145"/>
      <c r="AZ182" s="6"/>
      <c r="BA182" s="161"/>
      <c r="BL182" s="6"/>
      <c r="BM182" s="857"/>
      <c r="BN182" s="858"/>
      <c r="BO182" s="858"/>
      <c r="BP182" s="858"/>
      <c r="BQ182" s="858"/>
      <c r="BR182" s="858"/>
      <c r="BS182" s="858"/>
      <c r="BT182" s="858"/>
      <c r="BU182" s="858"/>
      <c r="BV182" s="858"/>
      <c r="BW182" s="858"/>
      <c r="BX182" s="858"/>
      <c r="BY182" s="858"/>
      <c r="BZ182" s="858"/>
      <c r="CA182" s="858"/>
      <c r="CB182" s="858"/>
      <c r="CC182" s="858"/>
      <c r="CD182" s="858"/>
      <c r="CE182" s="858"/>
      <c r="CF182" s="859"/>
      <c r="CG182" s="162"/>
      <c r="CH182" s="426"/>
      <c r="CI182" s="427"/>
    </row>
    <row r="183" spans="1:87" s="3" customFormat="1" ht="21.75" customHeight="1" x14ac:dyDescent="0.45">
      <c r="A183" s="1"/>
      <c r="B183" s="5"/>
      <c r="C183" s="5"/>
      <c r="D183" s="5"/>
      <c r="E183" s="5"/>
      <c r="F183" s="160"/>
      <c r="AZ183" s="6"/>
      <c r="BA183" s="161"/>
      <c r="BL183" s="6"/>
      <c r="BM183" s="857"/>
      <c r="BN183" s="858"/>
      <c r="BO183" s="858"/>
      <c r="BP183" s="858"/>
      <c r="BQ183" s="858"/>
      <c r="BR183" s="858"/>
      <c r="BS183" s="858"/>
      <c r="BT183" s="858"/>
      <c r="BU183" s="858"/>
      <c r="BV183" s="858"/>
      <c r="BW183" s="858"/>
      <c r="BX183" s="858"/>
      <c r="BY183" s="858"/>
      <c r="BZ183" s="858"/>
      <c r="CA183" s="858"/>
      <c r="CB183" s="858"/>
      <c r="CC183" s="858"/>
      <c r="CD183" s="858"/>
      <c r="CE183" s="858"/>
      <c r="CF183" s="859"/>
      <c r="CG183" s="162"/>
      <c r="CH183" s="426"/>
      <c r="CI183" s="427"/>
    </row>
    <row r="184" spans="1:87" s="121" customFormat="1" ht="29.25" customHeight="1" x14ac:dyDescent="0.45">
      <c r="A184" s="158"/>
      <c r="B184" s="119"/>
      <c r="C184" s="119"/>
      <c r="D184" s="119"/>
      <c r="E184" s="119"/>
      <c r="F184" s="159"/>
      <c r="I184" s="843" t="s">
        <v>245</v>
      </c>
      <c r="J184" s="843"/>
      <c r="K184" s="844" t="s">
        <v>267</v>
      </c>
      <c r="L184" s="844"/>
      <c r="M184" s="844"/>
      <c r="N184" s="844"/>
      <c r="O184" s="844"/>
      <c r="P184" s="844"/>
      <c r="Q184" s="844"/>
      <c r="R184" s="844"/>
      <c r="S184" s="844"/>
      <c r="T184" s="844"/>
      <c r="U184" s="844"/>
      <c r="V184" s="844"/>
      <c r="W184" s="844"/>
      <c r="X184" s="844"/>
      <c r="Y184" s="844"/>
      <c r="Z184" s="844"/>
      <c r="AA184" s="844"/>
      <c r="AB184" s="844"/>
      <c r="AC184" s="844"/>
      <c r="AD184" s="844"/>
      <c r="AE184" s="844"/>
      <c r="AF184" s="844"/>
      <c r="AG184" s="844"/>
      <c r="AH184" s="844"/>
      <c r="AI184" s="844"/>
      <c r="AJ184" s="844"/>
      <c r="AK184" s="844"/>
      <c r="AL184" s="844"/>
      <c r="AM184" s="844"/>
      <c r="AN184" s="844"/>
      <c r="AO184" s="844"/>
      <c r="AP184" s="844"/>
      <c r="AQ184" s="844"/>
      <c r="AR184" s="844"/>
      <c r="AS184" s="844"/>
      <c r="AT184" s="844"/>
      <c r="AU184" s="844"/>
      <c r="AV184" s="844"/>
      <c r="AW184" s="844"/>
      <c r="AX184" s="844"/>
      <c r="AY184" s="844"/>
      <c r="AZ184" s="872"/>
      <c r="BA184" s="840" t="s">
        <v>231</v>
      </c>
      <c r="BB184" s="841"/>
      <c r="BC184" s="841"/>
      <c r="BD184" s="841"/>
      <c r="BE184" s="841"/>
      <c r="BF184" s="841"/>
      <c r="BG184" s="841"/>
      <c r="BH184" s="841"/>
      <c r="BI184" s="841"/>
      <c r="BJ184" s="841"/>
      <c r="BK184" s="841"/>
      <c r="BL184" s="842"/>
      <c r="BM184" s="857" t="s">
        <v>268</v>
      </c>
      <c r="BN184" s="858"/>
      <c r="BO184" s="858"/>
      <c r="BP184" s="858"/>
      <c r="BQ184" s="858"/>
      <c r="BR184" s="858"/>
      <c r="BS184" s="858"/>
      <c r="BT184" s="858"/>
      <c r="BU184" s="858"/>
      <c r="BV184" s="858"/>
      <c r="BW184" s="858"/>
      <c r="BX184" s="858"/>
      <c r="BY184" s="858"/>
      <c r="BZ184" s="858"/>
      <c r="CA184" s="858"/>
      <c r="CB184" s="858"/>
      <c r="CC184" s="858"/>
      <c r="CD184" s="858"/>
      <c r="CE184" s="858"/>
      <c r="CF184" s="859"/>
      <c r="CG184" s="175" t="s">
        <v>269</v>
      </c>
      <c r="CH184" s="428" t="s">
        <v>232</v>
      </c>
      <c r="CI184" s="424" t="s">
        <v>1410</v>
      </c>
    </row>
    <row r="185" spans="1:87" s="3" customFormat="1" ht="17.25" customHeight="1" x14ac:dyDescent="0.45">
      <c r="A185" s="1"/>
      <c r="B185" s="5"/>
      <c r="C185" s="5"/>
      <c r="D185" s="5"/>
      <c r="E185" s="5"/>
      <c r="F185" s="160"/>
      <c r="I185" s="1151" t="s">
        <v>58</v>
      </c>
      <c r="J185" s="1151"/>
      <c r="K185" s="1151"/>
      <c r="L185" s="1151"/>
      <c r="M185" s="1151"/>
      <c r="N185" s="1151"/>
      <c r="O185" s="1151"/>
      <c r="P185" s="1151"/>
      <c r="Q185" s="1152"/>
      <c r="R185" s="1152"/>
      <c r="S185" s="1152"/>
      <c r="T185" s="1152"/>
      <c r="U185" s="1152"/>
      <c r="V185" s="1152"/>
      <c r="W185" s="1152"/>
      <c r="X185" s="1152"/>
      <c r="Y185" s="1152"/>
      <c r="Z185" s="1152"/>
      <c r="AA185" s="1152"/>
      <c r="AB185" s="1152"/>
      <c r="AC185" s="1153" t="s">
        <v>59</v>
      </c>
      <c r="AD185" s="1154"/>
      <c r="AE185" s="1154"/>
      <c r="AF185" s="1154"/>
      <c r="AG185" s="1154"/>
      <c r="AH185" s="1154"/>
      <c r="AI185" s="1154"/>
      <c r="AJ185" s="1154"/>
      <c r="AK185" s="1154"/>
      <c r="AL185" s="1155"/>
      <c r="AM185" s="1159" t="s">
        <v>60</v>
      </c>
      <c r="AN185" s="1159"/>
      <c r="AO185" s="1159"/>
      <c r="AP185" s="1159"/>
      <c r="AQ185" s="1159"/>
      <c r="AR185" s="1159"/>
      <c r="AS185" s="1159"/>
      <c r="AT185" s="1159"/>
      <c r="AU185" s="1159"/>
      <c r="AV185" s="1159"/>
      <c r="AW185" s="1159"/>
      <c r="AX185" s="1160"/>
      <c r="AZ185" s="6"/>
      <c r="BA185" s="161"/>
      <c r="BL185" s="6"/>
      <c r="BM185" s="857"/>
      <c r="BN185" s="858"/>
      <c r="BO185" s="858"/>
      <c r="BP185" s="858"/>
      <c r="BQ185" s="858"/>
      <c r="BR185" s="858"/>
      <c r="BS185" s="858"/>
      <c r="BT185" s="858"/>
      <c r="BU185" s="858"/>
      <c r="BV185" s="858"/>
      <c r="BW185" s="858"/>
      <c r="BX185" s="858"/>
      <c r="BY185" s="858"/>
      <c r="BZ185" s="858"/>
      <c r="CA185" s="858"/>
      <c r="CB185" s="858"/>
      <c r="CC185" s="858"/>
      <c r="CD185" s="858"/>
      <c r="CE185" s="858"/>
      <c r="CF185" s="859"/>
      <c r="CG185" s="162"/>
      <c r="CH185" s="426"/>
      <c r="CI185" s="427"/>
    </row>
    <row r="186" spans="1:87" s="3" customFormat="1" ht="17.25" customHeight="1" x14ac:dyDescent="0.45">
      <c r="A186" s="1"/>
      <c r="B186" s="5"/>
      <c r="C186" s="5"/>
      <c r="D186" s="5"/>
      <c r="E186" s="5"/>
      <c r="F186" s="160"/>
      <c r="I186" s="1151"/>
      <c r="J186" s="1151"/>
      <c r="K186" s="1151"/>
      <c r="L186" s="1151"/>
      <c r="M186" s="1151"/>
      <c r="N186" s="1151"/>
      <c r="O186" s="1151"/>
      <c r="P186" s="1151"/>
      <c r="Q186" s="1152"/>
      <c r="R186" s="1152"/>
      <c r="S186" s="1152"/>
      <c r="T186" s="1152"/>
      <c r="U186" s="1152"/>
      <c r="V186" s="1152"/>
      <c r="W186" s="1152"/>
      <c r="X186" s="1152"/>
      <c r="Y186" s="1152"/>
      <c r="Z186" s="1152"/>
      <c r="AA186" s="1152"/>
      <c r="AB186" s="1152"/>
      <c r="AC186" s="1156"/>
      <c r="AD186" s="1157"/>
      <c r="AE186" s="1157"/>
      <c r="AF186" s="1157"/>
      <c r="AG186" s="1157"/>
      <c r="AH186" s="1157"/>
      <c r="AI186" s="1157"/>
      <c r="AJ186" s="1157"/>
      <c r="AK186" s="1157"/>
      <c r="AL186" s="1158"/>
      <c r="AM186" s="1161" t="s">
        <v>61</v>
      </c>
      <c r="AN186" s="1161"/>
      <c r="AO186" s="1161"/>
      <c r="AP186" s="1161"/>
      <c r="AQ186" s="1161"/>
      <c r="AR186" s="1161"/>
      <c r="AS186" s="1161"/>
      <c r="AT186" s="1161"/>
      <c r="AU186" s="1161"/>
      <c r="AV186" s="1161"/>
      <c r="AW186" s="1161"/>
      <c r="AX186" s="1162"/>
      <c r="AZ186" s="6"/>
      <c r="BA186" s="161"/>
      <c r="BL186" s="6"/>
      <c r="BM186" s="857"/>
      <c r="BN186" s="858"/>
      <c r="BO186" s="858"/>
      <c r="BP186" s="858"/>
      <c r="BQ186" s="858"/>
      <c r="BR186" s="858"/>
      <c r="BS186" s="858"/>
      <c r="BT186" s="858"/>
      <c r="BU186" s="858"/>
      <c r="BV186" s="858"/>
      <c r="BW186" s="858"/>
      <c r="BX186" s="858"/>
      <c r="BY186" s="858"/>
      <c r="BZ186" s="858"/>
      <c r="CA186" s="858"/>
      <c r="CB186" s="858"/>
      <c r="CC186" s="858"/>
      <c r="CD186" s="858"/>
      <c r="CE186" s="858"/>
      <c r="CF186" s="859"/>
      <c r="CG186" s="162"/>
      <c r="CH186" s="426"/>
      <c r="CI186" s="427"/>
    </row>
    <row r="187" spans="1:87" s="3" customFormat="1" ht="15" customHeight="1" x14ac:dyDescent="0.45">
      <c r="A187" s="1"/>
      <c r="B187" s="5"/>
      <c r="C187" s="5"/>
      <c r="D187" s="5"/>
      <c r="E187" s="5"/>
      <c r="F187" s="160"/>
      <c r="I187" s="1147" t="s">
        <v>62</v>
      </c>
      <c r="J187" s="1148"/>
      <c r="K187" s="1148"/>
      <c r="L187" s="1148"/>
      <c r="M187" s="1148"/>
      <c r="N187" s="1148"/>
      <c r="O187" s="1148"/>
      <c r="P187" s="1148"/>
      <c r="Q187" s="1148"/>
      <c r="R187" s="1148"/>
      <c r="S187" s="1148"/>
      <c r="T187" s="1148"/>
      <c r="U187" s="1148"/>
      <c r="V187" s="1148"/>
      <c r="W187" s="1148"/>
      <c r="X187" s="1148"/>
      <c r="Y187" s="1148"/>
      <c r="Z187" s="1148"/>
      <c r="AA187" s="1148"/>
      <c r="AB187" s="1149"/>
      <c r="AC187" s="1147" t="s">
        <v>63</v>
      </c>
      <c r="AD187" s="1148"/>
      <c r="AE187" s="1148"/>
      <c r="AF187" s="1148"/>
      <c r="AG187" s="1148"/>
      <c r="AH187" s="1148"/>
      <c r="AI187" s="1148"/>
      <c r="AJ187" s="1148"/>
      <c r="AK187" s="1148"/>
      <c r="AL187" s="1148"/>
      <c r="AM187" s="1148"/>
      <c r="AN187" s="1148"/>
      <c r="AO187" s="1148"/>
      <c r="AP187" s="1148"/>
      <c r="AQ187" s="1148"/>
      <c r="AR187" s="1148"/>
      <c r="AS187" s="1148"/>
      <c r="AT187" s="1148"/>
      <c r="AU187" s="1148"/>
      <c r="AV187" s="1148"/>
      <c r="AW187" s="1148"/>
      <c r="AX187" s="1149"/>
      <c r="AZ187" s="6"/>
      <c r="BA187" s="161"/>
      <c r="BL187" s="6"/>
      <c r="BM187" s="857"/>
      <c r="BN187" s="858"/>
      <c r="BO187" s="858"/>
      <c r="BP187" s="858"/>
      <c r="BQ187" s="858"/>
      <c r="BR187" s="858"/>
      <c r="BS187" s="858"/>
      <c r="BT187" s="858"/>
      <c r="BU187" s="858"/>
      <c r="BV187" s="858"/>
      <c r="BW187" s="858"/>
      <c r="BX187" s="858"/>
      <c r="BY187" s="858"/>
      <c r="BZ187" s="858"/>
      <c r="CA187" s="858"/>
      <c r="CB187" s="858"/>
      <c r="CC187" s="858"/>
      <c r="CD187" s="858"/>
      <c r="CE187" s="858"/>
      <c r="CF187" s="859"/>
      <c r="CG187" s="162"/>
      <c r="CH187" s="426"/>
      <c r="CI187" s="427"/>
    </row>
    <row r="188" spans="1:87" s="3" customFormat="1" ht="45" customHeight="1" x14ac:dyDescent="0.45">
      <c r="A188" s="1"/>
      <c r="B188" s="5"/>
      <c r="C188" s="5"/>
      <c r="D188" s="5"/>
      <c r="E188" s="5"/>
      <c r="F188" s="160"/>
      <c r="I188" s="1150"/>
      <c r="J188" s="983"/>
      <c r="K188" s="983"/>
      <c r="L188" s="983"/>
      <c r="M188" s="983"/>
      <c r="N188" s="983"/>
      <c r="O188" s="983"/>
      <c r="P188" s="983"/>
      <c r="Q188" s="983"/>
      <c r="R188" s="983"/>
      <c r="S188" s="983"/>
      <c r="T188" s="983"/>
      <c r="U188" s="983"/>
      <c r="V188" s="983"/>
      <c r="W188" s="983"/>
      <c r="X188" s="983"/>
      <c r="Y188" s="983"/>
      <c r="Z188" s="983"/>
      <c r="AA188" s="983"/>
      <c r="AB188" s="984"/>
      <c r="AC188" s="1150"/>
      <c r="AD188" s="983"/>
      <c r="AE188" s="983"/>
      <c r="AF188" s="983"/>
      <c r="AG188" s="983"/>
      <c r="AH188" s="983"/>
      <c r="AI188" s="983"/>
      <c r="AJ188" s="983"/>
      <c r="AK188" s="983"/>
      <c r="AL188" s="983"/>
      <c r="AM188" s="983"/>
      <c r="AN188" s="983"/>
      <c r="AO188" s="983"/>
      <c r="AP188" s="983"/>
      <c r="AQ188" s="983"/>
      <c r="AR188" s="983"/>
      <c r="AS188" s="983"/>
      <c r="AT188" s="983"/>
      <c r="AU188" s="983"/>
      <c r="AV188" s="983"/>
      <c r="AW188" s="983"/>
      <c r="AX188" s="984"/>
      <c r="AZ188" s="6"/>
      <c r="BA188" s="161"/>
      <c r="BL188" s="6"/>
      <c r="BM188" s="857"/>
      <c r="BN188" s="858"/>
      <c r="BO188" s="858"/>
      <c r="BP188" s="858"/>
      <c r="BQ188" s="858"/>
      <c r="BR188" s="858"/>
      <c r="BS188" s="858"/>
      <c r="BT188" s="858"/>
      <c r="BU188" s="858"/>
      <c r="BV188" s="858"/>
      <c r="BW188" s="858"/>
      <c r="BX188" s="858"/>
      <c r="BY188" s="858"/>
      <c r="BZ188" s="858"/>
      <c r="CA188" s="858"/>
      <c r="CB188" s="858"/>
      <c r="CC188" s="858"/>
      <c r="CD188" s="858"/>
      <c r="CE188" s="858"/>
      <c r="CF188" s="859"/>
      <c r="CG188" s="162"/>
      <c r="CH188" s="426"/>
      <c r="CI188" s="427"/>
    </row>
    <row r="189" spans="1:87" s="3" customFormat="1" ht="18" customHeight="1" x14ac:dyDescent="0.45">
      <c r="A189" s="1"/>
      <c r="B189" s="5"/>
      <c r="C189" s="5"/>
      <c r="D189" s="5"/>
      <c r="E189" s="5"/>
      <c r="F189" s="160"/>
      <c r="AZ189" s="6"/>
      <c r="BA189" s="161"/>
      <c r="BL189" s="6"/>
      <c r="BM189" s="857"/>
      <c r="BN189" s="858"/>
      <c r="BO189" s="858"/>
      <c r="BP189" s="858"/>
      <c r="BQ189" s="858"/>
      <c r="BR189" s="858"/>
      <c r="BS189" s="858"/>
      <c r="BT189" s="858"/>
      <c r="BU189" s="858"/>
      <c r="BV189" s="858"/>
      <c r="BW189" s="858"/>
      <c r="BX189" s="858"/>
      <c r="BY189" s="858"/>
      <c r="BZ189" s="858"/>
      <c r="CA189" s="858"/>
      <c r="CB189" s="858"/>
      <c r="CC189" s="858"/>
      <c r="CD189" s="858"/>
      <c r="CE189" s="858"/>
      <c r="CF189" s="859"/>
      <c r="CG189" s="162"/>
      <c r="CH189" s="426"/>
      <c r="CI189" s="427"/>
    </row>
    <row r="190" spans="1:87" s="3" customFormat="1" ht="17.25" customHeight="1" x14ac:dyDescent="0.45">
      <c r="A190" s="1"/>
      <c r="B190" s="5"/>
      <c r="C190" s="5"/>
      <c r="D190" s="5"/>
      <c r="E190" s="5"/>
      <c r="F190" s="160"/>
      <c r="H190" s="37" t="s">
        <v>375</v>
      </c>
      <c r="I190" s="119"/>
      <c r="J190" s="119"/>
      <c r="K190" s="841" t="s">
        <v>1037</v>
      </c>
      <c r="L190" s="841"/>
      <c r="M190" s="841"/>
      <c r="N190" s="841"/>
      <c r="O190" s="841"/>
      <c r="P190" s="841"/>
      <c r="Q190" s="841"/>
      <c r="R190" s="841"/>
      <c r="S190" s="841"/>
      <c r="T190" s="841"/>
      <c r="U190" s="841"/>
      <c r="V190" s="841"/>
      <c r="W190" s="841"/>
      <c r="X190" s="841"/>
      <c r="Y190" s="841"/>
      <c r="Z190" s="841"/>
      <c r="AA190" s="841"/>
      <c r="AB190" s="841"/>
      <c r="AC190" s="841"/>
      <c r="AD190" s="841"/>
      <c r="AE190" s="841"/>
      <c r="AF190" s="841"/>
      <c r="AG190" s="841"/>
      <c r="AH190" s="841"/>
      <c r="AI190" s="841"/>
      <c r="AJ190" s="841"/>
      <c r="AK190" s="841"/>
      <c r="AL190" s="841"/>
      <c r="AM190" s="841"/>
      <c r="AN190" s="841"/>
      <c r="AO190" s="841"/>
      <c r="AP190" s="841"/>
      <c r="AQ190" s="841"/>
      <c r="AR190" s="841"/>
      <c r="AS190" s="841"/>
      <c r="AT190" s="841"/>
      <c r="AU190" s="841"/>
      <c r="AV190" s="841"/>
      <c r="AW190" s="841"/>
      <c r="AX190" s="841"/>
      <c r="AY190" s="841"/>
      <c r="AZ190" s="842"/>
      <c r="BA190" s="161"/>
      <c r="BL190" s="6"/>
      <c r="BM190" s="163"/>
      <c r="BN190" s="164"/>
      <c r="BO190" s="164"/>
      <c r="BP190" s="164"/>
      <c r="BQ190" s="164"/>
      <c r="BR190" s="164"/>
      <c r="BS190" s="164"/>
      <c r="BT190" s="164"/>
      <c r="BU190" s="164"/>
      <c r="BV190" s="164"/>
      <c r="BW190" s="164"/>
      <c r="BX190" s="164"/>
      <c r="BY190" s="164"/>
      <c r="BZ190" s="164"/>
      <c r="CA190" s="164"/>
      <c r="CB190" s="164"/>
      <c r="CC190" s="164"/>
      <c r="CD190" s="164"/>
      <c r="CE190" s="164"/>
      <c r="CF190" s="165"/>
      <c r="CG190" s="162"/>
      <c r="CH190" s="426"/>
      <c r="CI190" s="427"/>
    </row>
    <row r="191" spans="1:87" s="121" customFormat="1" ht="39.75" customHeight="1" x14ac:dyDescent="0.45">
      <c r="A191" s="158"/>
      <c r="B191" s="119"/>
      <c r="C191" s="119"/>
      <c r="D191" s="119"/>
      <c r="E191" s="119"/>
      <c r="F191" s="159"/>
      <c r="I191" s="843" t="s">
        <v>240</v>
      </c>
      <c r="J191" s="843"/>
      <c r="K191" s="844" t="s">
        <v>1255</v>
      </c>
      <c r="L191" s="844"/>
      <c r="M191" s="844"/>
      <c r="N191" s="844"/>
      <c r="O191" s="844"/>
      <c r="P191" s="844"/>
      <c r="Q191" s="844"/>
      <c r="R191" s="844"/>
      <c r="S191" s="844"/>
      <c r="T191" s="844"/>
      <c r="U191" s="844"/>
      <c r="V191" s="844"/>
      <c r="W191" s="844"/>
      <c r="X191" s="844"/>
      <c r="Y191" s="844"/>
      <c r="Z191" s="844"/>
      <c r="AA191" s="844"/>
      <c r="AB191" s="844"/>
      <c r="AC191" s="844"/>
      <c r="AD191" s="844"/>
      <c r="AE191" s="844"/>
      <c r="AF191" s="844"/>
      <c r="AG191" s="844"/>
      <c r="AH191" s="844"/>
      <c r="AI191" s="844"/>
      <c r="AJ191" s="844"/>
      <c r="AK191" s="844"/>
      <c r="AL191" s="844"/>
      <c r="AM191" s="844"/>
      <c r="AN191" s="844"/>
      <c r="AO191" s="844"/>
      <c r="AP191" s="844"/>
      <c r="AQ191" s="844"/>
      <c r="AR191" s="844"/>
      <c r="AS191" s="844"/>
      <c r="AT191" s="844"/>
      <c r="AU191" s="844"/>
      <c r="AV191" s="844"/>
      <c r="AW191" s="844"/>
      <c r="AX191" s="844"/>
      <c r="AY191" s="844"/>
      <c r="AZ191" s="872"/>
      <c r="BA191" s="840" t="s">
        <v>231</v>
      </c>
      <c r="BB191" s="841"/>
      <c r="BC191" s="841"/>
      <c r="BD191" s="841"/>
      <c r="BE191" s="841"/>
      <c r="BF191" s="841"/>
      <c r="BG191" s="841"/>
      <c r="BH191" s="841"/>
      <c r="BI191" s="841"/>
      <c r="BJ191" s="841"/>
      <c r="BK191" s="841"/>
      <c r="BL191" s="842"/>
      <c r="BM191" s="873" t="s">
        <v>1153</v>
      </c>
      <c r="BN191" s="858"/>
      <c r="BO191" s="858"/>
      <c r="BP191" s="858"/>
      <c r="BQ191" s="858"/>
      <c r="BR191" s="858"/>
      <c r="BS191" s="858"/>
      <c r="BT191" s="858"/>
      <c r="BU191" s="858"/>
      <c r="BV191" s="858"/>
      <c r="BW191" s="858"/>
      <c r="BX191" s="858"/>
      <c r="BY191" s="858"/>
      <c r="BZ191" s="858"/>
      <c r="CA191" s="858"/>
      <c r="CB191" s="858"/>
      <c r="CC191" s="858"/>
      <c r="CD191" s="858"/>
      <c r="CE191" s="858"/>
      <c r="CF191" s="859"/>
      <c r="CG191" s="175" t="s">
        <v>1001</v>
      </c>
      <c r="CH191" s="428" t="s">
        <v>232</v>
      </c>
      <c r="CI191" s="424" t="s">
        <v>1406</v>
      </c>
    </row>
    <row r="192" spans="1:87" s="121" customFormat="1" ht="10.5" customHeight="1" x14ac:dyDescent="0.45">
      <c r="A192" s="177"/>
      <c r="B192" s="126"/>
      <c r="C192" s="126"/>
      <c r="D192" s="126"/>
      <c r="E192" s="126"/>
      <c r="F192" s="178"/>
      <c r="G192" s="131"/>
      <c r="H192" s="36"/>
      <c r="I192" s="126"/>
      <c r="J192" s="126"/>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5"/>
      <c r="BA192" s="134"/>
      <c r="BB192" s="131"/>
      <c r="BC192" s="131"/>
      <c r="BD192" s="131"/>
      <c r="BE192" s="131"/>
      <c r="BF192" s="131"/>
      <c r="BG192" s="131"/>
      <c r="BH192" s="131"/>
      <c r="BI192" s="131"/>
      <c r="BJ192" s="131"/>
      <c r="BK192" s="131"/>
      <c r="BL192" s="135"/>
      <c r="BM192" s="200"/>
      <c r="BN192" s="201"/>
      <c r="BO192" s="201"/>
      <c r="BP192" s="201"/>
      <c r="BQ192" s="201"/>
      <c r="BR192" s="201"/>
      <c r="BS192" s="201"/>
      <c r="BT192" s="201"/>
      <c r="BU192" s="201"/>
      <c r="BV192" s="201"/>
      <c r="BW192" s="201"/>
      <c r="BX192" s="201"/>
      <c r="BY192" s="201"/>
      <c r="BZ192" s="201"/>
      <c r="CA192" s="201"/>
      <c r="CB192" s="201"/>
      <c r="CC192" s="201"/>
      <c r="CD192" s="201"/>
      <c r="CE192" s="201"/>
      <c r="CF192" s="202"/>
      <c r="CG192" s="182"/>
      <c r="CH192" s="434"/>
      <c r="CI192" s="433"/>
    </row>
    <row r="193" spans="1:87" s="121" customFormat="1" ht="11.25" customHeight="1" x14ac:dyDescent="0.45">
      <c r="A193" s="158"/>
      <c r="B193" s="119"/>
      <c r="C193" s="119"/>
      <c r="D193" s="119"/>
      <c r="E193" s="119"/>
      <c r="F193" s="159"/>
      <c r="I193" s="119"/>
      <c r="J193" s="119"/>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211"/>
      <c r="BA193" s="161"/>
      <c r="BB193" s="3"/>
      <c r="BC193" s="3"/>
      <c r="BD193" s="3"/>
      <c r="BE193" s="3"/>
      <c r="BF193" s="3"/>
      <c r="BG193" s="3"/>
      <c r="BH193" s="3"/>
      <c r="BI193" s="3"/>
      <c r="BJ193" s="3"/>
      <c r="BK193" s="3"/>
      <c r="BL193" s="6"/>
      <c r="BM193" s="857"/>
      <c r="BN193" s="858"/>
      <c r="BO193" s="858"/>
      <c r="BP193" s="858"/>
      <c r="BQ193" s="858"/>
      <c r="BR193" s="858"/>
      <c r="BS193" s="858"/>
      <c r="BT193" s="858"/>
      <c r="BU193" s="858"/>
      <c r="BV193" s="858"/>
      <c r="BW193" s="858"/>
      <c r="BX193" s="858"/>
      <c r="BY193" s="858"/>
      <c r="BZ193" s="858"/>
      <c r="CA193" s="858"/>
      <c r="CB193" s="858"/>
      <c r="CC193" s="858"/>
      <c r="CD193" s="858"/>
      <c r="CE193" s="858"/>
      <c r="CF193" s="859"/>
      <c r="CG193" s="175"/>
      <c r="CH193" s="428"/>
      <c r="CI193" s="424"/>
    </row>
    <row r="194" spans="1:87" s="121" customFormat="1" ht="18.75" customHeight="1" x14ac:dyDescent="0.45">
      <c r="A194" s="158"/>
      <c r="B194" s="119"/>
      <c r="C194" s="1039" t="s">
        <v>64</v>
      </c>
      <c r="D194" s="1123"/>
      <c r="E194" s="1123"/>
      <c r="F194" s="1124"/>
      <c r="G194" s="840" t="s">
        <v>1256</v>
      </c>
      <c r="H194" s="841"/>
      <c r="I194" s="841"/>
      <c r="J194" s="841"/>
      <c r="K194" s="841"/>
      <c r="L194" s="841"/>
      <c r="M194" s="841"/>
      <c r="N194" s="841"/>
      <c r="O194" s="841"/>
      <c r="P194" s="841"/>
      <c r="Q194" s="841"/>
      <c r="R194" s="841"/>
      <c r="S194" s="841"/>
      <c r="T194" s="841"/>
      <c r="U194" s="841"/>
      <c r="V194" s="841"/>
      <c r="W194" s="841"/>
      <c r="X194" s="841"/>
      <c r="Y194" s="841"/>
      <c r="Z194" s="841"/>
      <c r="AA194" s="841"/>
      <c r="AB194" s="841"/>
      <c r="AC194" s="841"/>
      <c r="AD194" s="841"/>
      <c r="AE194" s="841"/>
      <c r="AF194" s="841"/>
      <c r="AG194" s="841"/>
      <c r="AH194" s="841"/>
      <c r="AI194" s="841"/>
      <c r="AJ194" s="841"/>
      <c r="AK194" s="841"/>
      <c r="AL194" s="841"/>
      <c r="AM194" s="841"/>
      <c r="AN194" s="841"/>
      <c r="AO194" s="841"/>
      <c r="AP194" s="841"/>
      <c r="AQ194" s="841"/>
      <c r="AR194" s="841"/>
      <c r="AS194" s="841"/>
      <c r="AT194" s="841"/>
      <c r="AU194" s="841"/>
      <c r="AV194" s="841"/>
      <c r="AW194" s="841"/>
      <c r="AX194" s="841"/>
      <c r="AY194" s="841"/>
      <c r="AZ194" s="842"/>
      <c r="BA194" s="161"/>
      <c r="BB194" s="3"/>
      <c r="BC194" s="3"/>
      <c r="BD194" s="3"/>
      <c r="BE194" s="3"/>
      <c r="BF194" s="3"/>
      <c r="BG194" s="3"/>
      <c r="BH194" s="3"/>
      <c r="BI194" s="3"/>
      <c r="BJ194" s="3"/>
      <c r="BK194" s="3"/>
      <c r="BL194" s="6"/>
      <c r="BM194" s="857"/>
      <c r="BN194" s="858"/>
      <c r="BO194" s="858"/>
      <c r="BP194" s="858"/>
      <c r="BQ194" s="858"/>
      <c r="BR194" s="858"/>
      <c r="BS194" s="858"/>
      <c r="BT194" s="858"/>
      <c r="BU194" s="858"/>
      <c r="BV194" s="858"/>
      <c r="BW194" s="858"/>
      <c r="BX194" s="858"/>
      <c r="BY194" s="858"/>
      <c r="BZ194" s="858"/>
      <c r="CA194" s="858"/>
      <c r="CB194" s="858"/>
      <c r="CC194" s="858"/>
      <c r="CD194" s="858"/>
      <c r="CE194" s="858"/>
      <c r="CF194" s="859"/>
      <c r="CG194" s="157"/>
      <c r="CH194" s="425"/>
      <c r="CI194" s="424"/>
    </row>
    <row r="195" spans="1:87" s="121" customFormat="1" ht="18" customHeight="1" x14ac:dyDescent="0.45">
      <c r="A195" s="158"/>
      <c r="B195" s="119"/>
      <c r="C195" s="119"/>
      <c r="D195" s="119"/>
      <c r="E195" s="119"/>
      <c r="F195" s="159"/>
      <c r="H195" s="37" t="s">
        <v>365</v>
      </c>
      <c r="I195" s="119"/>
      <c r="J195" s="119"/>
      <c r="K195" s="844" t="s">
        <v>376</v>
      </c>
      <c r="L195" s="844"/>
      <c r="M195" s="844"/>
      <c r="N195" s="844"/>
      <c r="O195" s="844"/>
      <c r="P195" s="844"/>
      <c r="Q195" s="844"/>
      <c r="R195" s="844"/>
      <c r="S195" s="844"/>
      <c r="T195" s="844"/>
      <c r="U195" s="844"/>
      <c r="V195" s="844"/>
      <c r="W195" s="844"/>
      <c r="X195" s="844"/>
      <c r="Y195" s="844"/>
      <c r="Z195" s="844"/>
      <c r="AA195" s="844"/>
      <c r="AB195" s="844"/>
      <c r="AC195" s="844"/>
      <c r="AD195" s="844"/>
      <c r="AE195" s="844"/>
      <c r="AF195" s="844"/>
      <c r="AG195" s="844"/>
      <c r="AH195" s="844"/>
      <c r="AI195" s="844"/>
      <c r="AJ195" s="844"/>
      <c r="AK195" s="844"/>
      <c r="AL195" s="844"/>
      <c r="AM195" s="844"/>
      <c r="AN195" s="844"/>
      <c r="AO195" s="844"/>
      <c r="AP195" s="844"/>
      <c r="AQ195" s="844"/>
      <c r="AR195" s="844"/>
      <c r="AS195" s="844"/>
      <c r="AT195" s="844"/>
      <c r="AU195" s="844"/>
      <c r="AV195" s="844"/>
      <c r="AW195" s="844"/>
      <c r="AX195" s="844"/>
      <c r="AY195" s="844"/>
      <c r="AZ195" s="872"/>
      <c r="BA195" s="161"/>
      <c r="BB195" s="3"/>
      <c r="BC195" s="3"/>
      <c r="BD195" s="3"/>
      <c r="BE195" s="3"/>
      <c r="BF195" s="3"/>
      <c r="BG195" s="3"/>
      <c r="BH195" s="3"/>
      <c r="BI195" s="3"/>
      <c r="BJ195" s="3"/>
      <c r="BK195" s="3"/>
      <c r="BL195" s="6"/>
      <c r="BM195" s="857"/>
      <c r="BN195" s="858"/>
      <c r="BO195" s="858"/>
      <c r="BP195" s="858"/>
      <c r="BQ195" s="858"/>
      <c r="BR195" s="858"/>
      <c r="BS195" s="858"/>
      <c r="BT195" s="858"/>
      <c r="BU195" s="858"/>
      <c r="BV195" s="858"/>
      <c r="BW195" s="858"/>
      <c r="BX195" s="858"/>
      <c r="BY195" s="858"/>
      <c r="BZ195" s="858"/>
      <c r="CA195" s="858"/>
      <c r="CB195" s="858"/>
      <c r="CC195" s="858"/>
      <c r="CD195" s="858"/>
      <c r="CE195" s="858"/>
      <c r="CF195" s="859"/>
      <c r="CG195" s="157"/>
      <c r="CH195" s="425"/>
      <c r="CI195" s="424"/>
    </row>
    <row r="196" spans="1:87" s="121" customFormat="1" ht="28.5" customHeight="1" x14ac:dyDescent="0.45">
      <c r="A196" s="158"/>
      <c r="B196" s="119"/>
      <c r="C196" s="119"/>
      <c r="D196" s="119"/>
      <c r="E196" s="119"/>
      <c r="F196" s="159"/>
      <c r="I196" s="843" t="s">
        <v>240</v>
      </c>
      <c r="J196" s="843"/>
      <c r="K196" s="844" t="s">
        <v>1257</v>
      </c>
      <c r="L196" s="844"/>
      <c r="M196" s="844"/>
      <c r="N196" s="844"/>
      <c r="O196" s="844"/>
      <c r="P196" s="844"/>
      <c r="Q196" s="844"/>
      <c r="R196" s="844"/>
      <c r="S196" s="844"/>
      <c r="T196" s="844"/>
      <c r="U196" s="844"/>
      <c r="V196" s="844"/>
      <c r="W196" s="844"/>
      <c r="X196" s="844"/>
      <c r="Y196" s="844"/>
      <c r="Z196" s="844"/>
      <c r="AA196" s="844"/>
      <c r="AB196" s="844"/>
      <c r="AC196" s="844"/>
      <c r="AD196" s="844"/>
      <c r="AE196" s="844"/>
      <c r="AF196" s="844"/>
      <c r="AG196" s="844"/>
      <c r="AH196" s="844"/>
      <c r="AI196" s="844"/>
      <c r="AJ196" s="844"/>
      <c r="AK196" s="844"/>
      <c r="AL196" s="844"/>
      <c r="AM196" s="844"/>
      <c r="AN196" s="844"/>
      <c r="AO196" s="844"/>
      <c r="AP196" s="844"/>
      <c r="AQ196" s="844"/>
      <c r="AR196" s="844"/>
      <c r="AS196" s="844"/>
      <c r="AT196" s="844"/>
      <c r="AU196" s="844"/>
      <c r="AV196" s="844"/>
      <c r="AW196" s="844"/>
      <c r="AX196" s="844"/>
      <c r="AY196" s="844"/>
      <c r="AZ196" s="872"/>
      <c r="BA196" s="840" t="s">
        <v>231</v>
      </c>
      <c r="BB196" s="841"/>
      <c r="BC196" s="841"/>
      <c r="BD196" s="841"/>
      <c r="BE196" s="841"/>
      <c r="BF196" s="841"/>
      <c r="BG196" s="841"/>
      <c r="BH196" s="841"/>
      <c r="BI196" s="841"/>
      <c r="BJ196" s="841"/>
      <c r="BK196" s="841"/>
      <c r="BL196" s="842"/>
      <c r="BM196" s="873" t="s">
        <v>1029</v>
      </c>
      <c r="BN196" s="874"/>
      <c r="BO196" s="874"/>
      <c r="BP196" s="874"/>
      <c r="BQ196" s="874"/>
      <c r="BR196" s="874"/>
      <c r="BS196" s="874"/>
      <c r="BT196" s="874"/>
      <c r="BU196" s="874"/>
      <c r="BV196" s="874"/>
      <c r="BW196" s="874"/>
      <c r="BX196" s="874"/>
      <c r="BY196" s="874"/>
      <c r="BZ196" s="874"/>
      <c r="CA196" s="874"/>
      <c r="CB196" s="874"/>
      <c r="CC196" s="874"/>
      <c r="CD196" s="874"/>
      <c r="CE196" s="874"/>
      <c r="CF196" s="875"/>
      <c r="CG196" s="176" t="s">
        <v>999</v>
      </c>
      <c r="CH196" s="428" t="s">
        <v>262</v>
      </c>
      <c r="CI196" s="429" t="s">
        <v>1415</v>
      </c>
    </row>
    <row r="197" spans="1:87" s="3" customFormat="1" ht="17.25" customHeight="1" x14ac:dyDescent="0.45">
      <c r="A197" s="1"/>
      <c r="B197" s="5"/>
      <c r="C197" s="5"/>
      <c r="D197" s="5"/>
      <c r="E197" s="5"/>
      <c r="F197" s="160"/>
      <c r="I197" s="911" t="s">
        <v>1636</v>
      </c>
      <c r="J197" s="911"/>
      <c r="K197" s="911"/>
      <c r="L197" s="911"/>
      <c r="M197" s="911"/>
      <c r="N197" s="911"/>
      <c r="O197" s="911"/>
      <c r="P197" s="911"/>
      <c r="Q197" s="1074"/>
      <c r="R197" s="1074"/>
      <c r="S197" s="1074"/>
      <c r="T197" s="1074"/>
      <c r="U197" s="1074"/>
      <c r="V197" s="1074"/>
      <c r="W197" s="1074"/>
      <c r="X197" s="1074"/>
      <c r="Y197" s="1074"/>
      <c r="Z197" s="1074"/>
      <c r="BL197" s="6"/>
      <c r="BM197" s="857"/>
      <c r="BN197" s="858"/>
      <c r="BO197" s="858"/>
      <c r="BP197" s="858"/>
      <c r="BQ197" s="858"/>
      <c r="BR197" s="858"/>
      <c r="BS197" s="858"/>
      <c r="BT197" s="858"/>
      <c r="BU197" s="858"/>
      <c r="BV197" s="858"/>
      <c r="BW197" s="858"/>
      <c r="BX197" s="858"/>
      <c r="BY197" s="858"/>
      <c r="BZ197" s="858"/>
      <c r="CA197" s="858"/>
      <c r="CB197" s="858"/>
      <c r="CC197" s="858"/>
      <c r="CD197" s="858"/>
      <c r="CE197" s="858"/>
      <c r="CF197" s="859"/>
      <c r="CG197" s="176"/>
      <c r="CH197" s="425"/>
      <c r="CI197" s="424"/>
    </row>
    <row r="198" spans="1:87" s="3" customFormat="1" ht="18.75" customHeight="1" x14ac:dyDescent="0.45">
      <c r="A198" s="1"/>
      <c r="B198" s="5"/>
      <c r="C198" s="5"/>
      <c r="D198" s="5"/>
      <c r="E198" s="5"/>
      <c r="F198" s="160"/>
      <c r="I198" s="933" t="s">
        <v>271</v>
      </c>
      <c r="J198" s="934"/>
      <c r="K198" s="934"/>
      <c r="L198" s="934"/>
      <c r="M198" s="934"/>
      <c r="N198" s="934"/>
      <c r="O198" s="934"/>
      <c r="P198" s="935"/>
      <c r="Q198" s="1163" t="s">
        <v>1154</v>
      </c>
      <c r="R198" s="1164"/>
      <c r="S198" s="1164"/>
      <c r="T198" s="1164"/>
      <c r="U198" s="1164"/>
      <c r="V198" s="1164"/>
      <c r="W198" s="1164"/>
      <c r="X198" s="1164"/>
      <c r="Y198" s="1164"/>
      <c r="Z198" s="1164"/>
      <c r="AA198" s="1164"/>
      <c r="AB198" s="1164"/>
      <c r="AC198" s="1164"/>
      <c r="AD198" s="1164"/>
      <c r="AE198" s="1164"/>
      <c r="AF198" s="1164"/>
      <c r="AG198" s="1164"/>
      <c r="AH198" s="1164"/>
      <c r="AI198" s="1164"/>
      <c r="AJ198" s="1164"/>
      <c r="AK198" s="1164"/>
      <c r="AL198" s="1164"/>
      <c r="AM198" s="1164"/>
      <c r="AN198" s="1164"/>
      <c r="AO198" s="1164"/>
      <c r="AP198" s="1164"/>
      <c r="AQ198" s="1164"/>
      <c r="AR198" s="1164"/>
      <c r="AS198" s="1164"/>
      <c r="AT198" s="1164"/>
      <c r="AU198" s="1164"/>
      <c r="AV198" s="1164"/>
      <c r="AW198" s="1164"/>
      <c r="AX198" s="1164"/>
      <c r="AY198" s="1164"/>
      <c r="AZ198" s="1164"/>
      <c r="BA198" s="1164"/>
      <c r="BB198" s="1164"/>
      <c r="BC198" s="1164"/>
      <c r="BD198" s="1164"/>
      <c r="BE198" s="1164"/>
      <c r="BF198" s="1164"/>
      <c r="BG198" s="1164"/>
      <c r="BH198" s="1164"/>
      <c r="BI198" s="1165"/>
      <c r="BL198" s="6"/>
      <c r="BM198" s="857"/>
      <c r="BN198" s="858"/>
      <c r="BO198" s="858"/>
      <c r="BP198" s="858"/>
      <c r="BQ198" s="858"/>
      <c r="BR198" s="858"/>
      <c r="BS198" s="858"/>
      <c r="BT198" s="858"/>
      <c r="BU198" s="858"/>
      <c r="BV198" s="858"/>
      <c r="BW198" s="858"/>
      <c r="BX198" s="858"/>
      <c r="BY198" s="858"/>
      <c r="BZ198" s="858"/>
      <c r="CA198" s="858"/>
      <c r="CB198" s="858"/>
      <c r="CC198" s="858"/>
      <c r="CD198" s="858"/>
      <c r="CE198" s="858"/>
      <c r="CF198" s="859"/>
      <c r="CG198" s="162"/>
      <c r="CH198" s="426"/>
      <c r="CI198" s="427"/>
    </row>
    <row r="199" spans="1:87" s="3" customFormat="1" ht="18.75" customHeight="1" x14ac:dyDescent="0.45">
      <c r="A199" s="1"/>
      <c r="B199" s="5"/>
      <c r="C199" s="5"/>
      <c r="D199" s="5"/>
      <c r="E199" s="5"/>
      <c r="F199" s="160"/>
      <c r="I199" s="933" t="s">
        <v>272</v>
      </c>
      <c r="J199" s="934"/>
      <c r="K199" s="934"/>
      <c r="L199" s="934"/>
      <c r="M199" s="934"/>
      <c r="N199" s="934"/>
      <c r="O199" s="934"/>
      <c r="P199" s="934"/>
      <c r="Q199" s="1059"/>
      <c r="R199" s="1059"/>
      <c r="S199" s="1059"/>
      <c r="T199" s="1059"/>
      <c r="U199" s="1059"/>
      <c r="V199" s="1059"/>
      <c r="W199" s="1059"/>
      <c r="X199" s="1060"/>
      <c r="Y199" s="1166" t="s">
        <v>1229</v>
      </c>
      <c r="Z199" s="1167"/>
      <c r="AA199" s="1167"/>
      <c r="AB199" s="1167"/>
      <c r="AC199" s="1167"/>
      <c r="AD199" s="1167"/>
      <c r="AE199" s="1167"/>
      <c r="AF199" s="1167"/>
      <c r="AG199" s="1167"/>
      <c r="AH199" s="1168"/>
      <c r="AI199" s="1058" t="s">
        <v>273</v>
      </c>
      <c r="AJ199" s="1059"/>
      <c r="AK199" s="1059"/>
      <c r="AL199" s="1059"/>
      <c r="AM199" s="1059"/>
      <c r="AN199" s="1059"/>
      <c r="AO199" s="1059"/>
      <c r="AP199" s="1059"/>
      <c r="AQ199" s="1059"/>
      <c r="AR199" s="1059"/>
      <c r="AS199" s="1059"/>
      <c r="AT199" s="1059"/>
      <c r="AU199" s="1059"/>
      <c r="AV199" s="1059"/>
      <c r="AW199" s="1059"/>
      <c r="AX199" s="1059"/>
      <c r="AY199" s="1060"/>
      <c r="AZ199" s="1166" t="s">
        <v>1229</v>
      </c>
      <c r="BA199" s="1167"/>
      <c r="BB199" s="1167"/>
      <c r="BC199" s="1167"/>
      <c r="BD199" s="1167"/>
      <c r="BE199" s="1167"/>
      <c r="BF199" s="1167"/>
      <c r="BG199" s="1167"/>
      <c r="BH199" s="1167"/>
      <c r="BI199" s="1168"/>
      <c r="BL199" s="6"/>
      <c r="BM199" s="857"/>
      <c r="BN199" s="858"/>
      <c r="BO199" s="858"/>
      <c r="BP199" s="858"/>
      <c r="BQ199" s="858"/>
      <c r="BR199" s="858"/>
      <c r="BS199" s="858"/>
      <c r="BT199" s="858"/>
      <c r="BU199" s="858"/>
      <c r="BV199" s="858"/>
      <c r="BW199" s="858"/>
      <c r="BX199" s="858"/>
      <c r="BY199" s="858"/>
      <c r="BZ199" s="858"/>
      <c r="CA199" s="858"/>
      <c r="CB199" s="858"/>
      <c r="CC199" s="858"/>
      <c r="CD199" s="858"/>
      <c r="CE199" s="858"/>
      <c r="CF199" s="859"/>
      <c r="CG199" s="162"/>
      <c r="CH199" s="426"/>
      <c r="CI199" s="427"/>
    </row>
    <row r="200" spans="1:87" s="3" customFormat="1" ht="18.75" customHeight="1" x14ac:dyDescent="0.45">
      <c r="A200" s="1"/>
      <c r="B200" s="5"/>
      <c r="C200" s="5"/>
      <c r="D200" s="5"/>
      <c r="E200" s="5"/>
      <c r="F200" s="160"/>
      <c r="I200" s="932" t="s">
        <v>65</v>
      </c>
      <c r="J200" s="932"/>
      <c r="K200" s="932"/>
      <c r="L200" s="932"/>
      <c r="M200" s="932"/>
      <c r="N200" s="932"/>
      <c r="O200" s="932"/>
      <c r="P200" s="932"/>
      <c r="Q200" s="932" t="s">
        <v>68</v>
      </c>
      <c r="R200" s="932"/>
      <c r="S200" s="932"/>
      <c r="T200" s="932"/>
      <c r="U200" s="932"/>
      <c r="V200" s="932"/>
      <c r="W200" s="932"/>
      <c r="X200" s="932"/>
      <c r="Y200" s="999" t="s">
        <v>274</v>
      </c>
      <c r="Z200" s="1000"/>
      <c r="AA200" s="1000"/>
      <c r="AB200" s="1000"/>
      <c r="AC200" s="1000"/>
      <c r="AD200" s="1000" t="s">
        <v>199</v>
      </c>
      <c r="AE200" s="1001"/>
      <c r="AF200" s="933" t="s">
        <v>67</v>
      </c>
      <c r="AG200" s="934"/>
      <c r="AH200" s="934"/>
      <c r="AI200" s="934"/>
      <c r="AJ200" s="934"/>
      <c r="AK200" s="934"/>
      <c r="AL200" s="934"/>
      <c r="AM200" s="934"/>
      <c r="AN200" s="934"/>
      <c r="AO200" s="934"/>
      <c r="AP200" s="935"/>
      <c r="AQ200" s="999" t="s">
        <v>275</v>
      </c>
      <c r="AR200" s="1000"/>
      <c r="AS200" s="1000"/>
      <c r="AT200" s="1076"/>
      <c r="AU200" s="1076"/>
      <c r="AV200" s="1076"/>
      <c r="AW200" s="1076"/>
      <c r="AX200" s="1076" t="s">
        <v>276</v>
      </c>
      <c r="AY200" s="1077"/>
      <c r="BL200" s="6"/>
      <c r="BM200" s="857"/>
      <c r="BN200" s="858"/>
      <c r="BO200" s="858"/>
      <c r="BP200" s="858"/>
      <c r="BQ200" s="858"/>
      <c r="BR200" s="858"/>
      <c r="BS200" s="858"/>
      <c r="BT200" s="858"/>
      <c r="BU200" s="858"/>
      <c r="BV200" s="858"/>
      <c r="BW200" s="858"/>
      <c r="BX200" s="858"/>
      <c r="BY200" s="858"/>
      <c r="BZ200" s="858"/>
      <c r="CA200" s="858"/>
      <c r="CB200" s="858"/>
      <c r="CC200" s="858"/>
      <c r="CD200" s="858"/>
      <c r="CE200" s="858"/>
      <c r="CF200" s="859"/>
      <c r="CG200" s="162"/>
      <c r="CH200" s="426"/>
      <c r="CI200" s="427"/>
    </row>
    <row r="201" spans="1:87" s="3" customFormat="1" ht="18.75" customHeight="1" x14ac:dyDescent="0.45">
      <c r="A201" s="1"/>
      <c r="B201" s="5"/>
      <c r="C201" s="5"/>
      <c r="D201" s="5"/>
      <c r="E201" s="5"/>
      <c r="F201" s="160"/>
      <c r="I201" s="932"/>
      <c r="J201" s="932"/>
      <c r="K201" s="932"/>
      <c r="L201" s="932"/>
      <c r="M201" s="932"/>
      <c r="N201" s="932"/>
      <c r="O201" s="932"/>
      <c r="P201" s="932"/>
      <c r="Q201" s="933" t="s">
        <v>66</v>
      </c>
      <c r="R201" s="934"/>
      <c r="S201" s="934"/>
      <c r="T201" s="934"/>
      <c r="U201" s="935"/>
      <c r="V201" s="1121"/>
      <c r="W201" s="1122"/>
      <c r="X201" s="1122"/>
      <c r="Y201" s="1122"/>
      <c r="Z201" s="1122"/>
      <c r="AA201" s="1122"/>
      <c r="AB201" s="1122"/>
      <c r="AC201" s="1122"/>
      <c r="AD201" s="1000" t="s">
        <v>277</v>
      </c>
      <c r="AE201" s="1001"/>
      <c r="AF201" s="991" t="s">
        <v>278</v>
      </c>
      <c r="AG201" s="992"/>
      <c r="AH201" s="992"/>
      <c r="AI201" s="992"/>
      <c r="AJ201" s="992"/>
      <c r="AK201" s="992"/>
      <c r="AL201" s="992"/>
      <c r="AM201" s="992"/>
      <c r="AN201" s="992"/>
      <c r="AO201" s="992"/>
      <c r="AP201" s="993"/>
      <c r="AQ201" s="1163" t="s">
        <v>279</v>
      </c>
      <c r="AR201" s="1164"/>
      <c r="AS201" s="1164"/>
      <c r="AT201" s="1164"/>
      <c r="AU201" s="1169" t="s">
        <v>280</v>
      </c>
      <c r="AV201" s="1169"/>
      <c r="AW201" s="1169"/>
      <c r="AX201" s="1169"/>
      <c r="AY201" s="1169"/>
      <c r="AZ201" s="1169"/>
      <c r="BA201" s="1169"/>
      <c r="BB201" s="1169"/>
      <c r="BC201" s="1169"/>
      <c r="BD201" s="1169"/>
      <c r="BE201" s="1169"/>
      <c r="BF201" s="1164" t="s">
        <v>281</v>
      </c>
      <c r="BG201" s="1164"/>
      <c r="BH201" s="1164"/>
      <c r="BI201" s="1165"/>
      <c r="BL201" s="6"/>
      <c r="BM201" s="857"/>
      <c r="BN201" s="858"/>
      <c r="BO201" s="858"/>
      <c r="BP201" s="858"/>
      <c r="BQ201" s="858"/>
      <c r="BR201" s="858"/>
      <c r="BS201" s="858"/>
      <c r="BT201" s="858"/>
      <c r="BU201" s="858"/>
      <c r="BV201" s="858"/>
      <c r="BW201" s="858"/>
      <c r="BX201" s="858"/>
      <c r="BY201" s="858"/>
      <c r="BZ201" s="858"/>
      <c r="CA201" s="858"/>
      <c r="CB201" s="858"/>
      <c r="CC201" s="858"/>
      <c r="CD201" s="858"/>
      <c r="CE201" s="858"/>
      <c r="CF201" s="859"/>
      <c r="CG201" s="162"/>
      <c r="CH201" s="426"/>
      <c r="CI201" s="427"/>
    </row>
    <row r="202" spans="1:87" s="3" customFormat="1" ht="12.75" customHeight="1" x14ac:dyDescent="0.45">
      <c r="A202" s="1"/>
      <c r="B202" s="5"/>
      <c r="C202" s="5"/>
      <c r="D202" s="5"/>
      <c r="E202" s="5"/>
      <c r="F202" s="160"/>
      <c r="BL202" s="6"/>
      <c r="BM202" s="857"/>
      <c r="BN202" s="858"/>
      <c r="BO202" s="858"/>
      <c r="BP202" s="858"/>
      <c r="BQ202" s="858"/>
      <c r="BR202" s="858"/>
      <c r="BS202" s="858"/>
      <c r="BT202" s="858"/>
      <c r="BU202" s="858"/>
      <c r="BV202" s="858"/>
      <c r="BW202" s="858"/>
      <c r="BX202" s="858"/>
      <c r="BY202" s="858"/>
      <c r="BZ202" s="858"/>
      <c r="CA202" s="858"/>
      <c r="CB202" s="858"/>
      <c r="CC202" s="858"/>
      <c r="CD202" s="858"/>
      <c r="CE202" s="858"/>
      <c r="CF202" s="859"/>
      <c r="CG202" s="162"/>
      <c r="CH202" s="426"/>
      <c r="CI202" s="427"/>
    </row>
    <row r="203" spans="1:87" s="121" customFormat="1" ht="18.75" customHeight="1" x14ac:dyDescent="0.45">
      <c r="A203" s="158"/>
      <c r="B203" s="119"/>
      <c r="C203" s="119"/>
      <c r="D203" s="119"/>
      <c r="E203" s="119"/>
      <c r="F203" s="159"/>
      <c r="H203" s="37" t="s">
        <v>375</v>
      </c>
      <c r="I203" s="37"/>
      <c r="J203" s="37"/>
      <c r="K203" s="841" t="s">
        <v>1258</v>
      </c>
      <c r="L203" s="841"/>
      <c r="M203" s="841"/>
      <c r="N203" s="841"/>
      <c r="O203" s="841"/>
      <c r="P203" s="841"/>
      <c r="Q203" s="841"/>
      <c r="R203" s="841"/>
      <c r="S203" s="841"/>
      <c r="T203" s="841"/>
      <c r="U203" s="841"/>
      <c r="V203" s="841"/>
      <c r="W203" s="841"/>
      <c r="X203" s="841"/>
      <c r="Y203" s="841"/>
      <c r="Z203" s="841"/>
      <c r="AA203" s="841"/>
      <c r="AB203" s="841"/>
      <c r="AC203" s="841"/>
      <c r="AD203" s="841"/>
      <c r="AE203" s="841"/>
      <c r="AF203" s="841"/>
      <c r="AG203" s="841"/>
      <c r="AH203" s="841"/>
      <c r="AI203" s="841"/>
      <c r="AJ203" s="841"/>
      <c r="AK203" s="841"/>
      <c r="AL203" s="841"/>
      <c r="AM203" s="841"/>
      <c r="AN203" s="841"/>
      <c r="AO203" s="841"/>
      <c r="AP203" s="841"/>
      <c r="AQ203" s="841"/>
      <c r="AR203" s="841"/>
      <c r="AS203" s="841"/>
      <c r="AT203" s="841"/>
      <c r="AU203" s="841"/>
      <c r="AV203" s="841"/>
      <c r="AW203" s="841"/>
      <c r="AX203" s="841"/>
      <c r="AY203" s="841"/>
      <c r="AZ203" s="842"/>
      <c r="BA203" s="120"/>
      <c r="BL203" s="122"/>
      <c r="BM203" s="857"/>
      <c r="BN203" s="858"/>
      <c r="BO203" s="858"/>
      <c r="BP203" s="858"/>
      <c r="BQ203" s="858"/>
      <c r="BR203" s="858"/>
      <c r="BS203" s="858"/>
      <c r="BT203" s="858"/>
      <c r="BU203" s="858"/>
      <c r="BV203" s="858"/>
      <c r="BW203" s="858"/>
      <c r="BX203" s="858"/>
      <c r="BY203" s="858"/>
      <c r="BZ203" s="858"/>
      <c r="CA203" s="858"/>
      <c r="CB203" s="858"/>
      <c r="CC203" s="858"/>
      <c r="CD203" s="858"/>
      <c r="CE203" s="858"/>
      <c r="CF203" s="859"/>
      <c r="CG203" s="157"/>
      <c r="CH203" s="425"/>
      <c r="CI203" s="424"/>
    </row>
    <row r="204" spans="1:87" s="121" customFormat="1" ht="18.75" customHeight="1" x14ac:dyDescent="0.45">
      <c r="A204" s="158"/>
      <c r="B204" s="119"/>
      <c r="C204" s="119"/>
      <c r="D204" s="119"/>
      <c r="E204" s="119"/>
      <c r="F204" s="159"/>
      <c r="I204" s="843" t="s">
        <v>240</v>
      </c>
      <c r="J204" s="843"/>
      <c r="K204" s="841" t="s">
        <v>1002</v>
      </c>
      <c r="L204" s="841"/>
      <c r="M204" s="841"/>
      <c r="N204" s="841"/>
      <c r="O204" s="841"/>
      <c r="P204" s="841"/>
      <c r="Q204" s="841"/>
      <c r="R204" s="841"/>
      <c r="S204" s="841"/>
      <c r="T204" s="841"/>
      <c r="U204" s="841"/>
      <c r="V204" s="841"/>
      <c r="W204" s="841"/>
      <c r="X204" s="841"/>
      <c r="Y204" s="841"/>
      <c r="Z204" s="841"/>
      <c r="AA204" s="841"/>
      <c r="AB204" s="841"/>
      <c r="AC204" s="841"/>
      <c r="AD204" s="841"/>
      <c r="AE204" s="841"/>
      <c r="AF204" s="841"/>
      <c r="AG204" s="841"/>
      <c r="AH204" s="841"/>
      <c r="AI204" s="841"/>
      <c r="AJ204" s="841"/>
      <c r="AK204" s="841"/>
      <c r="AL204" s="841"/>
      <c r="AM204" s="841"/>
      <c r="AN204" s="841"/>
      <c r="AO204" s="841"/>
      <c r="AP204" s="841"/>
      <c r="AQ204" s="841"/>
      <c r="AR204" s="841"/>
      <c r="AS204" s="841"/>
      <c r="AT204" s="841"/>
      <c r="AU204" s="841"/>
      <c r="AV204" s="841"/>
      <c r="AW204" s="841"/>
      <c r="AX204" s="841"/>
      <c r="AY204" s="841"/>
      <c r="AZ204" s="842"/>
      <c r="BA204" s="840" t="s">
        <v>231</v>
      </c>
      <c r="BB204" s="841"/>
      <c r="BC204" s="841"/>
      <c r="BD204" s="841"/>
      <c r="BE204" s="841"/>
      <c r="BF204" s="841"/>
      <c r="BG204" s="841"/>
      <c r="BH204" s="841"/>
      <c r="BI204" s="841"/>
      <c r="BJ204" s="841"/>
      <c r="BK204" s="841"/>
      <c r="BL204" s="842"/>
      <c r="BM204" s="873" t="s">
        <v>1144</v>
      </c>
      <c r="BN204" s="874"/>
      <c r="BO204" s="874"/>
      <c r="BP204" s="874"/>
      <c r="BQ204" s="874"/>
      <c r="BR204" s="874"/>
      <c r="BS204" s="874"/>
      <c r="BT204" s="874"/>
      <c r="BU204" s="874"/>
      <c r="BV204" s="874"/>
      <c r="BW204" s="874"/>
      <c r="BX204" s="874"/>
      <c r="BY204" s="874"/>
      <c r="BZ204" s="874"/>
      <c r="CA204" s="874"/>
      <c r="CB204" s="874"/>
      <c r="CC204" s="874"/>
      <c r="CD204" s="874"/>
      <c r="CE204" s="874"/>
      <c r="CF204" s="875"/>
      <c r="CG204" s="176" t="s">
        <v>283</v>
      </c>
      <c r="CH204" s="425" t="s">
        <v>232</v>
      </c>
      <c r="CI204" s="424" t="s">
        <v>1410</v>
      </c>
    </row>
    <row r="205" spans="1:87" s="121" customFormat="1" ht="18.75" customHeight="1" x14ac:dyDescent="0.45">
      <c r="A205" s="158"/>
      <c r="B205" s="119"/>
      <c r="C205" s="119"/>
      <c r="D205" s="119"/>
      <c r="E205" s="119"/>
      <c r="F205" s="159"/>
      <c r="I205" s="843" t="s">
        <v>241</v>
      </c>
      <c r="J205" s="843"/>
      <c r="K205" s="841" t="s">
        <v>1009</v>
      </c>
      <c r="L205" s="841"/>
      <c r="M205" s="841"/>
      <c r="N205" s="841"/>
      <c r="O205" s="841"/>
      <c r="P205" s="841"/>
      <c r="Q205" s="841"/>
      <c r="R205" s="841"/>
      <c r="S205" s="841"/>
      <c r="T205" s="841"/>
      <c r="U205" s="841"/>
      <c r="V205" s="841"/>
      <c r="W205" s="841"/>
      <c r="X205" s="841"/>
      <c r="Y205" s="841"/>
      <c r="Z205" s="841"/>
      <c r="AA205" s="841"/>
      <c r="AB205" s="841"/>
      <c r="AC205" s="841"/>
      <c r="AD205" s="841"/>
      <c r="AE205" s="841"/>
      <c r="AF205" s="841"/>
      <c r="AG205" s="841"/>
      <c r="AH205" s="841"/>
      <c r="AI205" s="841"/>
      <c r="AJ205" s="841"/>
      <c r="AK205" s="841"/>
      <c r="AL205" s="841"/>
      <c r="AM205" s="841"/>
      <c r="AN205" s="841"/>
      <c r="AO205" s="841"/>
      <c r="AP205" s="841"/>
      <c r="AQ205" s="841"/>
      <c r="AR205" s="841"/>
      <c r="AS205" s="841"/>
      <c r="AT205" s="841"/>
      <c r="AU205" s="841"/>
      <c r="AV205" s="841"/>
      <c r="AW205" s="841"/>
      <c r="AX205" s="841"/>
      <c r="AY205" s="841"/>
      <c r="AZ205" s="842"/>
      <c r="BA205" s="840" t="s">
        <v>231</v>
      </c>
      <c r="BB205" s="841"/>
      <c r="BC205" s="841"/>
      <c r="BD205" s="841"/>
      <c r="BE205" s="841"/>
      <c r="BF205" s="841"/>
      <c r="BG205" s="841"/>
      <c r="BH205" s="841"/>
      <c r="BI205" s="841"/>
      <c r="BJ205" s="841"/>
      <c r="BK205" s="841"/>
      <c r="BL205" s="842"/>
      <c r="BM205" s="873"/>
      <c r="BN205" s="874"/>
      <c r="BO205" s="874"/>
      <c r="BP205" s="874"/>
      <c r="BQ205" s="874"/>
      <c r="BR205" s="874"/>
      <c r="BS205" s="874"/>
      <c r="BT205" s="874"/>
      <c r="BU205" s="874"/>
      <c r="BV205" s="874"/>
      <c r="BW205" s="874"/>
      <c r="BX205" s="874"/>
      <c r="BY205" s="874"/>
      <c r="BZ205" s="874"/>
      <c r="CA205" s="874"/>
      <c r="CB205" s="874"/>
      <c r="CC205" s="874"/>
      <c r="CD205" s="874"/>
      <c r="CE205" s="874"/>
      <c r="CF205" s="875"/>
      <c r="CG205" s="212" t="s">
        <v>284</v>
      </c>
      <c r="CH205" s="425" t="s">
        <v>232</v>
      </c>
      <c r="CI205" s="424" t="s">
        <v>1406</v>
      </c>
    </row>
    <row r="206" spans="1:87" s="3" customFormat="1" ht="17.25" customHeight="1" x14ac:dyDescent="0.45">
      <c r="A206" s="1"/>
      <c r="B206" s="5"/>
      <c r="C206" s="5"/>
      <c r="D206" s="5"/>
      <c r="E206" s="5"/>
      <c r="F206" s="160"/>
      <c r="I206" s="911" t="s">
        <v>1684</v>
      </c>
      <c r="J206" s="911"/>
      <c r="K206" s="911"/>
      <c r="L206" s="911"/>
      <c r="M206" s="911"/>
      <c r="N206" s="911"/>
      <c r="O206" s="911"/>
      <c r="P206" s="911"/>
      <c r="Q206" s="911"/>
      <c r="R206" s="911"/>
      <c r="S206" s="911"/>
      <c r="T206" s="911"/>
      <c r="U206" s="911"/>
      <c r="V206" s="911"/>
      <c r="W206" s="911"/>
      <c r="X206" s="911"/>
      <c r="Y206" s="911"/>
      <c r="Z206" s="911"/>
      <c r="AA206" s="911"/>
      <c r="AB206" s="911"/>
      <c r="AC206" s="911"/>
      <c r="AD206" s="911"/>
      <c r="AE206" s="911"/>
      <c r="AF206" s="911"/>
      <c r="BL206" s="6"/>
      <c r="BM206" s="857"/>
      <c r="BN206" s="858"/>
      <c r="BO206" s="858"/>
      <c r="BP206" s="858"/>
      <c r="BQ206" s="858"/>
      <c r="BR206" s="858"/>
      <c r="BS206" s="858"/>
      <c r="BT206" s="858"/>
      <c r="BU206" s="858"/>
      <c r="BV206" s="858"/>
      <c r="BW206" s="858"/>
      <c r="BX206" s="858"/>
      <c r="BY206" s="858"/>
      <c r="BZ206" s="858"/>
      <c r="CA206" s="858"/>
      <c r="CB206" s="858"/>
      <c r="CC206" s="858"/>
      <c r="CD206" s="858"/>
      <c r="CE206" s="858"/>
      <c r="CF206" s="859"/>
      <c r="CG206" s="162"/>
      <c r="CH206" s="426"/>
      <c r="CI206" s="427"/>
    </row>
    <row r="207" spans="1:87" s="3" customFormat="1" ht="15" customHeight="1" x14ac:dyDescent="0.45">
      <c r="A207" s="1"/>
      <c r="B207" s="5"/>
      <c r="C207" s="5"/>
      <c r="D207" s="5"/>
      <c r="E207" s="5"/>
      <c r="F207" s="160"/>
      <c r="I207" s="932" t="s">
        <v>69</v>
      </c>
      <c r="J207" s="932"/>
      <c r="K207" s="932"/>
      <c r="L207" s="932"/>
      <c r="M207" s="932"/>
      <c r="N207" s="932"/>
      <c r="O207" s="932"/>
      <c r="P207" s="932"/>
      <c r="Q207" s="932"/>
      <c r="R207" s="932"/>
      <c r="S207" s="932"/>
      <c r="T207" s="932"/>
      <c r="U207" s="932"/>
      <c r="V207" s="932"/>
      <c r="W207" s="932"/>
      <c r="X207" s="932"/>
      <c r="Y207" s="932"/>
      <c r="Z207" s="932"/>
      <c r="AA207" s="933" t="s">
        <v>70</v>
      </c>
      <c r="AB207" s="934"/>
      <c r="AC207" s="934"/>
      <c r="AD207" s="934"/>
      <c r="AE207" s="934"/>
      <c r="AF207" s="934"/>
      <c r="AG207" s="934"/>
      <c r="AH207" s="934"/>
      <c r="AI207" s="934"/>
      <c r="AJ207" s="934"/>
      <c r="AK207" s="934"/>
      <c r="AL207" s="934"/>
      <c r="AM207" s="934"/>
      <c r="AN207" s="934"/>
      <c r="AO207" s="934"/>
      <c r="AP207" s="934"/>
      <c r="AQ207" s="934"/>
      <c r="AR207" s="935"/>
      <c r="AS207" s="933" t="s">
        <v>285</v>
      </c>
      <c r="AT207" s="934"/>
      <c r="AU207" s="934"/>
      <c r="AV207" s="934"/>
      <c r="AW207" s="934"/>
      <c r="AX207" s="934"/>
      <c r="AY207" s="934"/>
      <c r="AZ207" s="934"/>
      <c r="BA207" s="934"/>
      <c r="BB207" s="934"/>
      <c r="BC207" s="934"/>
      <c r="BD207" s="934"/>
      <c r="BE207" s="934"/>
      <c r="BF207" s="934"/>
      <c r="BG207" s="934"/>
      <c r="BH207" s="934"/>
      <c r="BI207" s="934"/>
      <c r="BJ207" s="935"/>
      <c r="BL207" s="6"/>
      <c r="BM207" s="857"/>
      <c r="BN207" s="858"/>
      <c r="BO207" s="858"/>
      <c r="BP207" s="858"/>
      <c r="BQ207" s="858"/>
      <c r="BR207" s="858"/>
      <c r="BS207" s="858"/>
      <c r="BT207" s="858"/>
      <c r="BU207" s="858"/>
      <c r="BV207" s="858"/>
      <c r="BW207" s="858"/>
      <c r="BX207" s="858"/>
      <c r="BY207" s="858"/>
      <c r="BZ207" s="858"/>
      <c r="CA207" s="858"/>
      <c r="CB207" s="858"/>
      <c r="CC207" s="858"/>
      <c r="CD207" s="858"/>
      <c r="CE207" s="858"/>
      <c r="CF207" s="859"/>
      <c r="CG207" s="162"/>
      <c r="CH207" s="426"/>
      <c r="CI207" s="427"/>
    </row>
    <row r="208" spans="1:87" s="3" customFormat="1" ht="17.25" customHeight="1" x14ac:dyDescent="0.45">
      <c r="A208" s="1"/>
      <c r="B208" s="5"/>
      <c r="C208" s="5"/>
      <c r="D208" s="5"/>
      <c r="E208" s="5"/>
      <c r="F208" s="160"/>
      <c r="I208" s="885" t="s">
        <v>71</v>
      </c>
      <c r="J208" s="885"/>
      <c r="K208" s="885"/>
      <c r="L208" s="885"/>
      <c r="M208" s="885"/>
      <c r="N208" s="885"/>
      <c r="O208" s="885"/>
      <c r="P208" s="885"/>
      <c r="Q208" s="885"/>
      <c r="R208" s="885"/>
      <c r="S208" s="885"/>
      <c r="T208" s="885"/>
      <c r="U208" s="885"/>
      <c r="V208" s="885"/>
      <c r="W208" s="885"/>
      <c r="X208" s="885"/>
      <c r="Y208" s="885"/>
      <c r="Z208" s="885"/>
      <c r="AA208" s="1010" t="s">
        <v>72</v>
      </c>
      <c r="AB208" s="974"/>
      <c r="AC208" s="974"/>
      <c r="AD208" s="974"/>
      <c r="AE208" s="974"/>
      <c r="AF208" s="974"/>
      <c r="AG208" s="1004"/>
      <c r="AH208" s="1004"/>
      <c r="AI208" s="1004"/>
      <c r="AJ208" s="1004"/>
      <c r="AK208" s="1004"/>
      <c r="AL208" s="1004"/>
      <c r="AM208" s="1004"/>
      <c r="AN208" s="1004"/>
      <c r="AO208" s="1004"/>
      <c r="AP208" s="1004"/>
      <c r="AQ208" s="863" t="s">
        <v>73</v>
      </c>
      <c r="AR208" s="864"/>
      <c r="AS208" s="1010" t="s">
        <v>72</v>
      </c>
      <c r="AT208" s="974"/>
      <c r="AU208" s="974"/>
      <c r="AV208" s="974"/>
      <c r="AW208" s="974"/>
      <c r="AX208" s="974"/>
      <c r="AY208" s="1004"/>
      <c r="AZ208" s="1004"/>
      <c r="BA208" s="1004"/>
      <c r="BB208" s="1004"/>
      <c r="BC208" s="1004"/>
      <c r="BD208" s="1004"/>
      <c r="BE208" s="1004"/>
      <c r="BF208" s="1004"/>
      <c r="BG208" s="1004"/>
      <c r="BH208" s="1004"/>
      <c r="BI208" s="863" t="s">
        <v>73</v>
      </c>
      <c r="BJ208" s="864"/>
      <c r="BL208" s="6"/>
      <c r="BM208" s="857"/>
      <c r="BN208" s="858"/>
      <c r="BO208" s="858"/>
      <c r="BP208" s="858"/>
      <c r="BQ208" s="858"/>
      <c r="BR208" s="858"/>
      <c r="BS208" s="858"/>
      <c r="BT208" s="858"/>
      <c r="BU208" s="858"/>
      <c r="BV208" s="858"/>
      <c r="BW208" s="858"/>
      <c r="BX208" s="858"/>
      <c r="BY208" s="858"/>
      <c r="BZ208" s="858"/>
      <c r="CA208" s="858"/>
      <c r="CB208" s="858"/>
      <c r="CC208" s="858"/>
      <c r="CD208" s="858"/>
      <c r="CE208" s="858"/>
      <c r="CF208" s="859"/>
      <c r="CG208" s="162"/>
      <c r="CH208" s="426"/>
      <c r="CI208" s="427"/>
    </row>
    <row r="209" spans="1:87" s="3" customFormat="1" ht="17.25" customHeight="1" x14ac:dyDescent="0.45">
      <c r="A209" s="1"/>
      <c r="B209" s="5"/>
      <c r="C209" s="5"/>
      <c r="D209" s="5"/>
      <c r="E209" s="5"/>
      <c r="F209" s="160"/>
      <c r="I209" s="1170" t="s">
        <v>74</v>
      </c>
      <c r="J209" s="1170"/>
      <c r="K209" s="1170"/>
      <c r="L209" s="1170"/>
      <c r="M209" s="1170"/>
      <c r="N209" s="1170"/>
      <c r="O209" s="1170"/>
      <c r="P209" s="1170"/>
      <c r="Q209" s="1170"/>
      <c r="R209" s="1170"/>
      <c r="S209" s="1170"/>
      <c r="T209" s="1170"/>
      <c r="U209" s="1170"/>
      <c r="V209" s="1170"/>
      <c r="W209" s="1170"/>
      <c r="X209" s="1170"/>
      <c r="Y209" s="1170"/>
      <c r="Z209" s="1170"/>
      <c r="AA209" s="1171" t="s">
        <v>72</v>
      </c>
      <c r="AB209" s="977"/>
      <c r="AC209" s="977"/>
      <c r="AD209" s="977"/>
      <c r="AE209" s="977"/>
      <c r="AF209" s="977"/>
      <c r="AG209" s="1005"/>
      <c r="AH209" s="1005"/>
      <c r="AI209" s="1005"/>
      <c r="AJ209" s="1005"/>
      <c r="AK209" s="1005"/>
      <c r="AL209" s="1005"/>
      <c r="AM209" s="1005"/>
      <c r="AN209" s="1005"/>
      <c r="AO209" s="1005"/>
      <c r="AP209" s="1005"/>
      <c r="AQ209" s="882" t="s">
        <v>73</v>
      </c>
      <c r="AR209" s="883"/>
      <c r="AS209" s="1171" t="s">
        <v>72</v>
      </c>
      <c r="AT209" s="977"/>
      <c r="AU209" s="977"/>
      <c r="AV209" s="977"/>
      <c r="AW209" s="977"/>
      <c r="AX209" s="977"/>
      <c r="AY209" s="1005"/>
      <c r="AZ209" s="1005"/>
      <c r="BA209" s="1005"/>
      <c r="BB209" s="1005"/>
      <c r="BC209" s="1005"/>
      <c r="BD209" s="1005"/>
      <c r="BE209" s="1005"/>
      <c r="BF209" s="1005"/>
      <c r="BG209" s="1005"/>
      <c r="BH209" s="1005"/>
      <c r="BI209" s="882" t="s">
        <v>73</v>
      </c>
      <c r="BJ209" s="883"/>
      <c r="BL209" s="6"/>
      <c r="BM209" s="857"/>
      <c r="BN209" s="858"/>
      <c r="BO209" s="858"/>
      <c r="BP209" s="858"/>
      <c r="BQ209" s="858"/>
      <c r="BR209" s="858"/>
      <c r="BS209" s="858"/>
      <c r="BT209" s="858"/>
      <c r="BU209" s="858"/>
      <c r="BV209" s="858"/>
      <c r="BW209" s="858"/>
      <c r="BX209" s="858"/>
      <c r="BY209" s="858"/>
      <c r="BZ209" s="858"/>
      <c r="CA209" s="858"/>
      <c r="CB209" s="858"/>
      <c r="CC209" s="858"/>
      <c r="CD209" s="858"/>
      <c r="CE209" s="858"/>
      <c r="CF209" s="859"/>
      <c r="CG209" s="162"/>
      <c r="CH209" s="426"/>
      <c r="CI209" s="427"/>
    </row>
    <row r="210" spans="1:87" s="3" customFormat="1" ht="17.25" customHeight="1" x14ac:dyDescent="0.45">
      <c r="A210" s="1"/>
      <c r="B210" s="5"/>
      <c r="C210" s="5"/>
      <c r="D210" s="5"/>
      <c r="E210" s="5"/>
      <c r="F210" s="160"/>
      <c r="I210" s="1170" t="s">
        <v>75</v>
      </c>
      <c r="J210" s="1170"/>
      <c r="K210" s="1170"/>
      <c r="L210" s="1170"/>
      <c r="M210" s="1170"/>
      <c r="N210" s="1170"/>
      <c r="O210" s="1170"/>
      <c r="P210" s="1170"/>
      <c r="Q210" s="1170"/>
      <c r="R210" s="1170"/>
      <c r="S210" s="1170"/>
      <c r="T210" s="1170"/>
      <c r="U210" s="1170"/>
      <c r="V210" s="1170"/>
      <c r="W210" s="1170"/>
      <c r="X210" s="1170"/>
      <c r="Y210" s="1170"/>
      <c r="Z210" s="1170"/>
      <c r="AA210" s="1171" t="s">
        <v>72</v>
      </c>
      <c r="AB210" s="977"/>
      <c r="AC210" s="977"/>
      <c r="AD210" s="977"/>
      <c r="AE210" s="977"/>
      <c r="AF210" s="977"/>
      <c r="AG210" s="1005"/>
      <c r="AH210" s="1005"/>
      <c r="AI210" s="1005"/>
      <c r="AJ210" s="1005"/>
      <c r="AK210" s="1005"/>
      <c r="AL210" s="1005"/>
      <c r="AM210" s="1005"/>
      <c r="AN210" s="1005"/>
      <c r="AO210" s="1005"/>
      <c r="AP210" s="1005"/>
      <c r="AQ210" s="882" t="s">
        <v>73</v>
      </c>
      <c r="AR210" s="883"/>
      <c r="AS210" s="1171" t="s">
        <v>72</v>
      </c>
      <c r="AT210" s="977"/>
      <c r="AU210" s="977"/>
      <c r="AV210" s="977"/>
      <c r="AW210" s="977"/>
      <c r="AX210" s="977"/>
      <c r="AY210" s="1005"/>
      <c r="AZ210" s="1005"/>
      <c r="BA210" s="1005"/>
      <c r="BB210" s="1005"/>
      <c r="BC210" s="1005"/>
      <c r="BD210" s="1005"/>
      <c r="BE210" s="1005"/>
      <c r="BF210" s="1005"/>
      <c r="BG210" s="1005"/>
      <c r="BH210" s="1005"/>
      <c r="BI210" s="882" t="s">
        <v>73</v>
      </c>
      <c r="BJ210" s="883"/>
      <c r="BL210" s="6"/>
      <c r="BM210" s="857"/>
      <c r="BN210" s="858"/>
      <c r="BO210" s="858"/>
      <c r="BP210" s="858"/>
      <c r="BQ210" s="858"/>
      <c r="BR210" s="858"/>
      <c r="BS210" s="858"/>
      <c r="BT210" s="858"/>
      <c r="BU210" s="858"/>
      <c r="BV210" s="858"/>
      <c r="BW210" s="858"/>
      <c r="BX210" s="858"/>
      <c r="BY210" s="858"/>
      <c r="BZ210" s="858"/>
      <c r="CA210" s="858"/>
      <c r="CB210" s="858"/>
      <c r="CC210" s="858"/>
      <c r="CD210" s="858"/>
      <c r="CE210" s="858"/>
      <c r="CF210" s="859"/>
      <c r="CG210" s="162"/>
      <c r="CH210" s="426"/>
      <c r="CI210" s="427"/>
    </row>
    <row r="211" spans="1:87" s="3" customFormat="1" ht="17.25" customHeight="1" x14ac:dyDescent="0.45">
      <c r="A211" s="1"/>
      <c r="B211" s="5"/>
      <c r="C211" s="5"/>
      <c r="D211" s="5"/>
      <c r="E211" s="5"/>
      <c r="F211" s="160"/>
      <c r="I211" s="948" t="s">
        <v>76</v>
      </c>
      <c r="J211" s="948"/>
      <c r="K211" s="948"/>
      <c r="L211" s="948"/>
      <c r="M211" s="948"/>
      <c r="N211" s="948"/>
      <c r="O211" s="948"/>
      <c r="P211" s="948"/>
      <c r="Q211" s="948"/>
      <c r="R211" s="948"/>
      <c r="S211" s="948"/>
      <c r="T211" s="948"/>
      <c r="U211" s="948"/>
      <c r="V211" s="948"/>
      <c r="W211" s="948"/>
      <c r="X211" s="948"/>
      <c r="Y211" s="948"/>
      <c r="Z211" s="948"/>
      <c r="AA211" s="1173" t="s">
        <v>72</v>
      </c>
      <c r="AB211" s="980"/>
      <c r="AC211" s="980"/>
      <c r="AD211" s="980"/>
      <c r="AE211" s="980"/>
      <c r="AF211" s="980"/>
      <c r="AG211" s="1006"/>
      <c r="AH211" s="1006"/>
      <c r="AI211" s="1006"/>
      <c r="AJ211" s="1006"/>
      <c r="AK211" s="1006"/>
      <c r="AL211" s="1006"/>
      <c r="AM211" s="1006"/>
      <c r="AN211" s="1006"/>
      <c r="AO211" s="1006"/>
      <c r="AP211" s="1006"/>
      <c r="AQ211" s="870" t="s">
        <v>73</v>
      </c>
      <c r="AR211" s="871"/>
      <c r="AS211" s="1173" t="s">
        <v>72</v>
      </c>
      <c r="AT211" s="980"/>
      <c r="AU211" s="980"/>
      <c r="AV211" s="980"/>
      <c r="AW211" s="980"/>
      <c r="AX211" s="980"/>
      <c r="AY211" s="1006"/>
      <c r="AZ211" s="1006"/>
      <c r="BA211" s="1006"/>
      <c r="BB211" s="1006"/>
      <c r="BC211" s="1006"/>
      <c r="BD211" s="1006"/>
      <c r="BE211" s="1006"/>
      <c r="BF211" s="1006"/>
      <c r="BG211" s="1006"/>
      <c r="BH211" s="1006"/>
      <c r="BI211" s="870" t="s">
        <v>73</v>
      </c>
      <c r="BJ211" s="871"/>
      <c r="BL211" s="6"/>
      <c r="BM211" s="857"/>
      <c r="BN211" s="858"/>
      <c r="BO211" s="858"/>
      <c r="BP211" s="858"/>
      <c r="BQ211" s="858"/>
      <c r="BR211" s="858"/>
      <c r="BS211" s="858"/>
      <c r="BT211" s="858"/>
      <c r="BU211" s="858"/>
      <c r="BV211" s="858"/>
      <c r="BW211" s="858"/>
      <c r="BX211" s="858"/>
      <c r="BY211" s="858"/>
      <c r="BZ211" s="858"/>
      <c r="CA211" s="858"/>
      <c r="CB211" s="858"/>
      <c r="CC211" s="858"/>
      <c r="CD211" s="858"/>
      <c r="CE211" s="858"/>
      <c r="CF211" s="859"/>
      <c r="CG211" s="162"/>
      <c r="CH211" s="426"/>
      <c r="CI211" s="427"/>
    </row>
    <row r="212" spans="1:87" s="3" customFormat="1" ht="12" customHeight="1" x14ac:dyDescent="0.45">
      <c r="A212" s="1"/>
      <c r="B212" s="5"/>
      <c r="C212" s="5"/>
      <c r="D212" s="5"/>
      <c r="E212" s="5"/>
      <c r="F212" s="160"/>
      <c r="BL212" s="6"/>
      <c r="BM212" s="857"/>
      <c r="BN212" s="858"/>
      <c r="BO212" s="858"/>
      <c r="BP212" s="858"/>
      <c r="BQ212" s="858"/>
      <c r="BR212" s="858"/>
      <c r="BS212" s="858"/>
      <c r="BT212" s="858"/>
      <c r="BU212" s="858"/>
      <c r="BV212" s="858"/>
      <c r="BW212" s="858"/>
      <c r="BX212" s="858"/>
      <c r="BY212" s="858"/>
      <c r="BZ212" s="858"/>
      <c r="CA212" s="858"/>
      <c r="CB212" s="858"/>
      <c r="CC212" s="858"/>
      <c r="CD212" s="858"/>
      <c r="CE212" s="858"/>
      <c r="CF212" s="859"/>
      <c r="CG212" s="162"/>
      <c r="CH212" s="426"/>
      <c r="CI212" s="427"/>
    </row>
    <row r="213" spans="1:87" s="121" customFormat="1" ht="12.75" customHeight="1" x14ac:dyDescent="0.45">
      <c r="A213" s="158"/>
      <c r="B213" s="119"/>
      <c r="C213" s="119"/>
      <c r="D213" s="119"/>
      <c r="E213" s="119"/>
      <c r="F213" s="159"/>
      <c r="H213" s="37" t="s">
        <v>366</v>
      </c>
      <c r="I213" s="37"/>
      <c r="J213" s="37"/>
      <c r="K213" s="841" t="s">
        <v>282</v>
      </c>
      <c r="L213" s="841"/>
      <c r="M213" s="841"/>
      <c r="N213" s="841"/>
      <c r="O213" s="841"/>
      <c r="P213" s="841"/>
      <c r="Q213" s="841"/>
      <c r="R213" s="841"/>
      <c r="S213" s="841"/>
      <c r="T213" s="841"/>
      <c r="U213" s="841"/>
      <c r="V213" s="841"/>
      <c r="W213" s="841"/>
      <c r="X213" s="841"/>
      <c r="Y213" s="841"/>
      <c r="Z213" s="841"/>
      <c r="AA213" s="841"/>
      <c r="AB213" s="841"/>
      <c r="AC213" s="841"/>
      <c r="AD213" s="841"/>
      <c r="AE213" s="841"/>
      <c r="AF213" s="841"/>
      <c r="AG213" s="841"/>
      <c r="AH213" s="841"/>
      <c r="AI213" s="841"/>
      <c r="AJ213" s="841"/>
      <c r="AK213" s="841"/>
      <c r="AL213" s="841"/>
      <c r="AM213" s="841"/>
      <c r="AN213" s="841"/>
      <c r="AO213" s="841"/>
      <c r="AP213" s="841"/>
      <c r="AQ213" s="841"/>
      <c r="AR213" s="841"/>
      <c r="AS213" s="841"/>
      <c r="AT213" s="841"/>
      <c r="AU213" s="841"/>
      <c r="AV213" s="841"/>
      <c r="AW213" s="841"/>
      <c r="AX213" s="841"/>
      <c r="AY213" s="841"/>
      <c r="AZ213" s="842"/>
      <c r="BA213" s="120"/>
      <c r="BL213" s="122"/>
      <c r="BM213" s="857"/>
      <c r="BN213" s="858"/>
      <c r="BO213" s="858"/>
      <c r="BP213" s="858"/>
      <c r="BQ213" s="858"/>
      <c r="BR213" s="858"/>
      <c r="BS213" s="858"/>
      <c r="BT213" s="858"/>
      <c r="BU213" s="858"/>
      <c r="BV213" s="858"/>
      <c r="BW213" s="858"/>
      <c r="BX213" s="858"/>
      <c r="BY213" s="858"/>
      <c r="BZ213" s="858"/>
      <c r="CA213" s="858"/>
      <c r="CB213" s="858"/>
      <c r="CC213" s="858"/>
      <c r="CD213" s="858"/>
      <c r="CE213" s="858"/>
      <c r="CF213" s="859"/>
      <c r="CG213" s="157"/>
      <c r="CH213" s="425"/>
      <c r="CI213" s="424"/>
    </row>
    <row r="214" spans="1:87" s="121" customFormat="1" ht="14.25" customHeight="1" x14ac:dyDescent="0.45">
      <c r="A214" s="158"/>
      <c r="B214" s="119"/>
      <c r="C214" s="119"/>
      <c r="D214" s="119"/>
      <c r="E214" s="119"/>
      <c r="F214" s="159"/>
      <c r="H214" s="37"/>
      <c r="I214" s="843" t="s">
        <v>240</v>
      </c>
      <c r="J214" s="843"/>
      <c r="K214" s="841" t="s">
        <v>1607</v>
      </c>
      <c r="L214" s="841"/>
      <c r="M214" s="841"/>
      <c r="N214" s="841"/>
      <c r="O214" s="841"/>
      <c r="P214" s="841"/>
      <c r="Q214" s="841"/>
      <c r="R214" s="841"/>
      <c r="S214" s="841"/>
      <c r="T214" s="841"/>
      <c r="U214" s="841"/>
      <c r="V214" s="841"/>
      <c r="W214" s="841"/>
      <c r="X214" s="841"/>
      <c r="Y214" s="841"/>
      <c r="Z214" s="841"/>
      <c r="AA214" s="841"/>
      <c r="AB214" s="841"/>
      <c r="AC214" s="841"/>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1"/>
      <c r="AY214" s="841"/>
      <c r="AZ214" s="842"/>
      <c r="BA214" s="840" t="s">
        <v>231</v>
      </c>
      <c r="BB214" s="841"/>
      <c r="BC214" s="841"/>
      <c r="BD214" s="841"/>
      <c r="BE214" s="841"/>
      <c r="BF214" s="841"/>
      <c r="BG214" s="841"/>
      <c r="BH214" s="841"/>
      <c r="BI214" s="841"/>
      <c r="BJ214" s="841"/>
      <c r="BK214" s="841"/>
      <c r="BL214" s="842"/>
      <c r="BM214" s="857" t="s">
        <v>1608</v>
      </c>
      <c r="BN214" s="1019"/>
      <c r="BO214" s="1019"/>
      <c r="BP214" s="1019"/>
      <c r="BQ214" s="1019"/>
      <c r="BR214" s="1019"/>
      <c r="BS214" s="1019"/>
      <c r="BT214" s="1019"/>
      <c r="BU214" s="1019"/>
      <c r="BV214" s="1019"/>
      <c r="BW214" s="1019"/>
      <c r="BX214" s="1019"/>
      <c r="BY214" s="1019"/>
      <c r="BZ214" s="1019"/>
      <c r="CA214" s="1019"/>
      <c r="CB214" s="1019"/>
      <c r="CC214" s="1019"/>
      <c r="CD214" s="1019"/>
      <c r="CE214" s="1019"/>
      <c r="CF214" s="1020"/>
      <c r="CG214" s="157" t="s">
        <v>286</v>
      </c>
      <c r="CH214" s="425" t="s">
        <v>232</v>
      </c>
      <c r="CI214" s="424" t="s">
        <v>663</v>
      </c>
    </row>
    <row r="215" spans="1:87" s="121" customFormat="1" ht="41.25" customHeight="1" x14ac:dyDescent="0.45">
      <c r="A215" s="158"/>
      <c r="B215" s="119"/>
      <c r="C215" s="119"/>
      <c r="D215" s="119"/>
      <c r="E215" s="119"/>
      <c r="F215" s="159"/>
      <c r="H215" s="37"/>
      <c r="I215" s="119"/>
      <c r="J215" s="119"/>
      <c r="K215" s="844" t="s">
        <v>1616</v>
      </c>
      <c r="L215" s="844"/>
      <c r="M215" s="844"/>
      <c r="N215" s="844"/>
      <c r="O215" s="844"/>
      <c r="P215" s="844"/>
      <c r="Q215" s="844"/>
      <c r="R215" s="844"/>
      <c r="S215" s="844"/>
      <c r="T215" s="844"/>
      <c r="U215" s="844"/>
      <c r="V215" s="844"/>
      <c r="W215" s="844"/>
      <c r="X215" s="844"/>
      <c r="Y215" s="844"/>
      <c r="Z215" s="844"/>
      <c r="AA215" s="844"/>
      <c r="AB215" s="844"/>
      <c r="AC215" s="844"/>
      <c r="AD215" s="844"/>
      <c r="AE215" s="844"/>
      <c r="AF215" s="844"/>
      <c r="AG215" s="844"/>
      <c r="AH215" s="844"/>
      <c r="AI215" s="844"/>
      <c r="AJ215" s="844"/>
      <c r="AK215" s="844"/>
      <c r="AL215" s="844"/>
      <c r="AM215" s="844"/>
      <c r="AN215" s="844"/>
      <c r="AO215" s="844"/>
      <c r="AP215" s="844"/>
      <c r="AQ215" s="844"/>
      <c r="AR215" s="844"/>
      <c r="AS215" s="844"/>
      <c r="AT215" s="844"/>
      <c r="AU215" s="844"/>
      <c r="AV215" s="844"/>
      <c r="AW215" s="844"/>
      <c r="AX215" s="844"/>
      <c r="AY215" s="844"/>
      <c r="AZ215" s="872"/>
      <c r="BA215" s="120"/>
      <c r="BL215" s="122"/>
      <c r="BM215" s="873" t="s">
        <v>1615</v>
      </c>
      <c r="BN215" s="874"/>
      <c r="BO215" s="874"/>
      <c r="BP215" s="874"/>
      <c r="BQ215" s="874"/>
      <c r="BR215" s="874"/>
      <c r="BS215" s="874"/>
      <c r="BT215" s="874"/>
      <c r="BU215" s="874"/>
      <c r="BV215" s="874"/>
      <c r="BW215" s="874"/>
      <c r="BX215" s="874"/>
      <c r="BY215" s="874"/>
      <c r="BZ215" s="874"/>
      <c r="CA215" s="874"/>
      <c r="CB215" s="874"/>
      <c r="CC215" s="874"/>
      <c r="CD215" s="874"/>
      <c r="CE215" s="874"/>
      <c r="CF215" s="875"/>
      <c r="CG215" s="157"/>
      <c r="CH215" s="425"/>
      <c r="CI215" s="424"/>
    </row>
    <row r="216" spans="1:87" s="121" customFormat="1" ht="15" customHeight="1" x14ac:dyDescent="0.45">
      <c r="A216" s="158"/>
      <c r="B216" s="119"/>
      <c r="C216" s="119"/>
      <c r="D216" s="119"/>
      <c r="E216" s="119"/>
      <c r="F216" s="159"/>
      <c r="I216" s="961" t="s">
        <v>406</v>
      </c>
      <c r="J216" s="961"/>
      <c r="K216" s="961"/>
      <c r="L216" s="961"/>
      <c r="M216" s="961"/>
      <c r="N216" s="961"/>
      <c r="O216" s="961"/>
      <c r="P216" s="961"/>
      <c r="Q216" s="961"/>
      <c r="R216" s="961"/>
      <c r="S216" s="961"/>
      <c r="T216" s="961"/>
      <c r="U216" s="961"/>
      <c r="V216" s="961"/>
      <c r="W216" s="961"/>
      <c r="X216" s="961"/>
      <c r="Y216" s="961"/>
      <c r="Z216" s="961"/>
      <c r="AA216" s="961"/>
      <c r="AB216" s="961"/>
      <c r="AC216" s="961"/>
      <c r="AD216" s="961"/>
      <c r="AE216" s="961"/>
      <c r="AF216" s="961"/>
      <c r="AG216" s="961"/>
      <c r="AH216" s="961"/>
      <c r="AI216" s="961"/>
      <c r="AJ216" s="961"/>
      <c r="AK216" s="961"/>
      <c r="AL216" s="961"/>
      <c r="AM216" s="961"/>
      <c r="AN216" s="961"/>
      <c r="AO216" s="961"/>
      <c r="AP216" s="961"/>
      <c r="AQ216" s="961"/>
      <c r="AR216" s="961"/>
      <c r="AS216" s="961"/>
      <c r="AT216" s="961"/>
      <c r="AU216" s="961"/>
      <c r="AV216" s="961"/>
      <c r="AW216" s="961"/>
      <c r="AX216" s="961"/>
      <c r="AY216" s="961"/>
      <c r="AZ216" s="1172"/>
      <c r="BA216" s="120"/>
      <c r="BL216" s="122"/>
      <c r="BM216" s="857"/>
      <c r="BN216" s="858"/>
      <c r="BO216" s="858"/>
      <c r="BP216" s="858"/>
      <c r="BQ216" s="858"/>
      <c r="BR216" s="858"/>
      <c r="BS216" s="858"/>
      <c r="BT216" s="858"/>
      <c r="BU216" s="858"/>
      <c r="BV216" s="858"/>
      <c r="BW216" s="858"/>
      <c r="BX216" s="858"/>
      <c r="BY216" s="858"/>
      <c r="BZ216" s="858"/>
      <c r="CA216" s="858"/>
      <c r="CB216" s="858"/>
      <c r="CC216" s="858"/>
      <c r="CD216" s="858"/>
      <c r="CE216" s="858"/>
      <c r="CF216" s="859"/>
      <c r="CG216" s="157"/>
      <c r="CH216" s="425"/>
      <c r="CI216" s="424"/>
    </row>
    <row r="217" spans="1:87" s="121" customFormat="1" ht="19.5" customHeight="1" x14ac:dyDescent="0.45">
      <c r="A217" s="158"/>
      <c r="B217" s="119"/>
      <c r="C217" s="119"/>
      <c r="D217" s="119"/>
      <c r="E217" s="119"/>
      <c r="F217" s="159"/>
      <c r="I217" s="843" t="s">
        <v>241</v>
      </c>
      <c r="J217" s="843"/>
      <c r="K217" s="841" t="s">
        <v>1259</v>
      </c>
      <c r="L217" s="841"/>
      <c r="M217" s="841"/>
      <c r="N217" s="841"/>
      <c r="O217" s="841"/>
      <c r="P217" s="841"/>
      <c r="Q217" s="841"/>
      <c r="R217" s="841"/>
      <c r="S217" s="841"/>
      <c r="T217" s="841"/>
      <c r="U217" s="841"/>
      <c r="V217" s="841"/>
      <c r="W217" s="841"/>
      <c r="X217" s="841"/>
      <c r="Y217" s="841"/>
      <c r="Z217" s="841"/>
      <c r="AA217" s="841"/>
      <c r="AB217" s="841"/>
      <c r="AC217" s="841"/>
      <c r="AD217" s="841"/>
      <c r="AE217" s="841"/>
      <c r="AF217" s="841"/>
      <c r="AG217" s="841"/>
      <c r="AH217" s="841"/>
      <c r="AI217" s="841"/>
      <c r="AJ217" s="841"/>
      <c r="AK217" s="841"/>
      <c r="AL217" s="841"/>
      <c r="AM217" s="841"/>
      <c r="AN217" s="841"/>
      <c r="AO217" s="841"/>
      <c r="AP217" s="841"/>
      <c r="AQ217" s="841"/>
      <c r="AR217" s="841"/>
      <c r="AS217" s="841"/>
      <c r="AT217" s="841"/>
      <c r="AU217" s="841"/>
      <c r="AV217" s="841"/>
      <c r="AW217" s="841"/>
      <c r="AX217" s="841"/>
      <c r="AY217" s="841"/>
      <c r="AZ217" s="842"/>
      <c r="BA217" s="840" t="s">
        <v>231</v>
      </c>
      <c r="BB217" s="841"/>
      <c r="BC217" s="841"/>
      <c r="BD217" s="841"/>
      <c r="BE217" s="841"/>
      <c r="BF217" s="841"/>
      <c r="BG217" s="841"/>
      <c r="BH217" s="841"/>
      <c r="BI217" s="841"/>
      <c r="BJ217" s="841"/>
      <c r="BK217" s="841"/>
      <c r="BL217" s="842"/>
      <c r="BM217" s="857" t="s">
        <v>14</v>
      </c>
      <c r="BN217" s="858"/>
      <c r="BO217" s="858"/>
      <c r="BP217" s="858"/>
      <c r="BQ217" s="858"/>
      <c r="BR217" s="858"/>
      <c r="BS217" s="858"/>
      <c r="BT217" s="858"/>
      <c r="BU217" s="858"/>
      <c r="BV217" s="858"/>
      <c r="BW217" s="858"/>
      <c r="BX217" s="858"/>
      <c r="BY217" s="858"/>
      <c r="BZ217" s="858"/>
      <c r="CA217" s="858"/>
      <c r="CB217" s="858"/>
      <c r="CC217" s="858"/>
      <c r="CD217" s="858"/>
      <c r="CE217" s="858"/>
      <c r="CF217" s="859"/>
      <c r="CG217" s="157" t="s">
        <v>286</v>
      </c>
      <c r="CH217" s="425" t="s">
        <v>232</v>
      </c>
      <c r="CI217" s="424" t="s">
        <v>1406</v>
      </c>
    </row>
    <row r="218" spans="1:87" s="121" customFormat="1" ht="27.75" customHeight="1" x14ac:dyDescent="0.45">
      <c r="A218" s="158"/>
      <c r="B218" s="119"/>
      <c r="C218" s="119"/>
      <c r="D218" s="119"/>
      <c r="E218" s="119"/>
      <c r="F218" s="159"/>
      <c r="I218" s="843" t="s">
        <v>243</v>
      </c>
      <c r="J218" s="843"/>
      <c r="K218" s="844" t="s">
        <v>808</v>
      </c>
      <c r="L218" s="844"/>
      <c r="M218" s="844"/>
      <c r="N218" s="844"/>
      <c r="O218" s="844"/>
      <c r="P218" s="844"/>
      <c r="Q218" s="844"/>
      <c r="R218" s="844"/>
      <c r="S218" s="844"/>
      <c r="T218" s="844"/>
      <c r="U218" s="844"/>
      <c r="V218" s="844"/>
      <c r="W218" s="844"/>
      <c r="X218" s="844"/>
      <c r="Y218" s="844"/>
      <c r="Z218" s="844"/>
      <c r="AA218" s="844"/>
      <c r="AB218" s="844"/>
      <c r="AC218" s="844"/>
      <c r="AD218" s="844"/>
      <c r="AE218" s="844"/>
      <c r="AF218" s="844"/>
      <c r="AG218" s="844"/>
      <c r="AH218" s="844"/>
      <c r="AI218" s="844"/>
      <c r="AJ218" s="844"/>
      <c r="AK218" s="844"/>
      <c r="AL218" s="844"/>
      <c r="AM218" s="844"/>
      <c r="AN218" s="844"/>
      <c r="AO218" s="844"/>
      <c r="AP218" s="844"/>
      <c r="AQ218" s="844"/>
      <c r="AR218" s="844"/>
      <c r="AS218" s="844"/>
      <c r="AT218" s="844"/>
      <c r="AU218" s="844"/>
      <c r="AV218" s="844"/>
      <c r="AW218" s="844"/>
      <c r="AX218" s="844"/>
      <c r="AY218" s="844"/>
      <c r="AZ218" s="872"/>
      <c r="BA218" s="840" t="s">
        <v>231</v>
      </c>
      <c r="BB218" s="841"/>
      <c r="BC218" s="841"/>
      <c r="BD218" s="841"/>
      <c r="BE218" s="841"/>
      <c r="BF218" s="841"/>
      <c r="BG218" s="841"/>
      <c r="BH218" s="841"/>
      <c r="BI218" s="841"/>
      <c r="BJ218" s="841"/>
      <c r="BK218" s="841"/>
      <c r="BL218" s="842"/>
      <c r="BM218" s="873" t="s">
        <v>1144</v>
      </c>
      <c r="BN218" s="858"/>
      <c r="BO218" s="858"/>
      <c r="BP218" s="858"/>
      <c r="BQ218" s="858"/>
      <c r="BR218" s="858"/>
      <c r="BS218" s="858"/>
      <c r="BT218" s="858"/>
      <c r="BU218" s="858"/>
      <c r="BV218" s="858"/>
      <c r="BW218" s="858"/>
      <c r="BX218" s="858"/>
      <c r="BY218" s="858"/>
      <c r="BZ218" s="858"/>
      <c r="CA218" s="858"/>
      <c r="CB218" s="858"/>
      <c r="CC218" s="858"/>
      <c r="CD218" s="858"/>
      <c r="CE218" s="858"/>
      <c r="CF218" s="859"/>
      <c r="CG218" s="157" t="s">
        <v>287</v>
      </c>
      <c r="CH218" s="425" t="s">
        <v>232</v>
      </c>
      <c r="CI218" s="424" t="s">
        <v>1416</v>
      </c>
    </row>
    <row r="219" spans="1:87" s="121" customFormat="1" ht="41.25" customHeight="1" x14ac:dyDescent="0.45">
      <c r="A219" s="158"/>
      <c r="B219" s="119"/>
      <c r="C219" s="119"/>
      <c r="D219" s="119"/>
      <c r="E219" s="119"/>
      <c r="F219" s="159"/>
      <c r="I219" s="843" t="s">
        <v>244</v>
      </c>
      <c r="J219" s="843"/>
      <c r="K219" s="844" t="s">
        <v>1000</v>
      </c>
      <c r="L219" s="844"/>
      <c r="M219" s="844"/>
      <c r="N219" s="844"/>
      <c r="O219" s="844"/>
      <c r="P219" s="844"/>
      <c r="Q219" s="844"/>
      <c r="R219" s="844"/>
      <c r="S219" s="844"/>
      <c r="T219" s="844"/>
      <c r="U219" s="844"/>
      <c r="V219" s="844"/>
      <c r="W219" s="844"/>
      <c r="X219" s="844"/>
      <c r="Y219" s="844"/>
      <c r="Z219" s="844"/>
      <c r="AA219" s="844"/>
      <c r="AB219" s="844"/>
      <c r="AC219" s="844"/>
      <c r="AD219" s="844"/>
      <c r="AE219" s="844"/>
      <c r="AF219" s="844"/>
      <c r="AG219" s="844"/>
      <c r="AH219" s="844"/>
      <c r="AI219" s="844"/>
      <c r="AJ219" s="844"/>
      <c r="AK219" s="844"/>
      <c r="AL219" s="844"/>
      <c r="AM219" s="844"/>
      <c r="AN219" s="844"/>
      <c r="AO219" s="844"/>
      <c r="AP219" s="844"/>
      <c r="AQ219" s="844"/>
      <c r="AR219" s="844"/>
      <c r="AS219" s="844"/>
      <c r="AT219" s="844"/>
      <c r="AU219" s="844"/>
      <c r="AV219" s="844"/>
      <c r="AW219" s="844"/>
      <c r="AX219" s="844"/>
      <c r="AY219" s="844"/>
      <c r="AZ219" s="872"/>
      <c r="BA219" s="840" t="s">
        <v>1155</v>
      </c>
      <c r="BB219" s="841"/>
      <c r="BC219" s="841"/>
      <c r="BD219" s="841"/>
      <c r="BE219" s="841"/>
      <c r="BF219" s="841"/>
      <c r="BG219" s="841"/>
      <c r="BH219" s="841"/>
      <c r="BI219" s="841"/>
      <c r="BJ219" s="841"/>
      <c r="BK219" s="841"/>
      <c r="BL219" s="842"/>
      <c r="BM219" s="873" t="s">
        <v>1371</v>
      </c>
      <c r="BN219" s="858"/>
      <c r="BO219" s="858"/>
      <c r="BP219" s="858"/>
      <c r="BQ219" s="858"/>
      <c r="BR219" s="858"/>
      <c r="BS219" s="858"/>
      <c r="BT219" s="858"/>
      <c r="BU219" s="858"/>
      <c r="BV219" s="858"/>
      <c r="BW219" s="858"/>
      <c r="BX219" s="858"/>
      <c r="BY219" s="858"/>
      <c r="BZ219" s="858"/>
      <c r="CA219" s="858"/>
      <c r="CB219" s="858"/>
      <c r="CC219" s="858"/>
      <c r="CD219" s="858"/>
      <c r="CE219" s="858"/>
      <c r="CF219" s="859"/>
      <c r="CG219" s="175" t="s">
        <v>1010</v>
      </c>
      <c r="CH219" s="428" t="s">
        <v>904</v>
      </c>
      <c r="CI219" s="429" t="s">
        <v>1411</v>
      </c>
    </row>
    <row r="220" spans="1:87" s="121" customFormat="1" ht="29.25" customHeight="1" x14ac:dyDescent="0.45">
      <c r="A220" s="158"/>
      <c r="B220" s="119"/>
      <c r="C220" s="119"/>
      <c r="D220" s="119"/>
      <c r="E220" s="119"/>
      <c r="F220" s="159"/>
      <c r="I220" s="843" t="s">
        <v>245</v>
      </c>
      <c r="J220" s="843"/>
      <c r="K220" s="844" t="s">
        <v>1260</v>
      </c>
      <c r="L220" s="844"/>
      <c r="M220" s="844"/>
      <c r="N220" s="844"/>
      <c r="O220" s="844"/>
      <c r="P220" s="844"/>
      <c r="Q220" s="844"/>
      <c r="R220" s="844"/>
      <c r="S220" s="844"/>
      <c r="T220" s="844"/>
      <c r="U220" s="844"/>
      <c r="V220" s="844"/>
      <c r="W220" s="844"/>
      <c r="X220" s="844"/>
      <c r="Y220" s="844"/>
      <c r="Z220" s="844"/>
      <c r="AA220" s="844"/>
      <c r="AB220" s="844"/>
      <c r="AC220" s="844"/>
      <c r="AD220" s="844"/>
      <c r="AE220" s="844"/>
      <c r="AF220" s="844"/>
      <c r="AG220" s="844"/>
      <c r="AH220" s="844"/>
      <c r="AI220" s="844"/>
      <c r="AJ220" s="844"/>
      <c r="AK220" s="844"/>
      <c r="AL220" s="844"/>
      <c r="AM220" s="844"/>
      <c r="AN220" s="844"/>
      <c r="AO220" s="844"/>
      <c r="AP220" s="844"/>
      <c r="AQ220" s="844"/>
      <c r="AR220" s="844"/>
      <c r="AS220" s="844"/>
      <c r="AT220" s="844"/>
      <c r="AU220" s="844"/>
      <c r="AV220" s="844"/>
      <c r="AW220" s="844"/>
      <c r="AX220" s="844"/>
      <c r="AY220" s="844"/>
      <c r="AZ220" s="872"/>
      <c r="BA220" s="840" t="s">
        <v>231</v>
      </c>
      <c r="BB220" s="841"/>
      <c r="BC220" s="841"/>
      <c r="BD220" s="841"/>
      <c r="BE220" s="841"/>
      <c r="BF220" s="841"/>
      <c r="BG220" s="841"/>
      <c r="BH220" s="841"/>
      <c r="BI220" s="841"/>
      <c r="BJ220" s="841"/>
      <c r="BK220" s="841"/>
      <c r="BL220" s="842"/>
      <c r="BM220" s="873" t="s">
        <v>1143</v>
      </c>
      <c r="BN220" s="874"/>
      <c r="BO220" s="874"/>
      <c r="BP220" s="874"/>
      <c r="BQ220" s="874"/>
      <c r="BR220" s="874"/>
      <c r="BS220" s="874"/>
      <c r="BT220" s="874"/>
      <c r="BU220" s="874"/>
      <c r="BV220" s="874"/>
      <c r="BW220" s="874"/>
      <c r="BX220" s="874"/>
      <c r="BY220" s="874"/>
      <c r="BZ220" s="874"/>
      <c r="CA220" s="874"/>
      <c r="CB220" s="874"/>
      <c r="CC220" s="874"/>
      <c r="CD220" s="874"/>
      <c r="CE220" s="874"/>
      <c r="CF220" s="875"/>
      <c r="CG220" s="175" t="s">
        <v>1053</v>
      </c>
      <c r="CH220" s="428" t="s">
        <v>1408</v>
      </c>
      <c r="CI220" s="429" t="s">
        <v>1414</v>
      </c>
    </row>
    <row r="221" spans="1:87" s="121" customFormat="1" ht="10.5" customHeight="1" x14ac:dyDescent="0.45">
      <c r="A221" s="158"/>
      <c r="B221" s="119"/>
      <c r="C221" s="119"/>
      <c r="D221" s="119"/>
      <c r="E221" s="119"/>
      <c r="F221" s="159"/>
      <c r="I221" s="119"/>
      <c r="J221" s="119"/>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4"/>
      <c r="BA221" s="120"/>
      <c r="BL221" s="122"/>
      <c r="BM221" s="873"/>
      <c r="BN221" s="874"/>
      <c r="BO221" s="874"/>
      <c r="BP221" s="874"/>
      <c r="BQ221" s="874"/>
      <c r="BR221" s="874"/>
      <c r="BS221" s="874"/>
      <c r="BT221" s="874"/>
      <c r="BU221" s="874"/>
      <c r="BV221" s="874"/>
      <c r="BW221" s="874"/>
      <c r="BX221" s="874"/>
      <c r="BY221" s="874"/>
      <c r="BZ221" s="874"/>
      <c r="CA221" s="874"/>
      <c r="CB221" s="874"/>
      <c r="CC221" s="874"/>
      <c r="CD221" s="874"/>
      <c r="CE221" s="874"/>
      <c r="CF221" s="875"/>
      <c r="CG221" s="157"/>
      <c r="CH221" s="425"/>
      <c r="CI221" s="424"/>
    </row>
    <row r="222" spans="1:87" s="121" customFormat="1" ht="11.25" customHeight="1" x14ac:dyDescent="0.45">
      <c r="A222" s="177"/>
      <c r="B222" s="126"/>
      <c r="C222" s="126"/>
      <c r="D222" s="126"/>
      <c r="E222" s="126"/>
      <c r="F222" s="178"/>
      <c r="G222" s="131"/>
      <c r="H222" s="131"/>
      <c r="I222" s="126"/>
      <c r="J222" s="126"/>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5"/>
      <c r="BA222" s="134"/>
      <c r="BB222" s="131"/>
      <c r="BC222" s="131"/>
      <c r="BD222" s="131"/>
      <c r="BE222" s="131"/>
      <c r="BF222" s="131"/>
      <c r="BG222" s="131"/>
      <c r="BH222" s="131"/>
      <c r="BI222" s="131"/>
      <c r="BJ222" s="131"/>
      <c r="BK222" s="131"/>
      <c r="BL222" s="135"/>
      <c r="BM222" s="988"/>
      <c r="BN222" s="989"/>
      <c r="BO222" s="989"/>
      <c r="BP222" s="989"/>
      <c r="BQ222" s="989"/>
      <c r="BR222" s="989"/>
      <c r="BS222" s="989"/>
      <c r="BT222" s="989"/>
      <c r="BU222" s="989"/>
      <c r="BV222" s="989"/>
      <c r="BW222" s="989"/>
      <c r="BX222" s="989"/>
      <c r="BY222" s="989"/>
      <c r="BZ222" s="989"/>
      <c r="CA222" s="989"/>
      <c r="CB222" s="989"/>
      <c r="CC222" s="989"/>
      <c r="CD222" s="989"/>
      <c r="CE222" s="989"/>
      <c r="CF222" s="990"/>
      <c r="CG222" s="179"/>
      <c r="CH222" s="432"/>
      <c r="CI222" s="433"/>
    </row>
    <row r="223" spans="1:87" s="121" customFormat="1" ht="12.75" customHeight="1" x14ac:dyDescent="0.45">
      <c r="A223" s="158"/>
      <c r="B223" s="119"/>
      <c r="C223" s="119"/>
      <c r="D223" s="119"/>
      <c r="E223" s="119"/>
      <c r="F223" s="159"/>
      <c r="I223" s="119"/>
      <c r="J223" s="119"/>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4"/>
      <c r="BA223" s="120"/>
      <c r="BL223" s="122"/>
      <c r="BM223" s="163"/>
      <c r="BN223" s="164"/>
      <c r="BO223" s="164"/>
      <c r="BP223" s="164"/>
      <c r="BQ223" s="164"/>
      <c r="BR223" s="164"/>
      <c r="BS223" s="164"/>
      <c r="BT223" s="164"/>
      <c r="BU223" s="164"/>
      <c r="BV223" s="164"/>
      <c r="BW223" s="164"/>
      <c r="BX223" s="164"/>
      <c r="BY223" s="164"/>
      <c r="BZ223" s="164"/>
      <c r="CA223" s="164"/>
      <c r="CB223" s="164"/>
      <c r="CC223" s="164"/>
      <c r="CD223" s="164"/>
      <c r="CE223" s="164"/>
      <c r="CF223" s="165"/>
      <c r="CG223" s="157"/>
      <c r="CH223" s="425"/>
      <c r="CI223" s="424"/>
    </row>
    <row r="224" spans="1:87" s="3" customFormat="1" ht="17.25" customHeight="1" x14ac:dyDescent="0.45">
      <c r="A224" s="1"/>
      <c r="B224" s="5"/>
      <c r="C224" s="5"/>
      <c r="D224" s="5"/>
      <c r="E224" s="5"/>
      <c r="F224" s="160"/>
      <c r="I224" s="911" t="s">
        <v>288</v>
      </c>
      <c r="J224" s="911"/>
      <c r="K224" s="911"/>
      <c r="L224" s="911"/>
      <c r="M224" s="911"/>
      <c r="N224" s="911"/>
      <c r="O224" s="911"/>
      <c r="P224" s="911"/>
      <c r="Q224" s="911"/>
      <c r="R224" s="911"/>
      <c r="S224" s="911"/>
      <c r="T224" s="911"/>
      <c r="U224" s="911"/>
      <c r="V224" s="911"/>
      <c r="W224" s="911"/>
      <c r="X224" s="911"/>
      <c r="Y224" s="911"/>
      <c r="Z224" s="911"/>
      <c r="AA224" s="911"/>
      <c r="AB224" s="911"/>
      <c r="AC224" s="911"/>
      <c r="AZ224" s="6"/>
      <c r="BA224" s="161"/>
      <c r="BL224" s="6"/>
      <c r="BM224" s="857"/>
      <c r="BN224" s="858"/>
      <c r="BO224" s="858"/>
      <c r="BP224" s="858"/>
      <c r="BQ224" s="858"/>
      <c r="BR224" s="858"/>
      <c r="BS224" s="858"/>
      <c r="BT224" s="858"/>
      <c r="BU224" s="858"/>
      <c r="BV224" s="858"/>
      <c r="BW224" s="858"/>
      <c r="BX224" s="858"/>
      <c r="BY224" s="858"/>
      <c r="BZ224" s="858"/>
      <c r="CA224" s="858"/>
      <c r="CB224" s="858"/>
      <c r="CC224" s="858"/>
      <c r="CD224" s="858"/>
      <c r="CE224" s="858"/>
      <c r="CF224" s="859"/>
      <c r="CG224" s="162"/>
      <c r="CH224" s="426"/>
      <c r="CI224" s="427"/>
    </row>
    <row r="225" spans="1:87" s="3" customFormat="1" ht="17.25" customHeight="1" x14ac:dyDescent="0.45">
      <c r="A225" s="1"/>
      <c r="B225" s="5"/>
      <c r="C225" s="5"/>
      <c r="D225" s="5"/>
      <c r="E225" s="5"/>
      <c r="F225" s="160"/>
      <c r="I225" s="932" t="s">
        <v>69</v>
      </c>
      <c r="J225" s="932"/>
      <c r="K225" s="932"/>
      <c r="L225" s="932"/>
      <c r="M225" s="932"/>
      <c r="N225" s="932"/>
      <c r="O225" s="932"/>
      <c r="P225" s="932"/>
      <c r="Q225" s="932"/>
      <c r="R225" s="932"/>
      <c r="S225" s="932" t="s">
        <v>77</v>
      </c>
      <c r="T225" s="932"/>
      <c r="U225" s="932"/>
      <c r="V225" s="932"/>
      <c r="W225" s="932"/>
      <c r="X225" s="932"/>
      <c r="Y225" s="932"/>
      <c r="Z225" s="932"/>
      <c r="AA225" s="932"/>
      <c r="AB225" s="932"/>
      <c r="AC225" s="932"/>
      <c r="AD225" s="932"/>
      <c r="AE225" s="932"/>
      <c r="AF225" s="932"/>
      <c r="AG225" s="932"/>
      <c r="AH225" s="932"/>
      <c r="AI225" s="933" t="s">
        <v>78</v>
      </c>
      <c r="AJ225" s="934"/>
      <c r="AK225" s="934"/>
      <c r="AL225" s="934"/>
      <c r="AM225" s="934"/>
      <c r="AN225" s="934"/>
      <c r="AO225" s="934"/>
      <c r="AP225" s="934"/>
      <c r="AQ225" s="934"/>
      <c r="AR225" s="934"/>
      <c r="AS225" s="934"/>
      <c r="AT225" s="934"/>
      <c r="AU225" s="934"/>
      <c r="AV225" s="934"/>
      <c r="AW225" s="934"/>
      <c r="AX225" s="935"/>
      <c r="AZ225" s="6"/>
      <c r="BA225" s="161"/>
      <c r="BL225" s="6"/>
      <c r="BM225" s="857"/>
      <c r="BN225" s="858"/>
      <c r="BO225" s="858"/>
      <c r="BP225" s="858"/>
      <c r="BQ225" s="858"/>
      <c r="BR225" s="858"/>
      <c r="BS225" s="858"/>
      <c r="BT225" s="858"/>
      <c r="BU225" s="858"/>
      <c r="BV225" s="858"/>
      <c r="BW225" s="858"/>
      <c r="BX225" s="858"/>
      <c r="BY225" s="858"/>
      <c r="BZ225" s="858"/>
      <c r="CA225" s="858"/>
      <c r="CB225" s="858"/>
      <c r="CC225" s="858"/>
      <c r="CD225" s="858"/>
      <c r="CE225" s="858"/>
      <c r="CF225" s="859"/>
      <c r="CG225" s="162"/>
      <c r="CH225" s="426"/>
      <c r="CI225" s="427"/>
    </row>
    <row r="226" spans="1:87" s="3" customFormat="1" ht="17.25" customHeight="1" x14ac:dyDescent="0.45">
      <c r="A226" s="1"/>
      <c r="B226" s="5"/>
      <c r="C226" s="5"/>
      <c r="D226" s="5"/>
      <c r="E226" s="5"/>
      <c r="F226" s="160"/>
      <c r="I226" s="1174" t="s">
        <v>79</v>
      </c>
      <c r="J226" s="1174"/>
      <c r="K226" s="1174"/>
      <c r="L226" s="1174"/>
      <c r="M226" s="1174"/>
      <c r="N226" s="1174"/>
      <c r="O226" s="1174"/>
      <c r="P226" s="1174"/>
      <c r="Q226" s="1174"/>
      <c r="R226" s="1174"/>
      <c r="S226" s="1175" t="s">
        <v>242</v>
      </c>
      <c r="T226" s="1175"/>
      <c r="U226" s="1175"/>
      <c r="V226" s="1175"/>
      <c r="W226" s="1175"/>
      <c r="X226" s="1175"/>
      <c r="Y226" s="1175"/>
      <c r="Z226" s="1175"/>
      <c r="AA226" s="1175"/>
      <c r="AB226" s="1175"/>
      <c r="AC226" s="1175"/>
      <c r="AD226" s="1175"/>
      <c r="AE226" s="1175"/>
      <c r="AF226" s="1175"/>
      <c r="AG226" s="1175"/>
      <c r="AH226" s="1175"/>
      <c r="AI226" s="1175" t="s">
        <v>242</v>
      </c>
      <c r="AJ226" s="1175"/>
      <c r="AK226" s="1175"/>
      <c r="AL226" s="1175"/>
      <c r="AM226" s="1175"/>
      <c r="AN226" s="1175"/>
      <c r="AO226" s="1175"/>
      <c r="AP226" s="1175"/>
      <c r="AQ226" s="1175"/>
      <c r="AR226" s="1175"/>
      <c r="AS226" s="1175"/>
      <c r="AT226" s="1175"/>
      <c r="AU226" s="1175"/>
      <c r="AV226" s="1175"/>
      <c r="AW226" s="1175"/>
      <c r="AX226" s="1175"/>
      <c r="AZ226" s="6"/>
      <c r="BA226" s="161"/>
      <c r="BL226" s="6"/>
      <c r="BM226" s="857"/>
      <c r="BN226" s="858"/>
      <c r="BO226" s="858"/>
      <c r="BP226" s="858"/>
      <c r="BQ226" s="858"/>
      <c r="BR226" s="858"/>
      <c r="BS226" s="858"/>
      <c r="BT226" s="858"/>
      <c r="BU226" s="858"/>
      <c r="BV226" s="858"/>
      <c r="BW226" s="858"/>
      <c r="BX226" s="858"/>
      <c r="BY226" s="858"/>
      <c r="BZ226" s="858"/>
      <c r="CA226" s="858"/>
      <c r="CB226" s="858"/>
      <c r="CC226" s="858"/>
      <c r="CD226" s="858"/>
      <c r="CE226" s="858"/>
      <c r="CF226" s="859"/>
      <c r="CG226" s="162"/>
      <c r="CH226" s="426"/>
      <c r="CI226" s="427"/>
    </row>
    <row r="227" spans="1:87" s="3" customFormat="1" ht="17.25" customHeight="1" x14ac:dyDescent="0.45">
      <c r="A227" s="1"/>
      <c r="B227" s="5"/>
      <c r="C227" s="5"/>
      <c r="D227" s="5"/>
      <c r="E227" s="5"/>
      <c r="F227" s="160"/>
      <c r="I227" s="1176" t="s">
        <v>80</v>
      </c>
      <c r="J227" s="1176"/>
      <c r="K227" s="1176"/>
      <c r="L227" s="1176"/>
      <c r="M227" s="1176"/>
      <c r="N227" s="1176"/>
      <c r="O227" s="1176"/>
      <c r="P227" s="1176"/>
      <c r="Q227" s="1176"/>
      <c r="R227" s="1176"/>
      <c r="S227" s="1177" t="s">
        <v>242</v>
      </c>
      <c r="T227" s="1177"/>
      <c r="U227" s="1177"/>
      <c r="V227" s="1177"/>
      <c r="W227" s="1177"/>
      <c r="X227" s="1177"/>
      <c r="Y227" s="1177"/>
      <c r="Z227" s="1177"/>
      <c r="AA227" s="1177"/>
      <c r="AB227" s="1177"/>
      <c r="AC227" s="1177"/>
      <c r="AD227" s="1177"/>
      <c r="AE227" s="1177"/>
      <c r="AF227" s="1177"/>
      <c r="AG227" s="1177"/>
      <c r="AH227" s="1177"/>
      <c r="AI227" s="1177" t="s">
        <v>242</v>
      </c>
      <c r="AJ227" s="1177"/>
      <c r="AK227" s="1177"/>
      <c r="AL227" s="1177"/>
      <c r="AM227" s="1177"/>
      <c r="AN227" s="1177"/>
      <c r="AO227" s="1177"/>
      <c r="AP227" s="1177"/>
      <c r="AQ227" s="1177"/>
      <c r="AR227" s="1177"/>
      <c r="AS227" s="1177"/>
      <c r="AT227" s="1177"/>
      <c r="AU227" s="1177"/>
      <c r="AV227" s="1177"/>
      <c r="AW227" s="1177"/>
      <c r="AX227" s="1177"/>
      <c r="AZ227" s="6"/>
      <c r="BA227" s="161"/>
      <c r="BL227" s="6"/>
      <c r="BM227" s="857"/>
      <c r="BN227" s="858"/>
      <c r="BO227" s="858"/>
      <c r="BP227" s="858"/>
      <c r="BQ227" s="858"/>
      <c r="BR227" s="858"/>
      <c r="BS227" s="858"/>
      <c r="BT227" s="858"/>
      <c r="BU227" s="858"/>
      <c r="BV227" s="858"/>
      <c r="BW227" s="858"/>
      <c r="BX227" s="858"/>
      <c r="BY227" s="858"/>
      <c r="BZ227" s="858"/>
      <c r="CA227" s="858"/>
      <c r="CB227" s="858"/>
      <c r="CC227" s="858"/>
      <c r="CD227" s="858"/>
      <c r="CE227" s="858"/>
      <c r="CF227" s="859"/>
      <c r="CG227" s="162"/>
      <c r="CH227" s="426"/>
      <c r="CI227" s="427"/>
    </row>
    <row r="228" spans="1:87" s="3" customFormat="1" ht="17.25" customHeight="1" x14ac:dyDescent="0.45">
      <c r="A228" s="1"/>
      <c r="B228" s="5"/>
      <c r="C228" s="5"/>
      <c r="D228" s="5"/>
      <c r="E228" s="5"/>
      <c r="F228" s="160"/>
      <c r="I228" s="1176" t="s">
        <v>81</v>
      </c>
      <c r="J228" s="1176"/>
      <c r="K228" s="1176"/>
      <c r="L228" s="1176"/>
      <c r="M228" s="1176"/>
      <c r="N228" s="1176"/>
      <c r="O228" s="1176"/>
      <c r="P228" s="1176"/>
      <c r="Q228" s="1176"/>
      <c r="R228" s="1176"/>
      <c r="S228" s="1177" t="s">
        <v>242</v>
      </c>
      <c r="T228" s="1177"/>
      <c r="U228" s="1177"/>
      <c r="V228" s="1177"/>
      <c r="W228" s="1177"/>
      <c r="X228" s="1177"/>
      <c r="Y228" s="1177"/>
      <c r="Z228" s="1177"/>
      <c r="AA228" s="1177"/>
      <c r="AB228" s="1177"/>
      <c r="AC228" s="1177"/>
      <c r="AD228" s="1177"/>
      <c r="AE228" s="1177"/>
      <c r="AF228" s="1177"/>
      <c r="AG228" s="1177"/>
      <c r="AH228" s="1177"/>
      <c r="AI228" s="1177" t="s">
        <v>242</v>
      </c>
      <c r="AJ228" s="1177"/>
      <c r="AK228" s="1177"/>
      <c r="AL228" s="1177"/>
      <c r="AM228" s="1177"/>
      <c r="AN228" s="1177"/>
      <c r="AO228" s="1177"/>
      <c r="AP228" s="1177"/>
      <c r="AQ228" s="1177"/>
      <c r="AR228" s="1177"/>
      <c r="AS228" s="1177"/>
      <c r="AT228" s="1177"/>
      <c r="AU228" s="1177"/>
      <c r="AV228" s="1177"/>
      <c r="AW228" s="1177"/>
      <c r="AX228" s="1177"/>
      <c r="AZ228" s="6"/>
      <c r="BA228" s="161"/>
      <c r="BL228" s="6"/>
      <c r="BM228" s="857"/>
      <c r="BN228" s="858"/>
      <c r="BO228" s="858"/>
      <c r="BP228" s="858"/>
      <c r="BQ228" s="858"/>
      <c r="BR228" s="858"/>
      <c r="BS228" s="858"/>
      <c r="BT228" s="858"/>
      <c r="BU228" s="858"/>
      <c r="BV228" s="858"/>
      <c r="BW228" s="858"/>
      <c r="BX228" s="858"/>
      <c r="BY228" s="858"/>
      <c r="BZ228" s="858"/>
      <c r="CA228" s="858"/>
      <c r="CB228" s="858"/>
      <c r="CC228" s="858"/>
      <c r="CD228" s="858"/>
      <c r="CE228" s="858"/>
      <c r="CF228" s="859"/>
      <c r="CG228" s="162"/>
      <c r="CH228" s="426"/>
      <c r="CI228" s="427"/>
    </row>
    <row r="229" spans="1:87" s="3" customFormat="1" ht="17.25" customHeight="1" x14ac:dyDescent="0.45">
      <c r="A229" s="1"/>
      <c r="B229" s="5"/>
      <c r="C229" s="5"/>
      <c r="D229" s="5"/>
      <c r="E229" s="5"/>
      <c r="F229" s="160"/>
      <c r="I229" s="1176" t="s">
        <v>82</v>
      </c>
      <c r="J229" s="1176"/>
      <c r="K229" s="1176"/>
      <c r="L229" s="1176"/>
      <c r="M229" s="1176"/>
      <c r="N229" s="1176"/>
      <c r="O229" s="1176"/>
      <c r="P229" s="1176"/>
      <c r="Q229" s="1176"/>
      <c r="R229" s="1178"/>
      <c r="S229" s="851" t="s">
        <v>279</v>
      </c>
      <c r="T229" s="852"/>
      <c r="U229" s="852"/>
      <c r="V229" s="852"/>
      <c r="W229" s="1179" t="s">
        <v>1324</v>
      </c>
      <c r="X229" s="1179"/>
      <c r="Y229" s="1179"/>
      <c r="Z229" s="1179"/>
      <c r="AA229" s="1179"/>
      <c r="AB229" s="1179"/>
      <c r="AC229" s="1179"/>
      <c r="AD229" s="1179"/>
      <c r="AE229" s="852" t="s">
        <v>281</v>
      </c>
      <c r="AF229" s="852"/>
      <c r="AG229" s="852"/>
      <c r="AH229" s="853"/>
      <c r="AI229" s="851" t="s">
        <v>279</v>
      </c>
      <c r="AJ229" s="852"/>
      <c r="AK229" s="852"/>
      <c r="AL229" s="852"/>
      <c r="AM229" s="1179" t="s">
        <v>1324</v>
      </c>
      <c r="AN229" s="1179"/>
      <c r="AO229" s="1179"/>
      <c r="AP229" s="1179"/>
      <c r="AQ229" s="1179"/>
      <c r="AR229" s="1179"/>
      <c r="AS229" s="1179"/>
      <c r="AT229" s="1179"/>
      <c r="AU229" s="852" t="s">
        <v>281</v>
      </c>
      <c r="AV229" s="852"/>
      <c r="AW229" s="852"/>
      <c r="AX229" s="853"/>
      <c r="AZ229" s="6"/>
      <c r="BA229" s="161"/>
      <c r="BL229" s="6"/>
      <c r="BM229" s="857"/>
      <c r="BN229" s="858"/>
      <c r="BO229" s="858"/>
      <c r="BP229" s="858"/>
      <c r="BQ229" s="858"/>
      <c r="BR229" s="858"/>
      <c r="BS229" s="858"/>
      <c r="BT229" s="858"/>
      <c r="BU229" s="858"/>
      <c r="BV229" s="858"/>
      <c r="BW229" s="858"/>
      <c r="BX229" s="858"/>
      <c r="BY229" s="858"/>
      <c r="BZ229" s="858"/>
      <c r="CA229" s="858"/>
      <c r="CB229" s="858"/>
      <c r="CC229" s="858"/>
      <c r="CD229" s="858"/>
      <c r="CE229" s="858"/>
      <c r="CF229" s="859"/>
      <c r="CG229" s="162"/>
      <c r="CH229" s="426"/>
      <c r="CI229" s="427"/>
    </row>
    <row r="230" spans="1:87" s="3" customFormat="1" ht="17.25" customHeight="1" x14ac:dyDescent="0.45">
      <c r="A230" s="1"/>
      <c r="B230" s="5"/>
      <c r="C230" s="5"/>
      <c r="D230" s="5"/>
      <c r="E230" s="5"/>
      <c r="F230" s="160"/>
      <c r="I230" s="1176" t="s">
        <v>83</v>
      </c>
      <c r="J230" s="1176"/>
      <c r="K230" s="1176"/>
      <c r="L230" s="1176"/>
      <c r="M230" s="1176"/>
      <c r="N230" s="1176"/>
      <c r="O230" s="1176"/>
      <c r="P230" s="1176"/>
      <c r="Q230" s="1176"/>
      <c r="R230" s="1176"/>
      <c r="S230" s="1177" t="s">
        <v>242</v>
      </c>
      <c r="T230" s="1177"/>
      <c r="U230" s="1177"/>
      <c r="V230" s="1177"/>
      <c r="W230" s="1177"/>
      <c r="X230" s="1177"/>
      <c r="Y230" s="1177"/>
      <c r="Z230" s="1177"/>
      <c r="AA230" s="1177"/>
      <c r="AB230" s="1177"/>
      <c r="AC230" s="1177"/>
      <c r="AD230" s="1177"/>
      <c r="AE230" s="1177"/>
      <c r="AF230" s="1177"/>
      <c r="AG230" s="1177"/>
      <c r="AH230" s="1177"/>
      <c r="AI230" s="1177" t="s">
        <v>242</v>
      </c>
      <c r="AJ230" s="1177"/>
      <c r="AK230" s="1177"/>
      <c r="AL230" s="1177"/>
      <c r="AM230" s="1177"/>
      <c r="AN230" s="1177"/>
      <c r="AO230" s="1177"/>
      <c r="AP230" s="1177"/>
      <c r="AQ230" s="1177"/>
      <c r="AR230" s="1177"/>
      <c r="AS230" s="1177"/>
      <c r="AT230" s="1177"/>
      <c r="AU230" s="1177"/>
      <c r="AV230" s="1177"/>
      <c r="AW230" s="1177"/>
      <c r="AX230" s="1177"/>
      <c r="AZ230" s="6"/>
      <c r="BA230" s="161"/>
      <c r="BL230" s="6"/>
      <c r="BM230" s="857"/>
      <c r="BN230" s="858"/>
      <c r="BO230" s="858"/>
      <c r="BP230" s="858"/>
      <c r="BQ230" s="858"/>
      <c r="BR230" s="858"/>
      <c r="BS230" s="858"/>
      <c r="BT230" s="858"/>
      <c r="BU230" s="858"/>
      <c r="BV230" s="858"/>
      <c r="BW230" s="858"/>
      <c r="BX230" s="858"/>
      <c r="BY230" s="858"/>
      <c r="BZ230" s="858"/>
      <c r="CA230" s="858"/>
      <c r="CB230" s="858"/>
      <c r="CC230" s="858"/>
      <c r="CD230" s="858"/>
      <c r="CE230" s="858"/>
      <c r="CF230" s="859"/>
      <c r="CG230" s="162"/>
      <c r="CH230" s="426"/>
      <c r="CI230" s="427"/>
    </row>
    <row r="231" spans="1:87" s="3" customFormat="1" ht="17.25" customHeight="1" x14ac:dyDescent="0.45">
      <c r="A231" s="1"/>
      <c r="B231" s="5"/>
      <c r="C231" s="5"/>
      <c r="D231" s="5"/>
      <c r="E231" s="5"/>
      <c r="F231" s="160"/>
      <c r="I231" s="1176" t="s">
        <v>84</v>
      </c>
      <c r="J231" s="1176"/>
      <c r="K231" s="1176"/>
      <c r="L231" s="1176"/>
      <c r="M231" s="1176"/>
      <c r="N231" s="1176"/>
      <c r="O231" s="1176"/>
      <c r="P231" s="1176"/>
      <c r="Q231" s="1176"/>
      <c r="R231" s="1176"/>
      <c r="S231" s="1177" t="s">
        <v>242</v>
      </c>
      <c r="T231" s="1177"/>
      <c r="U231" s="1177"/>
      <c r="V231" s="1177"/>
      <c r="W231" s="1177"/>
      <c r="X231" s="1177"/>
      <c r="Y231" s="1177"/>
      <c r="Z231" s="1177"/>
      <c r="AA231" s="1177"/>
      <c r="AB231" s="1177"/>
      <c r="AC231" s="1177"/>
      <c r="AD231" s="1177"/>
      <c r="AE231" s="1177"/>
      <c r="AF231" s="1177"/>
      <c r="AG231" s="1177"/>
      <c r="AH231" s="1177"/>
      <c r="AI231" s="1177" t="s">
        <v>242</v>
      </c>
      <c r="AJ231" s="1177"/>
      <c r="AK231" s="1177"/>
      <c r="AL231" s="1177"/>
      <c r="AM231" s="1177"/>
      <c r="AN231" s="1177"/>
      <c r="AO231" s="1177"/>
      <c r="AP231" s="1177"/>
      <c r="AQ231" s="1177"/>
      <c r="AR231" s="1177"/>
      <c r="AS231" s="1177"/>
      <c r="AT231" s="1177"/>
      <c r="AU231" s="1177"/>
      <c r="AV231" s="1177"/>
      <c r="AW231" s="1177"/>
      <c r="AX231" s="1177"/>
      <c r="AZ231" s="6"/>
      <c r="BA231" s="161"/>
      <c r="BL231" s="6"/>
      <c r="BM231" s="857"/>
      <c r="BN231" s="858"/>
      <c r="BO231" s="858"/>
      <c r="BP231" s="858"/>
      <c r="BQ231" s="858"/>
      <c r="BR231" s="858"/>
      <c r="BS231" s="858"/>
      <c r="BT231" s="858"/>
      <c r="BU231" s="858"/>
      <c r="BV231" s="858"/>
      <c r="BW231" s="858"/>
      <c r="BX231" s="858"/>
      <c r="BY231" s="858"/>
      <c r="BZ231" s="858"/>
      <c r="CA231" s="858"/>
      <c r="CB231" s="858"/>
      <c r="CC231" s="858"/>
      <c r="CD231" s="858"/>
      <c r="CE231" s="858"/>
      <c r="CF231" s="859"/>
      <c r="CG231" s="162"/>
      <c r="CH231" s="426"/>
      <c r="CI231" s="427"/>
    </row>
    <row r="232" spans="1:87" s="3" customFormat="1" ht="17.25" customHeight="1" x14ac:dyDescent="0.45">
      <c r="A232" s="1"/>
      <c r="B232" s="5"/>
      <c r="C232" s="5"/>
      <c r="D232" s="5"/>
      <c r="E232" s="5"/>
      <c r="F232" s="160"/>
      <c r="I232" s="1176" t="s">
        <v>85</v>
      </c>
      <c r="J232" s="1176"/>
      <c r="K232" s="1176"/>
      <c r="L232" s="1176"/>
      <c r="M232" s="1176"/>
      <c r="N232" s="1176"/>
      <c r="O232" s="1176"/>
      <c r="P232" s="1176"/>
      <c r="Q232" s="1176"/>
      <c r="R232" s="1176"/>
      <c r="S232" s="1177" t="s">
        <v>242</v>
      </c>
      <c r="T232" s="1177"/>
      <c r="U232" s="1177"/>
      <c r="V232" s="1177"/>
      <c r="W232" s="1177"/>
      <c r="X232" s="1177"/>
      <c r="Y232" s="1177"/>
      <c r="Z232" s="1177"/>
      <c r="AA232" s="1177"/>
      <c r="AB232" s="1177"/>
      <c r="AC232" s="1177"/>
      <c r="AD232" s="1177"/>
      <c r="AE232" s="1177"/>
      <c r="AF232" s="1177"/>
      <c r="AG232" s="1177"/>
      <c r="AH232" s="1177"/>
      <c r="AI232" s="1177" t="s">
        <v>242</v>
      </c>
      <c r="AJ232" s="1177"/>
      <c r="AK232" s="1177"/>
      <c r="AL232" s="1177"/>
      <c r="AM232" s="1177"/>
      <c r="AN232" s="1177"/>
      <c r="AO232" s="1177"/>
      <c r="AP232" s="1177"/>
      <c r="AQ232" s="1177"/>
      <c r="AR232" s="1177"/>
      <c r="AS232" s="1177"/>
      <c r="AT232" s="1177"/>
      <c r="AU232" s="1177"/>
      <c r="AV232" s="1177"/>
      <c r="AW232" s="1177"/>
      <c r="AX232" s="1177"/>
      <c r="AZ232" s="6"/>
      <c r="BA232" s="161"/>
      <c r="BL232" s="6"/>
      <c r="BM232" s="857"/>
      <c r="BN232" s="858"/>
      <c r="BO232" s="858"/>
      <c r="BP232" s="858"/>
      <c r="BQ232" s="858"/>
      <c r="BR232" s="858"/>
      <c r="BS232" s="858"/>
      <c r="BT232" s="858"/>
      <c r="BU232" s="858"/>
      <c r="BV232" s="858"/>
      <c r="BW232" s="858"/>
      <c r="BX232" s="858"/>
      <c r="BY232" s="858"/>
      <c r="BZ232" s="858"/>
      <c r="CA232" s="858"/>
      <c r="CB232" s="858"/>
      <c r="CC232" s="858"/>
      <c r="CD232" s="858"/>
      <c r="CE232" s="858"/>
      <c r="CF232" s="859"/>
      <c r="CG232" s="162"/>
      <c r="CH232" s="426"/>
      <c r="CI232" s="427"/>
    </row>
    <row r="233" spans="1:87" s="3" customFormat="1" ht="17.25" customHeight="1" x14ac:dyDescent="0.45">
      <c r="A233" s="1"/>
      <c r="B233" s="5"/>
      <c r="C233" s="5"/>
      <c r="D233" s="5"/>
      <c r="E233" s="5"/>
      <c r="F233" s="160"/>
      <c r="I233" s="1176" t="s">
        <v>86</v>
      </c>
      <c r="J233" s="1176"/>
      <c r="K233" s="1176"/>
      <c r="L233" s="1176"/>
      <c r="M233" s="1176"/>
      <c r="N233" s="1176"/>
      <c r="O233" s="1176"/>
      <c r="P233" s="1176"/>
      <c r="Q233" s="1176"/>
      <c r="R233" s="1176"/>
      <c r="S233" s="1177" t="s">
        <v>242</v>
      </c>
      <c r="T233" s="1177"/>
      <c r="U233" s="1177"/>
      <c r="V233" s="1177"/>
      <c r="W233" s="1177"/>
      <c r="X233" s="1177"/>
      <c r="Y233" s="1177"/>
      <c r="Z233" s="1177"/>
      <c r="AA233" s="1177"/>
      <c r="AB233" s="1177"/>
      <c r="AC233" s="1177"/>
      <c r="AD233" s="1177"/>
      <c r="AE233" s="1177"/>
      <c r="AF233" s="1177"/>
      <c r="AG233" s="1177"/>
      <c r="AH233" s="1177"/>
      <c r="AI233" s="1177" t="s">
        <v>242</v>
      </c>
      <c r="AJ233" s="1177"/>
      <c r="AK233" s="1177"/>
      <c r="AL233" s="1177"/>
      <c r="AM233" s="1177"/>
      <c r="AN233" s="1177"/>
      <c r="AO233" s="1177"/>
      <c r="AP233" s="1177"/>
      <c r="AQ233" s="1177"/>
      <c r="AR233" s="1177"/>
      <c r="AS233" s="1177"/>
      <c r="AT233" s="1177"/>
      <c r="AU233" s="1177"/>
      <c r="AV233" s="1177"/>
      <c r="AW233" s="1177"/>
      <c r="AX233" s="1177"/>
      <c r="AZ233" s="6"/>
      <c r="BA233" s="161"/>
      <c r="BL233" s="6"/>
      <c r="BM233" s="857"/>
      <c r="BN233" s="858"/>
      <c r="BO233" s="858"/>
      <c r="BP233" s="858"/>
      <c r="BQ233" s="858"/>
      <c r="BR233" s="858"/>
      <c r="BS233" s="858"/>
      <c r="BT233" s="858"/>
      <c r="BU233" s="858"/>
      <c r="BV233" s="858"/>
      <c r="BW233" s="858"/>
      <c r="BX233" s="858"/>
      <c r="BY233" s="858"/>
      <c r="BZ233" s="858"/>
      <c r="CA233" s="858"/>
      <c r="CB233" s="858"/>
      <c r="CC233" s="858"/>
      <c r="CD233" s="858"/>
      <c r="CE233" s="858"/>
      <c r="CF233" s="859"/>
      <c r="CG233" s="162"/>
      <c r="CH233" s="426"/>
      <c r="CI233" s="427"/>
    </row>
    <row r="234" spans="1:87" s="3" customFormat="1" ht="17.25" customHeight="1" x14ac:dyDescent="0.45">
      <c r="A234" s="1"/>
      <c r="B234" s="5"/>
      <c r="C234" s="5"/>
      <c r="D234" s="5"/>
      <c r="E234" s="5"/>
      <c r="F234" s="160"/>
      <c r="I234" s="1176" t="s">
        <v>289</v>
      </c>
      <c r="J234" s="1176"/>
      <c r="K234" s="1176"/>
      <c r="L234" s="1176"/>
      <c r="M234" s="1176"/>
      <c r="N234" s="1176"/>
      <c r="O234" s="1176"/>
      <c r="P234" s="1176"/>
      <c r="Q234" s="1176"/>
      <c r="R234" s="1176"/>
      <c r="S234" s="1177" t="s">
        <v>242</v>
      </c>
      <c r="T234" s="1177"/>
      <c r="U234" s="1177"/>
      <c r="V234" s="1177"/>
      <c r="W234" s="1177"/>
      <c r="X234" s="1177"/>
      <c r="Y234" s="1177"/>
      <c r="Z234" s="1177"/>
      <c r="AA234" s="1177"/>
      <c r="AB234" s="1177"/>
      <c r="AC234" s="1177"/>
      <c r="AD234" s="1177"/>
      <c r="AE234" s="1177"/>
      <c r="AF234" s="1177"/>
      <c r="AG234" s="1177"/>
      <c r="AH234" s="1177"/>
      <c r="AI234" s="1177" t="s">
        <v>242</v>
      </c>
      <c r="AJ234" s="1177"/>
      <c r="AK234" s="1177"/>
      <c r="AL234" s="1177"/>
      <c r="AM234" s="1177"/>
      <c r="AN234" s="1177"/>
      <c r="AO234" s="1177"/>
      <c r="AP234" s="1177"/>
      <c r="AQ234" s="1177"/>
      <c r="AR234" s="1177"/>
      <c r="AS234" s="1177"/>
      <c r="AT234" s="1177"/>
      <c r="AU234" s="1177"/>
      <c r="AV234" s="1177"/>
      <c r="AW234" s="1177"/>
      <c r="AX234" s="1177"/>
      <c r="AZ234" s="6"/>
      <c r="BA234" s="161"/>
      <c r="BL234" s="6"/>
      <c r="BM234" s="857"/>
      <c r="BN234" s="858"/>
      <c r="BO234" s="858"/>
      <c r="BP234" s="858"/>
      <c r="BQ234" s="858"/>
      <c r="BR234" s="858"/>
      <c r="BS234" s="858"/>
      <c r="BT234" s="858"/>
      <c r="BU234" s="858"/>
      <c r="BV234" s="858"/>
      <c r="BW234" s="858"/>
      <c r="BX234" s="858"/>
      <c r="BY234" s="858"/>
      <c r="BZ234" s="858"/>
      <c r="CA234" s="858"/>
      <c r="CB234" s="858"/>
      <c r="CC234" s="858"/>
      <c r="CD234" s="858"/>
      <c r="CE234" s="858"/>
      <c r="CF234" s="859"/>
      <c r="CG234" s="162"/>
      <c r="CH234" s="426"/>
      <c r="CI234" s="427"/>
    </row>
    <row r="235" spans="1:87" s="3" customFormat="1" ht="17.25" customHeight="1" x14ac:dyDescent="0.45">
      <c r="A235" s="1"/>
      <c r="B235" s="5"/>
      <c r="C235" s="5"/>
      <c r="D235" s="5"/>
      <c r="E235" s="5"/>
      <c r="F235" s="160"/>
      <c r="I235" s="1176"/>
      <c r="J235" s="1176"/>
      <c r="K235" s="1176"/>
      <c r="L235" s="1176"/>
      <c r="M235" s="1176"/>
      <c r="N235" s="1176"/>
      <c r="O235" s="1176"/>
      <c r="P235" s="1176"/>
      <c r="Q235" s="1176"/>
      <c r="R235" s="1176"/>
      <c r="S235" s="1177" t="s">
        <v>242</v>
      </c>
      <c r="T235" s="1177"/>
      <c r="U235" s="1177"/>
      <c r="V235" s="1177"/>
      <c r="W235" s="1177"/>
      <c r="X235" s="1177"/>
      <c r="Y235" s="1177"/>
      <c r="Z235" s="1177"/>
      <c r="AA235" s="1177"/>
      <c r="AB235" s="1177"/>
      <c r="AC235" s="1177"/>
      <c r="AD235" s="1177"/>
      <c r="AE235" s="1177"/>
      <c r="AF235" s="1177"/>
      <c r="AG235" s="1177"/>
      <c r="AH235" s="1177"/>
      <c r="AI235" s="1177" t="s">
        <v>242</v>
      </c>
      <c r="AJ235" s="1177"/>
      <c r="AK235" s="1177"/>
      <c r="AL235" s="1177"/>
      <c r="AM235" s="1177"/>
      <c r="AN235" s="1177"/>
      <c r="AO235" s="1177"/>
      <c r="AP235" s="1177"/>
      <c r="AQ235" s="1177"/>
      <c r="AR235" s="1177"/>
      <c r="AS235" s="1177"/>
      <c r="AT235" s="1177"/>
      <c r="AU235" s="1177"/>
      <c r="AV235" s="1177"/>
      <c r="AW235" s="1177"/>
      <c r="AX235" s="1177"/>
      <c r="AZ235" s="6"/>
      <c r="BA235" s="161"/>
      <c r="BL235" s="6"/>
      <c r="BM235" s="857"/>
      <c r="BN235" s="858"/>
      <c r="BO235" s="858"/>
      <c r="BP235" s="858"/>
      <c r="BQ235" s="858"/>
      <c r="BR235" s="858"/>
      <c r="BS235" s="858"/>
      <c r="BT235" s="858"/>
      <c r="BU235" s="858"/>
      <c r="BV235" s="858"/>
      <c r="BW235" s="858"/>
      <c r="BX235" s="858"/>
      <c r="BY235" s="858"/>
      <c r="BZ235" s="858"/>
      <c r="CA235" s="858"/>
      <c r="CB235" s="858"/>
      <c r="CC235" s="858"/>
      <c r="CD235" s="858"/>
      <c r="CE235" s="858"/>
      <c r="CF235" s="859"/>
      <c r="CG235" s="162"/>
      <c r="CH235" s="426"/>
      <c r="CI235" s="427"/>
    </row>
    <row r="236" spans="1:87" s="3" customFormat="1" ht="17.25" customHeight="1" x14ac:dyDescent="0.45">
      <c r="A236" s="1"/>
      <c r="B236" s="5"/>
      <c r="C236" s="5"/>
      <c r="D236" s="5"/>
      <c r="E236" s="5"/>
      <c r="F236" s="160"/>
      <c r="I236" s="1180"/>
      <c r="J236" s="1180"/>
      <c r="K236" s="1180"/>
      <c r="L236" s="1180"/>
      <c r="M236" s="1180"/>
      <c r="N236" s="1180"/>
      <c r="O236" s="1180"/>
      <c r="P236" s="1180"/>
      <c r="Q236" s="1180"/>
      <c r="R236" s="1180"/>
      <c r="S236" s="902" t="s">
        <v>242</v>
      </c>
      <c r="T236" s="902"/>
      <c r="U236" s="902"/>
      <c r="V236" s="902"/>
      <c r="W236" s="902"/>
      <c r="X236" s="902"/>
      <c r="Y236" s="902"/>
      <c r="Z236" s="902"/>
      <c r="AA236" s="902"/>
      <c r="AB236" s="902"/>
      <c r="AC236" s="902"/>
      <c r="AD236" s="902"/>
      <c r="AE236" s="902"/>
      <c r="AF236" s="902"/>
      <c r="AG236" s="902"/>
      <c r="AH236" s="902"/>
      <c r="AI236" s="902" t="s">
        <v>242</v>
      </c>
      <c r="AJ236" s="902"/>
      <c r="AK236" s="902"/>
      <c r="AL236" s="902"/>
      <c r="AM236" s="902"/>
      <c r="AN236" s="902"/>
      <c r="AO236" s="902"/>
      <c r="AP236" s="902"/>
      <c r="AQ236" s="902"/>
      <c r="AR236" s="902"/>
      <c r="AS236" s="902"/>
      <c r="AT236" s="902"/>
      <c r="AU236" s="902"/>
      <c r="AV236" s="902"/>
      <c r="AW236" s="902"/>
      <c r="AX236" s="902"/>
      <c r="AZ236" s="6"/>
      <c r="BA236" s="161"/>
      <c r="BL236" s="6"/>
      <c r="BM236" s="857"/>
      <c r="BN236" s="858"/>
      <c r="BO236" s="858"/>
      <c r="BP236" s="858"/>
      <c r="BQ236" s="858"/>
      <c r="BR236" s="858"/>
      <c r="BS236" s="858"/>
      <c r="BT236" s="858"/>
      <c r="BU236" s="858"/>
      <c r="BV236" s="858"/>
      <c r="BW236" s="858"/>
      <c r="BX236" s="858"/>
      <c r="BY236" s="858"/>
      <c r="BZ236" s="858"/>
      <c r="CA236" s="858"/>
      <c r="CB236" s="858"/>
      <c r="CC236" s="858"/>
      <c r="CD236" s="858"/>
      <c r="CE236" s="858"/>
      <c r="CF236" s="859"/>
      <c r="CG236" s="162"/>
      <c r="CH236" s="426"/>
      <c r="CI236" s="427"/>
    </row>
    <row r="237" spans="1:87" s="3" customFormat="1" ht="17.25" customHeight="1" x14ac:dyDescent="0.45">
      <c r="A237" s="1"/>
      <c r="B237" s="5"/>
      <c r="C237" s="5"/>
      <c r="D237" s="5"/>
      <c r="E237" s="5"/>
      <c r="F237" s="160"/>
      <c r="I237" s="1182" t="s">
        <v>87</v>
      </c>
      <c r="J237" s="1182"/>
      <c r="K237" s="1182"/>
      <c r="L237" s="1182"/>
      <c r="M237" s="1182"/>
      <c r="N237" s="1182"/>
      <c r="O237" s="1182"/>
      <c r="P237" s="1182"/>
      <c r="Q237" s="1182"/>
      <c r="R237" s="1182"/>
      <c r="S237" s="1182"/>
      <c r="T237" s="1182"/>
      <c r="U237" s="1182"/>
      <c r="V237" s="1182"/>
      <c r="W237" s="1182"/>
      <c r="X237" s="1182"/>
      <c r="Y237" s="1182"/>
      <c r="Z237" s="1182"/>
      <c r="AA237" s="1182"/>
      <c r="AB237" s="1182"/>
      <c r="AC237" s="1182"/>
      <c r="AD237" s="1182"/>
      <c r="AE237" s="1182"/>
      <c r="AF237" s="1182"/>
      <c r="AG237" s="1182"/>
      <c r="AH237" s="1182"/>
      <c r="AI237" s="1182"/>
      <c r="AJ237" s="1182"/>
      <c r="AK237" s="1182"/>
      <c r="AL237" s="1182"/>
      <c r="AM237" s="1182"/>
      <c r="AN237" s="1182"/>
      <c r="AO237" s="1182"/>
      <c r="AP237" s="1182"/>
      <c r="AQ237" s="1182"/>
      <c r="AR237" s="1182"/>
      <c r="AS237" s="1182"/>
      <c r="AT237" s="1182"/>
      <c r="AU237" s="1182"/>
      <c r="AV237" s="1182"/>
      <c r="AW237" s="1182"/>
      <c r="AX237" s="1182"/>
      <c r="AZ237" s="6"/>
      <c r="BA237" s="161"/>
      <c r="BL237" s="6"/>
      <c r="BM237" s="857"/>
      <c r="BN237" s="858"/>
      <c r="BO237" s="858"/>
      <c r="BP237" s="858"/>
      <c r="BQ237" s="858"/>
      <c r="BR237" s="858"/>
      <c r="BS237" s="858"/>
      <c r="BT237" s="858"/>
      <c r="BU237" s="858"/>
      <c r="BV237" s="858"/>
      <c r="BW237" s="858"/>
      <c r="BX237" s="858"/>
      <c r="BY237" s="858"/>
      <c r="BZ237" s="858"/>
      <c r="CA237" s="858"/>
      <c r="CB237" s="858"/>
      <c r="CC237" s="858"/>
      <c r="CD237" s="858"/>
      <c r="CE237" s="858"/>
      <c r="CF237" s="859"/>
      <c r="CG237" s="162"/>
      <c r="CH237" s="426"/>
      <c r="CI237" s="427"/>
    </row>
    <row r="238" spans="1:87" s="3" customFormat="1" ht="17.25" customHeight="1" x14ac:dyDescent="0.45">
      <c r="A238" s="1"/>
      <c r="B238" s="5"/>
      <c r="C238" s="5"/>
      <c r="D238" s="5"/>
      <c r="E238" s="5"/>
      <c r="F238" s="160"/>
      <c r="AZ238" s="6"/>
      <c r="BA238" s="161"/>
      <c r="BL238" s="6"/>
      <c r="BM238" s="857"/>
      <c r="BN238" s="858"/>
      <c r="BO238" s="858"/>
      <c r="BP238" s="858"/>
      <c r="BQ238" s="858"/>
      <c r="BR238" s="858"/>
      <c r="BS238" s="858"/>
      <c r="BT238" s="858"/>
      <c r="BU238" s="858"/>
      <c r="BV238" s="858"/>
      <c r="BW238" s="858"/>
      <c r="BX238" s="858"/>
      <c r="BY238" s="858"/>
      <c r="BZ238" s="858"/>
      <c r="CA238" s="858"/>
      <c r="CB238" s="858"/>
      <c r="CC238" s="858"/>
      <c r="CD238" s="858"/>
      <c r="CE238" s="858"/>
      <c r="CF238" s="859"/>
      <c r="CG238" s="162"/>
      <c r="CH238" s="426"/>
      <c r="CI238" s="427"/>
    </row>
    <row r="239" spans="1:87" s="121" customFormat="1" ht="17.25" customHeight="1" x14ac:dyDescent="0.45">
      <c r="A239" s="158"/>
      <c r="B239" s="119"/>
      <c r="C239" s="119"/>
      <c r="D239" s="119"/>
      <c r="E239" s="119"/>
      <c r="F239" s="159"/>
      <c r="H239" s="37" t="s">
        <v>367</v>
      </c>
      <c r="I239" s="37"/>
      <c r="J239" s="37"/>
      <c r="K239" s="841" t="s">
        <v>290</v>
      </c>
      <c r="L239" s="841"/>
      <c r="M239" s="841"/>
      <c r="N239" s="841"/>
      <c r="O239" s="841"/>
      <c r="P239" s="841"/>
      <c r="Q239" s="841"/>
      <c r="R239" s="841"/>
      <c r="S239" s="841"/>
      <c r="T239" s="841"/>
      <c r="U239" s="841"/>
      <c r="V239" s="841"/>
      <c r="W239" s="841"/>
      <c r="X239" s="841"/>
      <c r="Y239" s="841"/>
      <c r="Z239" s="841"/>
      <c r="AA239" s="841"/>
      <c r="AB239" s="841"/>
      <c r="AC239" s="841"/>
      <c r="AD239" s="841"/>
      <c r="AE239" s="841"/>
      <c r="AF239" s="841"/>
      <c r="AG239" s="841"/>
      <c r="AH239" s="841"/>
      <c r="AI239" s="841"/>
      <c r="AJ239" s="841"/>
      <c r="AK239" s="841"/>
      <c r="AL239" s="841"/>
      <c r="AM239" s="841"/>
      <c r="AN239" s="841"/>
      <c r="AO239" s="841"/>
      <c r="AP239" s="841"/>
      <c r="AQ239" s="841"/>
      <c r="AR239" s="841"/>
      <c r="AS239" s="841"/>
      <c r="AT239" s="841"/>
      <c r="AU239" s="841"/>
      <c r="AV239" s="841"/>
      <c r="AW239" s="841"/>
      <c r="AX239" s="841"/>
      <c r="AY239" s="841"/>
      <c r="AZ239" s="842"/>
      <c r="BA239" s="161"/>
      <c r="BB239" s="3"/>
      <c r="BC239" s="3"/>
      <c r="BD239" s="3"/>
      <c r="BE239" s="3"/>
      <c r="BF239" s="3"/>
      <c r="BG239" s="3"/>
      <c r="BH239" s="3"/>
      <c r="BI239" s="3"/>
      <c r="BJ239" s="3"/>
      <c r="BK239" s="3"/>
      <c r="BL239" s="6"/>
      <c r="BM239" s="857"/>
      <c r="BN239" s="858"/>
      <c r="BO239" s="858"/>
      <c r="BP239" s="858"/>
      <c r="BQ239" s="858"/>
      <c r="BR239" s="858"/>
      <c r="BS239" s="858"/>
      <c r="BT239" s="858"/>
      <c r="BU239" s="858"/>
      <c r="BV239" s="858"/>
      <c r="BW239" s="858"/>
      <c r="BX239" s="858"/>
      <c r="BY239" s="858"/>
      <c r="BZ239" s="858"/>
      <c r="CA239" s="858"/>
      <c r="CB239" s="858"/>
      <c r="CC239" s="858"/>
      <c r="CD239" s="858"/>
      <c r="CE239" s="858"/>
      <c r="CF239" s="859"/>
      <c r="CG239" s="157"/>
      <c r="CH239" s="425"/>
      <c r="CI239" s="424"/>
    </row>
    <row r="240" spans="1:87" s="121" customFormat="1" ht="58.5" customHeight="1" x14ac:dyDescent="0.45">
      <c r="A240" s="158"/>
      <c r="B240" s="119"/>
      <c r="C240" s="119"/>
      <c r="D240" s="119"/>
      <c r="E240" s="119"/>
      <c r="F240" s="159"/>
      <c r="I240" s="843" t="s">
        <v>240</v>
      </c>
      <c r="J240" s="843"/>
      <c r="K240" s="844" t="s">
        <v>407</v>
      </c>
      <c r="L240" s="844"/>
      <c r="M240" s="844"/>
      <c r="N240" s="844"/>
      <c r="O240" s="844"/>
      <c r="P240" s="844"/>
      <c r="Q240" s="844"/>
      <c r="R240" s="844"/>
      <c r="S240" s="844"/>
      <c r="T240" s="844"/>
      <c r="U240" s="844"/>
      <c r="V240" s="844"/>
      <c r="W240" s="844"/>
      <c r="X240" s="844"/>
      <c r="Y240" s="844"/>
      <c r="Z240" s="844"/>
      <c r="AA240" s="844"/>
      <c r="AB240" s="844"/>
      <c r="AC240" s="844"/>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4"/>
      <c r="AY240" s="844"/>
      <c r="AZ240" s="872"/>
      <c r="BA240" s="840" t="s">
        <v>231</v>
      </c>
      <c r="BB240" s="841"/>
      <c r="BC240" s="841"/>
      <c r="BD240" s="841"/>
      <c r="BE240" s="841"/>
      <c r="BF240" s="841"/>
      <c r="BG240" s="841"/>
      <c r="BH240" s="841"/>
      <c r="BI240" s="841"/>
      <c r="BJ240" s="841"/>
      <c r="BK240" s="841"/>
      <c r="BL240" s="842"/>
      <c r="BM240" s="873" t="s">
        <v>291</v>
      </c>
      <c r="BN240" s="874"/>
      <c r="BO240" s="874"/>
      <c r="BP240" s="874"/>
      <c r="BQ240" s="874"/>
      <c r="BR240" s="874"/>
      <c r="BS240" s="874"/>
      <c r="BT240" s="874"/>
      <c r="BU240" s="874"/>
      <c r="BV240" s="874"/>
      <c r="BW240" s="874"/>
      <c r="BX240" s="874"/>
      <c r="BY240" s="874"/>
      <c r="BZ240" s="874"/>
      <c r="CA240" s="874"/>
      <c r="CB240" s="874"/>
      <c r="CC240" s="874"/>
      <c r="CD240" s="874"/>
      <c r="CE240" s="874"/>
      <c r="CF240" s="875"/>
      <c r="CG240" s="212" t="s">
        <v>292</v>
      </c>
      <c r="CH240" s="425" t="s">
        <v>232</v>
      </c>
      <c r="CI240" s="424" t="s">
        <v>1410</v>
      </c>
    </row>
    <row r="241" spans="1:87" s="121" customFormat="1" ht="69" customHeight="1" x14ac:dyDescent="0.45">
      <c r="A241" s="158"/>
      <c r="B241" s="119"/>
      <c r="C241" s="119"/>
      <c r="D241" s="119"/>
      <c r="E241" s="119"/>
      <c r="F241" s="159"/>
      <c r="G241" s="125"/>
      <c r="H241" s="37" t="s">
        <v>368</v>
      </c>
      <c r="I241" s="37"/>
      <c r="J241" s="37"/>
      <c r="K241" s="844" t="s">
        <v>1261</v>
      </c>
      <c r="L241" s="844"/>
      <c r="M241" s="844"/>
      <c r="N241" s="844"/>
      <c r="O241" s="844"/>
      <c r="P241" s="844"/>
      <c r="Q241" s="844"/>
      <c r="R241" s="844"/>
      <c r="S241" s="844"/>
      <c r="T241" s="844"/>
      <c r="U241" s="844"/>
      <c r="V241" s="844"/>
      <c r="W241" s="844"/>
      <c r="X241" s="844"/>
      <c r="Y241" s="844"/>
      <c r="Z241" s="844"/>
      <c r="AA241" s="844"/>
      <c r="AB241" s="844"/>
      <c r="AC241" s="844"/>
      <c r="AD241" s="844"/>
      <c r="AE241" s="844"/>
      <c r="AF241" s="844"/>
      <c r="AG241" s="844"/>
      <c r="AH241" s="844"/>
      <c r="AI241" s="844"/>
      <c r="AJ241" s="844"/>
      <c r="AK241" s="844"/>
      <c r="AL241" s="844"/>
      <c r="AM241" s="844"/>
      <c r="AN241" s="844"/>
      <c r="AO241" s="844"/>
      <c r="AP241" s="844"/>
      <c r="AQ241" s="844"/>
      <c r="AR241" s="844"/>
      <c r="AS241" s="844"/>
      <c r="AT241" s="844"/>
      <c r="AU241" s="844"/>
      <c r="AV241" s="844"/>
      <c r="AW241" s="844"/>
      <c r="AX241" s="844"/>
      <c r="AY241" s="844"/>
      <c r="AZ241" s="872"/>
      <c r="BA241" s="161"/>
      <c r="BB241" s="3"/>
      <c r="BC241" s="3"/>
      <c r="BD241" s="3"/>
      <c r="BE241" s="3"/>
      <c r="BF241" s="3"/>
      <c r="BG241" s="3"/>
      <c r="BH241" s="3"/>
      <c r="BI241" s="3"/>
      <c r="BJ241" s="3"/>
      <c r="BK241" s="3"/>
      <c r="BL241" s="6"/>
      <c r="BM241" s="873"/>
      <c r="BN241" s="874"/>
      <c r="BO241" s="874"/>
      <c r="BP241" s="874"/>
      <c r="BQ241" s="874"/>
      <c r="BR241" s="874"/>
      <c r="BS241" s="874"/>
      <c r="BT241" s="874"/>
      <c r="BU241" s="874"/>
      <c r="BV241" s="874"/>
      <c r="BW241" s="874"/>
      <c r="BX241" s="874"/>
      <c r="BY241" s="874"/>
      <c r="BZ241" s="874"/>
      <c r="CA241" s="874"/>
      <c r="CB241" s="874"/>
      <c r="CC241" s="874"/>
      <c r="CD241" s="874"/>
      <c r="CE241" s="874"/>
      <c r="CF241" s="875"/>
      <c r="CG241" s="157"/>
      <c r="CH241" s="425"/>
      <c r="CI241" s="424"/>
    </row>
    <row r="242" spans="1:87" s="121" customFormat="1" ht="31.5" customHeight="1" x14ac:dyDescent="0.45">
      <c r="A242" s="158"/>
      <c r="B242" s="119"/>
      <c r="C242" s="119"/>
      <c r="D242" s="119"/>
      <c r="E242" s="119"/>
      <c r="F242" s="159"/>
      <c r="I242" s="843" t="s">
        <v>240</v>
      </c>
      <c r="J242" s="843"/>
      <c r="K242" s="844" t="s">
        <v>1145</v>
      </c>
      <c r="L242" s="844"/>
      <c r="M242" s="844"/>
      <c r="N242" s="844"/>
      <c r="O242" s="844"/>
      <c r="P242" s="844"/>
      <c r="Q242" s="844"/>
      <c r="R242" s="844"/>
      <c r="S242" s="844"/>
      <c r="T242" s="844"/>
      <c r="U242" s="844"/>
      <c r="V242" s="844"/>
      <c r="W242" s="844"/>
      <c r="X242" s="844"/>
      <c r="Y242" s="844"/>
      <c r="Z242" s="844"/>
      <c r="AA242" s="844"/>
      <c r="AB242" s="844"/>
      <c r="AC242" s="844"/>
      <c r="AD242" s="844"/>
      <c r="AE242" s="844"/>
      <c r="AF242" s="844"/>
      <c r="AG242" s="844"/>
      <c r="AH242" s="844"/>
      <c r="AI242" s="844"/>
      <c r="AJ242" s="844"/>
      <c r="AK242" s="844"/>
      <c r="AL242" s="844"/>
      <c r="AM242" s="844"/>
      <c r="AN242" s="844"/>
      <c r="AO242" s="844"/>
      <c r="AP242" s="844"/>
      <c r="AQ242" s="844"/>
      <c r="AR242" s="844"/>
      <c r="AS242" s="844"/>
      <c r="AT242" s="844"/>
      <c r="AU242" s="844"/>
      <c r="AV242" s="844"/>
      <c r="AW242" s="844"/>
      <c r="AX242" s="844"/>
      <c r="AY242" s="844"/>
      <c r="AZ242" s="872"/>
      <c r="BA242" s="840" t="s">
        <v>231</v>
      </c>
      <c r="BB242" s="841"/>
      <c r="BC242" s="841"/>
      <c r="BD242" s="841"/>
      <c r="BE242" s="841"/>
      <c r="BF242" s="841"/>
      <c r="BG242" s="841"/>
      <c r="BH242" s="841"/>
      <c r="BI242" s="841"/>
      <c r="BJ242" s="841"/>
      <c r="BK242" s="841"/>
      <c r="BL242" s="842"/>
      <c r="BM242" s="873" t="s">
        <v>1146</v>
      </c>
      <c r="BN242" s="874"/>
      <c r="BO242" s="874"/>
      <c r="BP242" s="874"/>
      <c r="BQ242" s="874"/>
      <c r="BR242" s="874"/>
      <c r="BS242" s="874"/>
      <c r="BT242" s="874"/>
      <c r="BU242" s="874"/>
      <c r="BV242" s="874"/>
      <c r="BW242" s="874"/>
      <c r="BX242" s="874"/>
      <c r="BY242" s="874"/>
      <c r="BZ242" s="874"/>
      <c r="CA242" s="874"/>
      <c r="CB242" s="874"/>
      <c r="CC242" s="874"/>
      <c r="CD242" s="874"/>
      <c r="CE242" s="874"/>
      <c r="CF242" s="875"/>
      <c r="CG242" s="186" t="s">
        <v>967</v>
      </c>
      <c r="CH242" s="428" t="s">
        <v>1406</v>
      </c>
      <c r="CI242" s="429" t="s">
        <v>1406</v>
      </c>
    </row>
    <row r="243" spans="1:87" s="121" customFormat="1" ht="36.75" customHeight="1" x14ac:dyDescent="0.45">
      <c r="A243" s="158"/>
      <c r="B243" s="119"/>
      <c r="C243" s="119"/>
      <c r="D243" s="119"/>
      <c r="E243" s="119"/>
      <c r="F243" s="159"/>
      <c r="I243" s="843"/>
      <c r="J243" s="843"/>
      <c r="K243" s="843" t="s">
        <v>1604</v>
      </c>
      <c r="L243" s="843"/>
      <c r="M243" s="844" t="s">
        <v>1569</v>
      </c>
      <c r="N243" s="1017"/>
      <c r="O243" s="1017"/>
      <c r="P243" s="1017"/>
      <c r="Q243" s="1017"/>
      <c r="R243" s="1017"/>
      <c r="S243" s="1017"/>
      <c r="T243" s="1017"/>
      <c r="U243" s="1017"/>
      <c r="V243" s="1017"/>
      <c r="W243" s="1017"/>
      <c r="X243" s="1017"/>
      <c r="Y243" s="1017"/>
      <c r="Z243" s="1017"/>
      <c r="AA243" s="1017"/>
      <c r="AB243" s="1017"/>
      <c r="AC243" s="1017"/>
      <c r="AD243" s="1017"/>
      <c r="AE243" s="1017"/>
      <c r="AF243" s="1017"/>
      <c r="AG243" s="1017"/>
      <c r="AH243" s="1017"/>
      <c r="AI243" s="1017"/>
      <c r="AJ243" s="1017"/>
      <c r="AK243" s="1017"/>
      <c r="AL243" s="1017"/>
      <c r="AM243" s="1017"/>
      <c r="AN243" s="1017"/>
      <c r="AO243" s="1017"/>
      <c r="AP243" s="1017"/>
      <c r="AQ243" s="1017"/>
      <c r="AR243" s="1017"/>
      <c r="AS243" s="1017"/>
      <c r="AT243" s="1017"/>
      <c r="AU243" s="1017"/>
      <c r="AV243" s="1017"/>
      <c r="AW243" s="1017"/>
      <c r="AX243" s="1017"/>
      <c r="AY243" s="1017"/>
      <c r="AZ243" s="124"/>
      <c r="BA243" s="840" t="s">
        <v>231</v>
      </c>
      <c r="BB243" s="841"/>
      <c r="BC243" s="841"/>
      <c r="BD243" s="841"/>
      <c r="BE243" s="841"/>
      <c r="BF243" s="841"/>
      <c r="BG243" s="841"/>
      <c r="BH243" s="841"/>
      <c r="BI243" s="841"/>
      <c r="BJ243" s="841"/>
      <c r="BK243" s="841"/>
      <c r="BL243" s="842"/>
      <c r="BM243" s="873"/>
      <c r="BN243" s="874"/>
      <c r="BO243" s="874"/>
      <c r="BP243" s="874"/>
      <c r="BQ243" s="874"/>
      <c r="BR243" s="874"/>
      <c r="BS243" s="874"/>
      <c r="BT243" s="874"/>
      <c r="BU243" s="874"/>
      <c r="BV243" s="874"/>
      <c r="BW243" s="874"/>
      <c r="BX243" s="874"/>
      <c r="BY243" s="874"/>
      <c r="BZ243" s="874"/>
      <c r="CA243" s="874"/>
      <c r="CB243" s="874"/>
      <c r="CC243" s="874"/>
      <c r="CD243" s="874"/>
      <c r="CE243" s="874"/>
      <c r="CF243" s="875"/>
      <c r="CG243" s="454" t="s">
        <v>1504</v>
      </c>
      <c r="CH243" s="428" t="s">
        <v>262</v>
      </c>
      <c r="CI243" s="429" t="s">
        <v>1407</v>
      </c>
    </row>
    <row r="244" spans="1:87" s="121" customFormat="1" ht="31.5" customHeight="1" x14ac:dyDescent="0.45">
      <c r="A244" s="158"/>
      <c r="B244" s="119"/>
      <c r="C244" s="119"/>
      <c r="D244" s="119"/>
      <c r="E244" s="119"/>
      <c r="F244" s="159"/>
      <c r="I244" s="843"/>
      <c r="J244" s="843"/>
      <c r="K244" s="843" t="s">
        <v>1605</v>
      </c>
      <c r="L244" s="843"/>
      <c r="M244" s="844" t="s">
        <v>1503</v>
      </c>
      <c r="N244" s="1017"/>
      <c r="O244" s="1017"/>
      <c r="P244" s="1017"/>
      <c r="Q244" s="1017"/>
      <c r="R244" s="1017"/>
      <c r="S244" s="1017"/>
      <c r="T244" s="1017"/>
      <c r="U244" s="1017"/>
      <c r="V244" s="1017"/>
      <c r="W244" s="1017"/>
      <c r="X244" s="1017"/>
      <c r="Y244" s="1017"/>
      <c r="Z244" s="1017"/>
      <c r="AA244" s="1017"/>
      <c r="AB244" s="1017"/>
      <c r="AC244" s="1017"/>
      <c r="AD244" s="1017"/>
      <c r="AE244" s="1017"/>
      <c r="AF244" s="1017"/>
      <c r="AG244" s="1017"/>
      <c r="AH244" s="1017"/>
      <c r="AI244" s="1017"/>
      <c r="AJ244" s="1017"/>
      <c r="AK244" s="1017"/>
      <c r="AL244" s="1017"/>
      <c r="AM244" s="1017"/>
      <c r="AN244" s="1017"/>
      <c r="AO244" s="1017"/>
      <c r="AP244" s="1017"/>
      <c r="AQ244" s="1017"/>
      <c r="AR244" s="1017"/>
      <c r="AS244" s="1017"/>
      <c r="AT244" s="1017"/>
      <c r="AU244" s="1017"/>
      <c r="AV244" s="1017"/>
      <c r="AW244" s="1017"/>
      <c r="AX244" s="1017"/>
      <c r="AY244" s="1017"/>
      <c r="AZ244" s="124"/>
      <c r="BA244" s="840" t="s">
        <v>231</v>
      </c>
      <c r="BB244" s="841"/>
      <c r="BC244" s="841"/>
      <c r="BD244" s="841"/>
      <c r="BE244" s="841"/>
      <c r="BF244" s="841"/>
      <c r="BG244" s="841"/>
      <c r="BH244" s="841"/>
      <c r="BI244" s="841"/>
      <c r="BJ244" s="841"/>
      <c r="BK244" s="841"/>
      <c r="BL244" s="842"/>
      <c r="BM244" s="873"/>
      <c r="BN244" s="874"/>
      <c r="BO244" s="874"/>
      <c r="BP244" s="874"/>
      <c r="BQ244" s="874"/>
      <c r="BR244" s="874"/>
      <c r="BS244" s="874"/>
      <c r="BT244" s="874"/>
      <c r="BU244" s="874"/>
      <c r="BV244" s="874"/>
      <c r="BW244" s="874"/>
      <c r="BX244" s="874"/>
      <c r="BY244" s="874"/>
      <c r="BZ244" s="874"/>
      <c r="CA244" s="874"/>
      <c r="CB244" s="874"/>
      <c r="CC244" s="874"/>
      <c r="CD244" s="874"/>
      <c r="CE244" s="874"/>
      <c r="CF244" s="875"/>
      <c r="CG244" s="175" t="s">
        <v>1065</v>
      </c>
      <c r="CH244" s="428" t="s">
        <v>232</v>
      </c>
      <c r="CI244" s="429" t="s">
        <v>1410</v>
      </c>
    </row>
    <row r="245" spans="1:87" s="121" customFormat="1" ht="32.25" customHeight="1" x14ac:dyDescent="0.45">
      <c r="A245" s="158"/>
      <c r="B245" s="119"/>
      <c r="C245" s="119"/>
      <c r="D245" s="119"/>
      <c r="E245" s="119"/>
      <c r="F245" s="159"/>
      <c r="I245" s="843"/>
      <c r="J245" s="843"/>
      <c r="K245" s="843" t="s">
        <v>1605</v>
      </c>
      <c r="L245" s="843"/>
      <c r="M245" s="844" t="s">
        <v>1570</v>
      </c>
      <c r="N245" s="1017"/>
      <c r="O245" s="1017"/>
      <c r="P245" s="1017"/>
      <c r="Q245" s="1017"/>
      <c r="R245" s="1017"/>
      <c r="S245" s="1017"/>
      <c r="T245" s="1017"/>
      <c r="U245" s="1017"/>
      <c r="V245" s="1017"/>
      <c r="W245" s="1017"/>
      <c r="X245" s="1017"/>
      <c r="Y245" s="1017"/>
      <c r="Z245" s="1017"/>
      <c r="AA245" s="1017"/>
      <c r="AB245" s="1017"/>
      <c r="AC245" s="1017"/>
      <c r="AD245" s="1017"/>
      <c r="AE245" s="1017"/>
      <c r="AF245" s="1017"/>
      <c r="AG245" s="1017"/>
      <c r="AH245" s="1017"/>
      <c r="AI245" s="1017"/>
      <c r="AJ245" s="1017"/>
      <c r="AK245" s="1017"/>
      <c r="AL245" s="1017"/>
      <c r="AM245" s="1017"/>
      <c r="AN245" s="1017"/>
      <c r="AO245" s="1017"/>
      <c r="AP245" s="1017"/>
      <c r="AQ245" s="1017"/>
      <c r="AR245" s="1017"/>
      <c r="AS245" s="1017"/>
      <c r="AT245" s="1017"/>
      <c r="AU245" s="1017"/>
      <c r="AV245" s="1017"/>
      <c r="AW245" s="1017"/>
      <c r="AX245" s="1017"/>
      <c r="AY245" s="1017"/>
      <c r="AZ245" s="124"/>
      <c r="BA245" s="840" t="s">
        <v>231</v>
      </c>
      <c r="BB245" s="841"/>
      <c r="BC245" s="841"/>
      <c r="BD245" s="841"/>
      <c r="BE245" s="841"/>
      <c r="BF245" s="841"/>
      <c r="BG245" s="841"/>
      <c r="BH245" s="841"/>
      <c r="BI245" s="841"/>
      <c r="BJ245" s="841"/>
      <c r="BK245" s="841"/>
      <c r="BL245" s="842"/>
      <c r="BM245" s="873"/>
      <c r="BN245" s="874"/>
      <c r="BO245" s="874"/>
      <c r="BP245" s="874"/>
      <c r="BQ245" s="874"/>
      <c r="BR245" s="874"/>
      <c r="BS245" s="874"/>
      <c r="BT245" s="874"/>
      <c r="BU245" s="874"/>
      <c r="BV245" s="874"/>
      <c r="BW245" s="874"/>
      <c r="BX245" s="874"/>
      <c r="BY245" s="874"/>
      <c r="BZ245" s="874"/>
      <c r="CA245" s="874"/>
      <c r="CB245" s="874"/>
      <c r="CC245" s="874"/>
      <c r="CD245" s="874"/>
      <c r="CE245" s="874"/>
      <c r="CF245" s="875"/>
      <c r="CG245" s="1108" t="s">
        <v>1505</v>
      </c>
      <c r="CH245" s="428" t="s">
        <v>232</v>
      </c>
      <c r="CI245" s="429" t="s">
        <v>1506</v>
      </c>
    </row>
    <row r="246" spans="1:87" s="121" customFormat="1" ht="12.75" customHeight="1" x14ac:dyDescent="0.45">
      <c r="A246" s="177"/>
      <c r="B246" s="126"/>
      <c r="C246" s="126"/>
      <c r="D246" s="126"/>
      <c r="E246" s="126"/>
      <c r="F246" s="178"/>
      <c r="G246" s="131"/>
      <c r="H246" s="131"/>
      <c r="I246" s="126"/>
      <c r="J246" s="126"/>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c r="AJ246" s="184"/>
      <c r="AK246" s="184"/>
      <c r="AL246" s="184"/>
      <c r="AM246" s="184"/>
      <c r="AN246" s="184"/>
      <c r="AO246" s="184"/>
      <c r="AP246" s="184"/>
      <c r="AQ246" s="184"/>
      <c r="AR246" s="184"/>
      <c r="AS246" s="184"/>
      <c r="AT246" s="184"/>
      <c r="AU246" s="184"/>
      <c r="AV246" s="184"/>
      <c r="AW246" s="184"/>
      <c r="AX246" s="184"/>
      <c r="AY246" s="184"/>
      <c r="AZ246" s="185"/>
      <c r="BA246" s="134"/>
      <c r="BB246" s="131"/>
      <c r="BC246" s="131"/>
      <c r="BD246" s="131"/>
      <c r="BE246" s="131"/>
      <c r="BF246" s="131"/>
      <c r="BG246" s="131"/>
      <c r="BH246" s="131"/>
      <c r="BI246" s="131"/>
      <c r="BJ246" s="131"/>
      <c r="BK246" s="131"/>
      <c r="BL246" s="135"/>
      <c r="BM246" s="193"/>
      <c r="BN246" s="194"/>
      <c r="BO246" s="194"/>
      <c r="BP246" s="194"/>
      <c r="BQ246" s="194"/>
      <c r="BR246" s="194"/>
      <c r="BS246" s="194"/>
      <c r="BT246" s="194"/>
      <c r="BU246" s="194"/>
      <c r="BV246" s="194"/>
      <c r="BW246" s="194"/>
      <c r="BX246" s="194"/>
      <c r="BY246" s="194"/>
      <c r="BZ246" s="194"/>
      <c r="CA246" s="194"/>
      <c r="CB246" s="194"/>
      <c r="CC246" s="194"/>
      <c r="CD246" s="194"/>
      <c r="CE246" s="194"/>
      <c r="CF246" s="195"/>
      <c r="CG246" s="1181"/>
      <c r="CH246" s="565"/>
      <c r="CI246" s="566"/>
    </row>
    <row r="247" spans="1:87" s="3" customFormat="1" ht="17.25" customHeight="1" x14ac:dyDescent="0.45">
      <c r="A247" s="1"/>
      <c r="B247" s="5"/>
      <c r="C247" s="5"/>
      <c r="D247" s="5"/>
      <c r="E247" s="5"/>
      <c r="F247" s="160"/>
      <c r="AZ247" s="6"/>
      <c r="BA247" s="161"/>
      <c r="BL247" s="6"/>
      <c r="BM247" s="857"/>
      <c r="BN247" s="858"/>
      <c r="BO247" s="858"/>
      <c r="BP247" s="858"/>
      <c r="BQ247" s="858"/>
      <c r="BR247" s="858"/>
      <c r="BS247" s="858"/>
      <c r="BT247" s="858"/>
      <c r="BU247" s="858"/>
      <c r="BV247" s="858"/>
      <c r="BW247" s="858"/>
      <c r="BX247" s="858"/>
      <c r="BY247" s="858"/>
      <c r="BZ247" s="858"/>
      <c r="CA247" s="858"/>
      <c r="CB247" s="858"/>
      <c r="CC247" s="858"/>
      <c r="CD247" s="858"/>
      <c r="CE247" s="858"/>
      <c r="CF247" s="859"/>
      <c r="CG247" s="162"/>
      <c r="CH247" s="426"/>
      <c r="CI247" s="427"/>
    </row>
    <row r="248" spans="1:87" s="121" customFormat="1" ht="21.75" customHeight="1" x14ac:dyDescent="0.45">
      <c r="A248" s="919" t="s">
        <v>88</v>
      </c>
      <c r="B248" s="843"/>
      <c r="C248" s="843"/>
      <c r="D248" s="843"/>
      <c r="E248" s="843"/>
      <c r="F248" s="920"/>
      <c r="G248" s="120" t="s">
        <v>89</v>
      </c>
      <c r="H248" s="187"/>
      <c r="I248" s="187"/>
      <c r="J248" s="187"/>
      <c r="K248" s="187"/>
      <c r="L248" s="187"/>
      <c r="M248" s="187"/>
      <c r="N248" s="187"/>
      <c r="O248" s="187"/>
      <c r="P248" s="187"/>
      <c r="Q248" s="187"/>
      <c r="R248" s="187"/>
      <c r="S248" s="187"/>
      <c r="AZ248" s="122"/>
      <c r="BA248" s="161"/>
      <c r="BB248" s="3"/>
      <c r="BC248" s="3"/>
      <c r="BD248" s="3"/>
      <c r="BE248" s="3"/>
      <c r="BF248" s="3"/>
      <c r="BG248" s="3"/>
      <c r="BH248" s="3"/>
      <c r="BI248" s="3"/>
      <c r="BJ248" s="3"/>
      <c r="BK248" s="3"/>
      <c r="BL248" s="6"/>
      <c r="BM248" s="857"/>
      <c r="BN248" s="858"/>
      <c r="BO248" s="858"/>
      <c r="BP248" s="858"/>
      <c r="BQ248" s="858"/>
      <c r="BR248" s="858"/>
      <c r="BS248" s="858"/>
      <c r="BT248" s="858"/>
      <c r="BU248" s="858"/>
      <c r="BV248" s="858"/>
      <c r="BW248" s="858"/>
      <c r="BX248" s="858"/>
      <c r="BY248" s="858"/>
      <c r="BZ248" s="858"/>
      <c r="CA248" s="858"/>
      <c r="CB248" s="858"/>
      <c r="CC248" s="858"/>
      <c r="CD248" s="858"/>
      <c r="CE248" s="858"/>
      <c r="CF248" s="859"/>
      <c r="CG248" s="157"/>
      <c r="CH248" s="425"/>
      <c r="CI248" s="424"/>
    </row>
    <row r="249" spans="1:87" s="121" customFormat="1" ht="17.25" customHeight="1" x14ac:dyDescent="0.45">
      <c r="A249" s="158"/>
      <c r="B249" s="119"/>
      <c r="C249" s="119"/>
      <c r="D249" s="119"/>
      <c r="E249" s="119"/>
      <c r="F249" s="159"/>
      <c r="G249" s="120"/>
      <c r="H249" s="133" t="s">
        <v>365</v>
      </c>
      <c r="K249" s="841" t="s">
        <v>293</v>
      </c>
      <c r="L249" s="841"/>
      <c r="M249" s="841"/>
      <c r="N249" s="841"/>
      <c r="O249" s="841"/>
      <c r="P249" s="841"/>
      <c r="Q249" s="841"/>
      <c r="R249" s="841"/>
      <c r="S249" s="841"/>
      <c r="T249" s="841"/>
      <c r="U249" s="841"/>
      <c r="V249" s="841"/>
      <c r="W249" s="841"/>
      <c r="X249" s="841"/>
      <c r="Y249" s="841"/>
      <c r="Z249" s="841"/>
      <c r="AA249" s="841"/>
      <c r="AB249" s="841"/>
      <c r="AC249" s="841"/>
      <c r="AZ249" s="122"/>
      <c r="BA249" s="161"/>
      <c r="BB249" s="3"/>
      <c r="BC249" s="3"/>
      <c r="BD249" s="3"/>
      <c r="BE249" s="3"/>
      <c r="BF249" s="3"/>
      <c r="BG249" s="3"/>
      <c r="BH249" s="3"/>
      <c r="BI249" s="3"/>
      <c r="BJ249" s="3"/>
      <c r="BK249" s="3"/>
      <c r="BL249" s="6"/>
      <c r="BM249" s="857"/>
      <c r="BN249" s="858"/>
      <c r="BO249" s="858"/>
      <c r="BP249" s="858"/>
      <c r="BQ249" s="858"/>
      <c r="BR249" s="858"/>
      <c r="BS249" s="858"/>
      <c r="BT249" s="858"/>
      <c r="BU249" s="858"/>
      <c r="BV249" s="858"/>
      <c r="BW249" s="858"/>
      <c r="BX249" s="858"/>
      <c r="BY249" s="858"/>
      <c r="BZ249" s="858"/>
      <c r="CA249" s="858"/>
      <c r="CB249" s="858"/>
      <c r="CC249" s="858"/>
      <c r="CD249" s="858"/>
      <c r="CE249" s="858"/>
      <c r="CF249" s="859"/>
      <c r="CG249" s="157"/>
      <c r="CH249" s="425"/>
      <c r="CI249" s="424"/>
    </row>
    <row r="250" spans="1:87" s="121" customFormat="1" ht="17.25" customHeight="1" x14ac:dyDescent="0.45">
      <c r="A250" s="158"/>
      <c r="B250" s="119"/>
      <c r="C250" s="119"/>
      <c r="D250" s="119"/>
      <c r="E250" s="119"/>
      <c r="F250" s="159"/>
      <c r="I250" s="961" t="s">
        <v>294</v>
      </c>
      <c r="J250" s="961"/>
      <c r="K250" s="961"/>
      <c r="L250" s="961"/>
      <c r="M250" s="961"/>
      <c r="N250" s="961"/>
      <c r="O250" s="961"/>
      <c r="P250" s="961"/>
      <c r="Q250" s="961"/>
      <c r="R250" s="961"/>
      <c r="S250" s="961"/>
      <c r="T250" s="961"/>
      <c r="U250" s="961"/>
      <c r="V250" s="961"/>
      <c r="W250" s="961"/>
      <c r="X250" s="961"/>
      <c r="Y250" s="961"/>
      <c r="Z250" s="961"/>
      <c r="AA250" s="961"/>
      <c r="AB250" s="961"/>
      <c r="AC250" s="961"/>
      <c r="AD250" s="961"/>
      <c r="AE250" s="961"/>
      <c r="AF250" s="961"/>
      <c r="AG250" s="961"/>
      <c r="AH250" s="961"/>
      <c r="AI250" s="961"/>
      <c r="AJ250" s="961"/>
      <c r="AK250" s="961"/>
      <c r="AL250" s="961"/>
      <c r="AM250" s="961"/>
      <c r="AN250" s="961"/>
      <c r="AO250" s="961"/>
      <c r="AP250" s="961"/>
      <c r="AQ250" s="961"/>
      <c r="AR250" s="961"/>
      <c r="AS250" s="961"/>
      <c r="AT250" s="961"/>
      <c r="AU250" s="961"/>
      <c r="AV250" s="961"/>
      <c r="AW250" s="961"/>
      <c r="AX250" s="961"/>
      <c r="AY250" s="961"/>
      <c r="AZ250" s="1172"/>
      <c r="BA250" s="161"/>
      <c r="BB250" s="3"/>
      <c r="BC250" s="3"/>
      <c r="BD250" s="3"/>
      <c r="BE250" s="3"/>
      <c r="BF250" s="3"/>
      <c r="BG250" s="3"/>
      <c r="BH250" s="3"/>
      <c r="BI250" s="3"/>
      <c r="BJ250" s="3"/>
      <c r="BK250" s="3"/>
      <c r="BL250" s="6"/>
      <c r="BM250" s="857"/>
      <c r="BN250" s="858"/>
      <c r="BO250" s="858"/>
      <c r="BP250" s="858"/>
      <c r="BQ250" s="858"/>
      <c r="BR250" s="858"/>
      <c r="BS250" s="858"/>
      <c r="BT250" s="858"/>
      <c r="BU250" s="858"/>
      <c r="BV250" s="858"/>
      <c r="BW250" s="858"/>
      <c r="BX250" s="858"/>
      <c r="BY250" s="858"/>
      <c r="BZ250" s="858"/>
      <c r="CA250" s="858"/>
      <c r="CB250" s="858"/>
      <c r="CC250" s="858"/>
      <c r="CD250" s="858"/>
      <c r="CE250" s="858"/>
      <c r="CF250" s="859"/>
      <c r="CG250" s="157"/>
      <c r="CH250" s="425"/>
      <c r="CI250" s="424"/>
    </row>
    <row r="251" spans="1:87" s="121" customFormat="1" ht="60.75" customHeight="1" x14ac:dyDescent="0.45">
      <c r="A251" s="158"/>
      <c r="B251" s="119"/>
      <c r="C251" s="119"/>
      <c r="D251" s="119"/>
      <c r="E251" s="119"/>
      <c r="F251" s="159"/>
      <c r="I251" s="843" t="s">
        <v>240</v>
      </c>
      <c r="J251" s="843"/>
      <c r="K251" s="841" t="s">
        <v>295</v>
      </c>
      <c r="L251" s="841"/>
      <c r="M251" s="841"/>
      <c r="N251" s="841"/>
      <c r="O251" s="841"/>
      <c r="P251" s="841"/>
      <c r="Q251" s="841"/>
      <c r="R251" s="841"/>
      <c r="S251" s="841"/>
      <c r="T251" s="841"/>
      <c r="U251" s="841"/>
      <c r="V251" s="841"/>
      <c r="W251" s="841"/>
      <c r="X251" s="841"/>
      <c r="Y251" s="841"/>
      <c r="Z251" s="841"/>
      <c r="AA251" s="841"/>
      <c r="AB251" s="841"/>
      <c r="AC251" s="841"/>
      <c r="AD251" s="841"/>
      <c r="AE251" s="841"/>
      <c r="AF251" s="841"/>
      <c r="AG251" s="841"/>
      <c r="AH251" s="841"/>
      <c r="AI251" s="841"/>
      <c r="AJ251" s="841"/>
      <c r="AK251" s="841"/>
      <c r="AL251" s="841"/>
      <c r="AM251" s="841"/>
      <c r="AN251" s="841"/>
      <c r="AO251" s="841"/>
      <c r="AP251" s="841"/>
      <c r="AQ251" s="841"/>
      <c r="AR251" s="841"/>
      <c r="AS251" s="841"/>
      <c r="AT251" s="841"/>
      <c r="AU251" s="841"/>
      <c r="AV251" s="841"/>
      <c r="AW251" s="841"/>
      <c r="AX251" s="841"/>
      <c r="AY251" s="841"/>
      <c r="AZ251" s="842"/>
      <c r="BA251" s="840" t="s">
        <v>296</v>
      </c>
      <c r="BB251" s="841"/>
      <c r="BC251" s="841"/>
      <c r="BD251" s="841"/>
      <c r="BE251" s="841"/>
      <c r="BF251" s="841"/>
      <c r="BG251" s="841"/>
      <c r="BH251" s="841"/>
      <c r="BI251" s="841"/>
      <c r="BJ251" s="841"/>
      <c r="BK251" s="841"/>
      <c r="BL251" s="842"/>
      <c r="BM251" s="873" t="s">
        <v>1216</v>
      </c>
      <c r="BN251" s="874"/>
      <c r="BO251" s="874"/>
      <c r="BP251" s="874"/>
      <c r="BQ251" s="874"/>
      <c r="BR251" s="874"/>
      <c r="BS251" s="874"/>
      <c r="BT251" s="874"/>
      <c r="BU251" s="874"/>
      <c r="BV251" s="874"/>
      <c r="BW251" s="874"/>
      <c r="BX251" s="874"/>
      <c r="BY251" s="874"/>
      <c r="BZ251" s="874"/>
      <c r="CA251" s="874"/>
      <c r="CB251" s="874"/>
      <c r="CC251" s="874"/>
      <c r="CD251" s="874"/>
      <c r="CE251" s="874"/>
      <c r="CF251" s="875"/>
      <c r="CG251" s="188" t="s">
        <v>967</v>
      </c>
      <c r="CH251" s="425" t="s">
        <v>1406</v>
      </c>
      <c r="CI251" s="424" t="s">
        <v>1406</v>
      </c>
    </row>
    <row r="252" spans="1:87" s="121" customFormat="1" ht="55.5" customHeight="1" x14ac:dyDescent="0.45">
      <c r="A252" s="158"/>
      <c r="B252" s="119"/>
      <c r="C252" s="119"/>
      <c r="D252" s="119"/>
      <c r="E252" s="119"/>
      <c r="F252" s="159"/>
      <c r="I252" s="843"/>
      <c r="J252" s="843"/>
      <c r="K252" s="843" t="s">
        <v>1604</v>
      </c>
      <c r="L252" s="843"/>
      <c r="M252" s="844" t="s">
        <v>1484</v>
      </c>
      <c r="N252" s="1017"/>
      <c r="O252" s="1017"/>
      <c r="P252" s="1017"/>
      <c r="Q252" s="1017"/>
      <c r="R252" s="1017"/>
      <c r="S252" s="1017"/>
      <c r="T252" s="1017"/>
      <c r="U252" s="1017"/>
      <c r="V252" s="1017"/>
      <c r="W252" s="1017"/>
      <c r="X252" s="1017"/>
      <c r="Y252" s="1017"/>
      <c r="Z252" s="1017"/>
      <c r="AA252" s="1017"/>
      <c r="AB252" s="1017"/>
      <c r="AC252" s="1017"/>
      <c r="AD252" s="1017"/>
      <c r="AE252" s="1017"/>
      <c r="AF252" s="1017"/>
      <c r="AG252" s="1017"/>
      <c r="AH252" s="1017"/>
      <c r="AI252" s="1017"/>
      <c r="AJ252" s="1017"/>
      <c r="AK252" s="1017"/>
      <c r="AL252" s="1017"/>
      <c r="AM252" s="1017"/>
      <c r="AN252" s="1017"/>
      <c r="AO252" s="1017"/>
      <c r="AP252" s="1017"/>
      <c r="AQ252" s="1017"/>
      <c r="AR252" s="1017"/>
      <c r="AS252" s="1017"/>
      <c r="AT252" s="1017"/>
      <c r="AU252" s="1017"/>
      <c r="AV252" s="1017"/>
      <c r="AW252" s="1017"/>
      <c r="AX252" s="1017"/>
      <c r="AY252" s="1017"/>
      <c r="AZ252" s="124"/>
      <c r="BA252" s="840" t="s">
        <v>296</v>
      </c>
      <c r="BB252" s="841"/>
      <c r="BC252" s="841"/>
      <c r="BD252" s="841"/>
      <c r="BE252" s="841"/>
      <c r="BF252" s="841"/>
      <c r="BG252" s="841"/>
      <c r="BH252" s="841"/>
      <c r="BI252" s="841"/>
      <c r="BJ252" s="841"/>
      <c r="BK252" s="841"/>
      <c r="BL252" s="842"/>
      <c r="BM252" s="873" t="s">
        <v>1160</v>
      </c>
      <c r="BN252" s="874"/>
      <c r="BO252" s="874"/>
      <c r="BP252" s="874"/>
      <c r="BQ252" s="874"/>
      <c r="BR252" s="874"/>
      <c r="BS252" s="874"/>
      <c r="BT252" s="874"/>
      <c r="BU252" s="874"/>
      <c r="BV252" s="874"/>
      <c r="BW252" s="874"/>
      <c r="BX252" s="874"/>
      <c r="BY252" s="874"/>
      <c r="BZ252" s="874"/>
      <c r="CA252" s="874"/>
      <c r="CB252" s="874"/>
      <c r="CC252" s="874"/>
      <c r="CD252" s="874"/>
      <c r="CE252" s="874"/>
      <c r="CF252" s="875"/>
      <c r="CG252" s="157" t="s">
        <v>297</v>
      </c>
      <c r="CH252" s="425" t="s">
        <v>1406</v>
      </c>
      <c r="CI252" s="424" t="s">
        <v>232</v>
      </c>
    </row>
    <row r="253" spans="1:87" s="121" customFormat="1" ht="51" customHeight="1" x14ac:dyDescent="0.45">
      <c r="A253" s="158"/>
      <c r="B253" s="119"/>
      <c r="C253" s="119"/>
      <c r="D253" s="119"/>
      <c r="E253" s="119"/>
      <c r="F253" s="159"/>
      <c r="I253" s="843"/>
      <c r="J253" s="843"/>
      <c r="K253" s="843" t="s">
        <v>1606</v>
      </c>
      <c r="L253" s="843"/>
      <c r="M253" s="844" t="s">
        <v>1485</v>
      </c>
      <c r="N253" s="1017"/>
      <c r="O253" s="1017"/>
      <c r="P253" s="1017"/>
      <c r="Q253" s="1017"/>
      <c r="R253" s="1017"/>
      <c r="S253" s="1017"/>
      <c r="T253" s="1017"/>
      <c r="U253" s="1017"/>
      <c r="V253" s="1017"/>
      <c r="W253" s="1017"/>
      <c r="X253" s="1017"/>
      <c r="Y253" s="1017"/>
      <c r="Z253" s="1017"/>
      <c r="AA253" s="1017"/>
      <c r="AB253" s="1017"/>
      <c r="AC253" s="1017"/>
      <c r="AD253" s="1017"/>
      <c r="AE253" s="1017"/>
      <c r="AF253" s="1017"/>
      <c r="AG253" s="1017"/>
      <c r="AH253" s="1017"/>
      <c r="AI253" s="1017"/>
      <c r="AJ253" s="1017"/>
      <c r="AK253" s="1017"/>
      <c r="AL253" s="1017"/>
      <c r="AM253" s="1017"/>
      <c r="AN253" s="1017"/>
      <c r="AO253" s="1017"/>
      <c r="AP253" s="1017"/>
      <c r="AQ253" s="1017"/>
      <c r="AR253" s="1017"/>
      <c r="AS253" s="1017"/>
      <c r="AT253" s="1017"/>
      <c r="AU253" s="1017"/>
      <c r="AV253" s="1017"/>
      <c r="AW253" s="1017"/>
      <c r="AX253" s="1017"/>
      <c r="AY253" s="1017"/>
      <c r="AZ253" s="124"/>
      <c r="BA253" s="840" t="s">
        <v>296</v>
      </c>
      <c r="BB253" s="841"/>
      <c r="BC253" s="841"/>
      <c r="BD253" s="841"/>
      <c r="BE253" s="841"/>
      <c r="BF253" s="841"/>
      <c r="BG253" s="841"/>
      <c r="BH253" s="841"/>
      <c r="BI253" s="841"/>
      <c r="BJ253" s="841"/>
      <c r="BK253" s="841"/>
      <c r="BL253" s="842"/>
      <c r="BM253" s="873" t="s">
        <v>412</v>
      </c>
      <c r="BN253" s="874"/>
      <c r="BO253" s="874"/>
      <c r="BP253" s="874"/>
      <c r="BQ253" s="874"/>
      <c r="BR253" s="874"/>
      <c r="BS253" s="874"/>
      <c r="BT253" s="874"/>
      <c r="BU253" s="874"/>
      <c r="BV253" s="874"/>
      <c r="BW253" s="874"/>
      <c r="BX253" s="874"/>
      <c r="BY253" s="874"/>
      <c r="BZ253" s="874"/>
      <c r="CA253" s="874"/>
      <c r="CB253" s="874"/>
      <c r="CC253" s="874"/>
      <c r="CD253" s="874"/>
      <c r="CE253" s="874"/>
      <c r="CF253" s="875"/>
      <c r="CG253" s="1108" t="s">
        <v>1022</v>
      </c>
      <c r="CH253" s="428" t="s">
        <v>1411</v>
      </c>
      <c r="CI253" s="429" t="s">
        <v>904</v>
      </c>
    </row>
    <row r="254" spans="1:87" s="121" customFormat="1" ht="41.25" customHeight="1" x14ac:dyDescent="0.45">
      <c r="A254" s="158"/>
      <c r="B254" s="119"/>
      <c r="C254" s="119"/>
      <c r="D254" s="119"/>
      <c r="E254" s="119"/>
      <c r="F254" s="159"/>
      <c r="I254" s="843"/>
      <c r="J254" s="843"/>
      <c r="K254" s="1025" t="s">
        <v>298</v>
      </c>
      <c r="L254" s="1025"/>
      <c r="M254" s="1025"/>
      <c r="N254" s="1025"/>
      <c r="O254" s="1025"/>
      <c r="P254" s="1025"/>
      <c r="Q254" s="1025"/>
      <c r="R254" s="1025"/>
      <c r="S254" s="1025"/>
      <c r="T254" s="1025"/>
      <c r="U254" s="1025"/>
      <c r="V254" s="1025"/>
      <c r="W254" s="1025"/>
      <c r="X254" s="1025"/>
      <c r="Y254" s="1025"/>
      <c r="Z254" s="1025"/>
      <c r="AA254" s="1025"/>
      <c r="AB254" s="1025"/>
      <c r="AC254" s="1025"/>
      <c r="AD254" s="1025"/>
      <c r="AE254" s="1025"/>
      <c r="AF254" s="1025"/>
      <c r="AG254" s="1025"/>
      <c r="AH254" s="1025"/>
      <c r="AI254" s="1025"/>
      <c r="AJ254" s="1025"/>
      <c r="AK254" s="1025"/>
      <c r="AL254" s="1025"/>
      <c r="AM254" s="1025"/>
      <c r="AN254" s="1025"/>
      <c r="AO254" s="1025"/>
      <c r="AP254" s="1025"/>
      <c r="AQ254" s="1025"/>
      <c r="AR254" s="1025"/>
      <c r="AS254" s="1025"/>
      <c r="AT254" s="1025"/>
      <c r="AU254" s="1025"/>
      <c r="AV254" s="1025"/>
      <c r="AW254" s="1025"/>
      <c r="AX254" s="1025"/>
      <c r="AY254" s="1025"/>
      <c r="AZ254" s="1025"/>
      <c r="BA254" s="1025"/>
      <c r="BB254" s="1025"/>
      <c r="BC254" s="1025"/>
      <c r="BD254" s="1025"/>
      <c r="BE254" s="1025"/>
      <c r="BF254" s="1025"/>
      <c r="BG254" s="1025"/>
      <c r="BH254" s="1025"/>
      <c r="BI254" s="1025"/>
      <c r="BJ254" s="1025"/>
      <c r="BK254" s="1025"/>
      <c r="BL254" s="1026"/>
      <c r="BM254" s="873"/>
      <c r="BN254" s="874"/>
      <c r="BO254" s="874"/>
      <c r="BP254" s="874"/>
      <c r="BQ254" s="874"/>
      <c r="BR254" s="874"/>
      <c r="BS254" s="874"/>
      <c r="BT254" s="874"/>
      <c r="BU254" s="874"/>
      <c r="BV254" s="874"/>
      <c r="BW254" s="874"/>
      <c r="BX254" s="874"/>
      <c r="BY254" s="874"/>
      <c r="BZ254" s="874"/>
      <c r="CA254" s="874"/>
      <c r="CB254" s="874"/>
      <c r="CC254" s="874"/>
      <c r="CD254" s="874"/>
      <c r="CE254" s="874"/>
      <c r="CF254" s="875"/>
      <c r="CG254" s="1108"/>
      <c r="CH254" s="428"/>
      <c r="CI254" s="424"/>
    </row>
    <row r="255" spans="1:87" s="121" customFormat="1" ht="42" customHeight="1" x14ac:dyDescent="0.45">
      <c r="A255" s="158"/>
      <c r="B255" s="119"/>
      <c r="C255" s="119"/>
      <c r="D255" s="119"/>
      <c r="E255" s="119"/>
      <c r="F255" s="159"/>
      <c r="I255" s="843" t="s">
        <v>241</v>
      </c>
      <c r="J255" s="843"/>
      <c r="K255" s="844" t="s">
        <v>299</v>
      </c>
      <c r="L255" s="844"/>
      <c r="M255" s="844"/>
      <c r="N255" s="844"/>
      <c r="O255" s="844"/>
      <c r="P255" s="844"/>
      <c r="Q255" s="844"/>
      <c r="R255" s="844"/>
      <c r="S255" s="844"/>
      <c r="T255" s="844"/>
      <c r="U255" s="844"/>
      <c r="V255" s="844"/>
      <c r="W255" s="844"/>
      <c r="X255" s="844"/>
      <c r="Y255" s="844"/>
      <c r="Z255" s="844"/>
      <c r="AA255" s="844"/>
      <c r="AB255" s="844"/>
      <c r="AC255" s="844"/>
      <c r="AD255" s="844"/>
      <c r="AE255" s="844"/>
      <c r="AF255" s="844"/>
      <c r="AG255" s="844"/>
      <c r="AH255" s="844"/>
      <c r="AI255" s="844"/>
      <c r="AJ255" s="844"/>
      <c r="AK255" s="844"/>
      <c r="AL255" s="844"/>
      <c r="AM255" s="844"/>
      <c r="AN255" s="844"/>
      <c r="AO255" s="844"/>
      <c r="AP255" s="844"/>
      <c r="AQ255" s="844"/>
      <c r="AR255" s="844"/>
      <c r="AS255" s="844"/>
      <c r="AT255" s="844"/>
      <c r="AU255" s="844"/>
      <c r="AV255" s="844"/>
      <c r="AW255" s="844"/>
      <c r="AX255" s="844"/>
      <c r="AY255" s="844"/>
      <c r="AZ255" s="872"/>
      <c r="BA255" s="840" t="s">
        <v>296</v>
      </c>
      <c r="BB255" s="841"/>
      <c r="BC255" s="841"/>
      <c r="BD255" s="841"/>
      <c r="BE255" s="841"/>
      <c r="BF255" s="841"/>
      <c r="BG255" s="841"/>
      <c r="BH255" s="841"/>
      <c r="BI255" s="841"/>
      <c r="BJ255" s="841"/>
      <c r="BK255" s="841"/>
      <c r="BL255" s="842"/>
      <c r="BM255" s="873" t="s">
        <v>1156</v>
      </c>
      <c r="BN255" s="858"/>
      <c r="BO255" s="858"/>
      <c r="BP255" s="858"/>
      <c r="BQ255" s="858"/>
      <c r="BR255" s="858"/>
      <c r="BS255" s="858"/>
      <c r="BT255" s="858"/>
      <c r="BU255" s="858"/>
      <c r="BV255" s="858"/>
      <c r="BW255" s="858"/>
      <c r="BX255" s="858"/>
      <c r="BY255" s="858"/>
      <c r="BZ255" s="858"/>
      <c r="CA255" s="858"/>
      <c r="CB255" s="858"/>
      <c r="CC255" s="858"/>
      <c r="CD255" s="858"/>
      <c r="CE255" s="858"/>
      <c r="CF255" s="859"/>
      <c r="CG255" s="175" t="s">
        <v>300</v>
      </c>
      <c r="CH255" s="425" t="s">
        <v>1406</v>
      </c>
      <c r="CI255" s="424" t="s">
        <v>232</v>
      </c>
    </row>
    <row r="256" spans="1:87" s="121" customFormat="1" ht="69.75" customHeight="1" x14ac:dyDescent="0.45">
      <c r="A256" s="158"/>
      <c r="B256" s="119"/>
      <c r="C256" s="119"/>
      <c r="D256" s="119"/>
      <c r="E256" s="119"/>
      <c r="F256" s="159"/>
      <c r="I256" s="843" t="s">
        <v>243</v>
      </c>
      <c r="J256" s="843"/>
      <c r="K256" s="844" t="s">
        <v>1262</v>
      </c>
      <c r="L256" s="844"/>
      <c r="M256" s="844"/>
      <c r="N256" s="844"/>
      <c r="O256" s="844"/>
      <c r="P256" s="844"/>
      <c r="Q256" s="844"/>
      <c r="R256" s="844"/>
      <c r="S256" s="844"/>
      <c r="T256" s="844"/>
      <c r="U256" s="844"/>
      <c r="V256" s="844"/>
      <c r="W256" s="844"/>
      <c r="X256" s="844"/>
      <c r="Y256" s="844"/>
      <c r="Z256" s="844"/>
      <c r="AA256" s="844"/>
      <c r="AB256" s="844"/>
      <c r="AC256" s="844"/>
      <c r="AD256" s="844"/>
      <c r="AE256" s="844"/>
      <c r="AF256" s="844"/>
      <c r="AG256" s="844"/>
      <c r="AH256" s="844"/>
      <c r="AI256" s="844"/>
      <c r="AJ256" s="844"/>
      <c r="AK256" s="844"/>
      <c r="AL256" s="844"/>
      <c r="AM256" s="844"/>
      <c r="AN256" s="844"/>
      <c r="AO256" s="844"/>
      <c r="AP256" s="844"/>
      <c r="AQ256" s="844"/>
      <c r="AR256" s="844"/>
      <c r="AS256" s="844"/>
      <c r="AT256" s="844"/>
      <c r="AU256" s="844"/>
      <c r="AV256" s="844"/>
      <c r="AW256" s="844"/>
      <c r="AX256" s="844"/>
      <c r="AY256" s="844"/>
      <c r="AZ256" s="872"/>
      <c r="BA256" s="840" t="s">
        <v>296</v>
      </c>
      <c r="BB256" s="841"/>
      <c r="BC256" s="841"/>
      <c r="BD256" s="841"/>
      <c r="BE256" s="841"/>
      <c r="BF256" s="841"/>
      <c r="BG256" s="841"/>
      <c r="BH256" s="841"/>
      <c r="BI256" s="841"/>
      <c r="BJ256" s="841"/>
      <c r="BK256" s="841"/>
      <c r="BL256" s="842"/>
      <c r="BM256" s="873" t="s">
        <v>1157</v>
      </c>
      <c r="BN256" s="874"/>
      <c r="BO256" s="874"/>
      <c r="BP256" s="874"/>
      <c r="BQ256" s="874"/>
      <c r="BR256" s="874"/>
      <c r="BS256" s="874"/>
      <c r="BT256" s="874"/>
      <c r="BU256" s="874"/>
      <c r="BV256" s="874"/>
      <c r="BW256" s="874"/>
      <c r="BX256" s="874"/>
      <c r="BY256" s="874"/>
      <c r="BZ256" s="874"/>
      <c r="CA256" s="874"/>
      <c r="CB256" s="874"/>
      <c r="CC256" s="874"/>
      <c r="CD256" s="874"/>
      <c r="CE256" s="874"/>
      <c r="CF256" s="875"/>
      <c r="CG256" s="157" t="s">
        <v>304</v>
      </c>
      <c r="CH256" s="425" t="s">
        <v>1406</v>
      </c>
      <c r="CI256" s="424" t="s">
        <v>232</v>
      </c>
    </row>
    <row r="257" spans="1:87" s="121" customFormat="1" ht="17.25" customHeight="1" x14ac:dyDescent="0.45">
      <c r="A257" s="158"/>
      <c r="B257" s="119"/>
      <c r="C257" s="119"/>
      <c r="D257" s="119"/>
      <c r="E257" s="119"/>
      <c r="F257" s="159"/>
      <c r="H257" s="133" t="s">
        <v>375</v>
      </c>
      <c r="K257" s="841" t="s">
        <v>1263</v>
      </c>
      <c r="L257" s="841"/>
      <c r="M257" s="841"/>
      <c r="N257" s="841"/>
      <c r="O257" s="841"/>
      <c r="P257" s="841"/>
      <c r="Q257" s="841"/>
      <c r="R257" s="841"/>
      <c r="S257" s="841"/>
      <c r="T257" s="841"/>
      <c r="U257" s="841"/>
      <c r="V257" s="841"/>
      <c r="W257" s="841"/>
      <c r="X257" s="841"/>
      <c r="Y257" s="841"/>
      <c r="Z257" s="841"/>
      <c r="AA257" s="841"/>
      <c r="AB257" s="841"/>
      <c r="AC257" s="841"/>
      <c r="AD257" s="841"/>
      <c r="AE257" s="841"/>
      <c r="AF257" s="841"/>
      <c r="AG257" s="841"/>
      <c r="AH257" s="841"/>
      <c r="AI257" s="841"/>
      <c r="AJ257" s="841"/>
      <c r="AK257" s="841"/>
      <c r="AL257" s="841"/>
      <c r="AM257" s="841"/>
      <c r="AN257" s="841"/>
      <c r="AO257" s="841"/>
      <c r="AP257" s="841"/>
      <c r="AQ257" s="841"/>
      <c r="AZ257" s="122"/>
      <c r="BA257" s="120"/>
      <c r="BL257" s="122"/>
      <c r="BM257" s="857"/>
      <c r="BN257" s="858"/>
      <c r="BO257" s="858"/>
      <c r="BP257" s="858"/>
      <c r="BQ257" s="858"/>
      <c r="BR257" s="858"/>
      <c r="BS257" s="858"/>
      <c r="BT257" s="858"/>
      <c r="BU257" s="858"/>
      <c r="BV257" s="858"/>
      <c r="BW257" s="858"/>
      <c r="BX257" s="858"/>
      <c r="BY257" s="858"/>
      <c r="BZ257" s="858"/>
      <c r="CA257" s="858"/>
      <c r="CB257" s="858"/>
      <c r="CC257" s="858"/>
      <c r="CD257" s="858"/>
      <c r="CE257" s="858"/>
      <c r="CF257" s="859"/>
      <c r="CG257" s="157"/>
      <c r="CH257" s="425"/>
      <c r="CI257" s="424"/>
    </row>
    <row r="258" spans="1:87" s="121" customFormat="1" ht="42.75" customHeight="1" x14ac:dyDescent="0.45">
      <c r="A258" s="158"/>
      <c r="B258" s="119"/>
      <c r="C258" s="119"/>
      <c r="D258" s="119"/>
      <c r="E258" s="119"/>
      <c r="F258" s="159"/>
      <c r="I258" s="843" t="s">
        <v>240</v>
      </c>
      <c r="J258" s="843"/>
      <c r="K258" s="844" t="s">
        <v>1030</v>
      </c>
      <c r="L258" s="844"/>
      <c r="M258" s="844"/>
      <c r="N258" s="844"/>
      <c r="O258" s="844"/>
      <c r="P258" s="844"/>
      <c r="Q258" s="844"/>
      <c r="R258" s="844"/>
      <c r="S258" s="844"/>
      <c r="T258" s="844"/>
      <c r="U258" s="844"/>
      <c r="V258" s="844"/>
      <c r="W258" s="844"/>
      <c r="X258" s="844"/>
      <c r="Y258" s="844"/>
      <c r="Z258" s="844"/>
      <c r="AA258" s="844"/>
      <c r="AB258" s="844"/>
      <c r="AC258" s="844"/>
      <c r="AD258" s="844"/>
      <c r="AE258" s="844"/>
      <c r="AF258" s="844"/>
      <c r="AG258" s="844"/>
      <c r="AH258" s="844"/>
      <c r="AI258" s="844"/>
      <c r="AJ258" s="844"/>
      <c r="AK258" s="844"/>
      <c r="AL258" s="844"/>
      <c r="AM258" s="844"/>
      <c r="AN258" s="844"/>
      <c r="AO258" s="844"/>
      <c r="AP258" s="844"/>
      <c r="AQ258" s="844"/>
      <c r="AR258" s="844"/>
      <c r="AS258" s="844"/>
      <c r="AT258" s="844"/>
      <c r="AU258" s="844"/>
      <c r="AV258" s="844"/>
      <c r="AW258" s="844"/>
      <c r="AX258" s="844"/>
      <c r="AY258" s="844"/>
      <c r="AZ258" s="872"/>
      <c r="BA258" s="840" t="s">
        <v>231</v>
      </c>
      <c r="BB258" s="841"/>
      <c r="BC258" s="841"/>
      <c r="BD258" s="841"/>
      <c r="BE258" s="841"/>
      <c r="BF258" s="841"/>
      <c r="BG258" s="841"/>
      <c r="BH258" s="841"/>
      <c r="BI258" s="841"/>
      <c r="BJ258" s="841"/>
      <c r="BK258" s="841"/>
      <c r="BL258" s="842"/>
      <c r="BM258" s="873" t="s">
        <v>1158</v>
      </c>
      <c r="BN258" s="858"/>
      <c r="BO258" s="858"/>
      <c r="BP258" s="858"/>
      <c r="BQ258" s="858"/>
      <c r="BR258" s="858"/>
      <c r="BS258" s="858"/>
      <c r="BT258" s="858"/>
      <c r="BU258" s="858"/>
      <c r="BV258" s="858"/>
      <c r="BW258" s="858"/>
      <c r="BX258" s="858"/>
      <c r="BY258" s="858"/>
      <c r="BZ258" s="858"/>
      <c r="CA258" s="858"/>
      <c r="CB258" s="858"/>
      <c r="CC258" s="858"/>
      <c r="CD258" s="858"/>
      <c r="CE258" s="858"/>
      <c r="CF258" s="859"/>
      <c r="CG258" s="175" t="s">
        <v>302</v>
      </c>
      <c r="CH258" s="425" t="s">
        <v>1406</v>
      </c>
      <c r="CI258" s="424" t="s">
        <v>232</v>
      </c>
    </row>
    <row r="259" spans="1:87" s="121" customFormat="1" ht="15" customHeight="1" x14ac:dyDescent="0.45">
      <c r="A259" s="158"/>
      <c r="B259" s="119"/>
      <c r="C259" s="119"/>
      <c r="D259" s="119"/>
      <c r="E259" s="119"/>
      <c r="F259" s="159"/>
      <c r="AZ259" s="122"/>
      <c r="BA259" s="120"/>
      <c r="BL259" s="122"/>
      <c r="BM259" s="163"/>
      <c r="BN259" s="164"/>
      <c r="BO259" s="164"/>
      <c r="BP259" s="164"/>
      <c r="BQ259" s="164"/>
      <c r="BR259" s="164"/>
      <c r="BS259" s="164"/>
      <c r="BT259" s="164"/>
      <c r="BU259" s="164"/>
      <c r="BV259" s="164"/>
      <c r="BW259" s="164"/>
      <c r="BX259" s="164"/>
      <c r="BY259" s="164"/>
      <c r="BZ259" s="164"/>
      <c r="CA259" s="164"/>
      <c r="CB259" s="164"/>
      <c r="CC259" s="164"/>
      <c r="CD259" s="164"/>
      <c r="CE259" s="164"/>
      <c r="CF259" s="165"/>
      <c r="CG259" s="157"/>
      <c r="CH259" s="425"/>
      <c r="CI259" s="424"/>
    </row>
    <row r="260" spans="1:87" s="121" customFormat="1" ht="15" customHeight="1" x14ac:dyDescent="0.45">
      <c r="A260" s="158"/>
      <c r="B260" s="119"/>
      <c r="C260" s="119"/>
      <c r="D260" s="119"/>
      <c r="E260" s="119"/>
      <c r="F260" s="159"/>
      <c r="AZ260" s="122"/>
      <c r="BA260" s="120"/>
      <c r="BL260" s="122"/>
      <c r="BM260" s="163"/>
      <c r="BN260" s="164"/>
      <c r="BO260" s="164"/>
      <c r="BP260" s="164"/>
      <c r="BQ260" s="164"/>
      <c r="BR260" s="164"/>
      <c r="BS260" s="164"/>
      <c r="BT260" s="164"/>
      <c r="BU260" s="164"/>
      <c r="BV260" s="164"/>
      <c r="BW260" s="164"/>
      <c r="BX260" s="164"/>
      <c r="BY260" s="164"/>
      <c r="BZ260" s="164"/>
      <c r="CA260" s="164"/>
      <c r="CB260" s="164"/>
      <c r="CC260" s="164"/>
      <c r="CD260" s="164"/>
      <c r="CE260" s="164"/>
      <c r="CF260" s="165"/>
      <c r="CG260" s="157"/>
      <c r="CH260" s="425"/>
      <c r="CI260" s="424"/>
    </row>
    <row r="261" spans="1:87" s="121" customFormat="1" ht="15" customHeight="1" x14ac:dyDescent="0.45">
      <c r="A261" s="158"/>
      <c r="B261" s="119"/>
      <c r="C261" s="119"/>
      <c r="D261" s="119"/>
      <c r="E261" s="119"/>
      <c r="F261" s="159"/>
      <c r="AZ261" s="122"/>
      <c r="BA261" s="120"/>
      <c r="BL261" s="122"/>
      <c r="BM261" s="163"/>
      <c r="BN261" s="164"/>
      <c r="BO261" s="164"/>
      <c r="BP261" s="164"/>
      <c r="BQ261" s="164"/>
      <c r="BR261" s="164"/>
      <c r="BS261" s="164"/>
      <c r="BT261" s="164"/>
      <c r="BU261" s="164"/>
      <c r="BV261" s="164"/>
      <c r="BW261" s="164"/>
      <c r="BX261" s="164"/>
      <c r="BY261" s="164"/>
      <c r="BZ261" s="164"/>
      <c r="CA261" s="164"/>
      <c r="CB261" s="164"/>
      <c r="CC261" s="164"/>
      <c r="CD261" s="164"/>
      <c r="CE261" s="164"/>
      <c r="CF261" s="165"/>
      <c r="CG261" s="157"/>
      <c r="CH261" s="425"/>
      <c r="CI261" s="424"/>
    </row>
    <row r="262" spans="1:87" s="121" customFormat="1" ht="15" customHeight="1" x14ac:dyDescent="0.45">
      <c r="A262" s="158"/>
      <c r="B262" s="119"/>
      <c r="C262" s="119"/>
      <c r="D262" s="119"/>
      <c r="E262" s="119"/>
      <c r="F262" s="159"/>
      <c r="AZ262" s="122"/>
      <c r="BA262" s="120"/>
      <c r="BL262" s="122"/>
      <c r="BM262" s="163"/>
      <c r="BN262" s="164"/>
      <c r="BO262" s="164"/>
      <c r="BP262" s="164"/>
      <c r="BQ262" s="164"/>
      <c r="BR262" s="164"/>
      <c r="BS262" s="164"/>
      <c r="BT262" s="164"/>
      <c r="BU262" s="164"/>
      <c r="BV262" s="164"/>
      <c r="BW262" s="164"/>
      <c r="BX262" s="164"/>
      <c r="BY262" s="164"/>
      <c r="BZ262" s="164"/>
      <c r="CA262" s="164"/>
      <c r="CB262" s="164"/>
      <c r="CC262" s="164"/>
      <c r="CD262" s="164"/>
      <c r="CE262" s="164"/>
      <c r="CF262" s="165"/>
      <c r="CG262" s="157"/>
      <c r="CH262" s="425"/>
      <c r="CI262" s="424"/>
    </row>
    <row r="263" spans="1:87" s="121" customFormat="1" ht="15" customHeight="1" x14ac:dyDescent="0.45">
      <c r="A263" s="177"/>
      <c r="B263" s="126"/>
      <c r="C263" s="126"/>
      <c r="D263" s="126"/>
      <c r="E263" s="126"/>
      <c r="F263" s="178"/>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5"/>
      <c r="BA263" s="134"/>
      <c r="BB263" s="131"/>
      <c r="BC263" s="131"/>
      <c r="BD263" s="131"/>
      <c r="BE263" s="131"/>
      <c r="BF263" s="131"/>
      <c r="BG263" s="131"/>
      <c r="BH263" s="131"/>
      <c r="BI263" s="131"/>
      <c r="BJ263" s="131"/>
      <c r="BK263" s="131"/>
      <c r="BL263" s="135"/>
      <c r="BM263" s="200"/>
      <c r="BN263" s="201"/>
      <c r="BO263" s="201"/>
      <c r="BP263" s="201"/>
      <c r="BQ263" s="201"/>
      <c r="BR263" s="201"/>
      <c r="BS263" s="201"/>
      <c r="BT263" s="201"/>
      <c r="BU263" s="201"/>
      <c r="BV263" s="201"/>
      <c r="BW263" s="201"/>
      <c r="BX263" s="201"/>
      <c r="BY263" s="201"/>
      <c r="BZ263" s="201"/>
      <c r="CA263" s="201"/>
      <c r="CB263" s="201"/>
      <c r="CC263" s="201"/>
      <c r="CD263" s="201"/>
      <c r="CE263" s="201"/>
      <c r="CF263" s="202"/>
      <c r="CG263" s="179"/>
      <c r="CH263" s="432"/>
      <c r="CI263" s="433"/>
    </row>
    <row r="264" spans="1:87" s="121" customFormat="1" ht="10.5" customHeight="1" x14ac:dyDescent="0.45">
      <c r="A264" s="158"/>
      <c r="B264" s="119"/>
      <c r="C264" s="119"/>
      <c r="D264" s="119"/>
      <c r="E264" s="119"/>
      <c r="F264" s="159"/>
      <c r="AZ264" s="122"/>
      <c r="BA264" s="120"/>
      <c r="BL264" s="122"/>
      <c r="BM264" s="163"/>
      <c r="BN264" s="164"/>
      <c r="BO264" s="164"/>
      <c r="BP264" s="164"/>
      <c r="BQ264" s="164"/>
      <c r="BR264" s="164"/>
      <c r="BS264" s="164"/>
      <c r="BT264" s="164"/>
      <c r="BU264" s="164"/>
      <c r="BV264" s="164"/>
      <c r="BW264" s="164"/>
      <c r="BX264" s="164"/>
      <c r="BY264" s="164"/>
      <c r="BZ264" s="164"/>
      <c r="CA264" s="164"/>
      <c r="CB264" s="164"/>
      <c r="CC264" s="164"/>
      <c r="CD264" s="164"/>
      <c r="CE264" s="164"/>
      <c r="CF264" s="165"/>
      <c r="CG264" s="157"/>
      <c r="CH264" s="425"/>
      <c r="CI264" s="424"/>
    </row>
    <row r="265" spans="1:87" s="121" customFormat="1" ht="17.25" customHeight="1" x14ac:dyDescent="0.45">
      <c r="A265" s="919" t="s">
        <v>90</v>
      </c>
      <c r="B265" s="843"/>
      <c r="C265" s="843"/>
      <c r="D265" s="843"/>
      <c r="E265" s="843"/>
      <c r="F265" s="920"/>
      <c r="G265" s="120" t="s">
        <v>91</v>
      </c>
      <c r="AZ265" s="122"/>
      <c r="BA265" s="120"/>
      <c r="BL265" s="122"/>
      <c r="BM265" s="857"/>
      <c r="BN265" s="858"/>
      <c r="BO265" s="858"/>
      <c r="BP265" s="858"/>
      <c r="BQ265" s="858"/>
      <c r="BR265" s="858"/>
      <c r="BS265" s="858"/>
      <c r="BT265" s="858"/>
      <c r="BU265" s="858"/>
      <c r="BV265" s="858"/>
      <c r="BW265" s="858"/>
      <c r="BX265" s="858"/>
      <c r="BY265" s="858"/>
      <c r="BZ265" s="858"/>
      <c r="CA265" s="858"/>
      <c r="CB265" s="858"/>
      <c r="CC265" s="858"/>
      <c r="CD265" s="858"/>
      <c r="CE265" s="858"/>
      <c r="CF265" s="859"/>
      <c r="CG265" s="157"/>
      <c r="CH265" s="425"/>
      <c r="CI265" s="424"/>
    </row>
    <row r="266" spans="1:87" s="121" customFormat="1" ht="17.25" customHeight="1" x14ac:dyDescent="0.45">
      <c r="A266" s="158"/>
      <c r="B266" s="119"/>
      <c r="C266" s="119"/>
      <c r="D266" s="119"/>
      <c r="E266" s="119"/>
      <c r="F266" s="159"/>
      <c r="H266" s="133" t="s">
        <v>365</v>
      </c>
      <c r="K266" s="841" t="s">
        <v>305</v>
      </c>
      <c r="L266" s="841"/>
      <c r="M266" s="841"/>
      <c r="N266" s="841"/>
      <c r="O266" s="841"/>
      <c r="P266" s="841"/>
      <c r="Q266" s="841"/>
      <c r="R266" s="841"/>
      <c r="S266" s="841"/>
      <c r="T266" s="841"/>
      <c r="U266" s="841"/>
      <c r="V266" s="841"/>
      <c r="W266" s="841"/>
      <c r="X266" s="841"/>
      <c r="Y266" s="841"/>
      <c r="Z266" s="841"/>
      <c r="AA266" s="841"/>
      <c r="AB266" s="841"/>
      <c r="AC266" s="841"/>
      <c r="AD266" s="841"/>
      <c r="AE266" s="841"/>
      <c r="AF266" s="841"/>
      <c r="AG266" s="841"/>
      <c r="AH266" s="841"/>
      <c r="AI266" s="841"/>
      <c r="AJ266" s="841"/>
      <c r="AK266" s="841"/>
      <c r="AL266" s="841"/>
      <c r="AM266" s="841"/>
      <c r="AN266" s="841"/>
      <c r="AO266" s="841"/>
      <c r="AP266" s="841"/>
      <c r="AQ266" s="841"/>
      <c r="AR266" s="841"/>
      <c r="AS266" s="841"/>
      <c r="AT266" s="841"/>
      <c r="AU266" s="841"/>
      <c r="AV266" s="841"/>
      <c r="AW266" s="841"/>
      <c r="AX266" s="841"/>
      <c r="AZ266" s="122"/>
      <c r="BA266" s="120"/>
      <c r="BL266" s="122"/>
      <c r="BM266" s="873" t="s">
        <v>1663</v>
      </c>
      <c r="BN266" s="874"/>
      <c r="BO266" s="874"/>
      <c r="BP266" s="874"/>
      <c r="BQ266" s="874"/>
      <c r="BR266" s="874"/>
      <c r="BS266" s="874"/>
      <c r="BT266" s="874"/>
      <c r="BU266" s="874"/>
      <c r="BV266" s="874"/>
      <c r="BW266" s="874"/>
      <c r="BX266" s="874"/>
      <c r="BY266" s="874"/>
      <c r="BZ266" s="874"/>
      <c r="CA266" s="874"/>
      <c r="CB266" s="874"/>
      <c r="CC266" s="874"/>
      <c r="CD266" s="874"/>
      <c r="CE266" s="874"/>
      <c r="CF266" s="875"/>
      <c r="CG266" s="157"/>
      <c r="CH266" s="425"/>
      <c r="CI266" s="424"/>
    </row>
    <row r="267" spans="1:87" s="121" customFormat="1" ht="18" customHeight="1" x14ac:dyDescent="0.45">
      <c r="A267" s="158"/>
      <c r="B267" s="119"/>
      <c r="C267" s="119"/>
      <c r="D267" s="119"/>
      <c r="E267" s="119"/>
      <c r="F267" s="159"/>
      <c r="I267" s="843" t="s">
        <v>240</v>
      </c>
      <c r="J267" s="843"/>
      <c r="K267" s="844" t="s">
        <v>377</v>
      </c>
      <c r="L267" s="844"/>
      <c r="M267" s="844"/>
      <c r="N267" s="844"/>
      <c r="O267" s="844"/>
      <c r="P267" s="844"/>
      <c r="Q267" s="844"/>
      <c r="R267" s="844"/>
      <c r="S267" s="844"/>
      <c r="T267" s="844"/>
      <c r="U267" s="844"/>
      <c r="V267" s="844"/>
      <c r="W267" s="844"/>
      <c r="X267" s="844"/>
      <c r="Y267" s="844"/>
      <c r="Z267" s="844"/>
      <c r="AA267" s="844"/>
      <c r="AB267" s="844"/>
      <c r="AC267" s="844"/>
      <c r="AD267" s="844"/>
      <c r="AE267" s="844"/>
      <c r="AF267" s="844"/>
      <c r="AG267" s="844"/>
      <c r="AH267" s="844"/>
      <c r="AI267" s="844"/>
      <c r="AJ267" s="844"/>
      <c r="AK267" s="844"/>
      <c r="AL267" s="844"/>
      <c r="AM267" s="844"/>
      <c r="AN267" s="844"/>
      <c r="AO267" s="844"/>
      <c r="AP267" s="844"/>
      <c r="AQ267" s="844"/>
      <c r="AR267" s="844"/>
      <c r="AS267" s="844"/>
      <c r="AT267" s="844"/>
      <c r="AU267" s="844"/>
      <c r="AV267" s="844"/>
      <c r="AW267" s="844"/>
      <c r="AX267" s="844"/>
      <c r="AY267" s="844"/>
      <c r="AZ267" s="872"/>
      <c r="BA267" s="840" t="s">
        <v>231</v>
      </c>
      <c r="BB267" s="841"/>
      <c r="BC267" s="841"/>
      <c r="BD267" s="841"/>
      <c r="BE267" s="841"/>
      <c r="BF267" s="841"/>
      <c r="BG267" s="841"/>
      <c r="BH267" s="841"/>
      <c r="BI267" s="841"/>
      <c r="BJ267" s="841"/>
      <c r="BK267" s="841"/>
      <c r="BL267" s="842"/>
      <c r="BM267" s="873"/>
      <c r="BN267" s="874"/>
      <c r="BO267" s="874"/>
      <c r="BP267" s="874"/>
      <c r="BQ267" s="874"/>
      <c r="BR267" s="874"/>
      <c r="BS267" s="874"/>
      <c r="BT267" s="874"/>
      <c r="BU267" s="874"/>
      <c r="BV267" s="874"/>
      <c r="BW267" s="874"/>
      <c r="BX267" s="874"/>
      <c r="BY267" s="874"/>
      <c r="BZ267" s="874"/>
      <c r="CA267" s="874"/>
      <c r="CB267" s="874"/>
      <c r="CC267" s="874"/>
      <c r="CD267" s="874"/>
      <c r="CE267" s="874"/>
      <c r="CF267" s="875"/>
      <c r="CG267" s="175" t="s">
        <v>918</v>
      </c>
      <c r="CH267" s="428" t="s">
        <v>232</v>
      </c>
      <c r="CI267" s="424" t="s">
        <v>1410</v>
      </c>
    </row>
    <row r="268" spans="1:87" s="121" customFormat="1" ht="19.5" customHeight="1" x14ac:dyDescent="0.45">
      <c r="A268" s="158"/>
      <c r="B268" s="119"/>
      <c r="C268" s="119"/>
      <c r="D268" s="119"/>
      <c r="E268" s="119"/>
      <c r="F268" s="159"/>
      <c r="I268" s="843" t="s">
        <v>241</v>
      </c>
      <c r="J268" s="843"/>
      <c r="K268" s="844" t="s">
        <v>378</v>
      </c>
      <c r="L268" s="844"/>
      <c r="M268" s="844"/>
      <c r="N268" s="844"/>
      <c r="O268" s="844"/>
      <c r="P268" s="844"/>
      <c r="Q268" s="844"/>
      <c r="R268" s="844"/>
      <c r="S268" s="844"/>
      <c r="T268" s="844"/>
      <c r="U268" s="844"/>
      <c r="V268" s="844"/>
      <c r="W268" s="844"/>
      <c r="X268" s="844"/>
      <c r="Y268" s="844"/>
      <c r="Z268" s="844"/>
      <c r="AA268" s="844"/>
      <c r="AB268" s="844"/>
      <c r="AC268" s="844"/>
      <c r="AD268" s="844"/>
      <c r="AE268" s="844"/>
      <c r="AF268" s="844"/>
      <c r="AG268" s="844"/>
      <c r="AH268" s="844"/>
      <c r="AI268" s="844"/>
      <c r="AJ268" s="844"/>
      <c r="AK268" s="844"/>
      <c r="AL268" s="844"/>
      <c r="AM268" s="844"/>
      <c r="AN268" s="844"/>
      <c r="AO268" s="844"/>
      <c r="AP268" s="844"/>
      <c r="AQ268" s="844"/>
      <c r="AR268" s="844"/>
      <c r="AS268" s="844"/>
      <c r="AT268" s="844"/>
      <c r="AU268" s="844"/>
      <c r="AV268" s="844"/>
      <c r="AW268" s="844"/>
      <c r="AX268" s="844"/>
      <c r="AY268" s="844"/>
      <c r="AZ268" s="872"/>
      <c r="BA268" s="840" t="s">
        <v>301</v>
      </c>
      <c r="BB268" s="841"/>
      <c r="BC268" s="841"/>
      <c r="BD268" s="841"/>
      <c r="BE268" s="841"/>
      <c r="BF268" s="841"/>
      <c r="BG268" s="841"/>
      <c r="BH268" s="841"/>
      <c r="BI268" s="841"/>
      <c r="BJ268" s="841"/>
      <c r="BK268" s="841"/>
      <c r="BL268" s="842"/>
      <c r="BM268" s="873"/>
      <c r="BN268" s="874"/>
      <c r="BO268" s="874"/>
      <c r="BP268" s="874"/>
      <c r="BQ268" s="874"/>
      <c r="BR268" s="874"/>
      <c r="BS268" s="874"/>
      <c r="BT268" s="874"/>
      <c r="BU268" s="874"/>
      <c r="BV268" s="874"/>
      <c r="BW268" s="874"/>
      <c r="BX268" s="874"/>
      <c r="BY268" s="874"/>
      <c r="BZ268" s="874"/>
      <c r="CA268" s="874"/>
      <c r="CB268" s="874"/>
      <c r="CC268" s="874"/>
      <c r="CD268" s="874"/>
      <c r="CE268" s="874"/>
      <c r="CF268" s="875"/>
      <c r="CG268" s="176" t="s">
        <v>883</v>
      </c>
      <c r="CH268" s="428" t="s">
        <v>232</v>
      </c>
      <c r="CI268" s="424" t="s">
        <v>1406</v>
      </c>
    </row>
    <row r="269" spans="1:87" s="121" customFormat="1" ht="18.75" customHeight="1" x14ac:dyDescent="0.45">
      <c r="A269" s="158"/>
      <c r="B269" s="119"/>
      <c r="C269" s="119"/>
      <c r="D269" s="119"/>
      <c r="E269" s="119"/>
      <c r="F269" s="159"/>
      <c r="I269" s="119"/>
      <c r="J269" s="119"/>
      <c r="K269" s="933" t="s">
        <v>1264</v>
      </c>
      <c r="L269" s="934"/>
      <c r="M269" s="934"/>
      <c r="N269" s="934"/>
      <c r="O269" s="934"/>
      <c r="P269" s="935"/>
      <c r="Q269" s="1121"/>
      <c r="R269" s="1122"/>
      <c r="S269" s="1122"/>
      <c r="T269" s="1000" t="s">
        <v>968</v>
      </c>
      <c r="U269" s="1000"/>
      <c r="V269" s="1000"/>
      <c r="W269" s="1000"/>
      <c r="X269" s="1000"/>
      <c r="Y269" s="1001"/>
      <c r="AA269" s="123"/>
      <c r="AB269" s="123"/>
      <c r="AC269" s="123"/>
      <c r="AD269" s="123"/>
      <c r="AE269" s="123"/>
      <c r="AF269" s="123"/>
      <c r="AG269" s="123"/>
      <c r="AH269" s="123"/>
      <c r="AI269" s="123"/>
      <c r="AJ269" s="123"/>
      <c r="AK269" s="123"/>
      <c r="AR269" s="123"/>
      <c r="AS269" s="123"/>
      <c r="AZ269" s="122"/>
      <c r="BA269" s="120"/>
      <c r="BL269" s="122"/>
      <c r="BM269" s="873"/>
      <c r="BN269" s="874"/>
      <c r="BO269" s="874"/>
      <c r="BP269" s="874"/>
      <c r="BQ269" s="874"/>
      <c r="BR269" s="874"/>
      <c r="BS269" s="874"/>
      <c r="BT269" s="874"/>
      <c r="BU269" s="874"/>
      <c r="BV269" s="874"/>
      <c r="BW269" s="874"/>
      <c r="BX269" s="874"/>
      <c r="BY269" s="874"/>
      <c r="BZ269" s="874"/>
      <c r="CA269" s="874"/>
      <c r="CB269" s="874"/>
      <c r="CC269" s="874"/>
      <c r="CD269" s="874"/>
      <c r="CE269" s="874"/>
      <c r="CF269" s="875"/>
      <c r="CG269" s="176"/>
      <c r="CH269" s="425"/>
      <c r="CI269" s="424"/>
    </row>
    <row r="270" spans="1:87" s="121" customFormat="1" ht="31.5" customHeight="1" x14ac:dyDescent="0.45">
      <c r="A270" s="158"/>
      <c r="B270" s="119"/>
      <c r="C270" s="119"/>
      <c r="D270" s="119"/>
      <c r="E270" s="119"/>
      <c r="F270" s="159"/>
      <c r="K270" s="1135" t="s">
        <v>1363</v>
      </c>
      <c r="L270" s="1135"/>
      <c r="M270" s="1135"/>
      <c r="N270" s="1135"/>
      <c r="O270" s="1135"/>
      <c r="P270" s="1135"/>
      <c r="Q270" s="1135"/>
      <c r="R270" s="1135"/>
      <c r="S270" s="1135"/>
      <c r="T270" s="1135"/>
      <c r="U270" s="1135"/>
      <c r="V270" s="1135"/>
      <c r="W270" s="1135"/>
      <c r="X270" s="1135"/>
      <c r="Y270" s="1135"/>
      <c r="Z270" s="1135"/>
      <c r="AA270" s="1135"/>
      <c r="AB270" s="1135"/>
      <c r="AC270" s="1135"/>
      <c r="AD270" s="1135"/>
      <c r="AE270" s="1135"/>
      <c r="AF270" s="1135"/>
      <c r="AG270" s="1135"/>
      <c r="AH270" s="1135"/>
      <c r="AI270" s="1135"/>
      <c r="AJ270" s="1135"/>
      <c r="AK270" s="1135"/>
      <c r="AL270" s="1135"/>
      <c r="AM270" s="1135"/>
      <c r="AN270" s="1135"/>
      <c r="AO270" s="1135"/>
      <c r="AP270" s="1135"/>
      <c r="AQ270" s="1135"/>
      <c r="AR270" s="1135"/>
      <c r="AS270" s="1135"/>
      <c r="AT270" s="1135"/>
      <c r="AU270" s="1135"/>
      <c r="AV270" s="1135"/>
      <c r="AW270" s="1135"/>
      <c r="AX270" s="1135"/>
      <c r="AY270" s="1135"/>
      <c r="AZ270" s="1136"/>
      <c r="BA270" s="120"/>
      <c r="BL270" s="122"/>
      <c r="BM270" s="873"/>
      <c r="BN270" s="874"/>
      <c r="BO270" s="874"/>
      <c r="BP270" s="874"/>
      <c r="BQ270" s="874"/>
      <c r="BR270" s="874"/>
      <c r="BS270" s="874"/>
      <c r="BT270" s="874"/>
      <c r="BU270" s="874"/>
      <c r="BV270" s="874"/>
      <c r="BW270" s="874"/>
      <c r="BX270" s="874"/>
      <c r="BY270" s="874"/>
      <c r="BZ270" s="874"/>
      <c r="CA270" s="874"/>
      <c r="CB270" s="874"/>
      <c r="CC270" s="874"/>
      <c r="CD270" s="874"/>
      <c r="CE270" s="874"/>
      <c r="CF270" s="875"/>
      <c r="CG270" s="176"/>
      <c r="CH270" s="425"/>
      <c r="CI270" s="424"/>
    </row>
    <row r="271" spans="1:87" s="121" customFormat="1" ht="13.5" customHeight="1" x14ac:dyDescent="0.45">
      <c r="A271" s="158"/>
      <c r="B271" s="119"/>
      <c r="C271" s="119"/>
      <c r="D271" s="119"/>
      <c r="E271" s="119"/>
      <c r="F271" s="159"/>
      <c r="K271" s="189"/>
      <c r="L271" s="189"/>
      <c r="M271" s="189"/>
      <c r="N271" s="189"/>
      <c r="O271" s="189"/>
      <c r="P271" s="189"/>
      <c r="Q271" s="189"/>
      <c r="R271" s="189"/>
      <c r="S271" s="189"/>
      <c r="T271" s="189"/>
      <c r="U271" s="189"/>
      <c r="V271" s="189"/>
      <c r="W271" s="189"/>
      <c r="X271" s="189"/>
      <c r="Y271" s="189"/>
      <c r="Z271" s="189"/>
      <c r="AA271" s="189"/>
      <c r="AB271" s="189"/>
      <c r="AC271" s="189"/>
      <c r="AD271" s="189"/>
      <c r="AE271" s="189"/>
      <c r="AF271" s="189"/>
      <c r="AG271" s="189"/>
      <c r="AH271" s="189"/>
      <c r="AI271" s="189"/>
      <c r="AJ271" s="189"/>
      <c r="AK271" s="189"/>
      <c r="AL271" s="189"/>
      <c r="AM271" s="189"/>
      <c r="AN271" s="189"/>
      <c r="AO271" s="189"/>
      <c r="AP271" s="189"/>
      <c r="AQ271" s="189"/>
      <c r="AR271" s="189"/>
      <c r="AS271" s="189"/>
      <c r="AT271" s="189"/>
      <c r="AU271" s="189"/>
      <c r="AV271" s="189"/>
      <c r="AW271" s="189"/>
      <c r="AX271" s="189"/>
      <c r="AY271" s="189"/>
      <c r="AZ271" s="190"/>
      <c r="BA271" s="120"/>
      <c r="BL271" s="122"/>
      <c r="BM271" s="163"/>
      <c r="BN271" s="164"/>
      <c r="BO271" s="164"/>
      <c r="BP271" s="164"/>
      <c r="BQ271" s="164"/>
      <c r="BR271" s="164"/>
      <c r="BS271" s="164"/>
      <c r="BT271" s="164"/>
      <c r="BU271" s="164"/>
      <c r="BV271" s="164"/>
      <c r="BW271" s="164"/>
      <c r="BX271" s="164"/>
      <c r="BY271" s="164"/>
      <c r="BZ271" s="164"/>
      <c r="CA271" s="164"/>
      <c r="CB271" s="164"/>
      <c r="CC271" s="164"/>
      <c r="CD271" s="164"/>
      <c r="CE271" s="164"/>
      <c r="CF271" s="165"/>
      <c r="CG271" s="175"/>
      <c r="CH271" s="425"/>
      <c r="CI271" s="424"/>
    </row>
    <row r="272" spans="1:87" s="3" customFormat="1" ht="17.25" customHeight="1" x14ac:dyDescent="0.45">
      <c r="A272" s="1"/>
      <c r="B272" s="5"/>
      <c r="C272" s="5"/>
      <c r="D272" s="5"/>
      <c r="E272" s="5"/>
      <c r="F272" s="160"/>
      <c r="I272" s="911" t="s">
        <v>306</v>
      </c>
      <c r="J272" s="911"/>
      <c r="K272" s="911"/>
      <c r="L272" s="911"/>
      <c r="M272" s="911"/>
      <c r="N272" s="911"/>
      <c r="O272" s="911"/>
      <c r="P272" s="911"/>
      <c r="Q272" s="911"/>
      <c r="R272" s="911"/>
      <c r="S272" s="911"/>
      <c r="T272" s="911"/>
      <c r="U272" s="911"/>
      <c r="AZ272" s="6"/>
      <c r="BA272" s="161"/>
      <c r="BL272" s="6"/>
      <c r="BM272" s="163"/>
      <c r="BN272" s="164"/>
      <c r="BO272" s="164"/>
      <c r="BP272" s="164"/>
      <c r="BQ272" s="164"/>
      <c r="BR272" s="164"/>
      <c r="BS272" s="164"/>
      <c r="BT272" s="164"/>
      <c r="BU272" s="164"/>
      <c r="BV272" s="164"/>
      <c r="BW272" s="164"/>
      <c r="BX272" s="164"/>
      <c r="BY272" s="164"/>
      <c r="BZ272" s="164"/>
      <c r="CA272" s="164"/>
      <c r="CB272" s="164"/>
      <c r="CC272" s="164"/>
      <c r="CD272" s="164"/>
      <c r="CE272" s="164"/>
      <c r="CF272" s="165"/>
      <c r="CG272" s="162"/>
      <c r="CH272" s="426"/>
      <c r="CI272" s="427"/>
    </row>
    <row r="273" spans="1:87" s="3" customFormat="1" ht="18.75" customHeight="1" x14ac:dyDescent="0.45">
      <c r="A273" s="1"/>
      <c r="B273" s="5"/>
      <c r="C273" s="5"/>
      <c r="D273" s="5"/>
      <c r="E273" s="5"/>
      <c r="F273" s="160"/>
      <c r="I273" s="932" t="s">
        <v>92</v>
      </c>
      <c r="J273" s="932"/>
      <c r="K273" s="932"/>
      <c r="L273" s="932"/>
      <c r="M273" s="932"/>
      <c r="N273" s="932"/>
      <c r="O273" s="932"/>
      <c r="P273" s="932"/>
      <c r="Q273" s="932"/>
      <c r="R273" s="932"/>
      <c r="S273" s="1121"/>
      <c r="T273" s="1122"/>
      <c r="U273" s="1122"/>
      <c r="V273" s="1122"/>
      <c r="W273" s="1122"/>
      <c r="X273" s="1122"/>
      <c r="Y273" s="1122"/>
      <c r="Z273" s="1122"/>
      <c r="AA273" s="1122"/>
      <c r="AB273" s="1122"/>
      <c r="AC273" s="1122"/>
      <c r="AD273" s="1128"/>
      <c r="AE273" s="933" t="s">
        <v>93</v>
      </c>
      <c r="AF273" s="934"/>
      <c r="AG273" s="934"/>
      <c r="AH273" s="934"/>
      <c r="AI273" s="934"/>
      <c r="AJ273" s="934"/>
      <c r="AK273" s="934"/>
      <c r="AL273" s="935"/>
      <c r="AM273" s="1187" t="s">
        <v>1159</v>
      </c>
      <c r="AN273" s="1122"/>
      <c r="AO273" s="1122"/>
      <c r="AP273" s="1122"/>
      <c r="AQ273" s="1122"/>
      <c r="AR273" s="1122"/>
      <c r="AS273" s="1122"/>
      <c r="AT273" s="1122"/>
      <c r="AU273" s="1122"/>
      <c r="AV273" s="1122"/>
      <c r="AW273" s="1122"/>
      <c r="AX273" s="1128"/>
      <c r="AZ273" s="6"/>
      <c r="BA273" s="161"/>
      <c r="BL273" s="6"/>
      <c r="BM273" s="163"/>
      <c r="BN273" s="164"/>
      <c r="BO273" s="164"/>
      <c r="BP273" s="164"/>
      <c r="BQ273" s="164"/>
      <c r="BR273" s="164"/>
      <c r="BS273" s="164"/>
      <c r="BT273" s="164"/>
      <c r="BU273" s="164"/>
      <c r="BV273" s="164"/>
      <c r="BW273" s="164"/>
      <c r="BX273" s="164"/>
      <c r="BY273" s="164"/>
      <c r="BZ273" s="164"/>
      <c r="CA273" s="164"/>
      <c r="CB273" s="164"/>
      <c r="CC273" s="164"/>
      <c r="CD273" s="164"/>
      <c r="CE273" s="164"/>
      <c r="CF273" s="165"/>
      <c r="CG273" s="162"/>
      <c r="CH273" s="426"/>
      <c r="CI273" s="427"/>
    </row>
    <row r="274" spans="1:87" s="3" customFormat="1" ht="18.75" customHeight="1" x14ac:dyDescent="0.45">
      <c r="A274" s="1"/>
      <c r="B274" s="5"/>
      <c r="C274" s="5"/>
      <c r="D274" s="5"/>
      <c r="E274" s="5"/>
      <c r="F274" s="160"/>
      <c r="I274" s="942" t="s">
        <v>95</v>
      </c>
      <c r="J274" s="942"/>
      <c r="K274" s="942"/>
      <c r="L274" s="942"/>
      <c r="M274" s="942"/>
      <c r="N274" s="942"/>
      <c r="O274" s="942"/>
      <c r="P274" s="942"/>
      <c r="Q274" s="942"/>
      <c r="R274" s="942"/>
      <c r="S274" s="1183" t="s">
        <v>96</v>
      </c>
      <c r="T274" s="1047"/>
      <c r="U274" s="1047"/>
      <c r="V274" s="1047"/>
      <c r="W274" s="1047"/>
      <c r="X274" s="1047"/>
      <c r="Y274" s="1047"/>
      <c r="Z274" s="1047"/>
      <c r="AA274" s="1047"/>
      <c r="AB274" s="1095"/>
      <c r="AC274" s="1095"/>
      <c r="AD274" s="1095"/>
      <c r="AE274" s="1095"/>
      <c r="AF274" s="1095"/>
      <c r="AG274" s="1095"/>
      <c r="AH274" s="1095"/>
      <c r="AI274" s="1095"/>
      <c r="AJ274" s="1095"/>
      <c r="AK274" s="1095"/>
      <c r="AL274" s="1095"/>
      <c r="AM274" s="1095"/>
      <c r="AN274" s="1095"/>
      <c r="AO274" s="1095"/>
      <c r="AP274" s="1095"/>
      <c r="AQ274" s="1095"/>
      <c r="AR274" s="1095"/>
      <c r="AS274" s="1095"/>
      <c r="AT274" s="1095"/>
      <c r="AU274" s="1095"/>
      <c r="AV274" s="1095"/>
      <c r="AW274" s="1095"/>
      <c r="AX274" s="1096"/>
      <c r="AZ274" s="6"/>
      <c r="BA274" s="161"/>
      <c r="BL274" s="6"/>
      <c r="BM274" s="163"/>
      <c r="BN274" s="164"/>
      <c r="BO274" s="164"/>
      <c r="BP274" s="164"/>
      <c r="BQ274" s="164"/>
      <c r="BR274" s="164"/>
      <c r="BS274" s="164"/>
      <c r="BT274" s="164"/>
      <c r="BU274" s="164"/>
      <c r="BV274" s="164"/>
      <c r="BW274" s="164"/>
      <c r="BX274" s="164"/>
      <c r="BY274" s="164"/>
      <c r="BZ274" s="164"/>
      <c r="CA274" s="164"/>
      <c r="CB274" s="164"/>
      <c r="CC274" s="164"/>
      <c r="CD274" s="164"/>
      <c r="CE274" s="164"/>
      <c r="CF274" s="165"/>
      <c r="CG274" s="162"/>
      <c r="CH274" s="426"/>
      <c r="CI274" s="427"/>
    </row>
    <row r="275" spans="1:87" s="3" customFormat="1" ht="18.75" customHeight="1" x14ac:dyDescent="0.45">
      <c r="A275" s="1"/>
      <c r="B275" s="5"/>
      <c r="C275" s="5"/>
      <c r="D275" s="5"/>
      <c r="E275" s="5"/>
      <c r="F275" s="160"/>
      <c r="I275" s="942"/>
      <c r="J275" s="942"/>
      <c r="K275" s="942"/>
      <c r="L275" s="942"/>
      <c r="M275" s="942"/>
      <c r="N275" s="942"/>
      <c r="O275" s="942"/>
      <c r="P275" s="942"/>
      <c r="Q275" s="942"/>
      <c r="R275" s="942"/>
      <c r="S275" s="1184" t="s">
        <v>97</v>
      </c>
      <c r="T275" s="1185"/>
      <c r="U275" s="1185"/>
      <c r="V275" s="1185"/>
      <c r="W275" s="1185"/>
      <c r="X275" s="1185"/>
      <c r="Y275" s="1185"/>
      <c r="Z275" s="1185"/>
      <c r="AA275" s="1185"/>
      <c r="AB275" s="1185"/>
      <c r="AC275" s="1185"/>
      <c r="AD275" s="1185"/>
      <c r="AE275" s="1185"/>
      <c r="AF275" s="1185"/>
      <c r="AG275" s="1185"/>
      <c r="AH275" s="1185"/>
      <c r="AI275" s="1185"/>
      <c r="AJ275" s="1185"/>
      <c r="AK275" s="1185"/>
      <c r="AL275" s="1185"/>
      <c r="AM275" s="1185"/>
      <c r="AN275" s="1185"/>
      <c r="AO275" s="1185"/>
      <c r="AP275" s="1185"/>
      <c r="AQ275" s="1185"/>
      <c r="AR275" s="1185"/>
      <c r="AS275" s="1185"/>
      <c r="AT275" s="1185"/>
      <c r="AU275" s="1185"/>
      <c r="AV275" s="1185"/>
      <c r="AW275" s="1185"/>
      <c r="AX275" s="1186"/>
      <c r="AZ275" s="6"/>
      <c r="BA275" s="161"/>
      <c r="BL275" s="6"/>
      <c r="BM275" s="163"/>
      <c r="BN275" s="164"/>
      <c r="BO275" s="164"/>
      <c r="BP275" s="164"/>
      <c r="BQ275" s="164"/>
      <c r="BR275" s="164"/>
      <c r="BS275" s="164"/>
      <c r="BT275" s="164"/>
      <c r="BU275" s="164"/>
      <c r="BV275" s="164"/>
      <c r="BW275" s="164"/>
      <c r="BX275" s="164"/>
      <c r="BY275" s="164"/>
      <c r="BZ275" s="164"/>
      <c r="CA275" s="164"/>
      <c r="CB275" s="164"/>
      <c r="CC275" s="164"/>
      <c r="CD275" s="164"/>
      <c r="CE275" s="164"/>
      <c r="CF275" s="165"/>
      <c r="CG275" s="162"/>
      <c r="CH275" s="426"/>
      <c r="CI275" s="427"/>
    </row>
    <row r="276" spans="1:87" s="3" customFormat="1" ht="25.5" customHeight="1" x14ac:dyDescent="0.45">
      <c r="A276" s="1"/>
      <c r="B276" s="5"/>
      <c r="C276" s="5"/>
      <c r="D276" s="5"/>
      <c r="E276" s="5"/>
      <c r="F276" s="160"/>
      <c r="I276" s="942" t="s">
        <v>1432</v>
      </c>
      <c r="J276" s="942"/>
      <c r="K276" s="942"/>
      <c r="L276" s="942"/>
      <c r="M276" s="942"/>
      <c r="N276" s="942"/>
      <c r="O276" s="942"/>
      <c r="P276" s="942"/>
      <c r="Q276" s="942"/>
      <c r="R276" s="942"/>
      <c r="S276" s="1187" t="s">
        <v>1159</v>
      </c>
      <c r="T276" s="1122"/>
      <c r="U276" s="1122"/>
      <c r="V276" s="1122"/>
      <c r="W276" s="1122"/>
      <c r="X276" s="1122"/>
      <c r="Y276" s="1122"/>
      <c r="Z276" s="1122"/>
      <c r="AA276" s="1122"/>
      <c r="AB276" s="1122"/>
      <c r="AC276" s="1122"/>
      <c r="AD276" s="1128"/>
      <c r="AE276" s="944" t="s">
        <v>98</v>
      </c>
      <c r="AF276" s="945"/>
      <c r="AG276" s="945"/>
      <c r="AH276" s="945"/>
      <c r="AI276" s="945"/>
      <c r="AJ276" s="945"/>
      <c r="AK276" s="945"/>
      <c r="AL276" s="946"/>
      <c r="AM276" s="1187" t="s">
        <v>1159</v>
      </c>
      <c r="AN276" s="1122"/>
      <c r="AO276" s="1122"/>
      <c r="AP276" s="1122"/>
      <c r="AQ276" s="1122"/>
      <c r="AR276" s="1122"/>
      <c r="AS276" s="1122"/>
      <c r="AT276" s="1122"/>
      <c r="AU276" s="1122"/>
      <c r="AV276" s="1122"/>
      <c r="AW276" s="1122"/>
      <c r="AX276" s="1128"/>
      <c r="AZ276" s="6"/>
      <c r="BA276" s="161"/>
      <c r="BL276" s="6"/>
      <c r="BM276" s="163"/>
      <c r="BN276" s="164"/>
      <c r="BO276" s="164"/>
      <c r="BP276" s="164"/>
      <c r="BQ276" s="164"/>
      <c r="BR276" s="164"/>
      <c r="BS276" s="164"/>
      <c r="BT276" s="164"/>
      <c r="BU276" s="164"/>
      <c r="BV276" s="164"/>
      <c r="BW276" s="164"/>
      <c r="BX276" s="164"/>
      <c r="BY276" s="164"/>
      <c r="BZ276" s="164"/>
      <c r="CA276" s="164"/>
      <c r="CB276" s="164"/>
      <c r="CC276" s="164"/>
      <c r="CD276" s="164"/>
      <c r="CE276" s="164"/>
      <c r="CF276" s="165"/>
      <c r="CG276" s="162"/>
      <c r="CH276" s="426"/>
      <c r="CI276" s="427"/>
    </row>
    <row r="277" spans="1:87" s="3" customFormat="1" ht="17.25" customHeight="1" x14ac:dyDescent="0.45">
      <c r="A277" s="1"/>
      <c r="B277" s="5"/>
      <c r="C277" s="5"/>
      <c r="D277" s="5"/>
      <c r="E277" s="5"/>
      <c r="F277" s="160"/>
      <c r="I277" s="884" t="s">
        <v>99</v>
      </c>
      <c r="J277" s="884"/>
      <c r="K277" s="933" t="s">
        <v>100</v>
      </c>
      <c r="L277" s="934"/>
      <c r="M277" s="934"/>
      <c r="N277" s="934"/>
      <c r="O277" s="934"/>
      <c r="P277" s="934"/>
      <c r="Q277" s="934"/>
      <c r="R277" s="935"/>
      <c r="S277" s="932" t="s">
        <v>101</v>
      </c>
      <c r="T277" s="932"/>
      <c r="U277" s="932"/>
      <c r="V277" s="932"/>
      <c r="W277" s="932"/>
      <c r="X277" s="932"/>
      <c r="Y277" s="932"/>
      <c r="Z277" s="932"/>
      <c r="AA277" s="932"/>
      <c r="AB277" s="932"/>
      <c r="AC277" s="932"/>
      <c r="AD277" s="932"/>
      <c r="AE277" s="933" t="s">
        <v>102</v>
      </c>
      <c r="AF277" s="934"/>
      <c r="AG277" s="934"/>
      <c r="AH277" s="934"/>
      <c r="AI277" s="934"/>
      <c r="AJ277" s="934"/>
      <c r="AK277" s="934"/>
      <c r="AL277" s="935"/>
      <c r="AM277" s="1055" t="s">
        <v>103</v>
      </c>
      <c r="AN277" s="1056"/>
      <c r="AO277" s="1056"/>
      <c r="AP277" s="1056"/>
      <c r="AQ277" s="1056"/>
      <c r="AR277" s="1056"/>
      <c r="AS277" s="1056"/>
      <c r="AT277" s="1056"/>
      <c r="AU277" s="1056"/>
      <c r="AV277" s="1056"/>
      <c r="AW277" s="1056"/>
      <c r="AX277" s="1057"/>
      <c r="AZ277" s="6"/>
      <c r="BA277" s="161"/>
      <c r="BL277" s="6"/>
      <c r="BM277" s="163"/>
      <c r="BN277" s="164"/>
      <c r="BO277" s="164"/>
      <c r="BP277" s="164"/>
      <c r="BQ277" s="164"/>
      <c r="BR277" s="164"/>
      <c r="BS277" s="164"/>
      <c r="BT277" s="164"/>
      <c r="BU277" s="164"/>
      <c r="BV277" s="164"/>
      <c r="BW277" s="164"/>
      <c r="BX277" s="164"/>
      <c r="BY277" s="164"/>
      <c r="BZ277" s="164"/>
      <c r="CA277" s="164"/>
      <c r="CB277" s="164"/>
      <c r="CC277" s="164"/>
      <c r="CD277" s="164"/>
      <c r="CE277" s="164"/>
      <c r="CF277" s="165"/>
      <c r="CG277" s="162"/>
      <c r="CH277" s="426"/>
      <c r="CI277" s="427"/>
    </row>
    <row r="278" spans="1:87" s="3" customFormat="1" ht="18.75" customHeight="1" x14ac:dyDescent="0.45">
      <c r="A278" s="1"/>
      <c r="B278" s="5"/>
      <c r="C278" s="5"/>
      <c r="D278" s="5"/>
      <c r="E278" s="5"/>
      <c r="F278" s="160"/>
      <c r="I278" s="884"/>
      <c r="J278" s="884"/>
      <c r="K278" s="943"/>
      <c r="L278" s="943"/>
      <c r="M278" s="943"/>
      <c r="N278" s="943"/>
      <c r="O278" s="943"/>
      <c r="P278" s="943"/>
      <c r="Q278" s="943"/>
      <c r="R278" s="943"/>
      <c r="S278" s="1201" t="s">
        <v>1159</v>
      </c>
      <c r="T278" s="863"/>
      <c r="U278" s="863"/>
      <c r="V278" s="863"/>
      <c r="W278" s="863"/>
      <c r="X278" s="863"/>
      <c r="Y278" s="863"/>
      <c r="Z278" s="863"/>
      <c r="AA278" s="863"/>
      <c r="AB278" s="863"/>
      <c r="AC278" s="863"/>
      <c r="AD278" s="864"/>
      <c r="AE278" s="1206"/>
      <c r="AF278" s="1004"/>
      <c r="AG278" s="1004"/>
      <c r="AH278" s="1004"/>
      <c r="AI278" s="1004"/>
      <c r="AJ278" s="1004"/>
      <c r="AK278" s="863" t="s">
        <v>73</v>
      </c>
      <c r="AL278" s="864"/>
      <c r="AM278" s="862"/>
      <c r="AN278" s="863"/>
      <c r="AO278" s="863"/>
      <c r="AP278" s="863"/>
      <c r="AQ278" s="863"/>
      <c r="AR278" s="863"/>
      <c r="AS278" s="863"/>
      <c r="AT278" s="863"/>
      <c r="AU278" s="863" t="s">
        <v>104</v>
      </c>
      <c r="AV278" s="863"/>
      <c r="AW278" s="863"/>
      <c r="AX278" s="864"/>
      <c r="AZ278" s="6"/>
      <c r="BA278" s="161"/>
      <c r="BL278" s="6"/>
      <c r="BM278" s="163"/>
      <c r="BN278" s="164"/>
      <c r="BO278" s="164"/>
      <c r="BP278" s="164"/>
      <c r="BQ278" s="164"/>
      <c r="BR278" s="164"/>
      <c r="BS278" s="164"/>
      <c r="BT278" s="164"/>
      <c r="BU278" s="164"/>
      <c r="BV278" s="164"/>
      <c r="BW278" s="164"/>
      <c r="BX278" s="164"/>
      <c r="BY278" s="164"/>
      <c r="BZ278" s="164"/>
      <c r="CA278" s="164"/>
      <c r="CB278" s="164"/>
      <c r="CC278" s="164"/>
      <c r="CD278" s="164"/>
      <c r="CE278" s="164"/>
      <c r="CF278" s="165"/>
      <c r="CG278" s="162"/>
      <c r="CH278" s="426"/>
      <c r="CI278" s="427"/>
    </row>
    <row r="279" spans="1:87" s="3" customFormat="1" ht="18.75" customHeight="1" x14ac:dyDescent="0.45">
      <c r="A279" s="1"/>
      <c r="B279" s="5"/>
      <c r="C279" s="5"/>
      <c r="D279" s="5"/>
      <c r="E279" s="5"/>
      <c r="F279" s="160"/>
      <c r="I279" s="884"/>
      <c r="J279" s="884"/>
      <c r="K279" s="982"/>
      <c r="L279" s="982"/>
      <c r="M279" s="982"/>
      <c r="N279" s="982"/>
      <c r="O279" s="982"/>
      <c r="P279" s="982"/>
      <c r="Q279" s="982"/>
      <c r="R279" s="982"/>
      <c r="S279" s="1204" t="s">
        <v>1159</v>
      </c>
      <c r="T279" s="870"/>
      <c r="U279" s="870"/>
      <c r="V279" s="870"/>
      <c r="W279" s="870"/>
      <c r="X279" s="870"/>
      <c r="Y279" s="870"/>
      <c r="Z279" s="870"/>
      <c r="AA279" s="870"/>
      <c r="AB279" s="870"/>
      <c r="AC279" s="870"/>
      <c r="AD279" s="871"/>
      <c r="AE279" s="1205"/>
      <c r="AF279" s="1006"/>
      <c r="AG279" s="1006"/>
      <c r="AH279" s="1006"/>
      <c r="AI279" s="1006"/>
      <c r="AJ279" s="1006"/>
      <c r="AK279" s="870" t="s">
        <v>73</v>
      </c>
      <c r="AL279" s="871"/>
      <c r="AM279" s="869"/>
      <c r="AN279" s="870"/>
      <c r="AO279" s="870"/>
      <c r="AP279" s="870"/>
      <c r="AQ279" s="870"/>
      <c r="AR279" s="870"/>
      <c r="AS279" s="870"/>
      <c r="AT279" s="870"/>
      <c r="AU279" s="870" t="s">
        <v>104</v>
      </c>
      <c r="AV279" s="870"/>
      <c r="AW279" s="870"/>
      <c r="AX279" s="871"/>
      <c r="AZ279" s="6"/>
      <c r="BA279" s="161"/>
      <c r="BL279" s="6"/>
      <c r="BM279" s="163"/>
      <c r="BN279" s="164"/>
      <c r="BO279" s="164"/>
      <c r="BP279" s="164"/>
      <c r="BQ279" s="164"/>
      <c r="BR279" s="164"/>
      <c r="BS279" s="164"/>
      <c r="BT279" s="164"/>
      <c r="BU279" s="164"/>
      <c r="BV279" s="164"/>
      <c r="BW279" s="164"/>
      <c r="BX279" s="164"/>
      <c r="BY279" s="164"/>
      <c r="BZ279" s="164"/>
      <c r="CA279" s="164"/>
      <c r="CB279" s="164"/>
      <c r="CC279" s="164"/>
      <c r="CD279" s="164"/>
      <c r="CE279" s="164"/>
      <c r="CF279" s="165"/>
      <c r="CG279" s="162"/>
      <c r="CH279" s="426"/>
      <c r="CI279" s="427"/>
    </row>
    <row r="280" spans="1:87" s="3" customFormat="1" ht="15.75" customHeight="1" x14ac:dyDescent="0.45">
      <c r="A280" s="1"/>
      <c r="B280" s="5"/>
      <c r="C280" s="5"/>
      <c r="D280" s="5"/>
      <c r="E280" s="5"/>
      <c r="F280" s="160"/>
      <c r="I280" s="1188" t="s">
        <v>941</v>
      </c>
      <c r="J280" s="1189"/>
      <c r="K280" s="1189"/>
      <c r="L280" s="1189"/>
      <c r="M280" s="1189"/>
      <c r="N280" s="1189"/>
      <c r="O280" s="1189"/>
      <c r="P280" s="1190"/>
      <c r="Q280" s="1197" t="s">
        <v>942</v>
      </c>
      <c r="R280" s="1198"/>
      <c r="S280" s="1198"/>
      <c r="T280" s="1198"/>
      <c r="U280" s="1198"/>
      <c r="V280" s="1198"/>
      <c r="W280" s="1198"/>
      <c r="X280" s="1198"/>
      <c r="Y280" s="1198"/>
      <c r="Z280" s="1198"/>
      <c r="AA280" s="1198"/>
      <c r="AB280" s="1199"/>
      <c r="AC280" s="1200" t="s">
        <v>943</v>
      </c>
      <c r="AD280" s="1200"/>
      <c r="AE280" s="1200"/>
      <c r="AF280" s="1200"/>
      <c r="AG280" s="1200"/>
      <c r="AH280" s="1200"/>
      <c r="AI280" s="1200"/>
      <c r="AJ280" s="1200"/>
      <c r="AK280" s="1200"/>
      <c r="AL280" s="1200"/>
      <c r="AM280" s="1200"/>
      <c r="AN280" s="1200"/>
      <c r="AO280" s="1200"/>
      <c r="AP280" s="1200"/>
      <c r="AQ280" s="1200"/>
      <c r="AR280" s="1200"/>
      <c r="AS280" s="1200"/>
      <c r="AT280" s="1200"/>
      <c r="AU280" s="1200"/>
      <c r="AV280" s="1200"/>
      <c r="AW280" s="1200"/>
      <c r="AX280" s="1200"/>
      <c r="AZ280" s="6"/>
      <c r="BA280" s="161"/>
      <c r="BL280" s="6"/>
      <c r="BM280" s="163"/>
      <c r="BN280" s="164"/>
      <c r="BO280" s="164"/>
      <c r="BP280" s="164"/>
      <c r="BQ280" s="164"/>
      <c r="BR280" s="164"/>
      <c r="BS280" s="164"/>
      <c r="BT280" s="164"/>
      <c r="BU280" s="164"/>
      <c r="BV280" s="164"/>
      <c r="BW280" s="164"/>
      <c r="BX280" s="164"/>
      <c r="BY280" s="164"/>
      <c r="BZ280" s="164"/>
      <c r="CA280" s="164"/>
      <c r="CB280" s="164"/>
      <c r="CC280" s="164"/>
      <c r="CD280" s="164"/>
      <c r="CE280" s="164"/>
      <c r="CF280" s="165"/>
      <c r="CG280" s="162"/>
      <c r="CH280" s="426"/>
      <c r="CI280" s="427"/>
    </row>
    <row r="281" spans="1:87" s="3" customFormat="1" ht="18.75" customHeight="1" x14ac:dyDescent="0.45">
      <c r="A281" s="1"/>
      <c r="B281" s="5"/>
      <c r="C281" s="5"/>
      <c r="D281" s="5"/>
      <c r="E281" s="5"/>
      <c r="F281" s="160"/>
      <c r="I281" s="1191"/>
      <c r="J281" s="1192"/>
      <c r="K281" s="1192"/>
      <c r="L281" s="1192"/>
      <c r="M281" s="1192"/>
      <c r="N281" s="1192"/>
      <c r="O281" s="1192"/>
      <c r="P281" s="1193"/>
      <c r="Q281" s="1201" t="s">
        <v>1159</v>
      </c>
      <c r="R281" s="863"/>
      <c r="S281" s="863"/>
      <c r="T281" s="863"/>
      <c r="U281" s="863"/>
      <c r="V281" s="863"/>
      <c r="W281" s="863"/>
      <c r="X281" s="863"/>
      <c r="Y281" s="863"/>
      <c r="Z281" s="863"/>
      <c r="AA281" s="863"/>
      <c r="AB281" s="864"/>
      <c r="AC281" s="1202"/>
      <c r="AD281" s="1202"/>
      <c r="AE281" s="1202"/>
      <c r="AF281" s="1202"/>
      <c r="AG281" s="1202"/>
      <c r="AH281" s="1202"/>
      <c r="AI281" s="1202"/>
      <c r="AJ281" s="1202"/>
      <c r="AK281" s="1202"/>
      <c r="AL281" s="1202"/>
      <c r="AM281" s="1202"/>
      <c r="AN281" s="1202"/>
      <c r="AO281" s="1202"/>
      <c r="AP281" s="1202"/>
      <c r="AQ281" s="1202"/>
      <c r="AR281" s="1202"/>
      <c r="AS281" s="1202"/>
      <c r="AT281" s="1202"/>
      <c r="AU281" s="1202"/>
      <c r="AV281" s="1202"/>
      <c r="AW281" s="1202"/>
      <c r="AX281" s="1202"/>
      <c r="AZ281" s="6"/>
      <c r="BA281" s="485"/>
      <c r="BB281" s="486"/>
      <c r="BC281" s="486"/>
      <c r="BD281" s="486"/>
      <c r="BE281" s="486"/>
      <c r="BF281" s="486"/>
      <c r="BG281" s="486"/>
      <c r="BH281" s="486"/>
      <c r="BI281" s="486"/>
      <c r="BJ281" s="486"/>
      <c r="BK281" s="486"/>
      <c r="BL281" s="487"/>
      <c r="BM281" s="486"/>
      <c r="BN281" s="486"/>
      <c r="BO281" s="486"/>
      <c r="BP281" s="486"/>
      <c r="BQ281" s="486"/>
      <c r="BR281" s="486"/>
      <c r="BS281" s="486"/>
      <c r="BT281" s="486"/>
      <c r="BU281" s="486"/>
      <c r="BV281" s="486"/>
      <c r="BW281" s="486"/>
      <c r="BX281" s="486"/>
      <c r="BY281" s="486"/>
      <c r="BZ281" s="486"/>
      <c r="CA281" s="486"/>
      <c r="CB281" s="486"/>
      <c r="CC281" s="486"/>
      <c r="CD281" s="486"/>
      <c r="CE281" s="486"/>
      <c r="CF281" s="165"/>
      <c r="CG281" s="162"/>
      <c r="CH281" s="426"/>
      <c r="CI281" s="427"/>
    </row>
    <row r="282" spans="1:87" s="3" customFormat="1" ht="18.75" customHeight="1" x14ac:dyDescent="0.45">
      <c r="A282" s="1"/>
      <c r="B282" s="5"/>
      <c r="C282" s="5"/>
      <c r="D282" s="5"/>
      <c r="E282" s="5"/>
      <c r="F282" s="160"/>
      <c r="I282" s="1191"/>
      <c r="J282" s="1192"/>
      <c r="K282" s="1192"/>
      <c r="L282" s="1192"/>
      <c r="M282" s="1192"/>
      <c r="N282" s="1192"/>
      <c r="O282" s="1192"/>
      <c r="P282" s="1193"/>
      <c r="Q282" s="1203" t="s">
        <v>1159</v>
      </c>
      <c r="R282" s="882"/>
      <c r="S282" s="882"/>
      <c r="T282" s="882"/>
      <c r="U282" s="882"/>
      <c r="V282" s="882"/>
      <c r="W282" s="882"/>
      <c r="X282" s="882"/>
      <c r="Y282" s="882"/>
      <c r="Z282" s="882"/>
      <c r="AA282" s="882"/>
      <c r="AB282" s="883"/>
      <c r="AC282" s="861"/>
      <c r="AD282" s="861"/>
      <c r="AE282" s="861"/>
      <c r="AF282" s="861"/>
      <c r="AG282" s="861"/>
      <c r="AH282" s="861"/>
      <c r="AI282" s="861"/>
      <c r="AJ282" s="861"/>
      <c r="AK282" s="861"/>
      <c r="AL282" s="861"/>
      <c r="AM282" s="861"/>
      <c r="AN282" s="861"/>
      <c r="AO282" s="861"/>
      <c r="AP282" s="861"/>
      <c r="AQ282" s="861"/>
      <c r="AR282" s="861"/>
      <c r="AS282" s="861"/>
      <c r="AT282" s="861"/>
      <c r="AU282" s="861"/>
      <c r="AV282" s="861"/>
      <c r="AW282" s="861"/>
      <c r="AX282" s="861"/>
      <c r="AZ282" s="6"/>
      <c r="BA282" s="485"/>
      <c r="BB282" s="486"/>
      <c r="BC282" s="486"/>
      <c r="BD282" s="486"/>
      <c r="BE282" s="486"/>
      <c r="BF282" s="486"/>
      <c r="BG282" s="486"/>
      <c r="BH282" s="486"/>
      <c r="BI282" s="486"/>
      <c r="BJ282" s="486"/>
      <c r="BK282" s="486"/>
      <c r="BL282" s="487"/>
      <c r="BM282" s="486"/>
      <c r="BN282" s="486"/>
      <c r="BO282" s="486"/>
      <c r="BP282" s="486"/>
      <c r="BQ282" s="486"/>
      <c r="BR282" s="486"/>
      <c r="BS282" s="486"/>
      <c r="BT282" s="486"/>
      <c r="BU282" s="486"/>
      <c r="BV282" s="486"/>
      <c r="BW282" s="486"/>
      <c r="BX282" s="486"/>
      <c r="BY282" s="486"/>
      <c r="BZ282" s="486"/>
      <c r="CA282" s="486"/>
      <c r="CB282" s="486"/>
      <c r="CC282" s="486"/>
      <c r="CD282" s="486"/>
      <c r="CE282" s="486"/>
      <c r="CF282" s="165"/>
      <c r="CG282" s="162"/>
      <c r="CH282" s="426"/>
      <c r="CI282" s="427"/>
    </row>
    <row r="283" spans="1:87" s="3" customFormat="1" ht="18.75" customHeight="1" x14ac:dyDescent="0.45">
      <c r="A283" s="1"/>
      <c r="B283" s="5"/>
      <c r="C283" s="5"/>
      <c r="D283" s="5"/>
      <c r="E283" s="5"/>
      <c r="F283" s="160"/>
      <c r="I283" s="1194"/>
      <c r="J283" s="1195"/>
      <c r="K283" s="1195"/>
      <c r="L283" s="1195"/>
      <c r="M283" s="1195"/>
      <c r="N283" s="1195"/>
      <c r="O283" s="1195"/>
      <c r="P283" s="1196"/>
      <c r="Q283" s="1204" t="s">
        <v>1159</v>
      </c>
      <c r="R283" s="870"/>
      <c r="S283" s="870"/>
      <c r="T283" s="870"/>
      <c r="U283" s="870"/>
      <c r="V283" s="870"/>
      <c r="W283" s="870"/>
      <c r="X283" s="870"/>
      <c r="Y283" s="870"/>
      <c r="Z283" s="870"/>
      <c r="AA283" s="870"/>
      <c r="AB283" s="871"/>
      <c r="AC283" s="955"/>
      <c r="AD283" s="955"/>
      <c r="AE283" s="955"/>
      <c r="AF283" s="955"/>
      <c r="AG283" s="955"/>
      <c r="AH283" s="955"/>
      <c r="AI283" s="955"/>
      <c r="AJ283" s="955"/>
      <c r="AK283" s="955"/>
      <c r="AL283" s="955"/>
      <c r="AM283" s="955"/>
      <c r="AN283" s="955"/>
      <c r="AO283" s="955"/>
      <c r="AP283" s="955"/>
      <c r="AQ283" s="955"/>
      <c r="AR283" s="955"/>
      <c r="AS283" s="955"/>
      <c r="AT283" s="955"/>
      <c r="AU283" s="955"/>
      <c r="AV283" s="955"/>
      <c r="AW283" s="955"/>
      <c r="AX283" s="955"/>
      <c r="AZ283" s="6"/>
      <c r="BA283" s="485"/>
      <c r="BB283" s="486"/>
      <c r="BC283" s="486"/>
      <c r="BD283" s="486"/>
      <c r="BE283" s="486"/>
      <c r="BF283" s="486"/>
      <c r="BG283" s="486"/>
      <c r="BH283" s="486"/>
      <c r="BI283" s="486"/>
      <c r="BJ283" s="486"/>
      <c r="BK283" s="486"/>
      <c r="BL283" s="487"/>
      <c r="BM283" s="486"/>
      <c r="BN283" s="486"/>
      <c r="BO283" s="486"/>
      <c r="BP283" s="486"/>
      <c r="BQ283" s="486"/>
      <c r="BR283" s="486"/>
      <c r="BS283" s="486"/>
      <c r="BT283" s="486"/>
      <c r="BU283" s="486"/>
      <c r="BV283" s="486"/>
      <c r="BW283" s="486"/>
      <c r="BX283" s="486"/>
      <c r="BY283" s="486"/>
      <c r="BZ283" s="486"/>
      <c r="CA283" s="486"/>
      <c r="CB283" s="486"/>
      <c r="CC283" s="486"/>
      <c r="CD283" s="486"/>
      <c r="CE283" s="486"/>
      <c r="CF283" s="165"/>
      <c r="CG283" s="162"/>
      <c r="CH283" s="426"/>
      <c r="CI283" s="427"/>
    </row>
    <row r="284" spans="1:87" s="3" customFormat="1" ht="18.75" customHeight="1" x14ac:dyDescent="0.45">
      <c r="A284" s="1"/>
      <c r="B284" s="5"/>
      <c r="C284" s="5"/>
      <c r="D284" s="5"/>
      <c r="E284" s="5"/>
      <c r="F284" s="160"/>
      <c r="I284" s="1207" t="s">
        <v>1624</v>
      </c>
      <c r="J284" s="1208"/>
      <c r="K284" s="1208"/>
      <c r="L284" s="1208"/>
      <c r="M284" s="1208"/>
      <c r="N284" s="1208"/>
      <c r="O284" s="1208"/>
      <c r="P284" s="1208"/>
      <c r="Q284" s="1208"/>
      <c r="R284" s="1208"/>
      <c r="S284" s="1208"/>
      <c r="T284" s="1208"/>
      <c r="U284" s="1209"/>
      <c r="V284" s="1002" t="s">
        <v>1622</v>
      </c>
      <c r="W284" s="1002"/>
      <c r="X284" s="1002"/>
      <c r="Y284" s="1002"/>
      <c r="Z284" s="1002"/>
      <c r="AA284" s="1002"/>
      <c r="AB284" s="1002"/>
      <c r="AC284" s="1002"/>
      <c r="AD284" s="1002"/>
      <c r="AE284" s="1002"/>
      <c r="AF284" s="1002"/>
      <c r="AG284" s="1002"/>
      <c r="AH284" s="1002"/>
      <c r="AI284" s="1002"/>
      <c r="AJ284" s="1002"/>
      <c r="AK284" s="1002"/>
      <c r="AL284" s="7"/>
      <c r="AM284" s="7"/>
      <c r="AN284" s="7"/>
      <c r="AO284" s="7"/>
      <c r="AP284" s="7"/>
      <c r="AQ284" s="7"/>
      <c r="AR284" s="7"/>
      <c r="AS284" s="7"/>
      <c r="AT284" s="7"/>
      <c r="AU284" s="7"/>
      <c r="AV284" s="7"/>
      <c r="AW284" s="7"/>
      <c r="AX284" s="7"/>
      <c r="AZ284" s="6"/>
      <c r="BA284" s="161"/>
      <c r="BL284" s="6"/>
      <c r="BM284" s="164"/>
      <c r="BN284" s="164"/>
      <c r="BO284" s="164"/>
      <c r="BP284" s="164"/>
      <c r="BQ284" s="164"/>
      <c r="BR284" s="164"/>
      <c r="BS284" s="164"/>
      <c r="BT284" s="164"/>
      <c r="BU284" s="164"/>
      <c r="BV284" s="164"/>
      <c r="BW284" s="164"/>
      <c r="BX284" s="164"/>
      <c r="BY284" s="164"/>
      <c r="BZ284" s="164"/>
      <c r="CA284" s="164"/>
      <c r="CB284" s="164"/>
      <c r="CC284" s="164"/>
      <c r="CD284" s="164"/>
      <c r="CE284" s="164"/>
      <c r="CF284" s="165"/>
      <c r="CG284" s="162"/>
      <c r="CH284" s="426"/>
      <c r="CI284" s="427"/>
    </row>
    <row r="285" spans="1:87" s="3" customFormat="1" ht="40.5" customHeight="1" x14ac:dyDescent="0.45">
      <c r="A285" s="1"/>
      <c r="B285" s="5"/>
      <c r="C285" s="5"/>
      <c r="D285" s="5"/>
      <c r="E285" s="5"/>
      <c r="F285" s="160"/>
      <c r="G285" s="1211" t="s">
        <v>1634</v>
      </c>
      <c r="H285" s="1212"/>
      <c r="I285" s="1212"/>
      <c r="J285" s="1212"/>
      <c r="K285" s="1212"/>
      <c r="L285" s="1212"/>
      <c r="M285" s="1212"/>
      <c r="N285" s="1212"/>
      <c r="O285" s="1212"/>
      <c r="P285" s="1212"/>
      <c r="Q285" s="1212"/>
      <c r="R285" s="1212"/>
      <c r="S285" s="1212"/>
      <c r="T285" s="1212"/>
      <c r="U285" s="1212"/>
      <c r="V285" s="1212"/>
      <c r="W285" s="1212"/>
      <c r="X285" s="1212"/>
      <c r="Y285" s="1212"/>
      <c r="Z285" s="1212"/>
      <c r="AA285" s="1212"/>
      <c r="AB285" s="1212"/>
      <c r="AC285" s="1212"/>
      <c r="AD285" s="1212"/>
      <c r="AE285" s="1212"/>
      <c r="AF285" s="1212"/>
      <c r="AG285" s="1212"/>
      <c r="AH285" s="1212"/>
      <c r="AI285" s="1212"/>
      <c r="AJ285" s="1212"/>
      <c r="AK285" s="1212"/>
      <c r="AL285" s="1212"/>
      <c r="AM285" s="1212"/>
      <c r="AN285" s="1212"/>
      <c r="AO285" s="1212"/>
      <c r="AP285" s="1212"/>
      <c r="AQ285" s="1212"/>
      <c r="AR285" s="1212"/>
      <c r="AS285" s="1212"/>
      <c r="AT285" s="1212"/>
      <c r="AU285" s="1212"/>
      <c r="AV285" s="1212"/>
      <c r="AW285" s="1212"/>
      <c r="AX285" s="1212"/>
      <c r="AY285" s="1212"/>
      <c r="AZ285" s="1212"/>
      <c r="BA285" s="1212"/>
      <c r="BB285" s="1212"/>
      <c r="BC285" s="1212"/>
      <c r="BD285" s="1212"/>
      <c r="BE285" s="1212"/>
      <c r="BF285" s="217"/>
      <c r="BG285" s="217"/>
      <c r="BH285" s="217"/>
      <c r="BI285" s="217"/>
      <c r="BJ285" s="217"/>
      <c r="BK285" s="217"/>
      <c r="BL285" s="218"/>
      <c r="BM285" s="216"/>
      <c r="BN285" s="217"/>
      <c r="BO285" s="217"/>
      <c r="BP285" s="164"/>
      <c r="BQ285" s="164"/>
      <c r="BR285" s="164"/>
      <c r="BS285" s="164"/>
      <c r="BT285" s="164"/>
      <c r="BU285" s="164"/>
      <c r="BV285" s="164"/>
      <c r="BW285" s="164"/>
      <c r="BX285" s="164"/>
      <c r="BY285" s="164"/>
      <c r="BZ285" s="164"/>
      <c r="CA285" s="164"/>
      <c r="CB285" s="164"/>
      <c r="CC285" s="164"/>
      <c r="CD285" s="164"/>
      <c r="CE285" s="164"/>
      <c r="CF285" s="165"/>
      <c r="CG285" s="162"/>
      <c r="CH285" s="426"/>
      <c r="CI285" s="427"/>
    </row>
    <row r="286" spans="1:87" s="3" customFormat="1" ht="29.25" customHeight="1" x14ac:dyDescent="0.45">
      <c r="A286" s="1"/>
      <c r="B286" s="5"/>
      <c r="C286" s="5"/>
      <c r="D286" s="5"/>
      <c r="E286" s="5"/>
      <c r="F286" s="160"/>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2"/>
      <c r="AF286" s="192"/>
      <c r="AG286" s="192"/>
      <c r="AH286" s="192"/>
      <c r="AI286" s="192"/>
      <c r="AJ286" s="192"/>
      <c r="AK286" s="191"/>
      <c r="AL286" s="191"/>
      <c r="AM286" s="191"/>
      <c r="AN286" s="191"/>
      <c r="AO286" s="191"/>
      <c r="AP286" s="191"/>
      <c r="AQ286" s="191"/>
      <c r="AR286" s="191"/>
      <c r="AS286" s="191"/>
      <c r="AT286" s="191"/>
      <c r="AU286" s="191"/>
      <c r="AV286" s="191"/>
      <c r="AW286" s="191"/>
      <c r="AX286" s="191"/>
      <c r="AZ286" s="6"/>
      <c r="BA286" s="161"/>
      <c r="BL286" s="6"/>
      <c r="BM286" s="163"/>
      <c r="BN286" s="164"/>
      <c r="BO286" s="164"/>
      <c r="BP286" s="164"/>
      <c r="BQ286" s="164"/>
      <c r="BR286" s="164"/>
      <c r="BS286" s="164"/>
      <c r="BT286" s="164"/>
      <c r="BU286" s="164"/>
      <c r="BV286" s="164"/>
      <c r="BW286" s="164"/>
      <c r="BX286" s="164"/>
      <c r="BY286" s="164"/>
      <c r="BZ286" s="164"/>
      <c r="CA286" s="164"/>
      <c r="CB286" s="164"/>
      <c r="CC286" s="164"/>
      <c r="CD286" s="164"/>
      <c r="CE286" s="164"/>
      <c r="CF286" s="165"/>
      <c r="CG286" s="162"/>
      <c r="CH286" s="426"/>
      <c r="CI286" s="427"/>
    </row>
    <row r="287" spans="1:87" s="121" customFormat="1" ht="17.25" customHeight="1" x14ac:dyDescent="0.45">
      <c r="A287" s="158"/>
      <c r="B287" s="119"/>
      <c r="C287" s="119"/>
      <c r="D287" s="119"/>
      <c r="E287" s="119"/>
      <c r="F287" s="159"/>
      <c r="G287" s="120"/>
      <c r="H287" s="133" t="s">
        <v>375</v>
      </c>
      <c r="I287" s="133"/>
      <c r="K287" s="121" t="s">
        <v>1265</v>
      </c>
      <c r="AZ287" s="122"/>
      <c r="BA287" s="161"/>
      <c r="BB287" s="3"/>
      <c r="BC287" s="3"/>
      <c r="BD287" s="3"/>
      <c r="BE287" s="3"/>
      <c r="BF287" s="3"/>
      <c r="BG287" s="3"/>
      <c r="BH287" s="3"/>
      <c r="BI287" s="3"/>
      <c r="BJ287" s="3"/>
      <c r="BK287" s="3"/>
      <c r="BL287" s="6"/>
      <c r="BM287" s="857"/>
      <c r="BN287" s="858"/>
      <c r="BO287" s="858"/>
      <c r="BP287" s="858"/>
      <c r="BQ287" s="858"/>
      <c r="BR287" s="858"/>
      <c r="BS287" s="858"/>
      <c r="BT287" s="858"/>
      <c r="BU287" s="858"/>
      <c r="BV287" s="858"/>
      <c r="BW287" s="858"/>
      <c r="BX287" s="858"/>
      <c r="BY287" s="858"/>
      <c r="BZ287" s="858"/>
      <c r="CA287" s="858"/>
      <c r="CB287" s="858"/>
      <c r="CC287" s="858"/>
      <c r="CD287" s="858"/>
      <c r="CE287" s="858"/>
      <c r="CF287" s="859"/>
      <c r="CG287" s="157"/>
      <c r="CH287" s="425"/>
      <c r="CI287" s="424"/>
    </row>
    <row r="288" spans="1:87" s="121" customFormat="1" ht="17.25" customHeight="1" x14ac:dyDescent="0.45">
      <c r="A288" s="158"/>
      <c r="B288" s="119"/>
      <c r="C288" s="119"/>
      <c r="D288" s="119"/>
      <c r="E288" s="119"/>
      <c r="F288" s="159"/>
      <c r="I288" s="961" t="s">
        <v>1227</v>
      </c>
      <c r="J288" s="961"/>
      <c r="K288" s="961"/>
      <c r="L288" s="961"/>
      <c r="M288" s="961"/>
      <c r="N288" s="961"/>
      <c r="O288" s="961"/>
      <c r="P288" s="961"/>
      <c r="Q288" s="961"/>
      <c r="R288" s="961"/>
      <c r="S288" s="961"/>
      <c r="T288" s="961"/>
      <c r="U288" s="961"/>
      <c r="V288" s="961"/>
      <c r="W288" s="961"/>
      <c r="X288" s="961"/>
      <c r="Y288" s="961"/>
      <c r="Z288" s="961"/>
      <c r="AA288" s="961"/>
      <c r="AB288" s="961"/>
      <c r="AC288" s="961"/>
      <c r="AD288" s="961"/>
      <c r="AE288" s="961"/>
      <c r="AF288" s="961"/>
      <c r="AG288" s="961"/>
      <c r="AH288" s="961"/>
      <c r="AI288" s="961"/>
      <c r="AJ288" s="961"/>
      <c r="AK288" s="961"/>
      <c r="AL288" s="961"/>
      <c r="AM288" s="961"/>
      <c r="AN288" s="961"/>
      <c r="AO288" s="961"/>
      <c r="AP288" s="961"/>
      <c r="AQ288" s="961"/>
      <c r="AR288" s="961"/>
      <c r="AS288" s="961"/>
      <c r="AT288" s="961"/>
      <c r="AU288" s="961"/>
      <c r="AV288" s="961"/>
      <c r="AW288" s="961"/>
      <c r="AX288" s="961"/>
      <c r="AY288" s="961"/>
      <c r="AZ288" s="1172"/>
      <c r="BA288" s="120"/>
      <c r="BL288" s="122"/>
      <c r="BM288" s="873" t="s">
        <v>1215</v>
      </c>
      <c r="BN288" s="874"/>
      <c r="BO288" s="874"/>
      <c r="BP288" s="874"/>
      <c r="BQ288" s="874"/>
      <c r="BR288" s="874"/>
      <c r="BS288" s="874"/>
      <c r="BT288" s="874"/>
      <c r="BU288" s="874"/>
      <c r="BV288" s="874"/>
      <c r="BW288" s="874"/>
      <c r="BX288" s="874"/>
      <c r="BY288" s="874"/>
      <c r="BZ288" s="874"/>
      <c r="CA288" s="874"/>
      <c r="CB288" s="874"/>
      <c r="CC288" s="874"/>
      <c r="CD288" s="874"/>
      <c r="CE288" s="874"/>
      <c r="CF288" s="875"/>
      <c r="CG288" s="157"/>
      <c r="CH288" s="425"/>
      <c r="CI288" s="424"/>
    </row>
    <row r="289" spans="1:87" s="121" customFormat="1" ht="37.5" customHeight="1" x14ac:dyDescent="0.45">
      <c r="A289" s="158"/>
      <c r="B289" s="119"/>
      <c r="C289" s="119"/>
      <c r="D289" s="119"/>
      <c r="E289" s="119"/>
      <c r="F289" s="159"/>
      <c r="I289" s="843" t="s">
        <v>240</v>
      </c>
      <c r="J289" s="843"/>
      <c r="K289" s="844" t="s">
        <v>1038</v>
      </c>
      <c r="L289" s="844"/>
      <c r="M289" s="844"/>
      <c r="N289" s="844"/>
      <c r="O289" s="844"/>
      <c r="P289" s="844"/>
      <c r="Q289" s="844"/>
      <c r="R289" s="844"/>
      <c r="S289" s="844"/>
      <c r="T289" s="844"/>
      <c r="U289" s="844"/>
      <c r="V289" s="844"/>
      <c r="W289" s="844"/>
      <c r="X289" s="844"/>
      <c r="Y289" s="844"/>
      <c r="Z289" s="844"/>
      <c r="AA289" s="844"/>
      <c r="AB289" s="844"/>
      <c r="AC289" s="844"/>
      <c r="AD289" s="844"/>
      <c r="AE289" s="844"/>
      <c r="AF289" s="844"/>
      <c r="AG289" s="844"/>
      <c r="AH289" s="844"/>
      <c r="AI289" s="844"/>
      <c r="AJ289" s="844"/>
      <c r="AK289" s="844"/>
      <c r="AL289" s="844"/>
      <c r="AM289" s="844"/>
      <c r="AN289" s="844"/>
      <c r="AO289" s="844"/>
      <c r="AP289" s="844"/>
      <c r="AQ289" s="844"/>
      <c r="AR289" s="844"/>
      <c r="AS289" s="844"/>
      <c r="AT289" s="844"/>
      <c r="AU289" s="844"/>
      <c r="AV289" s="844"/>
      <c r="AW289" s="844"/>
      <c r="AX289" s="844"/>
      <c r="AY289" s="844"/>
      <c r="AZ289" s="872"/>
      <c r="BA289" s="840" t="s">
        <v>231</v>
      </c>
      <c r="BB289" s="841"/>
      <c r="BC289" s="841"/>
      <c r="BD289" s="841"/>
      <c r="BE289" s="841"/>
      <c r="BF289" s="841"/>
      <c r="BG289" s="841"/>
      <c r="BH289" s="841"/>
      <c r="BI289" s="841"/>
      <c r="BJ289" s="841"/>
      <c r="BK289" s="841"/>
      <c r="BL289" s="842"/>
      <c r="BM289" s="873"/>
      <c r="BN289" s="874"/>
      <c r="BO289" s="874"/>
      <c r="BP289" s="874"/>
      <c r="BQ289" s="874"/>
      <c r="BR289" s="874"/>
      <c r="BS289" s="874"/>
      <c r="BT289" s="874"/>
      <c r="BU289" s="874"/>
      <c r="BV289" s="874"/>
      <c r="BW289" s="874"/>
      <c r="BX289" s="874"/>
      <c r="BY289" s="874"/>
      <c r="BZ289" s="874"/>
      <c r="CA289" s="874"/>
      <c r="CB289" s="874"/>
      <c r="CC289" s="874"/>
      <c r="CD289" s="874"/>
      <c r="CE289" s="874"/>
      <c r="CF289" s="875"/>
      <c r="CG289" s="157" t="s">
        <v>413</v>
      </c>
      <c r="CH289" s="425" t="s">
        <v>1406</v>
      </c>
      <c r="CI289" s="424" t="s">
        <v>232</v>
      </c>
    </row>
    <row r="290" spans="1:87" s="121" customFormat="1" ht="42" customHeight="1" x14ac:dyDescent="0.45">
      <c r="A290" s="177"/>
      <c r="B290" s="126"/>
      <c r="C290" s="126"/>
      <c r="D290" s="126"/>
      <c r="E290" s="126"/>
      <c r="F290" s="178"/>
      <c r="G290" s="131"/>
      <c r="H290" s="131"/>
      <c r="I290" s="1210" t="s">
        <v>241</v>
      </c>
      <c r="J290" s="1210"/>
      <c r="K290" s="983" t="s">
        <v>415</v>
      </c>
      <c r="L290" s="983"/>
      <c r="M290" s="983"/>
      <c r="N290" s="983"/>
      <c r="O290" s="983"/>
      <c r="P290" s="983"/>
      <c r="Q290" s="983"/>
      <c r="R290" s="983"/>
      <c r="S290" s="983"/>
      <c r="T290" s="983"/>
      <c r="U290" s="983"/>
      <c r="V290" s="983"/>
      <c r="W290" s="983"/>
      <c r="X290" s="983"/>
      <c r="Y290" s="983"/>
      <c r="Z290" s="983"/>
      <c r="AA290" s="983"/>
      <c r="AB290" s="983"/>
      <c r="AC290" s="983"/>
      <c r="AD290" s="983"/>
      <c r="AE290" s="983"/>
      <c r="AF290" s="983"/>
      <c r="AG290" s="983"/>
      <c r="AH290" s="983"/>
      <c r="AI290" s="983"/>
      <c r="AJ290" s="983"/>
      <c r="AK290" s="983"/>
      <c r="AL290" s="983"/>
      <c r="AM290" s="983"/>
      <c r="AN290" s="983"/>
      <c r="AO290" s="983"/>
      <c r="AP290" s="983"/>
      <c r="AQ290" s="983"/>
      <c r="AR290" s="983"/>
      <c r="AS290" s="983"/>
      <c r="AT290" s="983"/>
      <c r="AU290" s="983"/>
      <c r="AV290" s="983"/>
      <c r="AW290" s="983"/>
      <c r="AX290" s="983"/>
      <c r="AY290" s="983"/>
      <c r="AZ290" s="984"/>
      <c r="BA290" s="985" t="s">
        <v>231</v>
      </c>
      <c r="BB290" s="986"/>
      <c r="BC290" s="986"/>
      <c r="BD290" s="986"/>
      <c r="BE290" s="986"/>
      <c r="BF290" s="986"/>
      <c r="BG290" s="986"/>
      <c r="BH290" s="986"/>
      <c r="BI290" s="986"/>
      <c r="BJ290" s="986"/>
      <c r="BK290" s="986"/>
      <c r="BL290" s="987"/>
      <c r="BM290" s="988"/>
      <c r="BN290" s="989"/>
      <c r="BO290" s="989"/>
      <c r="BP290" s="989"/>
      <c r="BQ290" s="989"/>
      <c r="BR290" s="989"/>
      <c r="BS290" s="989"/>
      <c r="BT290" s="989"/>
      <c r="BU290" s="989"/>
      <c r="BV290" s="989"/>
      <c r="BW290" s="989"/>
      <c r="BX290" s="989"/>
      <c r="BY290" s="989"/>
      <c r="BZ290" s="989"/>
      <c r="CA290" s="989"/>
      <c r="CB290" s="989"/>
      <c r="CC290" s="989"/>
      <c r="CD290" s="989"/>
      <c r="CE290" s="989"/>
      <c r="CF290" s="990"/>
      <c r="CG290" s="182" t="s">
        <v>414</v>
      </c>
      <c r="CH290" s="432" t="s">
        <v>1406</v>
      </c>
      <c r="CI290" s="433" t="s">
        <v>232</v>
      </c>
    </row>
    <row r="291" spans="1:87" s="121" customFormat="1" ht="12" customHeight="1" x14ac:dyDescent="0.45">
      <c r="A291" s="147"/>
      <c r="B291" s="148"/>
      <c r="C291" s="148"/>
      <c r="D291" s="148"/>
      <c r="E291" s="148"/>
      <c r="F291" s="149"/>
      <c r="G291" s="150"/>
      <c r="H291" s="150"/>
      <c r="I291" s="148"/>
      <c r="J291" s="148"/>
      <c r="K291" s="521"/>
      <c r="L291" s="521"/>
      <c r="M291" s="521"/>
      <c r="N291" s="521"/>
      <c r="O291" s="521"/>
      <c r="P291" s="521"/>
      <c r="Q291" s="521"/>
      <c r="R291" s="521"/>
      <c r="S291" s="521"/>
      <c r="T291" s="521"/>
      <c r="U291" s="521"/>
      <c r="V291" s="521"/>
      <c r="W291" s="521"/>
      <c r="X291" s="521"/>
      <c r="Y291" s="521"/>
      <c r="Z291" s="521"/>
      <c r="AA291" s="521"/>
      <c r="AB291" s="521"/>
      <c r="AC291" s="521"/>
      <c r="AD291" s="521"/>
      <c r="AE291" s="521"/>
      <c r="AF291" s="521"/>
      <c r="AG291" s="521"/>
      <c r="AH291" s="521"/>
      <c r="AI291" s="521"/>
      <c r="AJ291" s="521"/>
      <c r="AK291" s="521"/>
      <c r="AL291" s="521"/>
      <c r="AM291" s="521"/>
      <c r="AN291" s="521"/>
      <c r="AO291" s="521"/>
      <c r="AP291" s="521"/>
      <c r="AQ291" s="521"/>
      <c r="AR291" s="521"/>
      <c r="AS291" s="521"/>
      <c r="AT291" s="521"/>
      <c r="AU291" s="521"/>
      <c r="AV291" s="521"/>
      <c r="AW291" s="521"/>
      <c r="AX291" s="521"/>
      <c r="AY291" s="521"/>
      <c r="AZ291" s="522"/>
      <c r="BA291" s="152"/>
      <c r="BB291" s="150"/>
      <c r="BC291" s="150"/>
      <c r="BD291" s="150"/>
      <c r="BE291" s="150"/>
      <c r="BF291" s="150"/>
      <c r="BG291" s="150"/>
      <c r="BH291" s="150"/>
      <c r="BI291" s="150"/>
      <c r="BJ291" s="150"/>
      <c r="BK291" s="150"/>
      <c r="BL291" s="151"/>
      <c r="BM291" s="533"/>
      <c r="BN291" s="534"/>
      <c r="BO291" s="534"/>
      <c r="BP291" s="534"/>
      <c r="BQ291" s="534"/>
      <c r="BR291" s="534"/>
      <c r="BS291" s="534"/>
      <c r="BT291" s="534"/>
      <c r="BU291" s="534"/>
      <c r="BV291" s="534"/>
      <c r="BW291" s="534"/>
      <c r="BX291" s="534"/>
      <c r="BY291" s="534"/>
      <c r="BZ291" s="534"/>
      <c r="CA291" s="534"/>
      <c r="CB291" s="534"/>
      <c r="CC291" s="534"/>
      <c r="CD291" s="534"/>
      <c r="CE291" s="534"/>
      <c r="CF291" s="535"/>
      <c r="CG291" s="593"/>
      <c r="CH291" s="423"/>
      <c r="CI291" s="520"/>
    </row>
    <row r="292" spans="1:87" s="121" customFormat="1" ht="86.25" customHeight="1" x14ac:dyDescent="0.45">
      <c r="A292" s="158"/>
      <c r="B292" s="119"/>
      <c r="C292" s="119"/>
      <c r="D292" s="119"/>
      <c r="E292" s="119"/>
      <c r="F292" s="159"/>
      <c r="I292" s="843" t="s">
        <v>243</v>
      </c>
      <c r="J292" s="843"/>
      <c r="K292" s="844" t="s">
        <v>1847</v>
      </c>
      <c r="L292" s="844"/>
      <c r="M292" s="844"/>
      <c r="N292" s="844"/>
      <c r="O292" s="844"/>
      <c r="P292" s="844"/>
      <c r="Q292" s="844"/>
      <c r="R292" s="844"/>
      <c r="S292" s="844"/>
      <c r="T292" s="844"/>
      <c r="U292" s="844"/>
      <c r="V292" s="844"/>
      <c r="W292" s="844"/>
      <c r="X292" s="844"/>
      <c r="Y292" s="844"/>
      <c r="Z292" s="844"/>
      <c r="AA292" s="844"/>
      <c r="AB292" s="844"/>
      <c r="AC292" s="844"/>
      <c r="AD292" s="844"/>
      <c r="AE292" s="844"/>
      <c r="AF292" s="844"/>
      <c r="AG292" s="844"/>
      <c r="AH292" s="844"/>
      <c r="AI292" s="844"/>
      <c r="AJ292" s="844"/>
      <c r="AK292" s="844"/>
      <c r="AL292" s="844"/>
      <c r="AM292" s="844"/>
      <c r="AN292" s="844"/>
      <c r="AO292" s="844"/>
      <c r="AP292" s="844"/>
      <c r="AQ292" s="844"/>
      <c r="AR292" s="844"/>
      <c r="AS292" s="844"/>
      <c r="AT292" s="844"/>
      <c r="AU292" s="844"/>
      <c r="AV292" s="844"/>
      <c r="AW292" s="844"/>
      <c r="AX292" s="844"/>
      <c r="AY292" s="844"/>
      <c r="AZ292" s="872"/>
      <c r="BA292" s="848" t="s">
        <v>953</v>
      </c>
      <c r="BB292" s="844"/>
      <c r="BC292" s="844"/>
      <c r="BD292" s="844"/>
      <c r="BE292" s="844"/>
      <c r="BF292" s="844"/>
      <c r="BG292" s="844"/>
      <c r="BH292" s="844"/>
      <c r="BI292" s="844"/>
      <c r="BJ292" s="844"/>
      <c r="BK292" s="844"/>
      <c r="BL292" s="872"/>
      <c r="BM292" s="873" t="s">
        <v>1769</v>
      </c>
      <c r="BN292" s="858"/>
      <c r="BO292" s="858"/>
      <c r="BP292" s="858"/>
      <c r="BQ292" s="858"/>
      <c r="BR292" s="858"/>
      <c r="BS292" s="858"/>
      <c r="BT292" s="858"/>
      <c r="BU292" s="858"/>
      <c r="BV292" s="858"/>
      <c r="BW292" s="858"/>
      <c r="BX292" s="858"/>
      <c r="BY292" s="858"/>
      <c r="BZ292" s="858"/>
      <c r="CA292" s="858"/>
      <c r="CB292" s="858"/>
      <c r="CC292" s="858"/>
      <c r="CD292" s="858"/>
      <c r="CE292" s="858"/>
      <c r="CF292" s="859"/>
      <c r="CG292" s="175" t="s">
        <v>1766</v>
      </c>
      <c r="CH292" s="425" t="s">
        <v>1406</v>
      </c>
      <c r="CI292" s="424" t="s">
        <v>232</v>
      </c>
    </row>
    <row r="293" spans="1:87" s="121" customFormat="1" ht="75.75" customHeight="1" x14ac:dyDescent="0.45">
      <c r="A293" s="158"/>
      <c r="B293" s="119"/>
      <c r="C293" s="119"/>
      <c r="D293" s="119"/>
      <c r="E293" s="119"/>
      <c r="F293" s="159"/>
      <c r="K293" s="1025" t="s">
        <v>1848</v>
      </c>
      <c r="L293" s="1025"/>
      <c r="M293" s="1025"/>
      <c r="N293" s="1025"/>
      <c r="O293" s="1025"/>
      <c r="P293" s="1025"/>
      <c r="Q293" s="1025"/>
      <c r="R293" s="1025"/>
      <c r="S293" s="1025"/>
      <c r="T293" s="1025"/>
      <c r="U293" s="1025"/>
      <c r="V293" s="1025"/>
      <c r="W293" s="1025"/>
      <c r="X293" s="1025"/>
      <c r="Y293" s="1025"/>
      <c r="Z293" s="1025"/>
      <c r="AA293" s="1025"/>
      <c r="AB293" s="1025"/>
      <c r="AC293" s="1025"/>
      <c r="AD293" s="1025"/>
      <c r="AE293" s="1025"/>
      <c r="AF293" s="1025"/>
      <c r="AG293" s="1025"/>
      <c r="AH293" s="1025"/>
      <c r="AI293" s="1025"/>
      <c r="AJ293" s="1025"/>
      <c r="AK293" s="1025"/>
      <c r="AL293" s="1025"/>
      <c r="AM293" s="1025"/>
      <c r="AN293" s="1025"/>
      <c r="AO293" s="1025"/>
      <c r="AP293" s="1025"/>
      <c r="AQ293" s="1025"/>
      <c r="AR293" s="1025"/>
      <c r="AS293" s="1025"/>
      <c r="AT293" s="1025"/>
      <c r="AU293" s="1025"/>
      <c r="AV293" s="1025"/>
      <c r="AW293" s="1025"/>
      <c r="AX293" s="1025"/>
      <c r="AY293" s="1025"/>
      <c r="AZ293" s="1025"/>
      <c r="BA293" s="1025"/>
      <c r="BB293" s="1025"/>
      <c r="BC293" s="1025"/>
      <c r="BD293" s="1025"/>
      <c r="BE293" s="1025"/>
      <c r="BF293" s="1025"/>
      <c r="BG293" s="1025"/>
      <c r="BH293" s="1025"/>
      <c r="BI293" s="1025"/>
      <c r="BJ293" s="1025"/>
      <c r="BK293" s="1025"/>
      <c r="BL293" s="1026"/>
      <c r="BM293" s="857"/>
      <c r="BN293" s="858"/>
      <c r="BO293" s="858"/>
      <c r="BP293" s="858"/>
      <c r="BQ293" s="858"/>
      <c r="BR293" s="858"/>
      <c r="BS293" s="858"/>
      <c r="BT293" s="858"/>
      <c r="BU293" s="858"/>
      <c r="BV293" s="858"/>
      <c r="BW293" s="858"/>
      <c r="BX293" s="858"/>
      <c r="BY293" s="858"/>
      <c r="BZ293" s="858"/>
      <c r="CA293" s="858"/>
      <c r="CB293" s="858"/>
      <c r="CC293" s="858"/>
      <c r="CD293" s="858"/>
      <c r="CE293" s="858"/>
      <c r="CF293" s="859"/>
      <c r="CG293" s="157"/>
      <c r="CH293" s="425"/>
      <c r="CI293" s="424"/>
    </row>
    <row r="294" spans="1:87" s="121" customFormat="1" ht="17.25" customHeight="1" x14ac:dyDescent="0.45">
      <c r="A294" s="158"/>
      <c r="B294" s="119"/>
      <c r="C294" s="119"/>
      <c r="D294" s="119"/>
      <c r="E294" s="119"/>
      <c r="F294" s="159"/>
      <c r="I294" s="1074" t="s">
        <v>1770</v>
      </c>
      <c r="J294" s="1074"/>
      <c r="K294" s="1074"/>
      <c r="L294" s="1074"/>
      <c r="M294" s="1074"/>
      <c r="N294" s="1074"/>
      <c r="O294" s="1074"/>
      <c r="P294" s="1074"/>
      <c r="Q294" s="1074"/>
      <c r="R294" s="1074"/>
      <c r="S294" s="1074"/>
      <c r="T294" s="1074"/>
      <c r="U294" s="1074"/>
      <c r="V294" s="1074"/>
      <c r="W294" s="1074"/>
      <c r="X294" s="1074"/>
      <c r="Y294" s="1074"/>
      <c r="Z294" s="1074"/>
      <c r="AA294" s="1074"/>
      <c r="AB294" s="1074"/>
      <c r="AC294" s="1074"/>
      <c r="AD294" s="1074"/>
      <c r="AE294" s="1074"/>
      <c r="AF294" s="1074"/>
      <c r="AG294" s="1074"/>
      <c r="AH294" s="1074"/>
      <c r="AI294" s="1213" t="s">
        <v>1771</v>
      </c>
      <c r="AJ294" s="1213"/>
      <c r="AK294" s="1213"/>
      <c r="AL294" s="1213"/>
      <c r="AM294" s="1213"/>
      <c r="AN294" s="1213"/>
      <c r="AO294" s="1213"/>
      <c r="AP294" s="1213"/>
      <c r="AQ294" s="1213"/>
      <c r="AR294" s="1213"/>
      <c r="AS294" s="1213"/>
      <c r="AT294" s="1213"/>
      <c r="AU294" s="1213"/>
      <c r="AV294" s="1213"/>
      <c r="AW294" s="1213"/>
      <c r="AX294" s="1213"/>
      <c r="AY294" s="1213"/>
      <c r="AZ294" s="1214"/>
      <c r="BA294" s="120"/>
      <c r="BL294" s="122"/>
      <c r="BM294" s="857"/>
      <c r="BN294" s="858"/>
      <c r="BO294" s="858"/>
      <c r="BP294" s="858"/>
      <c r="BQ294" s="858"/>
      <c r="BR294" s="858"/>
      <c r="BS294" s="858"/>
      <c r="BT294" s="858"/>
      <c r="BU294" s="858"/>
      <c r="BV294" s="858"/>
      <c r="BW294" s="858"/>
      <c r="BX294" s="858"/>
      <c r="BY294" s="858"/>
      <c r="BZ294" s="858"/>
      <c r="CA294" s="858"/>
      <c r="CB294" s="858"/>
      <c r="CC294" s="858"/>
      <c r="CD294" s="858"/>
      <c r="CE294" s="858"/>
      <c r="CF294" s="859"/>
      <c r="CG294" s="157"/>
      <c r="CH294" s="425"/>
      <c r="CI294" s="424"/>
    </row>
    <row r="295" spans="1:87" s="121" customFormat="1" ht="18.75" customHeight="1" x14ac:dyDescent="0.45">
      <c r="A295" s="158"/>
      <c r="B295" s="119"/>
      <c r="C295" s="119"/>
      <c r="D295" s="119"/>
      <c r="E295" s="119"/>
      <c r="F295" s="159"/>
      <c r="H295" s="3"/>
      <c r="J295" s="885" t="s">
        <v>307</v>
      </c>
      <c r="K295" s="885"/>
      <c r="L295" s="885"/>
      <c r="M295" s="885"/>
      <c r="N295" s="1215" t="s">
        <v>1772</v>
      </c>
      <c r="O295" s="1216"/>
      <c r="P295" s="1216"/>
      <c r="Q295" s="1216"/>
      <c r="R295" s="1216"/>
      <c r="S295" s="1216"/>
      <c r="T295" s="1216"/>
      <c r="U295" s="1216"/>
      <c r="V295" s="1216"/>
      <c r="W295" s="1216"/>
      <c r="X295" s="1216"/>
      <c r="Y295" s="1216"/>
      <c r="Z295" s="1216"/>
      <c r="AA295" s="1216"/>
      <c r="AB295" s="1217"/>
      <c r="AC295" s="1217"/>
      <c r="AD295" s="1217"/>
      <c r="AE295" s="1218" t="s">
        <v>417</v>
      </c>
      <c r="AF295" s="1218"/>
      <c r="AG295" s="1218"/>
      <c r="AH295" s="1219" t="s">
        <v>418</v>
      </c>
      <c r="AI295" s="1219"/>
      <c r="AJ295" s="1219"/>
      <c r="AK295" s="1219"/>
      <c r="AL295" s="1219"/>
      <c r="AM295" s="1219"/>
      <c r="AN295" s="1219"/>
      <c r="AO295" s="1219"/>
      <c r="AP295" s="1219"/>
      <c r="AQ295" s="1219"/>
      <c r="AR295" s="1219"/>
      <c r="AS295" s="1219"/>
      <c r="AT295" s="1219"/>
      <c r="AU295" s="1217"/>
      <c r="AV295" s="1217"/>
      <c r="AW295" s="1217"/>
      <c r="AX295" s="1218" t="s">
        <v>417</v>
      </c>
      <c r="AY295" s="1218"/>
      <c r="AZ295" s="1220"/>
      <c r="BA295" s="120"/>
      <c r="BL295" s="122"/>
      <c r="BM295" s="857"/>
      <c r="BN295" s="858"/>
      <c r="BO295" s="858"/>
      <c r="BP295" s="858"/>
      <c r="BQ295" s="858"/>
      <c r="BR295" s="858"/>
      <c r="BS295" s="858"/>
      <c r="BT295" s="858"/>
      <c r="BU295" s="858"/>
      <c r="BV295" s="858"/>
      <c r="BW295" s="858"/>
      <c r="BX295" s="858"/>
      <c r="BY295" s="858"/>
      <c r="BZ295" s="858"/>
      <c r="CA295" s="858"/>
      <c r="CB295" s="858"/>
      <c r="CC295" s="858"/>
      <c r="CD295" s="858"/>
      <c r="CE295" s="858"/>
      <c r="CF295" s="859"/>
      <c r="CG295" s="157"/>
      <c r="CH295" s="425"/>
      <c r="CI295" s="424"/>
    </row>
    <row r="296" spans="1:87" s="121" customFormat="1" ht="18.75" customHeight="1" x14ac:dyDescent="0.45">
      <c r="A296" s="158"/>
      <c r="B296" s="119"/>
      <c r="C296" s="119"/>
      <c r="D296" s="119"/>
      <c r="E296" s="119"/>
      <c r="F296" s="159"/>
      <c r="H296" s="3"/>
      <c r="J296" s="948" t="s">
        <v>308</v>
      </c>
      <c r="K296" s="948"/>
      <c r="L296" s="948"/>
      <c r="M296" s="948"/>
      <c r="N296" s="1221" t="s">
        <v>1772</v>
      </c>
      <c r="O296" s="1222"/>
      <c r="P296" s="1222"/>
      <c r="Q296" s="1222"/>
      <c r="R296" s="1222"/>
      <c r="S296" s="1222"/>
      <c r="T296" s="1222"/>
      <c r="U296" s="1222"/>
      <c r="V296" s="1222"/>
      <c r="W296" s="1222"/>
      <c r="X296" s="1222"/>
      <c r="Y296" s="1222"/>
      <c r="Z296" s="1222"/>
      <c r="AA296" s="1222"/>
      <c r="AB296" s="1223"/>
      <c r="AC296" s="1223"/>
      <c r="AD296" s="1223"/>
      <c r="AE296" s="1224" t="s">
        <v>417</v>
      </c>
      <c r="AF296" s="1224"/>
      <c r="AG296" s="1224"/>
      <c r="AH296" s="1225" t="s">
        <v>418</v>
      </c>
      <c r="AI296" s="1225"/>
      <c r="AJ296" s="1225"/>
      <c r="AK296" s="1225"/>
      <c r="AL296" s="1225"/>
      <c r="AM296" s="1225"/>
      <c r="AN296" s="1225"/>
      <c r="AO296" s="1225"/>
      <c r="AP296" s="1225"/>
      <c r="AQ296" s="1225"/>
      <c r="AR296" s="1225"/>
      <c r="AS296" s="1225"/>
      <c r="AT296" s="1225"/>
      <c r="AU296" s="1223"/>
      <c r="AV296" s="1223"/>
      <c r="AW296" s="1223"/>
      <c r="AX296" s="1224" t="s">
        <v>417</v>
      </c>
      <c r="AY296" s="1224"/>
      <c r="AZ296" s="1226"/>
      <c r="BA296" s="120"/>
      <c r="BL296" s="122"/>
      <c r="BM296" s="857"/>
      <c r="BN296" s="858"/>
      <c r="BO296" s="858"/>
      <c r="BP296" s="858"/>
      <c r="BQ296" s="858"/>
      <c r="BR296" s="858"/>
      <c r="BS296" s="858"/>
      <c r="BT296" s="858"/>
      <c r="BU296" s="858"/>
      <c r="BV296" s="858"/>
      <c r="BW296" s="858"/>
      <c r="BX296" s="858"/>
      <c r="BY296" s="858"/>
      <c r="BZ296" s="858"/>
      <c r="CA296" s="858"/>
      <c r="CB296" s="858"/>
      <c r="CC296" s="858"/>
      <c r="CD296" s="858"/>
      <c r="CE296" s="858"/>
      <c r="CF296" s="859"/>
      <c r="CG296" s="157"/>
      <c r="CH296" s="425"/>
      <c r="CI296" s="424"/>
    </row>
    <row r="297" spans="1:87" s="121" customFormat="1" ht="21.75" customHeight="1" x14ac:dyDescent="0.45">
      <c r="A297" s="158"/>
      <c r="B297" s="119"/>
      <c r="C297" s="119"/>
      <c r="D297" s="119"/>
      <c r="E297" s="119"/>
      <c r="F297" s="159"/>
      <c r="AZ297" s="122"/>
      <c r="BA297" s="120"/>
      <c r="BL297" s="122"/>
      <c r="BM297" s="163"/>
      <c r="BN297" s="164"/>
      <c r="BO297" s="164"/>
      <c r="BP297" s="164"/>
      <c r="BQ297" s="164"/>
      <c r="BR297" s="164"/>
      <c r="BS297" s="164"/>
      <c r="BT297" s="164"/>
      <c r="BU297" s="164"/>
      <c r="BV297" s="164"/>
      <c r="BW297" s="164"/>
      <c r="BX297" s="164"/>
      <c r="BY297" s="164"/>
      <c r="BZ297" s="164"/>
      <c r="CA297" s="164"/>
      <c r="CB297" s="164"/>
      <c r="CC297" s="164"/>
      <c r="CD297" s="164"/>
      <c r="CE297" s="164"/>
      <c r="CF297" s="165"/>
      <c r="CG297" s="157"/>
      <c r="CH297" s="425"/>
      <c r="CI297" s="424"/>
    </row>
    <row r="298" spans="1:87" s="121" customFormat="1" ht="75" customHeight="1" x14ac:dyDescent="0.45">
      <c r="A298" s="158"/>
      <c r="B298" s="119"/>
      <c r="C298" s="119"/>
      <c r="D298" s="119"/>
      <c r="E298" s="119"/>
      <c r="F298" s="159"/>
      <c r="I298" s="843" t="s">
        <v>244</v>
      </c>
      <c r="J298" s="843"/>
      <c r="K298" s="844" t="s">
        <v>1774</v>
      </c>
      <c r="L298" s="844"/>
      <c r="M298" s="844"/>
      <c r="N298" s="844"/>
      <c r="O298" s="844"/>
      <c r="P298" s="844"/>
      <c r="Q298" s="844"/>
      <c r="R298" s="844"/>
      <c r="S298" s="844"/>
      <c r="T298" s="844"/>
      <c r="U298" s="844"/>
      <c r="V298" s="844"/>
      <c r="W298" s="844"/>
      <c r="X298" s="844"/>
      <c r="Y298" s="844"/>
      <c r="Z298" s="844"/>
      <c r="AA298" s="844"/>
      <c r="AB298" s="844"/>
      <c r="AC298" s="844"/>
      <c r="AD298" s="844"/>
      <c r="AE298" s="844"/>
      <c r="AF298" s="844"/>
      <c r="AG298" s="844"/>
      <c r="AH298" s="844"/>
      <c r="AI298" s="844"/>
      <c r="AJ298" s="844"/>
      <c r="AK298" s="844"/>
      <c r="AL298" s="844"/>
      <c r="AM298" s="844"/>
      <c r="AN298" s="844"/>
      <c r="AO298" s="844"/>
      <c r="AP298" s="844"/>
      <c r="AQ298" s="844"/>
      <c r="AR298" s="844"/>
      <c r="AS298" s="844"/>
      <c r="AT298" s="844"/>
      <c r="AU298" s="844"/>
      <c r="AV298" s="844"/>
      <c r="AW298" s="844"/>
      <c r="AX298" s="844"/>
      <c r="AY298" s="844"/>
      <c r="AZ298" s="872"/>
      <c r="BA298" s="120" t="s">
        <v>231</v>
      </c>
      <c r="BL298" s="122"/>
      <c r="BM298" s="873" t="s">
        <v>1773</v>
      </c>
      <c r="BN298" s="858"/>
      <c r="BO298" s="858"/>
      <c r="BP298" s="858"/>
      <c r="BQ298" s="858"/>
      <c r="BR298" s="858"/>
      <c r="BS298" s="858"/>
      <c r="BT298" s="858"/>
      <c r="BU298" s="858"/>
      <c r="BV298" s="858"/>
      <c r="BW298" s="858"/>
      <c r="BX298" s="858"/>
      <c r="BY298" s="858"/>
      <c r="BZ298" s="858"/>
      <c r="CA298" s="858"/>
      <c r="CB298" s="858"/>
      <c r="CC298" s="858"/>
      <c r="CD298" s="858"/>
      <c r="CE298" s="858"/>
      <c r="CF298" s="859"/>
      <c r="CG298" s="175" t="s">
        <v>1775</v>
      </c>
      <c r="CH298" s="425" t="s">
        <v>1406</v>
      </c>
      <c r="CI298" s="424" t="s">
        <v>232</v>
      </c>
    </row>
    <row r="299" spans="1:87" s="121" customFormat="1" ht="210.6" customHeight="1" x14ac:dyDescent="0.45">
      <c r="A299" s="177"/>
      <c r="B299" s="126"/>
      <c r="C299" s="126"/>
      <c r="D299" s="126"/>
      <c r="E299" s="126"/>
      <c r="F299" s="178"/>
      <c r="G299" s="131"/>
      <c r="H299" s="131"/>
      <c r="I299" s="554"/>
      <c r="J299" s="554"/>
      <c r="K299" s="1227" t="s">
        <v>1849</v>
      </c>
      <c r="L299" s="1227"/>
      <c r="M299" s="1227"/>
      <c r="N299" s="1227"/>
      <c r="O299" s="1227"/>
      <c r="P299" s="1227"/>
      <c r="Q299" s="1227"/>
      <c r="R299" s="1227"/>
      <c r="S299" s="1227"/>
      <c r="T299" s="1227"/>
      <c r="U299" s="1227"/>
      <c r="V299" s="1227"/>
      <c r="W299" s="1227"/>
      <c r="X299" s="1227"/>
      <c r="Y299" s="1227"/>
      <c r="Z299" s="1227"/>
      <c r="AA299" s="1227"/>
      <c r="AB299" s="1227"/>
      <c r="AC299" s="1227"/>
      <c r="AD299" s="1227"/>
      <c r="AE299" s="1227"/>
      <c r="AF299" s="1227"/>
      <c r="AG299" s="1227"/>
      <c r="AH299" s="1227"/>
      <c r="AI299" s="1227"/>
      <c r="AJ299" s="1227"/>
      <c r="AK299" s="1227"/>
      <c r="AL299" s="1227"/>
      <c r="AM299" s="1227"/>
      <c r="AN299" s="1227"/>
      <c r="AO299" s="1227"/>
      <c r="AP299" s="1227"/>
      <c r="AQ299" s="1227"/>
      <c r="AR299" s="1227"/>
      <c r="AS299" s="1227"/>
      <c r="AT299" s="1227"/>
      <c r="AU299" s="1227"/>
      <c r="AV299" s="1227"/>
      <c r="AW299" s="1227"/>
      <c r="AX299" s="1227"/>
      <c r="AY299" s="1227"/>
      <c r="AZ299" s="1227"/>
      <c r="BA299" s="1227"/>
      <c r="BB299" s="1227"/>
      <c r="BC299" s="1227"/>
      <c r="BD299" s="1227"/>
      <c r="BE299" s="1227"/>
      <c r="BF299" s="1227"/>
      <c r="BG299" s="1227"/>
      <c r="BH299" s="1227"/>
      <c r="BI299" s="1227"/>
      <c r="BJ299" s="1227"/>
      <c r="BK299" s="1227"/>
      <c r="BL299" s="1228"/>
      <c r="BM299" s="866"/>
      <c r="BN299" s="867"/>
      <c r="BO299" s="867"/>
      <c r="BP299" s="867"/>
      <c r="BQ299" s="867"/>
      <c r="BR299" s="867"/>
      <c r="BS299" s="867"/>
      <c r="BT299" s="867"/>
      <c r="BU299" s="867"/>
      <c r="BV299" s="867"/>
      <c r="BW299" s="867"/>
      <c r="BX299" s="867"/>
      <c r="BY299" s="867"/>
      <c r="BZ299" s="867"/>
      <c r="CA299" s="867"/>
      <c r="CB299" s="867"/>
      <c r="CC299" s="867"/>
      <c r="CD299" s="867"/>
      <c r="CE299" s="867"/>
      <c r="CF299" s="868"/>
      <c r="CG299" s="179"/>
      <c r="CH299" s="432"/>
      <c r="CI299" s="433"/>
    </row>
    <row r="300" spans="1:87" s="121" customFormat="1" ht="67.5" customHeight="1" x14ac:dyDescent="0.45">
      <c r="A300" s="147"/>
      <c r="B300" s="148"/>
      <c r="C300" s="148"/>
      <c r="D300" s="148"/>
      <c r="E300" s="148"/>
      <c r="F300" s="149"/>
      <c r="G300" s="150"/>
      <c r="H300" s="150"/>
      <c r="I300" s="1229" t="s">
        <v>245</v>
      </c>
      <c r="J300" s="1229"/>
      <c r="K300" s="1230" t="s">
        <v>1664</v>
      </c>
      <c r="L300" s="1230"/>
      <c r="M300" s="1230"/>
      <c r="N300" s="1230"/>
      <c r="O300" s="1230"/>
      <c r="P300" s="1230"/>
      <c r="Q300" s="1230"/>
      <c r="R300" s="1230"/>
      <c r="S300" s="1230"/>
      <c r="T300" s="1230"/>
      <c r="U300" s="1230"/>
      <c r="V300" s="1230"/>
      <c r="W300" s="1230"/>
      <c r="X300" s="1230"/>
      <c r="Y300" s="1230"/>
      <c r="Z300" s="1230"/>
      <c r="AA300" s="1230"/>
      <c r="AB300" s="1230"/>
      <c r="AC300" s="1230"/>
      <c r="AD300" s="1230"/>
      <c r="AE300" s="1230"/>
      <c r="AF300" s="1230"/>
      <c r="AG300" s="1230"/>
      <c r="AH300" s="1230"/>
      <c r="AI300" s="1230"/>
      <c r="AJ300" s="1230"/>
      <c r="AK300" s="1230"/>
      <c r="AL300" s="1230"/>
      <c r="AM300" s="1230"/>
      <c r="AN300" s="1230"/>
      <c r="AO300" s="1230"/>
      <c r="AP300" s="1230"/>
      <c r="AQ300" s="1230"/>
      <c r="AR300" s="1230"/>
      <c r="AS300" s="1230"/>
      <c r="AT300" s="1230"/>
      <c r="AU300" s="1230"/>
      <c r="AV300" s="1230"/>
      <c r="AW300" s="1230"/>
      <c r="AX300" s="1230"/>
      <c r="AY300" s="1230"/>
      <c r="AZ300" s="1231"/>
      <c r="BA300" s="916" t="s">
        <v>231</v>
      </c>
      <c r="BB300" s="917"/>
      <c r="BC300" s="917"/>
      <c r="BD300" s="917"/>
      <c r="BE300" s="917"/>
      <c r="BF300" s="917"/>
      <c r="BG300" s="917"/>
      <c r="BH300" s="917"/>
      <c r="BI300" s="917"/>
      <c r="BJ300" s="917"/>
      <c r="BK300" s="917"/>
      <c r="BL300" s="918"/>
      <c r="BM300" s="1232" t="s">
        <v>1666</v>
      </c>
      <c r="BN300" s="1233"/>
      <c r="BO300" s="1233"/>
      <c r="BP300" s="1233"/>
      <c r="BQ300" s="1233"/>
      <c r="BR300" s="1233"/>
      <c r="BS300" s="1233"/>
      <c r="BT300" s="1233"/>
      <c r="BU300" s="1233"/>
      <c r="BV300" s="1233"/>
      <c r="BW300" s="1233"/>
      <c r="BX300" s="1233"/>
      <c r="BY300" s="1233"/>
      <c r="BZ300" s="1233"/>
      <c r="CA300" s="1233"/>
      <c r="CB300" s="1233"/>
      <c r="CC300" s="1233"/>
      <c r="CD300" s="1233"/>
      <c r="CE300" s="1233"/>
      <c r="CF300" s="1234"/>
      <c r="CG300" s="592" t="s">
        <v>309</v>
      </c>
      <c r="CH300" s="423" t="s">
        <v>1406</v>
      </c>
      <c r="CI300" s="520" t="s">
        <v>232</v>
      </c>
    </row>
    <row r="301" spans="1:87" s="121" customFormat="1" ht="51.6" customHeight="1" x14ac:dyDescent="0.45">
      <c r="A301" s="158"/>
      <c r="B301" s="119"/>
      <c r="C301" s="119"/>
      <c r="D301" s="119"/>
      <c r="E301" s="119"/>
      <c r="F301" s="159"/>
      <c r="I301" s="119"/>
      <c r="J301" s="119"/>
      <c r="K301" s="1025" t="s">
        <v>1754</v>
      </c>
      <c r="L301" s="1025"/>
      <c r="M301" s="1025"/>
      <c r="N301" s="1025"/>
      <c r="O301" s="1025"/>
      <c r="P301" s="1025"/>
      <c r="Q301" s="1025"/>
      <c r="R301" s="1025"/>
      <c r="S301" s="1025"/>
      <c r="T301" s="1025"/>
      <c r="U301" s="1025"/>
      <c r="V301" s="1025"/>
      <c r="W301" s="1025"/>
      <c r="X301" s="1025"/>
      <c r="Y301" s="1025"/>
      <c r="Z301" s="1025"/>
      <c r="AA301" s="1025"/>
      <c r="AB301" s="1025"/>
      <c r="AC301" s="1025"/>
      <c r="AD301" s="1025"/>
      <c r="AE301" s="1025"/>
      <c r="AF301" s="1025"/>
      <c r="AG301" s="1025"/>
      <c r="AH301" s="1025"/>
      <c r="AI301" s="1025"/>
      <c r="AJ301" s="1025"/>
      <c r="AK301" s="1025"/>
      <c r="AL301" s="1025"/>
      <c r="AM301" s="1025"/>
      <c r="AN301" s="1025"/>
      <c r="AO301" s="1025"/>
      <c r="AP301" s="1025"/>
      <c r="AQ301" s="1025"/>
      <c r="AR301" s="1025"/>
      <c r="AS301" s="1025"/>
      <c r="AT301" s="1025"/>
      <c r="AU301" s="1025"/>
      <c r="AV301" s="1025"/>
      <c r="AW301" s="1025"/>
      <c r="AX301" s="1025"/>
      <c r="AY301" s="1025"/>
      <c r="AZ301" s="1025"/>
      <c r="BA301" s="1025"/>
      <c r="BB301" s="1025"/>
      <c r="BC301" s="1025"/>
      <c r="BD301" s="1025"/>
      <c r="BE301" s="1025"/>
      <c r="BF301" s="1025"/>
      <c r="BG301" s="1025"/>
      <c r="BH301" s="1025"/>
      <c r="BI301" s="1025"/>
      <c r="BJ301" s="1025"/>
      <c r="BK301" s="1025"/>
      <c r="BL301" s="1026"/>
      <c r="BM301" s="172"/>
      <c r="BN301" s="164"/>
      <c r="BO301" s="164"/>
      <c r="BP301" s="164"/>
      <c r="BQ301" s="164"/>
      <c r="BR301" s="164"/>
      <c r="BS301" s="164"/>
      <c r="BT301" s="164"/>
      <c r="BU301" s="164"/>
      <c r="BV301" s="164"/>
      <c r="BW301" s="164"/>
      <c r="BX301" s="164"/>
      <c r="BY301" s="164"/>
      <c r="BZ301" s="164"/>
      <c r="CA301" s="164"/>
      <c r="CB301" s="164"/>
      <c r="CC301" s="164"/>
      <c r="CD301" s="164"/>
      <c r="CE301" s="164"/>
      <c r="CF301" s="165"/>
      <c r="CG301" s="189"/>
      <c r="CH301" s="425"/>
      <c r="CI301" s="424"/>
    </row>
    <row r="302" spans="1:87" s="121" customFormat="1" ht="51.6" customHeight="1" x14ac:dyDescent="0.45">
      <c r="A302" s="158"/>
      <c r="B302" s="119"/>
      <c r="C302" s="119"/>
      <c r="D302" s="119"/>
      <c r="E302" s="119"/>
      <c r="F302" s="159"/>
      <c r="I302" s="119"/>
      <c r="J302" s="119"/>
      <c r="K302" s="1025" t="s">
        <v>1665</v>
      </c>
      <c r="L302" s="1025"/>
      <c r="M302" s="1025"/>
      <c r="N302" s="1025"/>
      <c r="O302" s="1025"/>
      <c r="P302" s="1025"/>
      <c r="Q302" s="1025"/>
      <c r="R302" s="1025"/>
      <c r="S302" s="1025"/>
      <c r="T302" s="1025"/>
      <c r="U302" s="1025"/>
      <c r="V302" s="1025"/>
      <c r="W302" s="1025"/>
      <c r="X302" s="1025"/>
      <c r="Y302" s="1025"/>
      <c r="Z302" s="1025"/>
      <c r="AA302" s="1025"/>
      <c r="AB302" s="1025"/>
      <c r="AC302" s="1025"/>
      <c r="AD302" s="1025"/>
      <c r="AE302" s="1025"/>
      <c r="AF302" s="1025"/>
      <c r="AG302" s="1025"/>
      <c r="AH302" s="1025"/>
      <c r="AI302" s="1025"/>
      <c r="AJ302" s="1025"/>
      <c r="AK302" s="1025"/>
      <c r="AL302" s="1025"/>
      <c r="AM302" s="1025"/>
      <c r="AN302" s="1025"/>
      <c r="AO302" s="1025"/>
      <c r="AP302" s="1025"/>
      <c r="AQ302" s="1025"/>
      <c r="AR302" s="1025"/>
      <c r="AS302" s="1025"/>
      <c r="AT302" s="1025"/>
      <c r="AU302" s="1025"/>
      <c r="AV302" s="1025"/>
      <c r="AW302" s="1025"/>
      <c r="AX302" s="1025"/>
      <c r="AY302" s="1025"/>
      <c r="AZ302" s="1025"/>
      <c r="BA302" s="1025"/>
      <c r="BB302" s="1025"/>
      <c r="BC302" s="1025"/>
      <c r="BD302" s="1025"/>
      <c r="BE302" s="1025"/>
      <c r="BF302" s="1025"/>
      <c r="BG302" s="1025"/>
      <c r="BH302" s="1025"/>
      <c r="BI302" s="1025"/>
      <c r="BJ302" s="1025"/>
      <c r="BK302" s="1025"/>
      <c r="BL302" s="1026"/>
      <c r="BM302" s="172"/>
      <c r="BN302" s="164"/>
      <c r="BO302" s="164"/>
      <c r="BP302" s="164"/>
      <c r="BQ302" s="164"/>
      <c r="BR302" s="164"/>
      <c r="BS302" s="164"/>
      <c r="BT302" s="164"/>
      <c r="BU302" s="164"/>
      <c r="BV302" s="164"/>
      <c r="BW302" s="164"/>
      <c r="BX302" s="164"/>
      <c r="BY302" s="164"/>
      <c r="BZ302" s="164"/>
      <c r="CA302" s="164"/>
      <c r="CB302" s="164"/>
      <c r="CC302" s="164"/>
      <c r="CD302" s="164"/>
      <c r="CE302" s="164"/>
      <c r="CF302" s="165"/>
      <c r="CG302" s="189"/>
      <c r="CH302" s="425"/>
      <c r="CI302" s="424"/>
    </row>
    <row r="303" spans="1:87" s="121" customFormat="1" ht="10.5" customHeight="1" x14ac:dyDescent="0.45">
      <c r="A303" s="158"/>
      <c r="B303" s="119"/>
      <c r="C303" s="119"/>
      <c r="D303" s="119"/>
      <c r="E303" s="119"/>
      <c r="F303" s="159"/>
      <c r="I303" s="119"/>
      <c r="J303" s="119"/>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3"/>
      <c r="AP303" s="123"/>
      <c r="AQ303" s="123"/>
      <c r="AR303" s="123"/>
      <c r="AS303" s="123"/>
      <c r="AT303" s="123"/>
      <c r="AU303" s="123"/>
      <c r="AV303" s="123"/>
      <c r="AW303" s="123"/>
      <c r="AX303" s="123"/>
      <c r="AY303" s="123"/>
      <c r="AZ303" s="124"/>
      <c r="BA303" s="120"/>
      <c r="BL303" s="122"/>
      <c r="BM303" s="171"/>
      <c r="BN303" s="164"/>
      <c r="BO303" s="164"/>
      <c r="BP303" s="164"/>
      <c r="BQ303" s="164"/>
      <c r="BR303" s="164"/>
      <c r="BS303" s="164"/>
      <c r="BT303" s="164"/>
      <c r="BU303" s="164"/>
      <c r="BV303" s="164"/>
      <c r="BW303" s="164"/>
      <c r="BX303" s="164"/>
      <c r="BY303" s="164"/>
      <c r="BZ303" s="164"/>
      <c r="CA303" s="164"/>
      <c r="CB303" s="164"/>
      <c r="CC303" s="164"/>
      <c r="CD303" s="164"/>
      <c r="CE303" s="164"/>
      <c r="CF303" s="165"/>
      <c r="CG303" s="175"/>
      <c r="CH303" s="425"/>
      <c r="CI303" s="424"/>
    </row>
    <row r="304" spans="1:87" s="121" customFormat="1" ht="32.25" customHeight="1" x14ac:dyDescent="0.45">
      <c r="A304" s="158"/>
      <c r="B304" s="119"/>
      <c r="C304" s="119"/>
      <c r="D304" s="119"/>
      <c r="E304" s="119"/>
      <c r="F304" s="159"/>
      <c r="K304" s="843" t="s">
        <v>1604</v>
      </c>
      <c r="L304" s="843"/>
      <c r="M304" s="844" t="s">
        <v>1625</v>
      </c>
      <c r="N304" s="1017"/>
      <c r="O304" s="1017"/>
      <c r="P304" s="1017"/>
      <c r="Q304" s="1017"/>
      <c r="R304" s="1017"/>
      <c r="S304" s="1017"/>
      <c r="T304" s="1017"/>
      <c r="U304" s="1017"/>
      <c r="V304" s="1017"/>
      <c r="W304" s="1017"/>
      <c r="X304" s="1017"/>
      <c r="Y304" s="1017"/>
      <c r="Z304" s="1017"/>
      <c r="AA304" s="1017"/>
      <c r="AB304" s="1017"/>
      <c r="AC304" s="1017"/>
      <c r="AD304" s="1017"/>
      <c r="AE304" s="1017"/>
      <c r="AF304" s="1017"/>
      <c r="AG304" s="1017"/>
      <c r="AH304" s="1017"/>
      <c r="AI304" s="1017"/>
      <c r="AJ304" s="1017"/>
      <c r="AK304" s="1017"/>
      <c r="AL304" s="1017"/>
      <c r="AM304" s="1017"/>
      <c r="AN304" s="1017"/>
      <c r="AO304" s="1017"/>
      <c r="AP304" s="1017"/>
      <c r="AQ304" s="1017"/>
      <c r="AR304" s="1017"/>
      <c r="AS304" s="1017"/>
      <c r="AT304" s="1017"/>
      <c r="AU304" s="1017"/>
      <c r="AV304" s="1017"/>
      <c r="AW304" s="1017"/>
      <c r="AX304" s="1017"/>
      <c r="AY304" s="1017"/>
      <c r="AZ304" s="1018"/>
      <c r="BA304" s="840" t="s">
        <v>231</v>
      </c>
      <c r="BB304" s="841"/>
      <c r="BC304" s="841"/>
      <c r="BD304" s="841"/>
      <c r="BE304" s="841"/>
      <c r="BF304" s="841"/>
      <c r="BG304" s="841"/>
      <c r="BH304" s="841"/>
      <c r="BI304" s="841"/>
      <c r="BJ304" s="841"/>
      <c r="BK304" s="841"/>
      <c r="BL304" s="842"/>
      <c r="BM304" s="172"/>
      <c r="BN304" s="164"/>
      <c r="BO304" s="164"/>
      <c r="BP304" s="164"/>
      <c r="BQ304" s="164"/>
      <c r="BR304" s="164"/>
      <c r="BS304" s="164"/>
      <c r="BT304" s="164"/>
      <c r="BU304" s="164"/>
      <c r="BV304" s="164"/>
      <c r="BW304" s="164"/>
      <c r="BX304" s="164"/>
      <c r="BY304" s="164"/>
      <c r="BZ304" s="164"/>
      <c r="CA304" s="164"/>
      <c r="CB304" s="164"/>
      <c r="CC304" s="164"/>
      <c r="CD304" s="164"/>
      <c r="CE304" s="164"/>
      <c r="CF304" s="165"/>
      <c r="CG304" s="175"/>
      <c r="CH304" s="428"/>
      <c r="CI304" s="429"/>
    </row>
    <row r="305" spans="1:87" s="121" customFormat="1" ht="83.25" customHeight="1" x14ac:dyDescent="0.45">
      <c r="A305" s="158"/>
      <c r="B305" s="119"/>
      <c r="C305" s="119"/>
      <c r="D305" s="119"/>
      <c r="E305" s="119"/>
      <c r="F305" s="159"/>
      <c r="K305" s="1025" t="s">
        <v>1667</v>
      </c>
      <c r="L305" s="1025"/>
      <c r="M305" s="1025"/>
      <c r="N305" s="1025"/>
      <c r="O305" s="1025"/>
      <c r="P305" s="1025"/>
      <c r="Q305" s="1025"/>
      <c r="R305" s="1025"/>
      <c r="S305" s="1025"/>
      <c r="T305" s="1025"/>
      <c r="U305" s="1025"/>
      <c r="V305" s="1025"/>
      <c r="W305" s="1025"/>
      <c r="X305" s="1025"/>
      <c r="Y305" s="1025"/>
      <c r="Z305" s="1025"/>
      <c r="AA305" s="1025"/>
      <c r="AB305" s="1025"/>
      <c r="AC305" s="1025"/>
      <c r="AD305" s="1025"/>
      <c r="AE305" s="1025"/>
      <c r="AF305" s="1025"/>
      <c r="AG305" s="1025"/>
      <c r="AH305" s="1025"/>
      <c r="AI305" s="1025"/>
      <c r="AJ305" s="1025"/>
      <c r="AK305" s="1025"/>
      <c r="AL305" s="1025"/>
      <c r="AM305" s="1025"/>
      <c r="AN305" s="1025"/>
      <c r="AO305" s="1025"/>
      <c r="AP305" s="1025"/>
      <c r="AQ305" s="1025"/>
      <c r="AR305" s="1025"/>
      <c r="AS305" s="1025"/>
      <c r="AT305" s="1025"/>
      <c r="AU305" s="1025"/>
      <c r="AV305" s="1025"/>
      <c r="AW305" s="1025"/>
      <c r="AX305" s="1025"/>
      <c r="AY305" s="1025"/>
      <c r="AZ305" s="1025"/>
      <c r="BA305" s="1025"/>
      <c r="BB305" s="1025"/>
      <c r="BC305" s="1025"/>
      <c r="BD305" s="1025"/>
      <c r="BE305" s="1025"/>
      <c r="BF305" s="1025"/>
      <c r="BG305" s="1025"/>
      <c r="BH305" s="1025"/>
      <c r="BI305" s="1025"/>
      <c r="BJ305" s="1025"/>
      <c r="BK305" s="1025"/>
      <c r="BL305" s="1025"/>
      <c r="BM305" s="1025"/>
      <c r="BN305" s="1025"/>
      <c r="BO305" s="1025"/>
      <c r="BP305" s="1025"/>
      <c r="BQ305" s="1025"/>
      <c r="BR305" s="1025"/>
      <c r="BS305" s="1025"/>
      <c r="BT305" s="1025"/>
      <c r="BU305" s="1025"/>
      <c r="BV305" s="1025"/>
      <c r="BW305" s="1025"/>
      <c r="BX305" s="1025"/>
      <c r="BY305" s="1025"/>
      <c r="BZ305" s="1025"/>
      <c r="CA305" s="1025"/>
      <c r="CB305" s="1025"/>
      <c r="CC305" s="1025"/>
      <c r="CD305" s="1025"/>
      <c r="CE305" s="1025"/>
      <c r="CF305" s="1026"/>
      <c r="CG305" s="567"/>
      <c r="CH305" s="425"/>
      <c r="CI305" s="424"/>
    </row>
    <row r="306" spans="1:87" s="121" customFormat="1" ht="40.5" customHeight="1" x14ac:dyDescent="0.45">
      <c r="A306" s="158"/>
      <c r="B306" s="119"/>
      <c r="C306" s="119"/>
      <c r="D306" s="119"/>
      <c r="E306" s="119"/>
      <c r="F306" s="159"/>
      <c r="I306" s="843" t="s">
        <v>246</v>
      </c>
      <c r="J306" s="843"/>
      <c r="K306" s="844" t="s">
        <v>1588</v>
      </c>
      <c r="L306" s="844"/>
      <c r="M306" s="844"/>
      <c r="N306" s="844"/>
      <c r="O306" s="844"/>
      <c r="P306" s="844"/>
      <c r="Q306" s="844"/>
      <c r="R306" s="844"/>
      <c r="S306" s="844"/>
      <c r="T306" s="844"/>
      <c r="U306" s="844"/>
      <c r="V306" s="844"/>
      <c r="W306" s="844"/>
      <c r="X306" s="844"/>
      <c r="Y306" s="844"/>
      <c r="Z306" s="844"/>
      <c r="AA306" s="844"/>
      <c r="AB306" s="844"/>
      <c r="AC306" s="844"/>
      <c r="AD306" s="844"/>
      <c r="AE306" s="844"/>
      <c r="AF306" s="844"/>
      <c r="AG306" s="844"/>
      <c r="AH306" s="844"/>
      <c r="AI306" s="844"/>
      <c r="AJ306" s="844"/>
      <c r="AK306" s="844"/>
      <c r="AL306" s="844"/>
      <c r="AM306" s="844"/>
      <c r="AN306" s="844"/>
      <c r="AO306" s="844"/>
      <c r="AP306" s="844"/>
      <c r="AQ306" s="844"/>
      <c r="AR306" s="844"/>
      <c r="AS306" s="844"/>
      <c r="AT306" s="844"/>
      <c r="AU306" s="844"/>
      <c r="AV306" s="844"/>
      <c r="AW306" s="844"/>
      <c r="AX306" s="844"/>
      <c r="AY306" s="844"/>
      <c r="AZ306" s="872"/>
      <c r="BA306" s="840" t="s">
        <v>231</v>
      </c>
      <c r="BB306" s="841"/>
      <c r="BC306" s="841"/>
      <c r="BD306" s="841"/>
      <c r="BE306" s="841"/>
      <c r="BF306" s="841"/>
      <c r="BG306" s="841"/>
      <c r="BH306" s="841"/>
      <c r="BI306" s="841"/>
      <c r="BJ306" s="841"/>
      <c r="BK306" s="841"/>
      <c r="BL306" s="842"/>
      <c r="BM306" s="873" t="s">
        <v>1666</v>
      </c>
      <c r="BN306" s="858"/>
      <c r="BO306" s="858"/>
      <c r="BP306" s="858"/>
      <c r="BQ306" s="858"/>
      <c r="BR306" s="858"/>
      <c r="BS306" s="858"/>
      <c r="BT306" s="858"/>
      <c r="BU306" s="858"/>
      <c r="BV306" s="858"/>
      <c r="BW306" s="858"/>
      <c r="BX306" s="858"/>
      <c r="BY306" s="858"/>
      <c r="BZ306" s="858"/>
      <c r="CA306" s="858"/>
      <c r="CB306" s="858"/>
      <c r="CC306" s="858"/>
      <c r="CD306" s="858"/>
      <c r="CE306" s="858"/>
      <c r="CF306" s="859"/>
      <c r="CG306" s="175" t="s">
        <v>884</v>
      </c>
      <c r="CH306" s="425" t="s">
        <v>232</v>
      </c>
      <c r="CI306" s="424" t="s">
        <v>1406</v>
      </c>
    </row>
    <row r="307" spans="1:87" s="121" customFormat="1" ht="10.5" customHeight="1" x14ac:dyDescent="0.45">
      <c r="A307" s="158"/>
      <c r="B307" s="119"/>
      <c r="C307" s="119"/>
      <c r="D307" s="119"/>
      <c r="E307" s="119"/>
      <c r="F307" s="159"/>
      <c r="I307" s="119"/>
      <c r="J307" s="119"/>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4"/>
      <c r="BA307" s="120"/>
      <c r="BL307" s="122"/>
      <c r="BM307" s="171"/>
      <c r="BN307" s="164"/>
      <c r="BO307" s="164"/>
      <c r="BP307" s="164"/>
      <c r="BQ307" s="164"/>
      <c r="BR307" s="164"/>
      <c r="BS307" s="164"/>
      <c r="BT307" s="164"/>
      <c r="BU307" s="164"/>
      <c r="BV307" s="164"/>
      <c r="BW307" s="164"/>
      <c r="BX307" s="164"/>
      <c r="BY307" s="164"/>
      <c r="BZ307" s="164"/>
      <c r="CA307" s="164"/>
      <c r="CB307" s="164"/>
      <c r="CC307" s="164"/>
      <c r="CD307" s="164"/>
      <c r="CE307" s="164"/>
      <c r="CF307" s="165"/>
      <c r="CG307" s="175"/>
      <c r="CH307" s="425"/>
      <c r="CI307" s="424"/>
    </row>
    <row r="308" spans="1:87" s="121" customFormat="1" ht="17.25" customHeight="1" x14ac:dyDescent="0.45">
      <c r="A308" s="158"/>
      <c r="B308" s="119"/>
      <c r="C308" s="119"/>
      <c r="D308" s="119"/>
      <c r="E308" s="119"/>
      <c r="F308" s="159"/>
      <c r="H308" s="133" t="s">
        <v>366</v>
      </c>
      <c r="K308" s="841" t="s">
        <v>1266</v>
      </c>
      <c r="L308" s="841"/>
      <c r="M308" s="841"/>
      <c r="N308" s="841"/>
      <c r="O308" s="841"/>
      <c r="P308" s="841"/>
      <c r="Q308" s="841"/>
      <c r="R308" s="841"/>
      <c r="S308" s="841"/>
      <c r="T308" s="841"/>
      <c r="U308" s="841"/>
      <c r="V308" s="841"/>
      <c r="W308" s="841"/>
      <c r="X308" s="841"/>
      <c r="Y308" s="841"/>
      <c r="Z308" s="841"/>
      <c r="AA308" s="841"/>
      <c r="AB308" s="841"/>
      <c r="AC308" s="841"/>
      <c r="AD308" s="841"/>
      <c r="AE308" s="841"/>
      <c r="AF308" s="841"/>
      <c r="AG308" s="841"/>
      <c r="AH308" s="841"/>
      <c r="AI308" s="841"/>
      <c r="AJ308" s="841"/>
      <c r="AZ308" s="122"/>
      <c r="BA308" s="120"/>
      <c r="BL308" s="122"/>
      <c r="BM308" s="857"/>
      <c r="BN308" s="858"/>
      <c r="BO308" s="858"/>
      <c r="BP308" s="858"/>
      <c r="BQ308" s="858"/>
      <c r="BR308" s="858"/>
      <c r="BS308" s="858"/>
      <c r="BT308" s="858"/>
      <c r="BU308" s="858"/>
      <c r="BV308" s="858"/>
      <c r="BW308" s="858"/>
      <c r="BX308" s="858"/>
      <c r="BY308" s="858"/>
      <c r="BZ308" s="858"/>
      <c r="CA308" s="858"/>
      <c r="CB308" s="858"/>
      <c r="CC308" s="858"/>
      <c r="CD308" s="858"/>
      <c r="CE308" s="858"/>
      <c r="CF308" s="859"/>
      <c r="CG308" s="157"/>
      <c r="CH308" s="425"/>
      <c r="CI308" s="424"/>
    </row>
    <row r="309" spans="1:87" s="121" customFormat="1" ht="17.25" customHeight="1" x14ac:dyDescent="0.45">
      <c r="A309" s="158"/>
      <c r="B309" s="119"/>
      <c r="C309" s="119"/>
      <c r="D309" s="119"/>
      <c r="E309" s="119"/>
      <c r="F309" s="159"/>
      <c r="I309" s="961" t="s">
        <v>311</v>
      </c>
      <c r="J309" s="961"/>
      <c r="K309" s="961"/>
      <c r="L309" s="961"/>
      <c r="M309" s="961"/>
      <c r="N309" s="961"/>
      <c r="O309" s="961"/>
      <c r="P309" s="961"/>
      <c r="Q309" s="961"/>
      <c r="R309" s="961"/>
      <c r="S309" s="961"/>
      <c r="T309" s="961"/>
      <c r="U309" s="961"/>
      <c r="V309" s="961"/>
      <c r="W309" s="961"/>
      <c r="X309" s="961"/>
      <c r="Y309" s="961"/>
      <c r="Z309" s="961"/>
      <c r="AA309" s="961"/>
      <c r="AB309" s="961"/>
      <c r="AC309" s="961"/>
      <c r="AD309" s="961"/>
      <c r="AE309" s="961"/>
      <c r="AF309" s="961"/>
      <c r="AG309" s="961"/>
      <c r="AH309" s="961"/>
      <c r="AI309" s="961"/>
      <c r="AJ309" s="961"/>
      <c r="AK309" s="961"/>
      <c r="AL309" s="961"/>
      <c r="AM309" s="961"/>
      <c r="AN309" s="961"/>
      <c r="AO309" s="961"/>
      <c r="AP309" s="961"/>
      <c r="AQ309" s="961"/>
      <c r="AR309" s="961"/>
      <c r="AS309" s="961"/>
      <c r="AT309" s="961"/>
      <c r="AU309" s="961"/>
      <c r="AV309" s="961"/>
      <c r="AW309" s="961"/>
      <c r="AX309" s="961"/>
      <c r="AY309" s="961"/>
      <c r="AZ309" s="1172"/>
      <c r="BA309" s="120"/>
      <c r="BL309" s="122"/>
      <c r="BM309" s="857"/>
      <c r="BN309" s="858"/>
      <c r="BO309" s="858"/>
      <c r="BP309" s="858"/>
      <c r="BQ309" s="858"/>
      <c r="BR309" s="858"/>
      <c r="BS309" s="858"/>
      <c r="BT309" s="858"/>
      <c r="BU309" s="858"/>
      <c r="BV309" s="858"/>
      <c r="BW309" s="858"/>
      <c r="BX309" s="858"/>
      <c r="BY309" s="858"/>
      <c r="BZ309" s="858"/>
      <c r="CA309" s="858"/>
      <c r="CB309" s="858"/>
      <c r="CC309" s="858"/>
      <c r="CD309" s="858"/>
      <c r="CE309" s="858"/>
      <c r="CF309" s="859"/>
      <c r="CG309" s="157"/>
      <c r="CH309" s="425"/>
      <c r="CI309" s="424"/>
    </row>
    <row r="310" spans="1:87" s="121" customFormat="1" ht="28.5" customHeight="1" x14ac:dyDescent="0.45">
      <c r="A310" s="177"/>
      <c r="B310" s="126"/>
      <c r="C310" s="126"/>
      <c r="D310" s="126"/>
      <c r="E310" s="126"/>
      <c r="F310" s="178"/>
      <c r="G310" s="131"/>
      <c r="H310" s="131"/>
      <c r="I310" s="1210" t="s">
        <v>240</v>
      </c>
      <c r="J310" s="1210"/>
      <c r="K310" s="983" t="s">
        <v>420</v>
      </c>
      <c r="L310" s="986"/>
      <c r="M310" s="986"/>
      <c r="N310" s="986"/>
      <c r="O310" s="986"/>
      <c r="P310" s="986"/>
      <c r="Q310" s="986"/>
      <c r="R310" s="986"/>
      <c r="S310" s="986"/>
      <c r="T310" s="986"/>
      <c r="U310" s="986"/>
      <c r="V310" s="986"/>
      <c r="W310" s="986"/>
      <c r="X310" s="986"/>
      <c r="Y310" s="986"/>
      <c r="Z310" s="986"/>
      <c r="AA310" s="986"/>
      <c r="AB310" s="986"/>
      <c r="AC310" s="986"/>
      <c r="AD310" s="986"/>
      <c r="AE310" s="986"/>
      <c r="AF310" s="986"/>
      <c r="AG310" s="986"/>
      <c r="AH310" s="986"/>
      <c r="AI310" s="986"/>
      <c r="AJ310" s="986"/>
      <c r="AK310" s="986"/>
      <c r="AL310" s="986"/>
      <c r="AM310" s="986"/>
      <c r="AN310" s="986"/>
      <c r="AO310" s="986"/>
      <c r="AP310" s="986"/>
      <c r="AQ310" s="986"/>
      <c r="AR310" s="986"/>
      <c r="AS310" s="986"/>
      <c r="AT310" s="986"/>
      <c r="AU310" s="986"/>
      <c r="AV310" s="986"/>
      <c r="AW310" s="986"/>
      <c r="AX310" s="986"/>
      <c r="AY310" s="986"/>
      <c r="AZ310" s="987"/>
      <c r="BA310" s="985" t="s">
        <v>312</v>
      </c>
      <c r="BB310" s="986"/>
      <c r="BC310" s="986"/>
      <c r="BD310" s="986"/>
      <c r="BE310" s="986"/>
      <c r="BF310" s="986"/>
      <c r="BG310" s="986"/>
      <c r="BH310" s="986"/>
      <c r="BI310" s="986"/>
      <c r="BJ310" s="986"/>
      <c r="BK310" s="986"/>
      <c r="BL310" s="987"/>
      <c r="BM310" s="988" t="s">
        <v>419</v>
      </c>
      <c r="BN310" s="867"/>
      <c r="BO310" s="867"/>
      <c r="BP310" s="867"/>
      <c r="BQ310" s="867"/>
      <c r="BR310" s="867"/>
      <c r="BS310" s="867"/>
      <c r="BT310" s="867"/>
      <c r="BU310" s="867"/>
      <c r="BV310" s="867"/>
      <c r="BW310" s="867"/>
      <c r="BX310" s="867"/>
      <c r="BY310" s="867"/>
      <c r="BZ310" s="867"/>
      <c r="CA310" s="867"/>
      <c r="CB310" s="867"/>
      <c r="CC310" s="867"/>
      <c r="CD310" s="867"/>
      <c r="CE310" s="867"/>
      <c r="CF310" s="868"/>
      <c r="CG310" s="182" t="s">
        <v>885</v>
      </c>
      <c r="CH310" s="434" t="s">
        <v>232</v>
      </c>
      <c r="CI310" s="433" t="s">
        <v>1406</v>
      </c>
    </row>
    <row r="311" spans="1:87" s="121" customFormat="1" ht="17.25" customHeight="1" x14ac:dyDescent="0.45">
      <c r="A311" s="158"/>
      <c r="B311" s="119"/>
      <c r="C311" s="119"/>
      <c r="D311" s="119"/>
      <c r="E311" s="119"/>
      <c r="F311" s="159"/>
      <c r="G311" s="120"/>
      <c r="H311" s="133" t="s">
        <v>367</v>
      </c>
      <c r="K311" s="841" t="s">
        <v>313</v>
      </c>
      <c r="L311" s="841"/>
      <c r="M311" s="841"/>
      <c r="N311" s="841"/>
      <c r="O311" s="841"/>
      <c r="P311" s="841"/>
      <c r="Q311" s="841"/>
      <c r="R311" s="841"/>
      <c r="S311" s="841"/>
      <c r="T311" s="841"/>
      <c r="U311" s="841"/>
      <c r="V311" s="841"/>
      <c r="W311" s="841"/>
      <c r="X311" s="841"/>
      <c r="AZ311" s="122"/>
      <c r="BA311" s="120"/>
      <c r="BL311" s="122"/>
      <c r="BM311" s="857"/>
      <c r="BN311" s="858"/>
      <c r="BO311" s="858"/>
      <c r="BP311" s="858"/>
      <c r="BQ311" s="858"/>
      <c r="BR311" s="858"/>
      <c r="BS311" s="858"/>
      <c r="BT311" s="858"/>
      <c r="BU311" s="858"/>
      <c r="BV311" s="858"/>
      <c r="BW311" s="858"/>
      <c r="BX311" s="858"/>
      <c r="BY311" s="858"/>
      <c r="BZ311" s="858"/>
      <c r="CA311" s="858"/>
      <c r="CB311" s="858"/>
      <c r="CC311" s="858"/>
      <c r="CD311" s="858"/>
      <c r="CE311" s="858"/>
      <c r="CF311" s="859"/>
      <c r="CG311" s="157"/>
      <c r="CH311" s="425"/>
      <c r="CI311" s="424"/>
    </row>
    <row r="312" spans="1:87" s="121" customFormat="1" ht="18.75" customHeight="1" x14ac:dyDescent="0.45">
      <c r="A312" s="158"/>
      <c r="B312" s="119"/>
      <c r="C312" s="119"/>
      <c r="D312" s="119"/>
      <c r="E312" s="119"/>
      <c r="F312" s="159"/>
      <c r="I312" s="843" t="s">
        <v>240</v>
      </c>
      <c r="J312" s="843"/>
      <c r="K312" s="841" t="s">
        <v>1267</v>
      </c>
      <c r="L312" s="841"/>
      <c r="M312" s="841"/>
      <c r="N312" s="841"/>
      <c r="O312" s="841"/>
      <c r="P312" s="841"/>
      <c r="Q312" s="841"/>
      <c r="R312" s="841"/>
      <c r="S312" s="841"/>
      <c r="T312" s="841"/>
      <c r="U312" s="841"/>
      <c r="V312" s="841"/>
      <c r="W312" s="841"/>
      <c r="X312" s="841"/>
      <c r="Y312" s="841"/>
      <c r="Z312" s="841"/>
      <c r="AA312" s="841"/>
      <c r="AB312" s="841"/>
      <c r="AC312" s="841"/>
      <c r="AD312" s="841"/>
      <c r="AE312" s="841"/>
      <c r="AF312" s="841"/>
      <c r="AG312" s="841"/>
      <c r="AH312" s="841"/>
      <c r="AI312" s="841"/>
      <c r="AJ312" s="841"/>
      <c r="AK312" s="841"/>
      <c r="AL312" s="841"/>
      <c r="AM312" s="841"/>
      <c r="AN312" s="841"/>
      <c r="AO312" s="841"/>
      <c r="AP312" s="841"/>
      <c r="AQ312" s="841"/>
      <c r="AR312" s="841"/>
      <c r="AS312" s="841"/>
      <c r="AT312" s="841"/>
      <c r="AU312" s="841"/>
      <c r="AV312" s="841"/>
      <c r="AW312" s="841"/>
      <c r="AX312" s="841"/>
      <c r="AY312" s="841"/>
      <c r="AZ312" s="842"/>
      <c r="BA312" s="840" t="s">
        <v>231</v>
      </c>
      <c r="BB312" s="841"/>
      <c r="BC312" s="841"/>
      <c r="BD312" s="841"/>
      <c r="BE312" s="841"/>
      <c r="BF312" s="841"/>
      <c r="BG312" s="841"/>
      <c r="BH312" s="841"/>
      <c r="BI312" s="841"/>
      <c r="BJ312" s="841"/>
      <c r="BK312" s="841"/>
      <c r="BL312" s="842"/>
      <c r="BM312" s="873" t="s">
        <v>1589</v>
      </c>
      <c r="BN312" s="874"/>
      <c r="BO312" s="874"/>
      <c r="BP312" s="874"/>
      <c r="BQ312" s="874"/>
      <c r="BR312" s="874"/>
      <c r="BS312" s="874"/>
      <c r="BT312" s="874"/>
      <c r="BU312" s="874"/>
      <c r="BV312" s="874"/>
      <c r="BW312" s="874"/>
      <c r="BX312" s="874"/>
      <c r="BY312" s="874"/>
      <c r="BZ312" s="874"/>
      <c r="CA312" s="874"/>
      <c r="CB312" s="874"/>
      <c r="CC312" s="874"/>
      <c r="CD312" s="874"/>
      <c r="CE312" s="874"/>
      <c r="CF312" s="875"/>
      <c r="CG312" s="1108" t="s">
        <v>1023</v>
      </c>
      <c r="CH312" s="1109" t="s">
        <v>1417</v>
      </c>
      <c r="CI312" s="1110" t="s">
        <v>1418</v>
      </c>
    </row>
    <row r="313" spans="1:87" s="121" customFormat="1" ht="30" customHeight="1" x14ac:dyDescent="0.45">
      <c r="A313" s="158"/>
      <c r="B313" s="119"/>
      <c r="C313" s="119"/>
      <c r="D313" s="119"/>
      <c r="E313" s="119"/>
      <c r="F313" s="159"/>
      <c r="I313" s="843" t="s">
        <v>241</v>
      </c>
      <c r="J313" s="843"/>
      <c r="K313" s="841" t="s">
        <v>1268</v>
      </c>
      <c r="L313" s="841"/>
      <c r="M313" s="841"/>
      <c r="N313" s="841"/>
      <c r="O313" s="841"/>
      <c r="P313" s="841"/>
      <c r="Q313" s="841"/>
      <c r="R313" s="841"/>
      <c r="S313" s="841"/>
      <c r="T313" s="841"/>
      <c r="U313" s="841"/>
      <c r="V313" s="841"/>
      <c r="W313" s="841"/>
      <c r="X313" s="841"/>
      <c r="Y313" s="841"/>
      <c r="Z313" s="841"/>
      <c r="AA313" s="841"/>
      <c r="AB313" s="841"/>
      <c r="AC313" s="841"/>
      <c r="AD313" s="841"/>
      <c r="AE313" s="841"/>
      <c r="AF313" s="841"/>
      <c r="AG313" s="841"/>
      <c r="AH313" s="841"/>
      <c r="AI313" s="841"/>
      <c r="AJ313" s="841"/>
      <c r="AK313" s="841"/>
      <c r="AL313" s="841"/>
      <c r="AM313" s="841"/>
      <c r="AN313" s="841"/>
      <c r="AO313" s="841"/>
      <c r="AP313" s="841"/>
      <c r="AQ313" s="841"/>
      <c r="AR313" s="841"/>
      <c r="AS313" s="841"/>
      <c r="AT313" s="841"/>
      <c r="AU313" s="841"/>
      <c r="AV313" s="841"/>
      <c r="AW313" s="841"/>
      <c r="AX313" s="841"/>
      <c r="AY313" s="841"/>
      <c r="AZ313" s="842"/>
      <c r="BA313" s="840" t="s">
        <v>231</v>
      </c>
      <c r="BB313" s="841"/>
      <c r="BC313" s="841"/>
      <c r="BD313" s="841"/>
      <c r="BE313" s="841"/>
      <c r="BF313" s="841"/>
      <c r="BG313" s="841"/>
      <c r="BH313" s="841"/>
      <c r="BI313" s="841"/>
      <c r="BJ313" s="841"/>
      <c r="BK313" s="841"/>
      <c r="BL313" s="842"/>
      <c r="BM313" s="873"/>
      <c r="BN313" s="874"/>
      <c r="BO313" s="874"/>
      <c r="BP313" s="874"/>
      <c r="BQ313" s="874"/>
      <c r="BR313" s="874"/>
      <c r="BS313" s="874"/>
      <c r="BT313" s="874"/>
      <c r="BU313" s="874"/>
      <c r="BV313" s="874"/>
      <c r="BW313" s="874"/>
      <c r="BX313" s="874"/>
      <c r="BY313" s="874"/>
      <c r="BZ313" s="874"/>
      <c r="CA313" s="874"/>
      <c r="CB313" s="874"/>
      <c r="CC313" s="874"/>
      <c r="CD313" s="874"/>
      <c r="CE313" s="874"/>
      <c r="CF313" s="875"/>
      <c r="CG313" s="1108"/>
      <c r="CH313" s="1109"/>
      <c r="CI313" s="1111"/>
    </row>
    <row r="314" spans="1:87" s="121" customFormat="1" ht="18" customHeight="1" x14ac:dyDescent="0.45">
      <c r="A314" s="158"/>
      <c r="B314" s="119"/>
      <c r="C314" s="119"/>
      <c r="D314" s="119"/>
      <c r="E314" s="119"/>
      <c r="F314" s="159"/>
      <c r="I314" s="911" t="s">
        <v>1325</v>
      </c>
      <c r="J314" s="911"/>
      <c r="K314" s="911"/>
      <c r="L314" s="911"/>
      <c r="M314" s="911"/>
      <c r="N314" s="911"/>
      <c r="O314" s="911"/>
      <c r="P314" s="911"/>
      <c r="Q314" s="911"/>
      <c r="R314" s="911"/>
      <c r="S314" s="911"/>
      <c r="T314" s="911"/>
      <c r="U314" s="911"/>
      <c r="V314" s="911"/>
      <c r="W314" s="911"/>
      <c r="X314" s="911"/>
      <c r="Y314" s="911"/>
      <c r="Z314" s="911"/>
      <c r="AA314" s="911"/>
      <c r="AB314" s="911"/>
      <c r="AC314" s="1074"/>
      <c r="AD314" s="1074"/>
      <c r="AE314" s="1074"/>
      <c r="AF314" s="1074"/>
      <c r="AG314" s="1074"/>
      <c r="BL314" s="122"/>
      <c r="BM314" s="873"/>
      <c r="BN314" s="874"/>
      <c r="BO314" s="874"/>
      <c r="BP314" s="874"/>
      <c r="BQ314" s="874"/>
      <c r="BR314" s="874"/>
      <c r="BS314" s="874"/>
      <c r="BT314" s="874"/>
      <c r="BU314" s="874"/>
      <c r="BV314" s="874"/>
      <c r="BW314" s="874"/>
      <c r="BX314" s="874"/>
      <c r="BY314" s="874"/>
      <c r="BZ314" s="874"/>
      <c r="CA314" s="874"/>
      <c r="CB314" s="874"/>
      <c r="CC314" s="874"/>
      <c r="CD314" s="874"/>
      <c r="CE314" s="874"/>
      <c r="CF314" s="875"/>
      <c r="CG314" s="175"/>
      <c r="CH314" s="428"/>
      <c r="CI314" s="424"/>
    </row>
    <row r="315" spans="1:87" s="3" customFormat="1" ht="15.75" customHeight="1" x14ac:dyDescent="0.45">
      <c r="A315" s="1"/>
      <c r="B315" s="5"/>
      <c r="C315" s="5"/>
      <c r="D315" s="5"/>
      <c r="E315" s="5"/>
      <c r="F315" s="160"/>
      <c r="I315" s="1235"/>
      <c r="J315" s="1236"/>
      <c r="K315" s="1236"/>
      <c r="L315" s="1236"/>
      <c r="M315" s="1236"/>
      <c r="N315" s="1236"/>
      <c r="O315" s="1236"/>
      <c r="P315" s="1237"/>
      <c r="Q315" s="1197" t="s">
        <v>187</v>
      </c>
      <c r="R315" s="1198"/>
      <c r="S315" s="1198"/>
      <c r="T315" s="1198"/>
      <c r="U315" s="1198"/>
      <c r="V315" s="1198"/>
      <c r="W315" s="1198"/>
      <c r="X315" s="1198"/>
      <c r="Y315" s="1198"/>
      <c r="Z315" s="1198"/>
      <c r="AA315" s="1198"/>
      <c r="AB315" s="1199"/>
      <c r="AC315" s="991" t="s">
        <v>1329</v>
      </c>
      <c r="AD315" s="992"/>
      <c r="AE315" s="992"/>
      <c r="AF315" s="992"/>
      <c r="AG315" s="992"/>
      <c r="AH315" s="992"/>
      <c r="AI315" s="992"/>
      <c r="AJ315" s="992"/>
      <c r="AK315" s="992"/>
      <c r="AL315" s="992"/>
      <c r="AM315" s="992"/>
      <c r="AN315" s="992"/>
      <c r="AO315" s="992"/>
      <c r="AP315" s="992"/>
      <c r="AQ315" s="992"/>
      <c r="AR315" s="992"/>
      <c r="AS315" s="992"/>
      <c r="AT315" s="992"/>
      <c r="AU315" s="992"/>
      <c r="AV315" s="992"/>
      <c r="AW315" s="992"/>
      <c r="AX315" s="992"/>
      <c r="AY315" s="992"/>
      <c r="AZ315" s="992"/>
      <c r="BA315" s="992"/>
      <c r="BB315" s="992"/>
      <c r="BC315" s="992"/>
      <c r="BD315" s="992"/>
      <c r="BE315" s="992"/>
      <c r="BF315" s="991" t="s">
        <v>1330</v>
      </c>
      <c r="BG315" s="992"/>
      <c r="BH315" s="992"/>
      <c r="BI315" s="992"/>
      <c r="BJ315" s="993"/>
      <c r="BL315" s="6"/>
      <c r="BM315" s="873"/>
      <c r="BN315" s="874"/>
      <c r="BO315" s="874"/>
      <c r="BP315" s="874"/>
      <c r="BQ315" s="874"/>
      <c r="BR315" s="874"/>
      <c r="BS315" s="874"/>
      <c r="BT315" s="874"/>
      <c r="BU315" s="874"/>
      <c r="BV315" s="874"/>
      <c r="BW315" s="874"/>
      <c r="BX315" s="874"/>
      <c r="BY315" s="874"/>
      <c r="BZ315" s="874"/>
      <c r="CA315" s="874"/>
      <c r="CB315" s="874"/>
      <c r="CC315" s="874"/>
      <c r="CD315" s="874"/>
      <c r="CE315" s="874"/>
      <c r="CF315" s="875"/>
      <c r="CG315" s="162"/>
      <c r="CH315" s="426"/>
      <c r="CI315" s="427"/>
    </row>
    <row r="316" spans="1:87" s="3" customFormat="1" ht="18.75" customHeight="1" x14ac:dyDescent="0.45">
      <c r="A316" s="1"/>
      <c r="B316" s="5"/>
      <c r="C316" s="5"/>
      <c r="D316" s="5"/>
      <c r="E316" s="5"/>
      <c r="F316" s="160"/>
      <c r="I316" s="1238" t="s">
        <v>1326</v>
      </c>
      <c r="J316" s="1239"/>
      <c r="K316" s="1239"/>
      <c r="L316" s="1239"/>
      <c r="M316" s="1239"/>
      <c r="N316" s="1239"/>
      <c r="O316" s="1239"/>
      <c r="P316" s="1240"/>
      <c r="Q316" s="973" t="s">
        <v>1159</v>
      </c>
      <c r="R316" s="974"/>
      <c r="S316" s="974"/>
      <c r="T316" s="974"/>
      <c r="U316" s="974"/>
      <c r="V316" s="974"/>
      <c r="W316" s="974"/>
      <c r="X316" s="974"/>
      <c r="Y316" s="974"/>
      <c r="Z316" s="974"/>
      <c r="AA316" s="974"/>
      <c r="AB316" s="975"/>
      <c r="AC316" s="940"/>
      <c r="AD316" s="941"/>
      <c r="AE316" s="941"/>
      <c r="AF316" s="941"/>
      <c r="AG316" s="941"/>
      <c r="AH316" s="941"/>
      <c r="AI316" s="941"/>
      <c r="AJ316" s="941"/>
      <c r="AK316" s="941"/>
      <c r="AL316" s="941"/>
      <c r="AM316" s="941"/>
      <c r="AN316" s="941"/>
      <c r="AO316" s="941"/>
      <c r="AP316" s="941"/>
      <c r="AQ316" s="941"/>
      <c r="AR316" s="941"/>
      <c r="AS316" s="941"/>
      <c r="AT316" s="941"/>
      <c r="AU316" s="941"/>
      <c r="AV316" s="941"/>
      <c r="AW316" s="941"/>
      <c r="AX316" s="941"/>
      <c r="AY316" s="941"/>
      <c r="AZ316" s="941"/>
      <c r="BA316" s="941"/>
      <c r="BB316" s="941"/>
      <c r="BC316" s="941"/>
      <c r="BD316" s="941"/>
      <c r="BE316" s="966"/>
      <c r="BF316" s="862"/>
      <c r="BG316" s="863"/>
      <c r="BH316" s="863"/>
      <c r="BI316" s="863" t="s">
        <v>1328</v>
      </c>
      <c r="BJ316" s="864"/>
      <c r="BL316" s="6"/>
      <c r="BM316" s="163"/>
      <c r="BN316" s="164"/>
      <c r="BO316" s="164"/>
      <c r="BP316" s="164"/>
      <c r="BQ316" s="164"/>
      <c r="BR316" s="164"/>
      <c r="BS316" s="164"/>
      <c r="BT316" s="164"/>
      <c r="BU316" s="164"/>
      <c r="BV316" s="164"/>
      <c r="BW316" s="164"/>
      <c r="BX316" s="164"/>
      <c r="BY316" s="164"/>
      <c r="BZ316" s="164"/>
      <c r="CA316" s="164"/>
      <c r="CB316" s="164"/>
      <c r="CC316" s="164"/>
      <c r="CD316" s="164"/>
      <c r="CE316" s="164"/>
      <c r="CF316" s="165"/>
      <c r="CG316" s="162"/>
      <c r="CH316" s="426"/>
      <c r="CI316" s="427"/>
    </row>
    <row r="317" spans="1:87" s="3" customFormat="1" ht="18.75" customHeight="1" x14ac:dyDescent="0.45">
      <c r="A317" s="1"/>
      <c r="B317" s="5"/>
      <c r="C317" s="5"/>
      <c r="D317" s="5"/>
      <c r="E317" s="5"/>
      <c r="F317" s="160"/>
      <c r="I317" s="1238"/>
      <c r="J317" s="1239"/>
      <c r="K317" s="1239"/>
      <c r="L317" s="1239"/>
      <c r="M317" s="1239"/>
      <c r="N317" s="1239"/>
      <c r="O317" s="1239"/>
      <c r="P317" s="1240"/>
      <c r="Q317" s="976" t="s">
        <v>1159</v>
      </c>
      <c r="R317" s="977"/>
      <c r="S317" s="977"/>
      <c r="T317" s="977"/>
      <c r="U317" s="977"/>
      <c r="V317" s="977"/>
      <c r="W317" s="977"/>
      <c r="X317" s="977"/>
      <c r="Y317" s="977"/>
      <c r="Z317" s="977"/>
      <c r="AA317" s="977"/>
      <c r="AB317" s="978"/>
      <c r="AC317" s="967"/>
      <c r="AD317" s="968"/>
      <c r="AE317" s="968"/>
      <c r="AF317" s="968"/>
      <c r="AG317" s="968"/>
      <c r="AH317" s="968"/>
      <c r="AI317" s="968"/>
      <c r="AJ317" s="968"/>
      <c r="AK317" s="968"/>
      <c r="AL317" s="968"/>
      <c r="AM317" s="968"/>
      <c r="AN317" s="968"/>
      <c r="AO317" s="968"/>
      <c r="AP317" s="968"/>
      <c r="AQ317" s="968"/>
      <c r="AR317" s="968"/>
      <c r="AS317" s="968"/>
      <c r="AT317" s="968"/>
      <c r="AU317" s="968"/>
      <c r="AV317" s="968"/>
      <c r="AW317" s="968"/>
      <c r="AX317" s="968"/>
      <c r="AY317" s="968"/>
      <c r="AZ317" s="968"/>
      <c r="BA317" s="968"/>
      <c r="BB317" s="968"/>
      <c r="BC317" s="968"/>
      <c r="BD317" s="968"/>
      <c r="BE317" s="969"/>
      <c r="BF317" s="880"/>
      <c r="BG317" s="881"/>
      <c r="BH317" s="881"/>
      <c r="BI317" s="882" t="s">
        <v>1328</v>
      </c>
      <c r="BJ317" s="883"/>
      <c r="BL317" s="6"/>
      <c r="BM317" s="163"/>
      <c r="BN317" s="164"/>
      <c r="BO317" s="164"/>
      <c r="BP317" s="164"/>
      <c r="BQ317" s="164"/>
      <c r="BR317" s="164"/>
      <c r="BS317" s="164"/>
      <c r="BT317" s="164"/>
      <c r="BU317" s="164"/>
      <c r="BV317" s="164"/>
      <c r="BW317" s="164"/>
      <c r="BX317" s="164"/>
      <c r="BY317" s="164"/>
      <c r="BZ317" s="164"/>
      <c r="CA317" s="164"/>
      <c r="CB317" s="164"/>
      <c r="CC317" s="164"/>
      <c r="CD317" s="164"/>
      <c r="CE317" s="164"/>
      <c r="CF317" s="165"/>
      <c r="CG317" s="162"/>
      <c r="CH317" s="426"/>
      <c r="CI317" s="427"/>
    </row>
    <row r="318" spans="1:87" s="3" customFormat="1" ht="18.75" customHeight="1" x14ac:dyDescent="0.45">
      <c r="A318" s="1"/>
      <c r="B318" s="5"/>
      <c r="C318" s="5"/>
      <c r="D318" s="5"/>
      <c r="E318" s="5"/>
      <c r="F318" s="160"/>
      <c r="I318" s="1238"/>
      <c r="J318" s="1239"/>
      <c r="K318" s="1239"/>
      <c r="L318" s="1239"/>
      <c r="M318" s="1239"/>
      <c r="N318" s="1239"/>
      <c r="O318" s="1239"/>
      <c r="P318" s="1240"/>
      <c r="Q318" s="976" t="s">
        <v>1159</v>
      </c>
      <c r="R318" s="977"/>
      <c r="S318" s="977"/>
      <c r="T318" s="977"/>
      <c r="U318" s="977"/>
      <c r="V318" s="977"/>
      <c r="W318" s="977"/>
      <c r="X318" s="977"/>
      <c r="Y318" s="977"/>
      <c r="Z318" s="977"/>
      <c r="AA318" s="977"/>
      <c r="AB318" s="978"/>
      <c r="AC318" s="967"/>
      <c r="AD318" s="968"/>
      <c r="AE318" s="968"/>
      <c r="AF318" s="968"/>
      <c r="AG318" s="968"/>
      <c r="AH318" s="968"/>
      <c r="AI318" s="968"/>
      <c r="AJ318" s="968"/>
      <c r="AK318" s="968"/>
      <c r="AL318" s="968"/>
      <c r="AM318" s="968"/>
      <c r="AN318" s="968"/>
      <c r="AO318" s="968"/>
      <c r="AP318" s="968"/>
      <c r="AQ318" s="968"/>
      <c r="AR318" s="968"/>
      <c r="AS318" s="968"/>
      <c r="AT318" s="968"/>
      <c r="AU318" s="968"/>
      <c r="AV318" s="968"/>
      <c r="AW318" s="968"/>
      <c r="AX318" s="968"/>
      <c r="AY318" s="968"/>
      <c r="AZ318" s="968"/>
      <c r="BA318" s="968"/>
      <c r="BB318" s="968"/>
      <c r="BC318" s="968"/>
      <c r="BD318" s="968"/>
      <c r="BE318" s="969"/>
      <c r="BF318" s="880"/>
      <c r="BG318" s="881"/>
      <c r="BH318" s="881"/>
      <c r="BI318" s="882" t="s">
        <v>1328</v>
      </c>
      <c r="BJ318" s="883"/>
      <c r="BL318" s="6"/>
      <c r="BM318" s="163"/>
      <c r="BN318" s="164"/>
      <c r="BO318" s="164"/>
      <c r="BP318" s="164"/>
      <c r="BQ318" s="164"/>
      <c r="BR318" s="164"/>
      <c r="BS318" s="164"/>
      <c r="BT318" s="164"/>
      <c r="BU318" s="164"/>
      <c r="BV318" s="164"/>
      <c r="BW318" s="164"/>
      <c r="BX318" s="164"/>
      <c r="BY318" s="164"/>
      <c r="BZ318" s="164"/>
      <c r="CA318" s="164"/>
      <c r="CB318" s="164"/>
      <c r="CC318" s="164"/>
      <c r="CD318" s="164"/>
      <c r="CE318" s="164"/>
      <c r="CF318" s="165"/>
      <c r="CG318" s="162"/>
      <c r="CH318" s="426"/>
      <c r="CI318" s="427"/>
    </row>
    <row r="319" spans="1:87" s="3" customFormat="1" ht="18.75" customHeight="1" x14ac:dyDescent="0.45">
      <c r="A319" s="1"/>
      <c r="B319" s="5"/>
      <c r="C319" s="5"/>
      <c r="D319" s="5"/>
      <c r="E319" s="5"/>
      <c r="F319" s="160"/>
      <c r="I319" s="1238"/>
      <c r="J319" s="1239"/>
      <c r="K319" s="1239"/>
      <c r="L319" s="1239"/>
      <c r="M319" s="1239"/>
      <c r="N319" s="1239"/>
      <c r="O319" s="1239"/>
      <c r="P319" s="1240"/>
      <c r="Q319" s="976" t="s">
        <v>1159</v>
      </c>
      <c r="R319" s="977"/>
      <c r="S319" s="977"/>
      <c r="T319" s="977"/>
      <c r="U319" s="977"/>
      <c r="V319" s="977"/>
      <c r="W319" s="977"/>
      <c r="X319" s="977"/>
      <c r="Y319" s="977"/>
      <c r="Z319" s="977"/>
      <c r="AA319" s="977"/>
      <c r="AB319" s="978"/>
      <c r="AC319" s="967"/>
      <c r="AD319" s="968"/>
      <c r="AE319" s="968"/>
      <c r="AF319" s="968"/>
      <c r="AG319" s="968"/>
      <c r="AH319" s="968"/>
      <c r="AI319" s="968"/>
      <c r="AJ319" s="968"/>
      <c r="AK319" s="968"/>
      <c r="AL319" s="968"/>
      <c r="AM319" s="968"/>
      <c r="AN319" s="968"/>
      <c r="AO319" s="968"/>
      <c r="AP319" s="968"/>
      <c r="AQ319" s="968"/>
      <c r="AR319" s="968"/>
      <c r="AS319" s="968"/>
      <c r="AT319" s="968"/>
      <c r="AU319" s="968"/>
      <c r="AV319" s="968"/>
      <c r="AW319" s="968"/>
      <c r="AX319" s="968"/>
      <c r="AY319" s="968"/>
      <c r="AZ319" s="968"/>
      <c r="BA319" s="968"/>
      <c r="BB319" s="968"/>
      <c r="BC319" s="968"/>
      <c r="BD319" s="968"/>
      <c r="BE319" s="969"/>
      <c r="BF319" s="880"/>
      <c r="BG319" s="881"/>
      <c r="BH319" s="881"/>
      <c r="BI319" s="882" t="s">
        <v>1328</v>
      </c>
      <c r="BJ319" s="883"/>
      <c r="BL319" s="6"/>
      <c r="BM319" s="163"/>
      <c r="BN319" s="164"/>
      <c r="BO319" s="164"/>
      <c r="BP319" s="164"/>
      <c r="BQ319" s="164"/>
      <c r="BR319" s="164"/>
      <c r="BS319" s="164"/>
      <c r="BT319" s="164"/>
      <c r="BU319" s="164"/>
      <c r="BV319" s="164"/>
      <c r="BW319" s="164"/>
      <c r="BX319" s="164"/>
      <c r="BY319" s="164"/>
      <c r="BZ319" s="164"/>
      <c r="CA319" s="164"/>
      <c r="CB319" s="164"/>
      <c r="CC319" s="164"/>
      <c r="CD319" s="164"/>
      <c r="CE319" s="164"/>
      <c r="CF319" s="165"/>
      <c r="CG319" s="162"/>
      <c r="CH319" s="426"/>
      <c r="CI319" s="427"/>
    </row>
    <row r="320" spans="1:87" s="3" customFormat="1" ht="18.75" customHeight="1" x14ac:dyDescent="0.45">
      <c r="A320" s="1"/>
      <c r="B320" s="5"/>
      <c r="C320" s="5"/>
      <c r="D320" s="5"/>
      <c r="E320" s="5"/>
      <c r="F320" s="160"/>
      <c r="I320" s="1241"/>
      <c r="J320" s="1242"/>
      <c r="K320" s="1242"/>
      <c r="L320" s="1242"/>
      <c r="M320" s="1242"/>
      <c r="N320" s="1242"/>
      <c r="O320" s="1242"/>
      <c r="P320" s="1243"/>
      <c r="Q320" s="979" t="s">
        <v>1159</v>
      </c>
      <c r="R320" s="980"/>
      <c r="S320" s="980"/>
      <c r="T320" s="980"/>
      <c r="U320" s="980"/>
      <c r="V320" s="980"/>
      <c r="W320" s="980"/>
      <c r="X320" s="980"/>
      <c r="Y320" s="980"/>
      <c r="Z320" s="980"/>
      <c r="AA320" s="980"/>
      <c r="AB320" s="981"/>
      <c r="AC320" s="970"/>
      <c r="AD320" s="971"/>
      <c r="AE320" s="971"/>
      <c r="AF320" s="971"/>
      <c r="AG320" s="971"/>
      <c r="AH320" s="971"/>
      <c r="AI320" s="971"/>
      <c r="AJ320" s="971"/>
      <c r="AK320" s="971"/>
      <c r="AL320" s="971"/>
      <c r="AM320" s="971"/>
      <c r="AN320" s="971"/>
      <c r="AO320" s="971"/>
      <c r="AP320" s="971"/>
      <c r="AQ320" s="971"/>
      <c r="AR320" s="971"/>
      <c r="AS320" s="971"/>
      <c r="AT320" s="971"/>
      <c r="AU320" s="971"/>
      <c r="AV320" s="971"/>
      <c r="AW320" s="971"/>
      <c r="AX320" s="971"/>
      <c r="AY320" s="971"/>
      <c r="AZ320" s="971"/>
      <c r="BA320" s="971"/>
      <c r="BB320" s="971"/>
      <c r="BC320" s="971"/>
      <c r="BD320" s="971"/>
      <c r="BE320" s="972"/>
      <c r="BF320" s="962"/>
      <c r="BG320" s="963"/>
      <c r="BH320" s="963"/>
      <c r="BI320" s="870" t="s">
        <v>1328</v>
      </c>
      <c r="BJ320" s="871"/>
      <c r="BL320" s="6"/>
      <c r="BM320" s="163"/>
      <c r="BN320" s="164"/>
      <c r="BO320" s="164"/>
      <c r="BP320" s="164"/>
      <c r="BQ320" s="164"/>
      <c r="BR320" s="164"/>
      <c r="BS320" s="164"/>
      <c r="BT320" s="164"/>
      <c r="BU320" s="164"/>
      <c r="BV320" s="164"/>
      <c r="BW320" s="164"/>
      <c r="BX320" s="164"/>
      <c r="BY320" s="164"/>
      <c r="BZ320" s="164"/>
      <c r="CA320" s="164"/>
      <c r="CB320" s="164"/>
      <c r="CC320" s="164"/>
      <c r="CD320" s="164"/>
      <c r="CE320" s="164"/>
      <c r="CF320" s="165"/>
      <c r="CG320" s="162"/>
      <c r="CH320" s="426"/>
      <c r="CI320" s="427"/>
    </row>
    <row r="321" spans="1:87" s="3" customFormat="1" ht="18.75" customHeight="1" x14ac:dyDescent="0.45">
      <c r="A321" s="1"/>
      <c r="B321" s="5"/>
      <c r="C321" s="5"/>
      <c r="D321" s="5"/>
      <c r="E321" s="5"/>
      <c r="F321" s="160"/>
      <c r="I321" s="1238" t="s">
        <v>1327</v>
      </c>
      <c r="J321" s="1239"/>
      <c r="K321" s="1239"/>
      <c r="L321" s="1239"/>
      <c r="M321" s="1239"/>
      <c r="N321" s="1239"/>
      <c r="O321" s="1239"/>
      <c r="P321" s="1240"/>
      <c r="Q321" s="973" t="s">
        <v>1159</v>
      </c>
      <c r="R321" s="974"/>
      <c r="S321" s="974"/>
      <c r="T321" s="974"/>
      <c r="U321" s="974"/>
      <c r="V321" s="974"/>
      <c r="W321" s="974"/>
      <c r="X321" s="974"/>
      <c r="Y321" s="974"/>
      <c r="Z321" s="974"/>
      <c r="AA321" s="974"/>
      <c r="AB321" s="975"/>
      <c r="AC321" s="940"/>
      <c r="AD321" s="941"/>
      <c r="AE321" s="941"/>
      <c r="AF321" s="941"/>
      <c r="AG321" s="941"/>
      <c r="AH321" s="941"/>
      <c r="AI321" s="941"/>
      <c r="AJ321" s="941"/>
      <c r="AK321" s="941"/>
      <c r="AL321" s="941"/>
      <c r="AM321" s="941"/>
      <c r="AN321" s="941"/>
      <c r="AO321" s="941"/>
      <c r="AP321" s="941"/>
      <c r="AQ321" s="941"/>
      <c r="AR321" s="941"/>
      <c r="AS321" s="941"/>
      <c r="AT321" s="941"/>
      <c r="AU321" s="941"/>
      <c r="AV321" s="941"/>
      <c r="AW321" s="941"/>
      <c r="AX321" s="941"/>
      <c r="AY321" s="941"/>
      <c r="AZ321" s="941"/>
      <c r="BA321" s="941"/>
      <c r="BB321" s="941"/>
      <c r="BC321" s="941"/>
      <c r="BD321" s="941"/>
      <c r="BE321" s="966"/>
      <c r="BF321" s="862"/>
      <c r="BG321" s="863"/>
      <c r="BH321" s="863"/>
      <c r="BI321" s="863" t="s">
        <v>1328</v>
      </c>
      <c r="BJ321" s="864"/>
      <c r="BL321" s="6"/>
      <c r="BM321" s="163"/>
      <c r="BN321" s="164"/>
      <c r="BO321" s="164"/>
      <c r="BP321" s="164"/>
      <c r="BQ321" s="164"/>
      <c r="BR321" s="164"/>
      <c r="BS321" s="164"/>
      <c r="BT321" s="164"/>
      <c r="BU321" s="164"/>
      <c r="BV321" s="164"/>
      <c r="BW321" s="164"/>
      <c r="BX321" s="164"/>
      <c r="BY321" s="164"/>
      <c r="BZ321" s="164"/>
      <c r="CA321" s="164"/>
      <c r="CB321" s="164"/>
      <c r="CC321" s="164"/>
      <c r="CD321" s="164"/>
      <c r="CE321" s="164"/>
      <c r="CF321" s="165"/>
      <c r="CG321" s="162"/>
      <c r="CH321" s="426"/>
      <c r="CI321" s="427"/>
    </row>
    <row r="322" spans="1:87" s="3" customFormat="1" ht="18.75" customHeight="1" x14ac:dyDescent="0.45">
      <c r="A322" s="1"/>
      <c r="B322" s="5"/>
      <c r="C322" s="5"/>
      <c r="D322" s="5"/>
      <c r="E322" s="5"/>
      <c r="F322" s="160"/>
      <c r="I322" s="1238"/>
      <c r="J322" s="1239"/>
      <c r="K322" s="1239"/>
      <c r="L322" s="1239"/>
      <c r="M322" s="1239"/>
      <c r="N322" s="1239"/>
      <c r="O322" s="1239"/>
      <c r="P322" s="1240"/>
      <c r="Q322" s="976" t="s">
        <v>1159</v>
      </c>
      <c r="R322" s="977"/>
      <c r="S322" s="977"/>
      <c r="T322" s="977"/>
      <c r="U322" s="977"/>
      <c r="V322" s="977"/>
      <c r="W322" s="977"/>
      <c r="X322" s="977"/>
      <c r="Y322" s="977"/>
      <c r="Z322" s="977"/>
      <c r="AA322" s="977"/>
      <c r="AB322" s="978"/>
      <c r="AC322" s="967"/>
      <c r="AD322" s="968"/>
      <c r="AE322" s="968"/>
      <c r="AF322" s="968"/>
      <c r="AG322" s="968"/>
      <c r="AH322" s="968"/>
      <c r="AI322" s="968"/>
      <c r="AJ322" s="968"/>
      <c r="AK322" s="968"/>
      <c r="AL322" s="968"/>
      <c r="AM322" s="968"/>
      <c r="AN322" s="968"/>
      <c r="AO322" s="968"/>
      <c r="AP322" s="968"/>
      <c r="AQ322" s="968"/>
      <c r="AR322" s="968"/>
      <c r="AS322" s="968"/>
      <c r="AT322" s="968"/>
      <c r="AU322" s="968"/>
      <c r="AV322" s="968"/>
      <c r="AW322" s="968"/>
      <c r="AX322" s="968"/>
      <c r="AY322" s="968"/>
      <c r="AZ322" s="968"/>
      <c r="BA322" s="968"/>
      <c r="BB322" s="968"/>
      <c r="BC322" s="968"/>
      <c r="BD322" s="968"/>
      <c r="BE322" s="969"/>
      <c r="BF322" s="880"/>
      <c r="BG322" s="881"/>
      <c r="BH322" s="881"/>
      <c r="BI322" s="882" t="s">
        <v>1328</v>
      </c>
      <c r="BJ322" s="883"/>
      <c r="BL322" s="6"/>
      <c r="BM322" s="163"/>
      <c r="BN322" s="164"/>
      <c r="BO322" s="164"/>
      <c r="BP322" s="164"/>
      <c r="BQ322" s="164"/>
      <c r="BR322" s="164"/>
      <c r="BS322" s="164"/>
      <c r="BT322" s="164"/>
      <c r="BU322" s="164"/>
      <c r="BV322" s="164"/>
      <c r="BW322" s="164"/>
      <c r="BX322" s="164"/>
      <c r="BY322" s="164"/>
      <c r="BZ322" s="164"/>
      <c r="CA322" s="164"/>
      <c r="CB322" s="164"/>
      <c r="CC322" s="164"/>
      <c r="CD322" s="164"/>
      <c r="CE322" s="164"/>
      <c r="CF322" s="165"/>
      <c r="CG322" s="162"/>
      <c r="CH322" s="426"/>
      <c r="CI322" s="427"/>
    </row>
    <row r="323" spans="1:87" s="3" customFormat="1" ht="18.75" customHeight="1" x14ac:dyDescent="0.45">
      <c r="A323" s="1"/>
      <c r="B323" s="5"/>
      <c r="C323" s="5"/>
      <c r="D323" s="5"/>
      <c r="E323" s="5"/>
      <c r="F323" s="160"/>
      <c r="I323" s="1238"/>
      <c r="J323" s="1239"/>
      <c r="K323" s="1239"/>
      <c r="L323" s="1239"/>
      <c r="M323" s="1239"/>
      <c r="N323" s="1239"/>
      <c r="O323" s="1239"/>
      <c r="P323" s="1240"/>
      <c r="Q323" s="976" t="s">
        <v>1159</v>
      </c>
      <c r="R323" s="977"/>
      <c r="S323" s="977"/>
      <c r="T323" s="977"/>
      <c r="U323" s="977"/>
      <c r="V323" s="977"/>
      <c r="W323" s="977"/>
      <c r="X323" s="977"/>
      <c r="Y323" s="977"/>
      <c r="Z323" s="977"/>
      <c r="AA323" s="977"/>
      <c r="AB323" s="978"/>
      <c r="AC323" s="967"/>
      <c r="AD323" s="968"/>
      <c r="AE323" s="968"/>
      <c r="AF323" s="968"/>
      <c r="AG323" s="968"/>
      <c r="AH323" s="968"/>
      <c r="AI323" s="968"/>
      <c r="AJ323" s="968"/>
      <c r="AK323" s="968"/>
      <c r="AL323" s="968"/>
      <c r="AM323" s="968"/>
      <c r="AN323" s="968"/>
      <c r="AO323" s="968"/>
      <c r="AP323" s="968"/>
      <c r="AQ323" s="968"/>
      <c r="AR323" s="968"/>
      <c r="AS323" s="968"/>
      <c r="AT323" s="968"/>
      <c r="AU323" s="968"/>
      <c r="AV323" s="968"/>
      <c r="AW323" s="968"/>
      <c r="AX323" s="968"/>
      <c r="AY323" s="968"/>
      <c r="AZ323" s="968"/>
      <c r="BA323" s="968"/>
      <c r="BB323" s="968"/>
      <c r="BC323" s="968"/>
      <c r="BD323" s="968"/>
      <c r="BE323" s="969"/>
      <c r="BF323" s="880"/>
      <c r="BG323" s="881"/>
      <c r="BH323" s="881"/>
      <c r="BI323" s="882" t="s">
        <v>1328</v>
      </c>
      <c r="BJ323" s="883"/>
      <c r="BL323" s="6"/>
      <c r="BM323" s="163"/>
      <c r="BN323" s="164"/>
      <c r="BO323" s="164"/>
      <c r="BP323" s="164"/>
      <c r="BQ323" s="164"/>
      <c r="BR323" s="164"/>
      <c r="BS323" s="164"/>
      <c r="BT323" s="164"/>
      <c r="BU323" s="164"/>
      <c r="BV323" s="164"/>
      <c r="BW323" s="164"/>
      <c r="BX323" s="164"/>
      <c r="BY323" s="164"/>
      <c r="BZ323" s="164"/>
      <c r="CA323" s="164"/>
      <c r="CB323" s="164"/>
      <c r="CC323" s="164"/>
      <c r="CD323" s="164"/>
      <c r="CE323" s="164"/>
      <c r="CF323" s="165"/>
      <c r="CG323" s="162"/>
      <c r="CH323" s="426"/>
      <c r="CI323" s="427"/>
    </row>
    <row r="324" spans="1:87" s="3" customFormat="1" ht="18.75" customHeight="1" x14ac:dyDescent="0.45">
      <c r="A324" s="1"/>
      <c r="B324" s="5"/>
      <c r="C324" s="5"/>
      <c r="D324" s="5"/>
      <c r="E324" s="5"/>
      <c r="F324" s="160"/>
      <c r="I324" s="1238"/>
      <c r="J324" s="1239"/>
      <c r="K324" s="1239"/>
      <c r="L324" s="1239"/>
      <c r="M324" s="1239"/>
      <c r="N324" s="1239"/>
      <c r="O324" s="1239"/>
      <c r="P324" s="1240"/>
      <c r="Q324" s="976" t="s">
        <v>1159</v>
      </c>
      <c r="R324" s="977"/>
      <c r="S324" s="977"/>
      <c r="T324" s="977"/>
      <c r="U324" s="977"/>
      <c r="V324" s="977"/>
      <c r="W324" s="977"/>
      <c r="X324" s="977"/>
      <c r="Y324" s="977"/>
      <c r="Z324" s="977"/>
      <c r="AA324" s="977"/>
      <c r="AB324" s="978"/>
      <c r="AC324" s="967"/>
      <c r="AD324" s="968"/>
      <c r="AE324" s="968"/>
      <c r="AF324" s="968"/>
      <c r="AG324" s="968"/>
      <c r="AH324" s="968"/>
      <c r="AI324" s="968"/>
      <c r="AJ324" s="968"/>
      <c r="AK324" s="968"/>
      <c r="AL324" s="968"/>
      <c r="AM324" s="968"/>
      <c r="AN324" s="968"/>
      <c r="AO324" s="968"/>
      <c r="AP324" s="968"/>
      <c r="AQ324" s="968"/>
      <c r="AR324" s="968"/>
      <c r="AS324" s="968"/>
      <c r="AT324" s="968"/>
      <c r="AU324" s="968"/>
      <c r="AV324" s="968"/>
      <c r="AW324" s="968"/>
      <c r="AX324" s="968"/>
      <c r="AY324" s="968"/>
      <c r="AZ324" s="968"/>
      <c r="BA324" s="968"/>
      <c r="BB324" s="968"/>
      <c r="BC324" s="968"/>
      <c r="BD324" s="968"/>
      <c r="BE324" s="969"/>
      <c r="BF324" s="880"/>
      <c r="BG324" s="881"/>
      <c r="BH324" s="881"/>
      <c r="BI324" s="882" t="s">
        <v>1328</v>
      </c>
      <c r="BJ324" s="883"/>
      <c r="BL324" s="6"/>
      <c r="BM324" s="163"/>
      <c r="BN324" s="164"/>
      <c r="BO324" s="164"/>
      <c r="BP324" s="164"/>
      <c r="BQ324" s="164"/>
      <c r="BR324" s="164"/>
      <c r="BS324" s="164"/>
      <c r="BT324" s="164"/>
      <c r="BU324" s="164"/>
      <c r="BV324" s="164"/>
      <c r="BW324" s="164"/>
      <c r="BX324" s="164"/>
      <c r="BY324" s="164"/>
      <c r="BZ324" s="164"/>
      <c r="CA324" s="164"/>
      <c r="CB324" s="164"/>
      <c r="CC324" s="164"/>
      <c r="CD324" s="164"/>
      <c r="CE324" s="164"/>
      <c r="CF324" s="165"/>
      <c r="CG324" s="162"/>
      <c r="CH324" s="426"/>
      <c r="CI324" s="427"/>
    </row>
    <row r="325" spans="1:87" s="3" customFormat="1" ht="18.75" customHeight="1" x14ac:dyDescent="0.45">
      <c r="A325" s="1"/>
      <c r="B325" s="5"/>
      <c r="C325" s="5"/>
      <c r="D325" s="5"/>
      <c r="E325" s="5"/>
      <c r="F325" s="160"/>
      <c r="I325" s="1241"/>
      <c r="J325" s="1242"/>
      <c r="K325" s="1242"/>
      <c r="L325" s="1242"/>
      <c r="M325" s="1242"/>
      <c r="N325" s="1242"/>
      <c r="O325" s="1242"/>
      <c r="P325" s="1243"/>
      <c r="Q325" s="979" t="s">
        <v>1159</v>
      </c>
      <c r="R325" s="980"/>
      <c r="S325" s="980"/>
      <c r="T325" s="980"/>
      <c r="U325" s="980"/>
      <c r="V325" s="980"/>
      <c r="W325" s="980"/>
      <c r="X325" s="980"/>
      <c r="Y325" s="980"/>
      <c r="Z325" s="980"/>
      <c r="AA325" s="980"/>
      <c r="AB325" s="981"/>
      <c r="AC325" s="970"/>
      <c r="AD325" s="971"/>
      <c r="AE325" s="971"/>
      <c r="AF325" s="971"/>
      <c r="AG325" s="971"/>
      <c r="AH325" s="971"/>
      <c r="AI325" s="971"/>
      <c r="AJ325" s="971"/>
      <c r="AK325" s="971"/>
      <c r="AL325" s="971"/>
      <c r="AM325" s="971"/>
      <c r="AN325" s="971"/>
      <c r="AO325" s="971"/>
      <c r="AP325" s="971"/>
      <c r="AQ325" s="971"/>
      <c r="AR325" s="971"/>
      <c r="AS325" s="971"/>
      <c r="AT325" s="971"/>
      <c r="AU325" s="971"/>
      <c r="AV325" s="971"/>
      <c r="AW325" s="971"/>
      <c r="AX325" s="971"/>
      <c r="AY325" s="971"/>
      <c r="AZ325" s="971"/>
      <c r="BA325" s="971"/>
      <c r="BB325" s="971"/>
      <c r="BC325" s="971"/>
      <c r="BD325" s="971"/>
      <c r="BE325" s="972"/>
      <c r="BF325" s="962"/>
      <c r="BG325" s="963"/>
      <c r="BH325" s="963"/>
      <c r="BI325" s="870" t="s">
        <v>1328</v>
      </c>
      <c r="BJ325" s="871"/>
      <c r="BL325" s="6"/>
      <c r="BM325" s="163"/>
      <c r="BN325" s="164"/>
      <c r="BO325" s="164"/>
      <c r="BP325" s="164"/>
      <c r="BQ325" s="164"/>
      <c r="BR325" s="164"/>
      <c r="BS325" s="164"/>
      <c r="BT325" s="164"/>
      <c r="BU325" s="164"/>
      <c r="BV325" s="164"/>
      <c r="BW325" s="164"/>
      <c r="BX325" s="164"/>
      <c r="BY325" s="164"/>
      <c r="BZ325" s="164"/>
      <c r="CA325" s="164"/>
      <c r="CB325" s="164"/>
      <c r="CC325" s="164"/>
      <c r="CD325" s="164"/>
      <c r="CE325" s="164"/>
      <c r="CF325" s="165"/>
      <c r="CG325" s="162"/>
      <c r="CH325" s="426"/>
      <c r="CI325" s="427"/>
    </row>
    <row r="326" spans="1:87" s="121" customFormat="1" ht="18" customHeight="1" x14ac:dyDescent="0.45">
      <c r="A326" s="177"/>
      <c r="B326" s="126"/>
      <c r="C326" s="126"/>
      <c r="D326" s="126"/>
      <c r="E326" s="126"/>
      <c r="F326" s="178"/>
      <c r="G326" s="131"/>
      <c r="H326" s="131"/>
      <c r="I326" s="126"/>
      <c r="J326" s="126"/>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5"/>
      <c r="BM326" s="193"/>
      <c r="BN326" s="194"/>
      <c r="BO326" s="194"/>
      <c r="BP326" s="194"/>
      <c r="BQ326" s="194"/>
      <c r="BR326" s="194"/>
      <c r="BS326" s="194"/>
      <c r="BT326" s="194"/>
      <c r="BU326" s="194"/>
      <c r="BV326" s="194"/>
      <c r="BW326" s="194"/>
      <c r="BX326" s="194"/>
      <c r="BY326" s="194"/>
      <c r="BZ326" s="194"/>
      <c r="CA326" s="194"/>
      <c r="CB326" s="194"/>
      <c r="CC326" s="194"/>
      <c r="CD326" s="194"/>
      <c r="CE326" s="194"/>
      <c r="CF326" s="195"/>
      <c r="CG326" s="182"/>
      <c r="CH326" s="434"/>
      <c r="CI326" s="433"/>
    </row>
    <row r="327" spans="1:87" s="121" customFormat="1" ht="13.5" customHeight="1" x14ac:dyDescent="0.45">
      <c r="A327" s="158"/>
      <c r="B327" s="119"/>
      <c r="C327" s="119"/>
      <c r="D327" s="119"/>
      <c r="E327" s="119"/>
      <c r="F327" s="159"/>
      <c r="I327" s="119"/>
      <c r="J327" s="119"/>
      <c r="AZ327" s="122"/>
      <c r="BL327" s="122"/>
      <c r="BM327" s="171"/>
      <c r="BN327" s="172"/>
      <c r="BO327" s="172"/>
      <c r="BP327" s="172"/>
      <c r="BQ327" s="172"/>
      <c r="BR327" s="172"/>
      <c r="BS327" s="172"/>
      <c r="BT327" s="172"/>
      <c r="BU327" s="172"/>
      <c r="BV327" s="172"/>
      <c r="BW327" s="172"/>
      <c r="BX327" s="172"/>
      <c r="BY327" s="172"/>
      <c r="BZ327" s="172"/>
      <c r="CA327" s="172"/>
      <c r="CB327" s="172"/>
      <c r="CC327" s="172"/>
      <c r="CD327" s="172"/>
      <c r="CE327" s="172"/>
      <c r="CF327" s="173"/>
      <c r="CG327" s="175"/>
      <c r="CH327" s="428"/>
      <c r="CI327" s="424"/>
    </row>
    <row r="328" spans="1:87" s="121" customFormat="1" ht="20.25" customHeight="1" x14ac:dyDescent="0.45">
      <c r="A328" s="919" t="s">
        <v>106</v>
      </c>
      <c r="B328" s="843"/>
      <c r="C328" s="843"/>
      <c r="D328" s="843"/>
      <c r="E328" s="843"/>
      <c r="F328" s="920"/>
      <c r="G328" s="840" t="s">
        <v>107</v>
      </c>
      <c r="H328" s="841"/>
      <c r="I328" s="841"/>
      <c r="J328" s="841"/>
      <c r="K328" s="841"/>
      <c r="L328" s="841"/>
      <c r="M328" s="841"/>
      <c r="N328" s="841"/>
      <c r="O328" s="841"/>
      <c r="P328" s="841"/>
      <c r="Q328" s="841"/>
      <c r="R328" s="841"/>
      <c r="S328" s="841"/>
      <c r="T328" s="841"/>
      <c r="U328" s="841"/>
      <c r="V328" s="841"/>
      <c r="W328" s="841"/>
      <c r="X328" s="841"/>
      <c r="Y328" s="841"/>
      <c r="Z328" s="841"/>
      <c r="AA328" s="841"/>
      <c r="AB328" s="841"/>
      <c r="AC328" s="841"/>
      <c r="AD328" s="841"/>
      <c r="AE328" s="841"/>
      <c r="AZ328" s="122"/>
      <c r="BL328" s="122"/>
      <c r="BM328" s="171"/>
      <c r="BN328" s="172"/>
      <c r="BO328" s="172"/>
      <c r="BP328" s="172"/>
      <c r="BQ328" s="172"/>
      <c r="BR328" s="172"/>
      <c r="BS328" s="172"/>
      <c r="BT328" s="172"/>
      <c r="BU328" s="172"/>
      <c r="BV328" s="172"/>
      <c r="BW328" s="172"/>
      <c r="BX328" s="172"/>
      <c r="BY328" s="172"/>
      <c r="BZ328" s="172"/>
      <c r="CA328" s="172"/>
      <c r="CB328" s="172"/>
      <c r="CC328" s="172"/>
      <c r="CD328" s="172"/>
      <c r="CE328" s="172"/>
      <c r="CF328" s="173"/>
      <c r="CG328" s="157"/>
      <c r="CH328" s="425"/>
      <c r="CI328" s="424"/>
    </row>
    <row r="329" spans="1:87" s="121" customFormat="1" ht="18.75" customHeight="1" x14ac:dyDescent="0.45">
      <c r="A329" s="158"/>
      <c r="B329" s="119"/>
      <c r="C329" s="119"/>
      <c r="D329" s="119"/>
      <c r="E329" s="119"/>
      <c r="F329" s="159"/>
      <c r="H329" s="133" t="s">
        <v>365</v>
      </c>
      <c r="K329" s="841" t="s">
        <v>1269</v>
      </c>
      <c r="L329" s="841"/>
      <c r="M329" s="841"/>
      <c r="N329" s="841"/>
      <c r="O329" s="841"/>
      <c r="P329" s="841"/>
      <c r="Q329" s="841"/>
      <c r="R329" s="841"/>
      <c r="S329" s="841"/>
      <c r="T329" s="841"/>
      <c r="U329" s="841"/>
      <c r="V329" s="841"/>
      <c r="W329" s="841"/>
      <c r="X329" s="841"/>
      <c r="Y329" s="841"/>
      <c r="Z329" s="841"/>
      <c r="AA329" s="841"/>
      <c r="AB329" s="841"/>
      <c r="AC329" s="841"/>
      <c r="AD329" s="841"/>
      <c r="AE329" s="841"/>
      <c r="AF329" s="841"/>
      <c r="AG329" s="841"/>
      <c r="AH329" s="841"/>
      <c r="AI329" s="841"/>
      <c r="AJ329" s="841"/>
      <c r="AK329" s="841"/>
      <c r="AL329" s="841"/>
      <c r="AM329" s="841"/>
      <c r="AN329" s="841"/>
      <c r="AO329" s="841"/>
      <c r="AP329" s="841"/>
      <c r="AQ329" s="841"/>
      <c r="AR329" s="841"/>
      <c r="AS329" s="841"/>
      <c r="AT329" s="841"/>
      <c r="AU329" s="841"/>
      <c r="AV329" s="841"/>
      <c r="AW329" s="841"/>
      <c r="AX329" s="841"/>
      <c r="AY329" s="841"/>
      <c r="AZ329" s="842"/>
      <c r="BL329" s="122"/>
      <c r="BM329" s="171"/>
      <c r="BN329" s="172"/>
      <c r="BO329" s="172"/>
      <c r="BP329" s="172"/>
      <c r="BQ329" s="172"/>
      <c r="BR329" s="172"/>
      <c r="BS329" s="172"/>
      <c r="BT329" s="172"/>
      <c r="BU329" s="172"/>
      <c r="BV329" s="172"/>
      <c r="BW329" s="172"/>
      <c r="BX329" s="172"/>
      <c r="BY329" s="172"/>
      <c r="BZ329" s="172"/>
      <c r="CA329" s="172"/>
      <c r="CB329" s="172"/>
      <c r="CC329" s="172"/>
      <c r="CD329" s="172"/>
      <c r="CE329" s="172"/>
      <c r="CF329" s="173"/>
      <c r="CG329" s="157"/>
      <c r="CH329" s="425"/>
      <c r="CI329" s="424"/>
    </row>
    <row r="330" spans="1:87" s="121" customFormat="1" ht="18.75" customHeight="1" x14ac:dyDescent="0.45">
      <c r="A330" s="158"/>
      <c r="B330" s="119"/>
      <c r="C330" s="119"/>
      <c r="D330" s="119"/>
      <c r="E330" s="119"/>
      <c r="F330" s="159"/>
      <c r="H330" s="133"/>
      <c r="I330" s="961" t="s">
        <v>1331</v>
      </c>
      <c r="J330" s="961"/>
      <c r="K330" s="961"/>
      <c r="L330" s="961"/>
      <c r="M330" s="961"/>
      <c r="N330" s="961"/>
      <c r="O330" s="961"/>
      <c r="P330" s="961"/>
      <c r="Q330" s="961"/>
      <c r="R330" s="961"/>
      <c r="S330" s="961"/>
      <c r="T330" s="961"/>
      <c r="U330" s="961"/>
      <c r="V330" s="961"/>
      <c r="W330" s="961"/>
      <c r="X330" s="961"/>
      <c r="Y330" s="961"/>
      <c r="Z330" s="961"/>
      <c r="AA330" s="961"/>
      <c r="AB330" s="961"/>
      <c r="AC330" s="961"/>
      <c r="AD330" s="961"/>
      <c r="AE330" s="961"/>
      <c r="AF330" s="961"/>
      <c r="AG330" s="961"/>
      <c r="AH330" s="961"/>
      <c r="AI330" s="961"/>
      <c r="AJ330" s="961"/>
      <c r="AK330" s="961"/>
      <c r="AZ330" s="122"/>
      <c r="BL330" s="122"/>
      <c r="BM330" s="171"/>
      <c r="BN330" s="172"/>
      <c r="BO330" s="172"/>
      <c r="BP330" s="172"/>
      <c r="BQ330" s="172"/>
      <c r="BR330" s="172"/>
      <c r="BS330" s="172"/>
      <c r="BT330" s="172"/>
      <c r="BU330" s="172"/>
      <c r="BV330" s="172"/>
      <c r="BW330" s="172"/>
      <c r="BX330" s="172"/>
      <c r="BY330" s="172"/>
      <c r="BZ330" s="172"/>
      <c r="CA330" s="172"/>
      <c r="CB330" s="172"/>
      <c r="CC330" s="172"/>
      <c r="CD330" s="172"/>
      <c r="CE330" s="172"/>
      <c r="CF330" s="173"/>
      <c r="CG330" s="157"/>
      <c r="CH330" s="425"/>
      <c r="CI330" s="424"/>
    </row>
    <row r="331" spans="1:87" s="121" customFormat="1" ht="60" customHeight="1" x14ac:dyDescent="0.45">
      <c r="A331" s="158"/>
      <c r="B331" s="119"/>
      <c r="C331" s="119"/>
      <c r="D331" s="119"/>
      <c r="E331" s="119"/>
      <c r="F331" s="159"/>
      <c r="I331" s="843" t="s">
        <v>240</v>
      </c>
      <c r="J331" s="843"/>
      <c r="K331" s="844" t="s">
        <v>1668</v>
      </c>
      <c r="L331" s="844"/>
      <c r="M331" s="844"/>
      <c r="N331" s="844"/>
      <c r="O331" s="844"/>
      <c r="P331" s="844"/>
      <c r="Q331" s="844"/>
      <c r="R331" s="844"/>
      <c r="S331" s="844"/>
      <c r="T331" s="844"/>
      <c r="U331" s="844"/>
      <c r="V331" s="844"/>
      <c r="W331" s="844"/>
      <c r="X331" s="844"/>
      <c r="Y331" s="844"/>
      <c r="Z331" s="844"/>
      <c r="AA331" s="844"/>
      <c r="AB331" s="844"/>
      <c r="AC331" s="844"/>
      <c r="AD331" s="844"/>
      <c r="AE331" s="844"/>
      <c r="AF331" s="844"/>
      <c r="AG331" s="844"/>
      <c r="AH331" s="844"/>
      <c r="AI331" s="844"/>
      <c r="AJ331" s="844"/>
      <c r="AK331" s="844"/>
      <c r="AL331" s="844"/>
      <c r="AM331" s="844"/>
      <c r="AN331" s="844"/>
      <c r="AO331" s="844"/>
      <c r="AP331" s="844"/>
      <c r="AQ331" s="844"/>
      <c r="AR331" s="844"/>
      <c r="AS331" s="844"/>
      <c r="AT331" s="844"/>
      <c r="AU331" s="844"/>
      <c r="AV331" s="844"/>
      <c r="AW331" s="844"/>
      <c r="AX331" s="844"/>
      <c r="AY331" s="844"/>
      <c r="AZ331" s="872"/>
      <c r="BA331" s="840" t="s">
        <v>231</v>
      </c>
      <c r="BB331" s="841"/>
      <c r="BC331" s="841"/>
      <c r="BD331" s="841"/>
      <c r="BE331" s="841"/>
      <c r="BF331" s="841"/>
      <c r="BG331" s="841"/>
      <c r="BH331" s="841"/>
      <c r="BI331" s="841"/>
      <c r="BJ331" s="841"/>
      <c r="BK331" s="841"/>
      <c r="BL331" s="842"/>
      <c r="BM331" s="873" t="s">
        <v>1379</v>
      </c>
      <c r="BN331" s="874"/>
      <c r="BO331" s="874"/>
      <c r="BP331" s="874"/>
      <c r="BQ331" s="874"/>
      <c r="BR331" s="874"/>
      <c r="BS331" s="874"/>
      <c r="BT331" s="874"/>
      <c r="BU331" s="874"/>
      <c r="BV331" s="874"/>
      <c r="BW331" s="874"/>
      <c r="BX331" s="874"/>
      <c r="BY331" s="874"/>
      <c r="BZ331" s="874"/>
      <c r="CA331" s="874"/>
      <c r="CB331" s="874"/>
      <c r="CC331" s="874"/>
      <c r="CD331" s="874"/>
      <c r="CE331" s="874"/>
      <c r="CF331" s="875"/>
      <c r="CG331" s="175" t="s">
        <v>413</v>
      </c>
      <c r="CH331" s="425" t="s">
        <v>1406</v>
      </c>
      <c r="CI331" s="424" t="s">
        <v>232</v>
      </c>
    </row>
    <row r="332" spans="1:87" s="121" customFormat="1" ht="39.75" customHeight="1" x14ac:dyDescent="0.45">
      <c r="A332" s="158"/>
      <c r="B332" s="119"/>
      <c r="C332" s="119"/>
      <c r="D332" s="119"/>
      <c r="E332" s="119"/>
      <c r="F332" s="159"/>
      <c r="I332" s="843" t="s">
        <v>241</v>
      </c>
      <c r="J332" s="843"/>
      <c r="K332" s="844" t="s">
        <v>1270</v>
      </c>
      <c r="L332" s="844"/>
      <c r="M332" s="844"/>
      <c r="N332" s="844"/>
      <c r="O332" s="844"/>
      <c r="P332" s="844"/>
      <c r="Q332" s="844"/>
      <c r="R332" s="844"/>
      <c r="S332" s="844"/>
      <c r="T332" s="844"/>
      <c r="U332" s="844"/>
      <c r="V332" s="844"/>
      <c r="W332" s="844"/>
      <c r="X332" s="844"/>
      <c r="Y332" s="844"/>
      <c r="Z332" s="844"/>
      <c r="AA332" s="844"/>
      <c r="AB332" s="844"/>
      <c r="AC332" s="844"/>
      <c r="AD332" s="844"/>
      <c r="AE332" s="844"/>
      <c r="AF332" s="844"/>
      <c r="AG332" s="844"/>
      <c r="AH332" s="844"/>
      <c r="AI332" s="844"/>
      <c r="AJ332" s="844"/>
      <c r="AK332" s="844"/>
      <c r="AL332" s="844"/>
      <c r="AM332" s="844"/>
      <c r="AN332" s="844"/>
      <c r="AO332" s="844"/>
      <c r="AP332" s="844"/>
      <c r="AQ332" s="844"/>
      <c r="AR332" s="844"/>
      <c r="AS332" s="844"/>
      <c r="AT332" s="844"/>
      <c r="AU332" s="844"/>
      <c r="AV332" s="844"/>
      <c r="AW332" s="844"/>
      <c r="AX332" s="844"/>
      <c r="AY332" s="844"/>
      <c r="AZ332" s="872"/>
      <c r="BA332" s="848" t="s">
        <v>1271</v>
      </c>
      <c r="BB332" s="844"/>
      <c r="BC332" s="844"/>
      <c r="BD332" s="844"/>
      <c r="BE332" s="844"/>
      <c r="BF332" s="844"/>
      <c r="BG332" s="844"/>
      <c r="BH332" s="844"/>
      <c r="BI332" s="844"/>
      <c r="BJ332" s="844"/>
      <c r="BK332" s="844"/>
      <c r="BL332" s="872"/>
      <c r="BM332" s="873" t="s">
        <v>1161</v>
      </c>
      <c r="BN332" s="874"/>
      <c r="BO332" s="874"/>
      <c r="BP332" s="874"/>
      <c r="BQ332" s="874"/>
      <c r="BR332" s="874"/>
      <c r="BS332" s="874"/>
      <c r="BT332" s="874"/>
      <c r="BU332" s="874"/>
      <c r="BV332" s="874"/>
      <c r="BW332" s="874"/>
      <c r="BX332" s="874"/>
      <c r="BY332" s="874"/>
      <c r="BZ332" s="874"/>
      <c r="CA332" s="874"/>
      <c r="CB332" s="874"/>
      <c r="CC332" s="874"/>
      <c r="CD332" s="874"/>
      <c r="CE332" s="874"/>
      <c r="CF332" s="875"/>
      <c r="CG332" s="157" t="s">
        <v>379</v>
      </c>
      <c r="CH332" s="425" t="s">
        <v>1406</v>
      </c>
      <c r="CI332" s="424" t="s">
        <v>232</v>
      </c>
    </row>
    <row r="333" spans="1:87" s="121" customFormat="1" ht="55.5" customHeight="1" x14ac:dyDescent="0.45">
      <c r="A333" s="158"/>
      <c r="B333" s="119"/>
      <c r="C333" s="119"/>
      <c r="D333" s="119"/>
      <c r="E333" s="119"/>
      <c r="F333" s="159"/>
      <c r="I333" s="843" t="s">
        <v>243</v>
      </c>
      <c r="J333" s="843"/>
      <c r="K333" s="841" t="s">
        <v>1272</v>
      </c>
      <c r="L333" s="841"/>
      <c r="M333" s="841"/>
      <c r="N333" s="841"/>
      <c r="O333" s="841"/>
      <c r="P333" s="841"/>
      <c r="Q333" s="841"/>
      <c r="R333" s="841"/>
      <c r="S333" s="841"/>
      <c r="T333" s="841"/>
      <c r="U333" s="841"/>
      <c r="V333" s="841"/>
      <c r="W333" s="841"/>
      <c r="X333" s="841"/>
      <c r="Y333" s="841"/>
      <c r="Z333" s="841"/>
      <c r="AA333" s="841"/>
      <c r="AB333" s="841"/>
      <c r="AC333" s="841"/>
      <c r="AD333" s="841"/>
      <c r="AE333" s="841"/>
      <c r="AF333" s="841"/>
      <c r="AG333" s="841"/>
      <c r="AH333" s="841"/>
      <c r="AI333" s="841"/>
      <c r="AJ333" s="841"/>
      <c r="AK333" s="841"/>
      <c r="AL333" s="841"/>
      <c r="AM333" s="841"/>
      <c r="AN333" s="841"/>
      <c r="AO333" s="841"/>
      <c r="AP333" s="841"/>
      <c r="AQ333" s="841"/>
      <c r="AR333" s="841"/>
      <c r="AS333" s="841"/>
      <c r="AT333" s="841"/>
      <c r="AU333" s="841"/>
      <c r="AV333" s="841"/>
      <c r="AW333" s="841"/>
      <c r="AX333" s="841"/>
      <c r="AY333" s="841"/>
      <c r="AZ333" s="842"/>
      <c r="BA333" s="840" t="s">
        <v>301</v>
      </c>
      <c r="BB333" s="841"/>
      <c r="BC333" s="841"/>
      <c r="BD333" s="841"/>
      <c r="BE333" s="841"/>
      <c r="BF333" s="841"/>
      <c r="BG333" s="841"/>
      <c r="BH333" s="841"/>
      <c r="BI333" s="841"/>
      <c r="BJ333" s="841"/>
      <c r="BK333" s="841"/>
      <c r="BL333" s="842"/>
      <c r="BM333" s="873"/>
      <c r="BN333" s="874"/>
      <c r="BO333" s="874"/>
      <c r="BP333" s="874"/>
      <c r="BQ333" s="874"/>
      <c r="BR333" s="874"/>
      <c r="BS333" s="874"/>
      <c r="BT333" s="874"/>
      <c r="BU333" s="874"/>
      <c r="BV333" s="874"/>
      <c r="BW333" s="874"/>
      <c r="BX333" s="874"/>
      <c r="BY333" s="874"/>
      <c r="BZ333" s="874"/>
      <c r="CA333" s="874"/>
      <c r="CB333" s="874"/>
      <c r="CC333" s="874"/>
      <c r="CD333" s="874"/>
      <c r="CE333" s="874"/>
      <c r="CF333" s="875"/>
      <c r="CG333" s="175" t="s">
        <v>314</v>
      </c>
      <c r="CH333" s="425" t="s">
        <v>1406</v>
      </c>
      <c r="CI333" s="424" t="s">
        <v>232</v>
      </c>
    </row>
    <row r="334" spans="1:87" s="121" customFormat="1" ht="18.75" customHeight="1" x14ac:dyDescent="0.45">
      <c r="A334" s="158"/>
      <c r="B334" s="119"/>
      <c r="C334" s="119"/>
      <c r="D334" s="119"/>
      <c r="E334" s="119"/>
      <c r="F334" s="159"/>
      <c r="G334" s="123"/>
      <c r="H334" s="133" t="s">
        <v>375</v>
      </c>
      <c r="K334" s="844" t="s">
        <v>973</v>
      </c>
      <c r="L334" s="844"/>
      <c r="M334" s="844"/>
      <c r="N334" s="844"/>
      <c r="O334" s="844"/>
      <c r="P334" s="844"/>
      <c r="Q334" s="844"/>
      <c r="R334" s="844"/>
      <c r="S334" s="844"/>
      <c r="T334" s="844"/>
      <c r="U334" s="844"/>
      <c r="V334" s="844"/>
      <c r="W334" s="844"/>
      <c r="X334" s="844"/>
      <c r="Y334" s="844"/>
      <c r="Z334" s="844"/>
      <c r="AA334" s="844"/>
      <c r="AB334" s="844"/>
      <c r="AC334" s="844"/>
      <c r="AD334" s="844"/>
      <c r="AE334" s="844"/>
      <c r="AF334" s="844"/>
      <c r="AG334" s="844"/>
      <c r="AH334" s="844"/>
      <c r="AI334" s="844"/>
      <c r="AJ334" s="844"/>
      <c r="AK334" s="844"/>
      <c r="AL334" s="844"/>
      <c r="AM334" s="844"/>
      <c r="AN334" s="844"/>
      <c r="AO334" s="844"/>
      <c r="AP334" s="844"/>
      <c r="AQ334" s="844"/>
      <c r="AR334" s="844"/>
      <c r="AS334" s="844"/>
      <c r="AT334" s="844"/>
      <c r="AU334" s="844"/>
      <c r="AV334" s="844"/>
      <c r="AW334" s="844"/>
      <c r="AX334" s="844"/>
      <c r="AY334" s="844"/>
      <c r="AZ334" s="872"/>
      <c r="BA334" s="120"/>
      <c r="BL334" s="122"/>
      <c r="BM334" s="857"/>
      <c r="BN334" s="858"/>
      <c r="BO334" s="858"/>
      <c r="BP334" s="858"/>
      <c r="BQ334" s="858"/>
      <c r="BR334" s="858"/>
      <c r="BS334" s="858"/>
      <c r="BT334" s="858"/>
      <c r="BU334" s="858"/>
      <c r="BV334" s="858"/>
      <c r="BW334" s="858"/>
      <c r="BX334" s="858"/>
      <c r="BY334" s="858"/>
      <c r="BZ334" s="858"/>
      <c r="CA334" s="858"/>
      <c r="CB334" s="858"/>
      <c r="CC334" s="858"/>
      <c r="CD334" s="858"/>
      <c r="CE334" s="858"/>
      <c r="CF334" s="859"/>
      <c r="CG334" s="157"/>
      <c r="CH334" s="425"/>
      <c r="CI334" s="424"/>
    </row>
    <row r="335" spans="1:87" s="121" customFormat="1" ht="35.25" customHeight="1" x14ac:dyDescent="0.45">
      <c r="A335" s="158"/>
      <c r="B335" s="119"/>
      <c r="C335" s="119"/>
      <c r="D335" s="119"/>
      <c r="E335" s="119"/>
      <c r="F335" s="159"/>
      <c r="I335" s="843" t="s">
        <v>240</v>
      </c>
      <c r="J335" s="843"/>
      <c r="K335" s="844" t="s">
        <v>974</v>
      </c>
      <c r="L335" s="844"/>
      <c r="M335" s="844"/>
      <c r="N335" s="844"/>
      <c r="O335" s="844"/>
      <c r="P335" s="844"/>
      <c r="Q335" s="844"/>
      <c r="R335" s="844"/>
      <c r="S335" s="844"/>
      <c r="T335" s="844"/>
      <c r="U335" s="844"/>
      <c r="V335" s="844"/>
      <c r="W335" s="844"/>
      <c r="X335" s="844"/>
      <c r="Y335" s="844"/>
      <c r="Z335" s="844"/>
      <c r="AA335" s="844"/>
      <c r="AB335" s="844"/>
      <c r="AC335" s="844"/>
      <c r="AD335" s="844"/>
      <c r="AE335" s="844"/>
      <c r="AF335" s="844"/>
      <c r="AG335" s="844"/>
      <c r="AH335" s="844"/>
      <c r="AI335" s="844"/>
      <c r="AJ335" s="844"/>
      <c r="AK335" s="844"/>
      <c r="AL335" s="844"/>
      <c r="AM335" s="844"/>
      <c r="AN335" s="844"/>
      <c r="AO335" s="844"/>
      <c r="AP335" s="844"/>
      <c r="AQ335" s="844"/>
      <c r="AR335" s="844"/>
      <c r="AS335" s="844"/>
      <c r="AT335" s="844"/>
      <c r="AU335" s="844"/>
      <c r="AV335" s="844"/>
      <c r="AW335" s="844"/>
      <c r="AX335" s="844"/>
      <c r="AY335" s="844"/>
      <c r="AZ335" s="872"/>
      <c r="BA335" s="840" t="s">
        <v>231</v>
      </c>
      <c r="BB335" s="841"/>
      <c r="BC335" s="841"/>
      <c r="BD335" s="841"/>
      <c r="BE335" s="841"/>
      <c r="BF335" s="841"/>
      <c r="BG335" s="841"/>
      <c r="BH335" s="841"/>
      <c r="BI335" s="841"/>
      <c r="BJ335" s="841"/>
      <c r="BK335" s="841"/>
      <c r="BL335" s="842"/>
      <c r="BM335" s="873" t="s">
        <v>1220</v>
      </c>
      <c r="BN335" s="858"/>
      <c r="BO335" s="858"/>
      <c r="BP335" s="858"/>
      <c r="BQ335" s="858"/>
      <c r="BR335" s="858"/>
      <c r="BS335" s="858"/>
      <c r="BT335" s="858"/>
      <c r="BU335" s="858"/>
      <c r="BV335" s="858"/>
      <c r="BW335" s="858"/>
      <c r="BX335" s="858"/>
      <c r="BY335" s="858"/>
      <c r="BZ335" s="858"/>
      <c r="CA335" s="858"/>
      <c r="CB335" s="858"/>
      <c r="CC335" s="858"/>
      <c r="CD335" s="858"/>
      <c r="CE335" s="858"/>
      <c r="CF335" s="859"/>
      <c r="CG335" s="175" t="s">
        <v>1054</v>
      </c>
      <c r="CH335" s="428" t="s">
        <v>1408</v>
      </c>
      <c r="CI335" s="429" t="s">
        <v>1414</v>
      </c>
    </row>
    <row r="336" spans="1:87" s="121" customFormat="1" ht="55.5" customHeight="1" x14ac:dyDescent="0.45">
      <c r="A336" s="158"/>
      <c r="B336" s="119"/>
      <c r="C336" s="119"/>
      <c r="D336" s="119"/>
      <c r="E336" s="119"/>
      <c r="F336" s="159"/>
      <c r="I336" s="843" t="s">
        <v>241</v>
      </c>
      <c r="J336" s="843"/>
      <c r="K336" s="841" t="s">
        <v>421</v>
      </c>
      <c r="L336" s="841"/>
      <c r="M336" s="841"/>
      <c r="N336" s="841"/>
      <c r="O336" s="841"/>
      <c r="P336" s="841"/>
      <c r="Q336" s="841"/>
      <c r="R336" s="841"/>
      <c r="S336" s="841"/>
      <c r="T336" s="841"/>
      <c r="U336" s="841"/>
      <c r="V336" s="841"/>
      <c r="W336" s="841"/>
      <c r="X336" s="841"/>
      <c r="Y336" s="841"/>
      <c r="Z336" s="841"/>
      <c r="AA336" s="841"/>
      <c r="AB336" s="841"/>
      <c r="AC336" s="841"/>
      <c r="AD336" s="841"/>
      <c r="AE336" s="841"/>
      <c r="AF336" s="841"/>
      <c r="AG336" s="841"/>
      <c r="AH336" s="841"/>
      <c r="AI336" s="841"/>
      <c r="AJ336" s="841"/>
      <c r="AK336" s="841"/>
      <c r="AL336" s="841"/>
      <c r="AM336" s="841"/>
      <c r="AN336" s="841"/>
      <c r="AO336" s="841"/>
      <c r="AP336" s="841"/>
      <c r="AQ336" s="841"/>
      <c r="AR336" s="841"/>
      <c r="AS336" s="841"/>
      <c r="AT336" s="841"/>
      <c r="AU336" s="841"/>
      <c r="AV336" s="841"/>
      <c r="AW336" s="841"/>
      <c r="AX336" s="841"/>
      <c r="AY336" s="841"/>
      <c r="AZ336" s="842"/>
      <c r="BA336" s="840" t="s">
        <v>301</v>
      </c>
      <c r="BB336" s="841"/>
      <c r="BC336" s="841"/>
      <c r="BD336" s="841"/>
      <c r="BE336" s="841"/>
      <c r="BF336" s="841"/>
      <c r="BG336" s="841"/>
      <c r="BH336" s="841"/>
      <c r="BI336" s="841"/>
      <c r="BJ336" s="841"/>
      <c r="BK336" s="841"/>
      <c r="BL336" s="842"/>
      <c r="BM336" s="873" t="s">
        <v>1397</v>
      </c>
      <c r="BN336" s="874"/>
      <c r="BO336" s="874"/>
      <c r="BP336" s="874"/>
      <c r="BQ336" s="874"/>
      <c r="BR336" s="874"/>
      <c r="BS336" s="874"/>
      <c r="BT336" s="874"/>
      <c r="BU336" s="874"/>
      <c r="BV336" s="874"/>
      <c r="BW336" s="874"/>
      <c r="BX336" s="874"/>
      <c r="BY336" s="874"/>
      <c r="BZ336" s="874"/>
      <c r="CA336" s="874"/>
      <c r="CB336" s="874"/>
      <c r="CC336" s="874"/>
      <c r="CD336" s="874"/>
      <c r="CE336" s="874"/>
      <c r="CF336" s="875"/>
      <c r="CG336" s="176" t="s">
        <v>1066</v>
      </c>
      <c r="CH336" s="428" t="s">
        <v>1419</v>
      </c>
      <c r="CI336" s="429" t="s">
        <v>1420</v>
      </c>
    </row>
    <row r="337" spans="1:87" s="121" customFormat="1" ht="18" customHeight="1" x14ac:dyDescent="0.45">
      <c r="A337" s="158"/>
      <c r="B337" s="119"/>
      <c r="C337" s="119"/>
      <c r="D337" s="119"/>
      <c r="E337" s="119"/>
      <c r="F337" s="159"/>
      <c r="I337" s="119"/>
      <c r="J337" s="119"/>
      <c r="AZ337" s="122"/>
      <c r="BA337" s="172"/>
      <c r="BL337" s="122"/>
      <c r="BM337" s="172"/>
      <c r="BN337" s="172"/>
      <c r="BO337" s="172"/>
      <c r="BP337" s="172"/>
      <c r="BQ337" s="172"/>
      <c r="BR337" s="172"/>
      <c r="BS337" s="172"/>
      <c r="BT337" s="172"/>
      <c r="BU337" s="172"/>
      <c r="BV337" s="172"/>
      <c r="BW337" s="172"/>
      <c r="BX337" s="172"/>
      <c r="BY337" s="172"/>
      <c r="BZ337" s="172"/>
      <c r="CA337" s="172"/>
      <c r="CB337" s="172"/>
      <c r="CC337" s="172"/>
      <c r="CD337" s="172"/>
      <c r="CE337" s="172"/>
      <c r="CF337" s="173"/>
      <c r="CG337" s="176"/>
      <c r="CH337" s="428"/>
      <c r="CI337" s="424"/>
    </row>
    <row r="338" spans="1:87" s="121" customFormat="1" ht="18" customHeight="1" x14ac:dyDescent="0.45">
      <c r="A338" s="158"/>
      <c r="B338" s="119"/>
      <c r="C338" s="119"/>
      <c r="D338" s="119"/>
      <c r="E338" s="119"/>
      <c r="F338" s="159"/>
      <c r="I338" s="119"/>
      <c r="J338" s="119"/>
      <c r="AZ338" s="122"/>
      <c r="BA338" s="172"/>
      <c r="BL338" s="12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3"/>
      <c r="CG338" s="176"/>
      <c r="CH338" s="428"/>
      <c r="CI338" s="424"/>
    </row>
    <row r="339" spans="1:87" s="121" customFormat="1" ht="18" customHeight="1" x14ac:dyDescent="0.45">
      <c r="A339" s="158"/>
      <c r="B339" s="119"/>
      <c r="C339" s="119"/>
      <c r="D339" s="119"/>
      <c r="E339" s="119"/>
      <c r="F339" s="159"/>
      <c r="I339" s="119"/>
      <c r="J339" s="119"/>
      <c r="AZ339" s="122"/>
      <c r="BA339" s="172"/>
      <c r="BL339" s="12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3"/>
      <c r="CG339" s="176"/>
      <c r="CH339" s="428"/>
      <c r="CI339" s="424"/>
    </row>
    <row r="340" spans="1:87" s="121" customFormat="1" ht="18" customHeight="1" x14ac:dyDescent="0.45">
      <c r="A340" s="158"/>
      <c r="B340" s="119"/>
      <c r="C340" s="119"/>
      <c r="D340" s="119"/>
      <c r="E340" s="119"/>
      <c r="F340" s="159"/>
      <c r="I340" s="119"/>
      <c r="J340" s="119"/>
      <c r="AZ340" s="122"/>
      <c r="BA340" s="172"/>
      <c r="BL340" s="12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3"/>
      <c r="CG340" s="176"/>
      <c r="CH340" s="428"/>
      <c r="CI340" s="424"/>
    </row>
    <row r="341" spans="1:87" s="121" customFormat="1" ht="18" customHeight="1" x14ac:dyDescent="0.45">
      <c r="A341" s="158"/>
      <c r="B341" s="119"/>
      <c r="C341" s="119"/>
      <c r="D341" s="119"/>
      <c r="E341" s="119"/>
      <c r="F341" s="159"/>
      <c r="I341" s="119"/>
      <c r="J341" s="119"/>
      <c r="AZ341" s="122"/>
      <c r="BA341" s="172"/>
      <c r="BL341" s="12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3"/>
      <c r="CG341" s="176"/>
      <c r="CH341" s="428"/>
      <c r="CI341" s="424"/>
    </row>
    <row r="342" spans="1:87" s="121" customFormat="1" ht="18" customHeight="1" x14ac:dyDescent="0.45">
      <c r="A342" s="158"/>
      <c r="B342" s="119"/>
      <c r="C342" s="119"/>
      <c r="D342" s="119"/>
      <c r="E342" s="119"/>
      <c r="F342" s="159"/>
      <c r="I342" s="119"/>
      <c r="J342" s="119"/>
      <c r="AZ342" s="122"/>
      <c r="BA342" s="172"/>
      <c r="BL342" s="12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3"/>
      <c r="CG342" s="176"/>
      <c r="CH342" s="428"/>
      <c r="CI342" s="424"/>
    </row>
    <row r="343" spans="1:87" s="121" customFormat="1" ht="18" customHeight="1" x14ac:dyDescent="0.45">
      <c r="A343" s="158"/>
      <c r="B343" s="119"/>
      <c r="C343" s="119"/>
      <c r="D343" s="119"/>
      <c r="E343" s="119"/>
      <c r="F343" s="159"/>
      <c r="I343" s="119"/>
      <c r="J343" s="119"/>
      <c r="AZ343" s="122"/>
      <c r="BA343" s="172"/>
      <c r="BL343" s="12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3"/>
      <c r="CG343" s="176"/>
      <c r="CH343" s="428"/>
      <c r="CI343" s="424"/>
    </row>
    <row r="344" spans="1:87" s="121" customFormat="1" ht="18" customHeight="1" x14ac:dyDescent="0.45">
      <c r="A344" s="177"/>
      <c r="B344" s="126"/>
      <c r="C344" s="126"/>
      <c r="D344" s="126"/>
      <c r="E344" s="126"/>
      <c r="F344" s="178"/>
      <c r="G344" s="131"/>
      <c r="H344" s="131"/>
      <c r="I344" s="126"/>
      <c r="J344" s="126"/>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c r="AO344" s="131"/>
      <c r="AP344" s="131"/>
      <c r="AQ344" s="131"/>
      <c r="AR344" s="131"/>
      <c r="AS344" s="131"/>
      <c r="AT344" s="131"/>
      <c r="AU344" s="131"/>
      <c r="AV344" s="131"/>
      <c r="AW344" s="131"/>
      <c r="AX344" s="131"/>
      <c r="AY344" s="131"/>
      <c r="AZ344" s="135"/>
      <c r="BA344" s="194"/>
      <c r="BB344" s="131"/>
      <c r="BC344" s="131"/>
      <c r="BD344" s="131"/>
      <c r="BE344" s="131"/>
      <c r="BF344" s="131"/>
      <c r="BG344" s="131"/>
      <c r="BH344" s="131"/>
      <c r="BI344" s="131"/>
      <c r="BJ344" s="131"/>
      <c r="BK344" s="131"/>
      <c r="BL344" s="135"/>
      <c r="BM344" s="194"/>
      <c r="BN344" s="194"/>
      <c r="BO344" s="194"/>
      <c r="BP344" s="194"/>
      <c r="BQ344" s="194"/>
      <c r="BR344" s="194"/>
      <c r="BS344" s="194"/>
      <c r="BT344" s="194"/>
      <c r="BU344" s="194"/>
      <c r="BV344" s="194"/>
      <c r="BW344" s="194"/>
      <c r="BX344" s="194"/>
      <c r="BY344" s="194"/>
      <c r="BZ344" s="194"/>
      <c r="CA344" s="194"/>
      <c r="CB344" s="194"/>
      <c r="CC344" s="194"/>
      <c r="CD344" s="194"/>
      <c r="CE344" s="194"/>
      <c r="CF344" s="195"/>
      <c r="CG344" s="231"/>
      <c r="CH344" s="434"/>
      <c r="CI344" s="433"/>
    </row>
    <row r="345" spans="1:87" s="121" customFormat="1" ht="18" customHeight="1" x14ac:dyDescent="0.45">
      <c r="A345" s="158"/>
      <c r="B345" s="119"/>
      <c r="C345" s="119"/>
      <c r="D345" s="119"/>
      <c r="E345" s="119"/>
      <c r="F345" s="159"/>
      <c r="I345" s="119"/>
      <c r="J345" s="119"/>
      <c r="BJ345" s="172"/>
      <c r="BK345" s="172"/>
      <c r="BL345" s="172"/>
      <c r="BM345" s="172"/>
      <c r="BN345" s="172"/>
      <c r="BO345" s="172"/>
      <c r="BP345" s="172"/>
      <c r="BQ345" s="172"/>
      <c r="BR345" s="172"/>
      <c r="BS345" s="172"/>
      <c r="BT345" s="172"/>
      <c r="BU345" s="172"/>
      <c r="BV345" s="172"/>
      <c r="BW345" s="172"/>
      <c r="BX345" s="172"/>
      <c r="BY345" s="172"/>
      <c r="BZ345" s="172"/>
      <c r="CA345" s="172"/>
      <c r="CB345" s="172"/>
      <c r="CC345" s="172"/>
      <c r="CD345" s="172"/>
      <c r="CE345" s="172"/>
      <c r="CF345" s="173"/>
      <c r="CG345" s="176"/>
      <c r="CH345" s="428"/>
      <c r="CI345" s="424"/>
    </row>
    <row r="346" spans="1:87" s="3" customFormat="1" ht="21.75" customHeight="1" x14ac:dyDescent="0.45">
      <c r="A346" s="1"/>
      <c r="B346" s="5"/>
      <c r="C346" s="5"/>
      <c r="D346" s="5"/>
      <c r="E346" s="5"/>
      <c r="F346" s="160"/>
      <c r="I346" s="911" t="s">
        <v>315</v>
      </c>
      <c r="J346" s="911"/>
      <c r="K346" s="911"/>
      <c r="L346" s="911"/>
      <c r="M346" s="911"/>
      <c r="N346" s="911"/>
      <c r="O346" s="911"/>
      <c r="P346" s="911"/>
      <c r="Q346" s="911"/>
      <c r="R346" s="911"/>
      <c r="S346" s="911"/>
      <c r="T346" s="911"/>
      <c r="U346" s="911"/>
      <c r="V346" s="911"/>
      <c r="W346" s="911"/>
      <c r="X346" s="911"/>
      <c r="Y346" s="911"/>
      <c r="Z346" s="911"/>
      <c r="AA346" s="911"/>
      <c r="AB346" s="911"/>
      <c r="AC346" s="911"/>
      <c r="AD346" s="911"/>
      <c r="AE346" s="911"/>
      <c r="AF346" s="911"/>
      <c r="AG346" s="911"/>
      <c r="AH346" s="911"/>
      <c r="BL346" s="196"/>
      <c r="BM346" s="172"/>
      <c r="BN346" s="172"/>
      <c r="BO346" s="172"/>
      <c r="BP346" s="172"/>
      <c r="BQ346" s="172"/>
      <c r="BR346" s="172"/>
      <c r="BS346" s="172"/>
      <c r="BT346" s="172"/>
      <c r="BU346" s="172"/>
      <c r="BV346" s="172"/>
      <c r="BW346" s="172"/>
      <c r="BX346" s="172"/>
      <c r="BY346" s="172"/>
      <c r="BZ346" s="172"/>
      <c r="CA346" s="172"/>
      <c r="CB346" s="172"/>
      <c r="CC346" s="172"/>
      <c r="CD346" s="172"/>
      <c r="CE346" s="172"/>
      <c r="CF346" s="173"/>
      <c r="CG346" s="176"/>
      <c r="CH346" s="428"/>
      <c r="CI346" s="424"/>
    </row>
    <row r="347" spans="1:87" s="3" customFormat="1" ht="18" customHeight="1" x14ac:dyDescent="0.45">
      <c r="A347" s="1"/>
      <c r="B347" s="5"/>
      <c r="C347" s="5"/>
      <c r="D347" s="5"/>
      <c r="E347" s="5"/>
      <c r="F347" s="160"/>
      <c r="I347" s="923" t="s">
        <v>108</v>
      </c>
      <c r="J347" s="924"/>
      <c r="K347" s="924"/>
      <c r="L347" s="924"/>
      <c r="M347" s="924"/>
      <c r="N347" s="924"/>
      <c r="O347" s="924"/>
      <c r="P347" s="924"/>
      <c r="Q347" s="924"/>
      <c r="R347" s="924"/>
      <c r="S347" s="924"/>
      <c r="T347" s="924"/>
      <c r="U347" s="924"/>
      <c r="V347" s="924"/>
      <c r="W347" s="924"/>
      <c r="X347" s="924"/>
      <c r="Y347" s="924"/>
      <c r="Z347" s="924"/>
      <c r="AA347" s="924"/>
      <c r="AB347" s="924"/>
      <c r="AC347" s="924"/>
      <c r="AD347" s="924"/>
      <c r="AE347" s="924"/>
      <c r="AF347" s="924"/>
      <c r="AG347" s="924"/>
      <c r="AH347" s="924"/>
      <c r="AI347" s="924"/>
      <c r="AJ347" s="924"/>
      <c r="AK347" s="924"/>
      <c r="AL347" s="924"/>
      <c r="AM347" s="924"/>
      <c r="AN347" s="924"/>
      <c r="AO347" s="924"/>
      <c r="AP347" s="924"/>
      <c r="AQ347" s="924"/>
      <c r="AR347" s="924"/>
      <c r="AS347" s="924"/>
      <c r="AT347" s="925"/>
      <c r="AU347" s="923" t="s">
        <v>109</v>
      </c>
      <c r="AV347" s="924"/>
      <c r="AW347" s="924"/>
      <c r="AX347" s="924"/>
      <c r="AY347" s="924"/>
      <c r="AZ347" s="924"/>
      <c r="BA347" s="924"/>
      <c r="BB347" s="924"/>
      <c r="BC347" s="924"/>
      <c r="BD347" s="923" t="s">
        <v>316</v>
      </c>
      <c r="BE347" s="924"/>
      <c r="BF347" s="924"/>
      <c r="BG347" s="924"/>
      <c r="BH347" s="924"/>
      <c r="BI347" s="924"/>
      <c r="BJ347" s="924"/>
      <c r="BK347" s="924"/>
      <c r="BL347" s="924"/>
      <c r="BM347" s="924"/>
      <c r="BN347" s="924"/>
      <c r="BO347" s="924"/>
      <c r="BP347" s="924"/>
      <c r="BQ347" s="924"/>
      <c r="BR347" s="924"/>
      <c r="BS347" s="924"/>
      <c r="BT347" s="924"/>
      <c r="BU347" s="924"/>
      <c r="BV347" s="924"/>
      <c r="BW347" s="924"/>
      <c r="BX347" s="924"/>
      <c r="BY347" s="924"/>
      <c r="BZ347" s="924"/>
      <c r="CA347" s="924"/>
      <c r="CB347" s="924"/>
      <c r="CC347" s="924"/>
      <c r="CD347" s="924"/>
      <c r="CE347" s="925"/>
      <c r="CF347" s="165"/>
      <c r="CG347" s="162"/>
      <c r="CH347" s="426"/>
      <c r="CI347" s="427"/>
    </row>
    <row r="348" spans="1:87" s="3" customFormat="1" ht="23.4" customHeight="1" x14ac:dyDescent="0.45">
      <c r="A348" s="1"/>
      <c r="B348" s="5"/>
      <c r="C348" s="5"/>
      <c r="D348" s="5"/>
      <c r="E348" s="5"/>
      <c r="F348" s="160"/>
      <c r="I348" s="994" t="s">
        <v>1706</v>
      </c>
      <c r="J348" s="994"/>
      <c r="K348" s="994"/>
      <c r="L348" s="994"/>
      <c r="M348" s="994"/>
      <c r="N348" s="994"/>
      <c r="O348" s="994"/>
      <c r="P348" s="994"/>
      <c r="Q348" s="994"/>
      <c r="R348" s="994"/>
      <c r="S348" s="994"/>
      <c r="T348" s="994"/>
      <c r="U348" s="994"/>
      <c r="V348" s="994"/>
      <c r="W348" s="994"/>
      <c r="X348" s="994"/>
      <c r="Y348" s="994"/>
      <c r="Z348" s="994"/>
      <c r="AA348" s="994"/>
      <c r="AB348" s="994"/>
      <c r="AC348" s="994"/>
      <c r="AD348" s="994"/>
      <c r="AE348" s="994"/>
      <c r="AF348" s="994"/>
      <c r="AG348" s="994"/>
      <c r="AH348" s="994"/>
      <c r="AI348" s="994"/>
      <c r="AJ348" s="994"/>
      <c r="AK348" s="994"/>
      <c r="AL348" s="994"/>
      <c r="AM348" s="994"/>
      <c r="AN348" s="994"/>
      <c r="AO348" s="994"/>
      <c r="AP348" s="994"/>
      <c r="AQ348" s="994"/>
      <c r="AR348" s="994"/>
      <c r="AS348" s="994"/>
      <c r="AT348" s="994"/>
      <c r="AU348" s="921" t="s">
        <v>1430</v>
      </c>
      <c r="AV348" s="922"/>
      <c r="AW348" s="922"/>
      <c r="AX348" s="922"/>
      <c r="AY348" s="922"/>
      <c r="AZ348" s="922"/>
      <c r="BA348" s="922"/>
      <c r="BB348" s="922"/>
      <c r="BC348" s="922"/>
      <c r="BD348" s="926"/>
      <c r="BE348" s="927"/>
      <c r="BF348" s="927"/>
      <c r="BG348" s="927"/>
      <c r="BH348" s="927"/>
      <c r="BI348" s="927"/>
      <c r="BJ348" s="927"/>
      <c r="BK348" s="927"/>
      <c r="BL348" s="927"/>
      <c r="BM348" s="927"/>
      <c r="BN348" s="927"/>
      <c r="BO348" s="927"/>
      <c r="BP348" s="927"/>
      <c r="BQ348" s="927"/>
      <c r="BR348" s="927"/>
      <c r="BS348" s="927"/>
      <c r="BT348" s="927"/>
      <c r="BU348" s="927"/>
      <c r="BV348" s="927"/>
      <c r="BW348" s="927"/>
      <c r="BX348" s="927"/>
      <c r="BY348" s="927"/>
      <c r="BZ348" s="927"/>
      <c r="CA348" s="927"/>
      <c r="CB348" s="927"/>
      <c r="CC348" s="927"/>
      <c r="CD348" s="927"/>
      <c r="CE348" s="928"/>
      <c r="CF348" s="165"/>
      <c r="CG348" s="162"/>
      <c r="CH348" s="426"/>
      <c r="CI348" s="427"/>
    </row>
    <row r="349" spans="1:87" s="3" customFormat="1" ht="18.75" customHeight="1" x14ac:dyDescent="0.45">
      <c r="A349" s="1"/>
      <c r="B349" s="5"/>
      <c r="C349" s="5"/>
      <c r="D349" s="5"/>
      <c r="E349" s="5"/>
      <c r="F349" s="160"/>
      <c r="I349" s="854" t="s">
        <v>1332</v>
      </c>
      <c r="J349" s="855"/>
      <c r="K349" s="855"/>
      <c r="L349" s="855"/>
      <c r="M349" s="855"/>
      <c r="N349" s="855"/>
      <c r="O349" s="855"/>
      <c r="P349" s="855"/>
      <c r="Q349" s="855"/>
      <c r="R349" s="855"/>
      <c r="S349" s="855"/>
      <c r="T349" s="855"/>
      <c r="U349" s="855"/>
      <c r="V349" s="855"/>
      <c r="W349" s="855"/>
      <c r="X349" s="855"/>
      <c r="Y349" s="855"/>
      <c r="Z349" s="855"/>
      <c r="AA349" s="855"/>
      <c r="AB349" s="855"/>
      <c r="AC349" s="855"/>
      <c r="AD349" s="855"/>
      <c r="AE349" s="855"/>
      <c r="AF349" s="855"/>
      <c r="AG349" s="855"/>
      <c r="AH349" s="855"/>
      <c r="AI349" s="855"/>
      <c r="AJ349" s="855"/>
      <c r="AK349" s="855"/>
      <c r="AL349" s="855"/>
      <c r="AM349" s="855"/>
      <c r="AN349" s="855"/>
      <c r="AO349" s="855"/>
      <c r="AP349" s="855"/>
      <c r="AQ349" s="855"/>
      <c r="AR349" s="855"/>
      <c r="AS349" s="855"/>
      <c r="AT349" s="856"/>
      <c r="AU349" s="912" t="s">
        <v>1430</v>
      </c>
      <c r="AV349" s="913"/>
      <c r="AW349" s="913"/>
      <c r="AX349" s="913"/>
      <c r="AY349" s="913"/>
      <c r="AZ349" s="913"/>
      <c r="BA349" s="913"/>
      <c r="BB349" s="913"/>
      <c r="BC349" s="913"/>
      <c r="BD349" s="929"/>
      <c r="BE349" s="930"/>
      <c r="BF349" s="930"/>
      <c r="BG349" s="930"/>
      <c r="BH349" s="930"/>
      <c r="BI349" s="930"/>
      <c r="BJ349" s="930"/>
      <c r="BK349" s="930"/>
      <c r="BL349" s="930"/>
      <c r="BM349" s="930"/>
      <c r="BN349" s="930"/>
      <c r="BO349" s="930"/>
      <c r="BP349" s="930"/>
      <c r="BQ349" s="930"/>
      <c r="BR349" s="930"/>
      <c r="BS349" s="930"/>
      <c r="BT349" s="930"/>
      <c r="BU349" s="930"/>
      <c r="BV349" s="930"/>
      <c r="BW349" s="930"/>
      <c r="BX349" s="930"/>
      <c r="BY349" s="930"/>
      <c r="BZ349" s="930"/>
      <c r="CA349" s="930"/>
      <c r="CB349" s="930"/>
      <c r="CC349" s="930"/>
      <c r="CD349" s="930"/>
      <c r="CE349" s="931"/>
      <c r="CF349" s="165"/>
      <c r="CG349" s="162"/>
      <c r="CH349" s="426"/>
      <c r="CI349" s="427"/>
    </row>
    <row r="350" spans="1:87" s="3" customFormat="1" ht="18.75" customHeight="1" x14ac:dyDescent="0.45">
      <c r="A350" s="1"/>
      <c r="B350" s="5"/>
      <c r="C350" s="5"/>
      <c r="D350" s="5"/>
      <c r="E350" s="5"/>
      <c r="F350" s="160"/>
      <c r="I350" s="854" t="s">
        <v>1333</v>
      </c>
      <c r="J350" s="855"/>
      <c r="K350" s="855"/>
      <c r="L350" s="855"/>
      <c r="M350" s="855"/>
      <c r="N350" s="855"/>
      <c r="O350" s="855"/>
      <c r="P350" s="855"/>
      <c r="Q350" s="855"/>
      <c r="R350" s="855"/>
      <c r="S350" s="855"/>
      <c r="T350" s="855"/>
      <c r="U350" s="855"/>
      <c r="V350" s="855"/>
      <c r="W350" s="855"/>
      <c r="X350" s="855"/>
      <c r="Y350" s="855"/>
      <c r="Z350" s="855"/>
      <c r="AA350" s="855"/>
      <c r="AB350" s="855"/>
      <c r="AC350" s="855"/>
      <c r="AD350" s="855"/>
      <c r="AE350" s="855"/>
      <c r="AF350" s="855"/>
      <c r="AG350" s="855"/>
      <c r="AH350" s="855"/>
      <c r="AI350" s="855"/>
      <c r="AJ350" s="855"/>
      <c r="AK350" s="855"/>
      <c r="AL350" s="855"/>
      <c r="AM350" s="855"/>
      <c r="AN350" s="855"/>
      <c r="AO350" s="855"/>
      <c r="AP350" s="855"/>
      <c r="AQ350" s="855"/>
      <c r="AR350" s="855"/>
      <c r="AS350" s="855"/>
      <c r="AT350" s="856"/>
      <c r="AU350" s="912" t="s">
        <v>1430</v>
      </c>
      <c r="AV350" s="913"/>
      <c r="AW350" s="913"/>
      <c r="AX350" s="913"/>
      <c r="AY350" s="913"/>
      <c r="AZ350" s="913"/>
      <c r="BA350" s="913"/>
      <c r="BB350" s="913"/>
      <c r="BC350" s="913"/>
      <c r="BD350" s="929"/>
      <c r="BE350" s="930"/>
      <c r="BF350" s="930"/>
      <c r="BG350" s="930"/>
      <c r="BH350" s="930"/>
      <c r="BI350" s="930"/>
      <c r="BJ350" s="930"/>
      <c r="BK350" s="930"/>
      <c r="BL350" s="930"/>
      <c r="BM350" s="930"/>
      <c r="BN350" s="930"/>
      <c r="BO350" s="930"/>
      <c r="BP350" s="930"/>
      <c r="BQ350" s="930"/>
      <c r="BR350" s="930"/>
      <c r="BS350" s="930"/>
      <c r="BT350" s="930"/>
      <c r="BU350" s="930"/>
      <c r="BV350" s="930"/>
      <c r="BW350" s="930"/>
      <c r="BX350" s="930"/>
      <c r="BY350" s="930"/>
      <c r="BZ350" s="930"/>
      <c r="CA350" s="930"/>
      <c r="CB350" s="930"/>
      <c r="CC350" s="930"/>
      <c r="CD350" s="930"/>
      <c r="CE350" s="931"/>
      <c r="CF350" s="165"/>
      <c r="CG350" s="162"/>
      <c r="CH350" s="426"/>
      <c r="CI350" s="427"/>
    </row>
    <row r="351" spans="1:87" s="3" customFormat="1" ht="18.75" customHeight="1" x14ac:dyDescent="0.45">
      <c r="A351" s="1"/>
      <c r="B351" s="5"/>
      <c r="C351" s="5"/>
      <c r="D351" s="5"/>
      <c r="E351" s="5"/>
      <c r="F351" s="160"/>
      <c r="I351" s="854" t="s">
        <v>1334</v>
      </c>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6"/>
      <c r="AU351" s="912" t="s">
        <v>1430</v>
      </c>
      <c r="AV351" s="913"/>
      <c r="AW351" s="913"/>
      <c r="AX351" s="913"/>
      <c r="AY351" s="913"/>
      <c r="AZ351" s="913"/>
      <c r="BA351" s="913"/>
      <c r="BB351" s="913"/>
      <c r="BC351" s="913"/>
      <c r="BD351" s="929"/>
      <c r="BE351" s="930"/>
      <c r="BF351" s="930"/>
      <c r="BG351" s="930"/>
      <c r="BH351" s="930"/>
      <c r="BI351" s="930"/>
      <c r="BJ351" s="930"/>
      <c r="BK351" s="930"/>
      <c r="BL351" s="930"/>
      <c r="BM351" s="930"/>
      <c r="BN351" s="930"/>
      <c r="BO351" s="930"/>
      <c r="BP351" s="930"/>
      <c r="BQ351" s="930"/>
      <c r="BR351" s="930"/>
      <c r="BS351" s="930"/>
      <c r="BT351" s="930"/>
      <c r="BU351" s="930"/>
      <c r="BV351" s="930"/>
      <c r="BW351" s="930"/>
      <c r="BX351" s="930"/>
      <c r="BY351" s="930"/>
      <c r="BZ351" s="930"/>
      <c r="CA351" s="930"/>
      <c r="CB351" s="930"/>
      <c r="CC351" s="930"/>
      <c r="CD351" s="930"/>
      <c r="CE351" s="931"/>
      <c r="CF351" s="165"/>
      <c r="CG351" s="162"/>
      <c r="CH351" s="426"/>
      <c r="CI351" s="427"/>
    </row>
    <row r="352" spans="1:87" s="3" customFormat="1" ht="18.75" customHeight="1" x14ac:dyDescent="0.45">
      <c r="A352" s="1"/>
      <c r="B352" s="5"/>
      <c r="C352" s="5"/>
      <c r="D352" s="5"/>
      <c r="E352" s="5"/>
      <c r="F352" s="160"/>
      <c r="I352" s="854" t="s">
        <v>1335</v>
      </c>
      <c r="J352" s="855"/>
      <c r="K352" s="855"/>
      <c r="L352" s="855"/>
      <c r="M352" s="855"/>
      <c r="N352" s="855"/>
      <c r="O352" s="855"/>
      <c r="P352" s="855"/>
      <c r="Q352" s="855"/>
      <c r="R352" s="855"/>
      <c r="S352" s="855"/>
      <c r="T352" s="855"/>
      <c r="U352" s="855"/>
      <c r="V352" s="855"/>
      <c r="W352" s="855"/>
      <c r="X352" s="855"/>
      <c r="Y352" s="855"/>
      <c r="Z352" s="855"/>
      <c r="AA352" s="855"/>
      <c r="AB352" s="855"/>
      <c r="AC352" s="855"/>
      <c r="AD352" s="855"/>
      <c r="AE352" s="855"/>
      <c r="AF352" s="855"/>
      <c r="AG352" s="855"/>
      <c r="AH352" s="855"/>
      <c r="AI352" s="855"/>
      <c r="AJ352" s="855"/>
      <c r="AK352" s="855"/>
      <c r="AL352" s="855"/>
      <c r="AM352" s="855"/>
      <c r="AN352" s="855"/>
      <c r="AO352" s="855"/>
      <c r="AP352" s="855"/>
      <c r="AQ352" s="855"/>
      <c r="AR352" s="855"/>
      <c r="AS352" s="855"/>
      <c r="AT352" s="856"/>
      <c r="AU352" s="912" t="s">
        <v>1430</v>
      </c>
      <c r="AV352" s="913"/>
      <c r="AW352" s="913"/>
      <c r="AX352" s="913"/>
      <c r="AY352" s="913"/>
      <c r="AZ352" s="913"/>
      <c r="BA352" s="913"/>
      <c r="BB352" s="913"/>
      <c r="BC352" s="913"/>
      <c r="BD352" s="929"/>
      <c r="BE352" s="930"/>
      <c r="BF352" s="930"/>
      <c r="BG352" s="930"/>
      <c r="BH352" s="930"/>
      <c r="BI352" s="930"/>
      <c r="BJ352" s="930"/>
      <c r="BK352" s="930"/>
      <c r="BL352" s="930"/>
      <c r="BM352" s="930"/>
      <c r="BN352" s="930"/>
      <c r="BO352" s="930"/>
      <c r="BP352" s="930"/>
      <c r="BQ352" s="930"/>
      <c r="BR352" s="930"/>
      <c r="BS352" s="930"/>
      <c r="BT352" s="930"/>
      <c r="BU352" s="930"/>
      <c r="BV352" s="930"/>
      <c r="BW352" s="930"/>
      <c r="BX352" s="930"/>
      <c r="BY352" s="930"/>
      <c r="BZ352" s="930"/>
      <c r="CA352" s="930"/>
      <c r="CB352" s="930"/>
      <c r="CC352" s="930"/>
      <c r="CD352" s="930"/>
      <c r="CE352" s="931"/>
      <c r="CF352" s="165"/>
      <c r="CG352" s="162"/>
      <c r="CH352" s="426"/>
      <c r="CI352" s="427"/>
    </row>
    <row r="353" spans="1:87" s="3" customFormat="1" ht="18.75" customHeight="1" x14ac:dyDescent="0.45">
      <c r="A353" s="1"/>
      <c r="B353" s="5"/>
      <c r="C353" s="5"/>
      <c r="D353" s="5"/>
      <c r="E353" s="5"/>
      <c r="F353" s="160"/>
      <c r="I353" s="854" t="s">
        <v>1431</v>
      </c>
      <c r="J353" s="855"/>
      <c r="K353" s="855"/>
      <c r="L353" s="855"/>
      <c r="M353" s="855"/>
      <c r="N353" s="855"/>
      <c r="O353" s="855"/>
      <c r="P353" s="855"/>
      <c r="Q353" s="855"/>
      <c r="R353" s="855"/>
      <c r="S353" s="855"/>
      <c r="T353" s="855"/>
      <c r="U353" s="855"/>
      <c r="V353" s="855"/>
      <c r="W353" s="855"/>
      <c r="X353" s="855"/>
      <c r="Y353" s="855"/>
      <c r="Z353" s="855"/>
      <c r="AA353" s="855"/>
      <c r="AB353" s="855"/>
      <c r="AC353" s="855"/>
      <c r="AD353" s="855"/>
      <c r="AE353" s="855"/>
      <c r="AF353" s="855"/>
      <c r="AG353" s="855"/>
      <c r="AH353" s="855"/>
      <c r="AI353" s="855"/>
      <c r="AJ353" s="855"/>
      <c r="AK353" s="855"/>
      <c r="AL353" s="855"/>
      <c r="AM353" s="855"/>
      <c r="AN353" s="855"/>
      <c r="AO353" s="855"/>
      <c r="AP353" s="855"/>
      <c r="AQ353" s="855"/>
      <c r="AR353" s="855"/>
      <c r="AS353" s="855"/>
      <c r="AT353" s="856"/>
      <c r="AU353" s="912" t="s">
        <v>1430</v>
      </c>
      <c r="AV353" s="913"/>
      <c r="AW353" s="913"/>
      <c r="AX353" s="913"/>
      <c r="AY353" s="913"/>
      <c r="AZ353" s="913"/>
      <c r="BA353" s="913"/>
      <c r="BB353" s="913"/>
      <c r="BC353" s="913"/>
      <c r="BD353" s="929"/>
      <c r="BE353" s="930"/>
      <c r="BF353" s="930"/>
      <c r="BG353" s="930"/>
      <c r="BH353" s="930"/>
      <c r="BI353" s="930"/>
      <c r="BJ353" s="930"/>
      <c r="BK353" s="930"/>
      <c r="BL353" s="930"/>
      <c r="BM353" s="930"/>
      <c r="BN353" s="930"/>
      <c r="BO353" s="930"/>
      <c r="BP353" s="930"/>
      <c r="BQ353" s="930"/>
      <c r="BR353" s="930"/>
      <c r="BS353" s="930"/>
      <c r="BT353" s="930"/>
      <c r="BU353" s="930"/>
      <c r="BV353" s="930"/>
      <c r="BW353" s="930"/>
      <c r="BX353" s="930"/>
      <c r="BY353" s="930"/>
      <c r="BZ353" s="930"/>
      <c r="CA353" s="930"/>
      <c r="CB353" s="930"/>
      <c r="CC353" s="930"/>
      <c r="CD353" s="930"/>
      <c r="CE353" s="931"/>
      <c r="CF353" s="165"/>
      <c r="CG353" s="162"/>
      <c r="CH353" s="426"/>
      <c r="CI353" s="427"/>
    </row>
    <row r="354" spans="1:87" s="3" customFormat="1" ht="18.75" customHeight="1" x14ac:dyDescent="0.45">
      <c r="A354" s="1"/>
      <c r="B354" s="5"/>
      <c r="C354" s="5"/>
      <c r="D354" s="5"/>
      <c r="E354" s="5"/>
      <c r="F354" s="160"/>
      <c r="I354" s="854" t="s">
        <v>1336</v>
      </c>
      <c r="J354" s="855"/>
      <c r="K354" s="855"/>
      <c r="L354" s="855"/>
      <c r="M354" s="855"/>
      <c r="N354" s="855"/>
      <c r="O354" s="855"/>
      <c r="P354" s="855"/>
      <c r="Q354" s="855"/>
      <c r="R354" s="855"/>
      <c r="S354" s="855"/>
      <c r="T354" s="855"/>
      <c r="U354" s="855"/>
      <c r="V354" s="855"/>
      <c r="W354" s="855"/>
      <c r="X354" s="855"/>
      <c r="Y354" s="855"/>
      <c r="Z354" s="855"/>
      <c r="AA354" s="855"/>
      <c r="AB354" s="855"/>
      <c r="AC354" s="855"/>
      <c r="AD354" s="855"/>
      <c r="AE354" s="855"/>
      <c r="AF354" s="855"/>
      <c r="AG354" s="855"/>
      <c r="AH354" s="855"/>
      <c r="AI354" s="855"/>
      <c r="AJ354" s="855"/>
      <c r="AK354" s="855"/>
      <c r="AL354" s="855"/>
      <c r="AM354" s="855"/>
      <c r="AN354" s="855"/>
      <c r="AO354" s="855"/>
      <c r="AP354" s="855"/>
      <c r="AQ354" s="855"/>
      <c r="AR354" s="855"/>
      <c r="AS354" s="855"/>
      <c r="AT354" s="856"/>
      <c r="AU354" s="912" t="s">
        <v>1430</v>
      </c>
      <c r="AV354" s="913"/>
      <c r="AW354" s="913"/>
      <c r="AX354" s="913"/>
      <c r="AY354" s="913"/>
      <c r="AZ354" s="913"/>
      <c r="BA354" s="913"/>
      <c r="BB354" s="913"/>
      <c r="BC354" s="913"/>
      <c r="BD354" s="929"/>
      <c r="BE354" s="930"/>
      <c r="BF354" s="930"/>
      <c r="BG354" s="930"/>
      <c r="BH354" s="930"/>
      <c r="BI354" s="930"/>
      <c r="BJ354" s="930"/>
      <c r="BK354" s="930"/>
      <c r="BL354" s="930"/>
      <c r="BM354" s="930"/>
      <c r="BN354" s="930"/>
      <c r="BO354" s="930"/>
      <c r="BP354" s="930"/>
      <c r="BQ354" s="930"/>
      <c r="BR354" s="930"/>
      <c r="BS354" s="930"/>
      <c r="BT354" s="930"/>
      <c r="BU354" s="930"/>
      <c r="BV354" s="930"/>
      <c r="BW354" s="930"/>
      <c r="BX354" s="930"/>
      <c r="BY354" s="930"/>
      <c r="BZ354" s="930"/>
      <c r="CA354" s="930"/>
      <c r="CB354" s="930"/>
      <c r="CC354" s="930"/>
      <c r="CD354" s="930"/>
      <c r="CE354" s="931"/>
      <c r="CF354" s="165"/>
      <c r="CG354" s="162"/>
      <c r="CH354" s="426"/>
      <c r="CI354" s="427"/>
    </row>
    <row r="355" spans="1:87" s="3" customFormat="1" ht="18.75" customHeight="1" x14ac:dyDescent="0.45">
      <c r="A355" s="1"/>
      <c r="B355" s="5"/>
      <c r="C355" s="5"/>
      <c r="D355" s="5"/>
      <c r="E355" s="5"/>
      <c r="F355" s="160"/>
      <c r="I355" s="854" t="s">
        <v>1337</v>
      </c>
      <c r="J355" s="855"/>
      <c r="K355" s="855"/>
      <c r="L355" s="855"/>
      <c r="M355" s="855"/>
      <c r="N355" s="855"/>
      <c r="O355" s="855"/>
      <c r="P355" s="855"/>
      <c r="Q355" s="855"/>
      <c r="R355" s="855"/>
      <c r="S355" s="855"/>
      <c r="T355" s="855"/>
      <c r="U355" s="855"/>
      <c r="V355" s="855"/>
      <c r="W355" s="855"/>
      <c r="X355" s="855"/>
      <c r="Y355" s="855"/>
      <c r="Z355" s="855"/>
      <c r="AA355" s="855"/>
      <c r="AB355" s="855"/>
      <c r="AC355" s="855"/>
      <c r="AD355" s="855"/>
      <c r="AE355" s="855"/>
      <c r="AF355" s="855"/>
      <c r="AG355" s="855"/>
      <c r="AH355" s="855"/>
      <c r="AI355" s="855"/>
      <c r="AJ355" s="855"/>
      <c r="AK355" s="855"/>
      <c r="AL355" s="855"/>
      <c r="AM355" s="855"/>
      <c r="AN355" s="855"/>
      <c r="AO355" s="855"/>
      <c r="AP355" s="855"/>
      <c r="AQ355" s="855"/>
      <c r="AR355" s="855"/>
      <c r="AS355" s="855"/>
      <c r="AT355" s="856"/>
      <c r="AU355" s="912" t="s">
        <v>1430</v>
      </c>
      <c r="AV355" s="913"/>
      <c r="AW355" s="913"/>
      <c r="AX355" s="913"/>
      <c r="AY355" s="913"/>
      <c r="AZ355" s="913"/>
      <c r="BA355" s="913"/>
      <c r="BB355" s="913"/>
      <c r="BC355" s="913"/>
      <c r="BD355" s="929"/>
      <c r="BE355" s="930"/>
      <c r="BF355" s="930"/>
      <c r="BG355" s="930"/>
      <c r="BH355" s="930"/>
      <c r="BI355" s="930"/>
      <c r="BJ355" s="930"/>
      <c r="BK355" s="930"/>
      <c r="BL355" s="930"/>
      <c r="BM355" s="930"/>
      <c r="BN355" s="930"/>
      <c r="BO355" s="930"/>
      <c r="BP355" s="930"/>
      <c r="BQ355" s="930"/>
      <c r="BR355" s="930"/>
      <c r="BS355" s="930"/>
      <c r="BT355" s="930"/>
      <c r="BU355" s="930"/>
      <c r="BV355" s="930"/>
      <c r="BW355" s="930"/>
      <c r="BX355" s="930"/>
      <c r="BY355" s="930"/>
      <c r="BZ355" s="930"/>
      <c r="CA355" s="930"/>
      <c r="CB355" s="930"/>
      <c r="CC355" s="930"/>
      <c r="CD355" s="930"/>
      <c r="CE355" s="931"/>
      <c r="CF355" s="165"/>
      <c r="CG355" s="162"/>
      <c r="CH355" s="426"/>
      <c r="CI355" s="427"/>
    </row>
    <row r="356" spans="1:87" s="3" customFormat="1" ht="18.75" customHeight="1" x14ac:dyDescent="0.45">
      <c r="A356" s="1"/>
      <c r="B356" s="5"/>
      <c r="C356" s="5"/>
      <c r="D356" s="5"/>
      <c r="E356" s="5"/>
      <c r="F356" s="160"/>
      <c r="I356" s="929" t="s">
        <v>1338</v>
      </c>
      <c r="J356" s="930"/>
      <c r="K356" s="930"/>
      <c r="L356" s="930"/>
      <c r="M356" s="930"/>
      <c r="N356" s="930"/>
      <c r="O356" s="930"/>
      <c r="P356" s="930"/>
      <c r="Q356" s="930"/>
      <c r="R356" s="930"/>
      <c r="S356" s="930"/>
      <c r="T356" s="930"/>
      <c r="U356" s="930"/>
      <c r="V356" s="930"/>
      <c r="W356" s="930"/>
      <c r="X356" s="930"/>
      <c r="Y356" s="930"/>
      <c r="Z356" s="930"/>
      <c r="AA356" s="930"/>
      <c r="AB356" s="930"/>
      <c r="AC356" s="930"/>
      <c r="AD356" s="930"/>
      <c r="AE356" s="930"/>
      <c r="AF356" s="930"/>
      <c r="AG356" s="930"/>
      <c r="AH356" s="930"/>
      <c r="AI356" s="930"/>
      <c r="AJ356" s="930"/>
      <c r="AK356" s="930"/>
      <c r="AL356" s="930"/>
      <c r="AM356" s="930"/>
      <c r="AN356" s="930"/>
      <c r="AO356" s="930"/>
      <c r="AP356" s="930"/>
      <c r="AQ356" s="930"/>
      <c r="AR356" s="930"/>
      <c r="AS356" s="930"/>
      <c r="AT356" s="931"/>
      <c r="AU356" s="912" t="s">
        <v>1430</v>
      </c>
      <c r="AV356" s="913"/>
      <c r="AW356" s="913"/>
      <c r="AX356" s="913"/>
      <c r="AY356" s="913"/>
      <c r="AZ356" s="913"/>
      <c r="BA356" s="913"/>
      <c r="BB356" s="913"/>
      <c r="BC356" s="913"/>
      <c r="BD356" s="929"/>
      <c r="BE356" s="930"/>
      <c r="BF356" s="930"/>
      <c r="BG356" s="930"/>
      <c r="BH356" s="930"/>
      <c r="BI356" s="930"/>
      <c r="BJ356" s="930"/>
      <c r="BK356" s="930"/>
      <c r="BL356" s="930"/>
      <c r="BM356" s="930"/>
      <c r="BN356" s="930"/>
      <c r="BO356" s="930"/>
      <c r="BP356" s="930"/>
      <c r="BQ356" s="930"/>
      <c r="BR356" s="930"/>
      <c r="BS356" s="930"/>
      <c r="BT356" s="930"/>
      <c r="BU356" s="930"/>
      <c r="BV356" s="930"/>
      <c r="BW356" s="930"/>
      <c r="BX356" s="930"/>
      <c r="BY356" s="930"/>
      <c r="BZ356" s="930"/>
      <c r="CA356" s="930"/>
      <c r="CB356" s="930"/>
      <c r="CC356" s="930"/>
      <c r="CD356" s="930"/>
      <c r="CE356" s="931"/>
      <c r="CF356" s="165"/>
      <c r="CG356" s="162"/>
      <c r="CH356" s="426"/>
      <c r="CI356" s="427"/>
    </row>
    <row r="357" spans="1:87" s="3" customFormat="1" ht="18.75" customHeight="1" x14ac:dyDescent="0.45">
      <c r="A357" s="1"/>
      <c r="B357" s="5"/>
      <c r="C357" s="5"/>
      <c r="D357" s="5"/>
      <c r="E357" s="5"/>
      <c r="F357" s="160"/>
      <c r="I357" s="854" t="s">
        <v>1273</v>
      </c>
      <c r="J357" s="855"/>
      <c r="K357" s="855"/>
      <c r="L357" s="855"/>
      <c r="M357" s="855"/>
      <c r="N357" s="855"/>
      <c r="O357" s="855"/>
      <c r="P357" s="855"/>
      <c r="Q357" s="855"/>
      <c r="R357" s="855"/>
      <c r="S357" s="855"/>
      <c r="T357" s="855"/>
      <c r="U357" s="855"/>
      <c r="V357" s="855"/>
      <c r="W357" s="855"/>
      <c r="X357" s="855"/>
      <c r="Y357" s="855"/>
      <c r="Z357" s="855"/>
      <c r="AA357" s="855"/>
      <c r="AB357" s="855"/>
      <c r="AC357" s="855"/>
      <c r="AD357" s="855"/>
      <c r="AE357" s="855"/>
      <c r="AF357" s="855"/>
      <c r="AG357" s="855"/>
      <c r="AH357" s="855"/>
      <c r="AI357" s="855"/>
      <c r="AJ357" s="855"/>
      <c r="AK357" s="855"/>
      <c r="AL357" s="855"/>
      <c r="AM357" s="855"/>
      <c r="AN357" s="855"/>
      <c r="AO357" s="855"/>
      <c r="AP357" s="855"/>
      <c r="AQ357" s="855"/>
      <c r="AR357" s="855"/>
      <c r="AS357" s="855"/>
      <c r="AT357" s="856"/>
      <c r="AU357" s="912" t="s">
        <v>1430</v>
      </c>
      <c r="AV357" s="913"/>
      <c r="AW357" s="913"/>
      <c r="AX357" s="913"/>
      <c r="AY357" s="913"/>
      <c r="AZ357" s="913"/>
      <c r="BA357" s="913"/>
      <c r="BB357" s="913"/>
      <c r="BC357" s="913"/>
      <c r="BD357" s="929"/>
      <c r="BE357" s="930"/>
      <c r="BF357" s="930"/>
      <c r="BG357" s="930"/>
      <c r="BH357" s="930"/>
      <c r="BI357" s="930"/>
      <c r="BJ357" s="930"/>
      <c r="BK357" s="930"/>
      <c r="BL357" s="930"/>
      <c r="BM357" s="930"/>
      <c r="BN357" s="930"/>
      <c r="BO357" s="930"/>
      <c r="BP357" s="930"/>
      <c r="BQ357" s="930"/>
      <c r="BR357" s="930"/>
      <c r="BS357" s="930"/>
      <c r="BT357" s="930"/>
      <c r="BU357" s="930"/>
      <c r="BV357" s="930"/>
      <c r="BW357" s="930"/>
      <c r="BX357" s="930"/>
      <c r="BY357" s="930"/>
      <c r="BZ357" s="930"/>
      <c r="CA357" s="930"/>
      <c r="CB357" s="930"/>
      <c r="CC357" s="930"/>
      <c r="CD357" s="930"/>
      <c r="CE357" s="931"/>
      <c r="CF357" s="165"/>
      <c r="CG357" s="162"/>
      <c r="CH357" s="426"/>
      <c r="CI357" s="427"/>
    </row>
    <row r="358" spans="1:87" s="3" customFormat="1" ht="18.75" customHeight="1" x14ac:dyDescent="0.45">
      <c r="A358" s="1"/>
      <c r="B358" s="5"/>
      <c r="C358" s="5"/>
      <c r="D358" s="5"/>
      <c r="E358" s="5"/>
      <c r="F358" s="160"/>
      <c r="I358" s="1244" t="s">
        <v>1274</v>
      </c>
      <c r="J358" s="1245"/>
      <c r="K358" s="1245"/>
      <c r="L358" s="1245"/>
      <c r="M358" s="1245"/>
      <c r="N358" s="1245"/>
      <c r="O358" s="1245"/>
      <c r="P358" s="1245"/>
      <c r="Q358" s="1245"/>
      <c r="R358" s="1245"/>
      <c r="S358" s="1245"/>
      <c r="T358" s="1245"/>
      <c r="U358" s="1245"/>
      <c r="V358" s="1245"/>
      <c r="W358" s="1245"/>
      <c r="X358" s="1245"/>
      <c r="Y358" s="1245"/>
      <c r="Z358" s="1245"/>
      <c r="AA358" s="1245"/>
      <c r="AB358" s="1245"/>
      <c r="AC358" s="1245"/>
      <c r="AD358" s="1245"/>
      <c r="AE358" s="1245"/>
      <c r="AF358" s="1245"/>
      <c r="AG358" s="1245"/>
      <c r="AH358" s="1245"/>
      <c r="AI358" s="1245"/>
      <c r="AJ358" s="1245"/>
      <c r="AK358" s="1245"/>
      <c r="AL358" s="1245"/>
      <c r="AM358" s="1245"/>
      <c r="AN358" s="1245"/>
      <c r="AO358" s="1245"/>
      <c r="AP358" s="1245"/>
      <c r="AQ358" s="1245"/>
      <c r="AR358" s="1245"/>
      <c r="AS358" s="1245"/>
      <c r="AT358" s="1246"/>
      <c r="AU358" s="912" t="s">
        <v>1430</v>
      </c>
      <c r="AV358" s="913"/>
      <c r="AW358" s="913"/>
      <c r="AX358" s="913"/>
      <c r="AY358" s="913"/>
      <c r="AZ358" s="913"/>
      <c r="BA358" s="913"/>
      <c r="BB358" s="913"/>
      <c r="BC358" s="913"/>
      <c r="BD358" s="929"/>
      <c r="BE358" s="930"/>
      <c r="BF358" s="930"/>
      <c r="BG358" s="930"/>
      <c r="BH358" s="930"/>
      <c r="BI358" s="930"/>
      <c r="BJ358" s="930"/>
      <c r="BK358" s="930"/>
      <c r="BL358" s="930"/>
      <c r="BM358" s="930"/>
      <c r="BN358" s="930"/>
      <c r="BO358" s="930"/>
      <c r="BP358" s="930"/>
      <c r="BQ358" s="930"/>
      <c r="BR358" s="930"/>
      <c r="BS358" s="930"/>
      <c r="BT358" s="930"/>
      <c r="BU358" s="930"/>
      <c r="BV358" s="930"/>
      <c r="BW358" s="930"/>
      <c r="BX358" s="930"/>
      <c r="BY358" s="930"/>
      <c r="BZ358" s="930"/>
      <c r="CA358" s="930"/>
      <c r="CB358" s="930"/>
      <c r="CC358" s="930"/>
      <c r="CD358" s="930"/>
      <c r="CE358" s="931"/>
      <c r="CF358" s="165"/>
      <c r="CG358" s="162"/>
      <c r="CH358" s="426"/>
      <c r="CI358" s="427"/>
    </row>
    <row r="359" spans="1:87" s="3" customFormat="1" ht="18.75" customHeight="1" x14ac:dyDescent="0.45">
      <c r="A359" s="1"/>
      <c r="B359" s="5"/>
      <c r="C359" s="5"/>
      <c r="D359" s="5"/>
      <c r="E359" s="5"/>
      <c r="F359" s="160"/>
      <c r="I359" s="1244" t="s">
        <v>317</v>
      </c>
      <c r="J359" s="1245"/>
      <c r="K359" s="1245"/>
      <c r="L359" s="1245"/>
      <c r="M359" s="1245"/>
      <c r="N359" s="1245"/>
      <c r="O359" s="1245"/>
      <c r="P359" s="1245"/>
      <c r="Q359" s="1245"/>
      <c r="R359" s="1245"/>
      <c r="S359" s="1245"/>
      <c r="T359" s="1245"/>
      <c r="U359" s="1245"/>
      <c r="V359" s="1245"/>
      <c r="W359" s="1245"/>
      <c r="X359" s="1245"/>
      <c r="Y359" s="1245"/>
      <c r="Z359" s="1245"/>
      <c r="AA359" s="1245"/>
      <c r="AB359" s="1245"/>
      <c r="AC359" s="1245"/>
      <c r="AD359" s="1245"/>
      <c r="AE359" s="1245"/>
      <c r="AF359" s="1245"/>
      <c r="AG359" s="1245"/>
      <c r="AH359" s="1245"/>
      <c r="AI359" s="1245"/>
      <c r="AJ359" s="1245"/>
      <c r="AK359" s="1245"/>
      <c r="AL359" s="1245"/>
      <c r="AM359" s="1245"/>
      <c r="AN359" s="1245"/>
      <c r="AO359" s="1245"/>
      <c r="AP359" s="1245"/>
      <c r="AQ359" s="1245"/>
      <c r="AR359" s="1245"/>
      <c r="AS359" s="1245"/>
      <c r="AT359" s="1246"/>
      <c r="AU359" s="912" t="s">
        <v>1430</v>
      </c>
      <c r="AV359" s="913"/>
      <c r="AW359" s="913"/>
      <c r="AX359" s="913"/>
      <c r="AY359" s="913"/>
      <c r="AZ359" s="913"/>
      <c r="BA359" s="913"/>
      <c r="BB359" s="913"/>
      <c r="BC359" s="913"/>
      <c r="BD359" s="929"/>
      <c r="BE359" s="930"/>
      <c r="BF359" s="930"/>
      <c r="BG359" s="930"/>
      <c r="BH359" s="930"/>
      <c r="BI359" s="930"/>
      <c r="BJ359" s="930"/>
      <c r="BK359" s="930"/>
      <c r="BL359" s="930"/>
      <c r="BM359" s="930"/>
      <c r="BN359" s="930"/>
      <c r="BO359" s="930"/>
      <c r="BP359" s="930"/>
      <c r="BQ359" s="930"/>
      <c r="BR359" s="930"/>
      <c r="BS359" s="930"/>
      <c r="BT359" s="930"/>
      <c r="BU359" s="930"/>
      <c r="BV359" s="930"/>
      <c r="BW359" s="930"/>
      <c r="BX359" s="930"/>
      <c r="BY359" s="930"/>
      <c r="BZ359" s="930"/>
      <c r="CA359" s="930"/>
      <c r="CB359" s="930"/>
      <c r="CC359" s="930"/>
      <c r="CD359" s="930"/>
      <c r="CE359" s="931"/>
      <c r="CF359" s="165"/>
      <c r="CG359" s="162"/>
      <c r="CH359" s="426"/>
      <c r="CI359" s="427"/>
    </row>
    <row r="360" spans="1:87" s="3" customFormat="1" ht="27" customHeight="1" x14ac:dyDescent="0.45">
      <c r="A360" s="1"/>
      <c r="B360" s="5"/>
      <c r="C360" s="5"/>
      <c r="D360" s="5"/>
      <c r="E360" s="5"/>
      <c r="F360" s="160"/>
      <c r="I360" s="854" t="s">
        <v>1707</v>
      </c>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5"/>
      <c r="AL360" s="855"/>
      <c r="AM360" s="855"/>
      <c r="AN360" s="855"/>
      <c r="AO360" s="855"/>
      <c r="AP360" s="855"/>
      <c r="AQ360" s="855"/>
      <c r="AR360" s="855"/>
      <c r="AS360" s="855"/>
      <c r="AT360" s="856"/>
      <c r="AU360" s="912" t="s">
        <v>1430</v>
      </c>
      <c r="AV360" s="913"/>
      <c r="AW360" s="913"/>
      <c r="AX360" s="913"/>
      <c r="AY360" s="913"/>
      <c r="AZ360" s="913"/>
      <c r="BA360" s="913"/>
      <c r="BB360" s="913"/>
      <c r="BC360" s="913"/>
      <c r="BD360" s="929"/>
      <c r="BE360" s="930"/>
      <c r="BF360" s="930"/>
      <c r="BG360" s="930"/>
      <c r="BH360" s="930"/>
      <c r="BI360" s="930"/>
      <c r="BJ360" s="930"/>
      <c r="BK360" s="930"/>
      <c r="BL360" s="930"/>
      <c r="BM360" s="930"/>
      <c r="BN360" s="930"/>
      <c r="BO360" s="930"/>
      <c r="BP360" s="930"/>
      <c r="BQ360" s="930"/>
      <c r="BR360" s="930"/>
      <c r="BS360" s="930"/>
      <c r="BT360" s="930"/>
      <c r="BU360" s="930"/>
      <c r="BV360" s="930"/>
      <c r="BW360" s="930"/>
      <c r="BX360" s="930"/>
      <c r="BY360" s="930"/>
      <c r="BZ360" s="930"/>
      <c r="CA360" s="930"/>
      <c r="CB360" s="930"/>
      <c r="CC360" s="930"/>
      <c r="CD360" s="930"/>
      <c r="CE360" s="931"/>
      <c r="CF360" s="165"/>
      <c r="CG360" s="162"/>
      <c r="CH360" s="426"/>
      <c r="CI360" s="427"/>
    </row>
    <row r="361" spans="1:87" s="3" customFormat="1" ht="18.75" customHeight="1" x14ac:dyDescent="0.45">
      <c r="A361" s="1"/>
      <c r="B361" s="5"/>
      <c r="C361" s="5"/>
      <c r="D361" s="5"/>
      <c r="E361" s="5"/>
      <c r="F361" s="160"/>
      <c r="I361" s="854" t="s">
        <v>318</v>
      </c>
      <c r="J361" s="855"/>
      <c r="K361" s="855"/>
      <c r="L361" s="855"/>
      <c r="M361" s="855"/>
      <c r="N361" s="855"/>
      <c r="O361" s="855"/>
      <c r="P361" s="855"/>
      <c r="Q361" s="855"/>
      <c r="R361" s="855"/>
      <c r="S361" s="855"/>
      <c r="T361" s="855"/>
      <c r="U361" s="855"/>
      <c r="V361" s="855"/>
      <c r="W361" s="855"/>
      <c r="X361" s="855"/>
      <c r="Y361" s="855"/>
      <c r="Z361" s="855"/>
      <c r="AA361" s="855"/>
      <c r="AB361" s="855"/>
      <c r="AC361" s="855"/>
      <c r="AD361" s="855"/>
      <c r="AE361" s="855"/>
      <c r="AF361" s="855"/>
      <c r="AG361" s="855"/>
      <c r="AH361" s="855"/>
      <c r="AI361" s="855"/>
      <c r="AJ361" s="855"/>
      <c r="AK361" s="855"/>
      <c r="AL361" s="855"/>
      <c r="AM361" s="855"/>
      <c r="AN361" s="855"/>
      <c r="AO361" s="855"/>
      <c r="AP361" s="855"/>
      <c r="AQ361" s="855"/>
      <c r="AR361" s="855"/>
      <c r="AS361" s="855"/>
      <c r="AT361" s="856"/>
      <c r="AU361" s="912" t="s">
        <v>1430</v>
      </c>
      <c r="AV361" s="913"/>
      <c r="AW361" s="913"/>
      <c r="AX361" s="913"/>
      <c r="AY361" s="913"/>
      <c r="AZ361" s="913"/>
      <c r="BA361" s="913"/>
      <c r="BB361" s="913"/>
      <c r="BC361" s="913"/>
      <c r="BD361" s="929"/>
      <c r="BE361" s="930"/>
      <c r="BF361" s="930"/>
      <c r="BG361" s="930"/>
      <c r="BH361" s="930"/>
      <c r="BI361" s="930"/>
      <c r="BJ361" s="930"/>
      <c r="BK361" s="930"/>
      <c r="BL361" s="930"/>
      <c r="BM361" s="930"/>
      <c r="BN361" s="930"/>
      <c r="BO361" s="930"/>
      <c r="BP361" s="930"/>
      <c r="BQ361" s="930"/>
      <c r="BR361" s="930"/>
      <c r="BS361" s="930"/>
      <c r="BT361" s="930"/>
      <c r="BU361" s="930"/>
      <c r="BV361" s="930"/>
      <c r="BW361" s="930"/>
      <c r="BX361" s="930"/>
      <c r="BY361" s="930"/>
      <c r="BZ361" s="930"/>
      <c r="CA361" s="930"/>
      <c r="CB361" s="930"/>
      <c r="CC361" s="930"/>
      <c r="CD361" s="930"/>
      <c r="CE361" s="931"/>
      <c r="CF361" s="165"/>
      <c r="CG361" s="162"/>
      <c r="CH361" s="426"/>
      <c r="CI361" s="427"/>
    </row>
    <row r="362" spans="1:87" s="3" customFormat="1" ht="18.75" customHeight="1" x14ac:dyDescent="0.45">
      <c r="A362" s="1"/>
      <c r="B362" s="5"/>
      <c r="C362" s="5"/>
      <c r="D362" s="5"/>
      <c r="E362" s="5"/>
      <c r="F362" s="160"/>
      <c r="I362" s="854" t="s">
        <v>319</v>
      </c>
      <c r="J362" s="855"/>
      <c r="K362" s="855"/>
      <c r="L362" s="855"/>
      <c r="M362" s="855"/>
      <c r="N362" s="855"/>
      <c r="O362" s="855"/>
      <c r="P362" s="855"/>
      <c r="Q362" s="855"/>
      <c r="R362" s="855"/>
      <c r="S362" s="855"/>
      <c r="T362" s="855"/>
      <c r="U362" s="855"/>
      <c r="V362" s="855"/>
      <c r="W362" s="855"/>
      <c r="X362" s="855"/>
      <c r="Y362" s="855"/>
      <c r="Z362" s="855"/>
      <c r="AA362" s="855"/>
      <c r="AB362" s="855"/>
      <c r="AC362" s="855"/>
      <c r="AD362" s="855"/>
      <c r="AE362" s="855"/>
      <c r="AF362" s="855"/>
      <c r="AG362" s="855"/>
      <c r="AH362" s="855"/>
      <c r="AI362" s="855"/>
      <c r="AJ362" s="855"/>
      <c r="AK362" s="855"/>
      <c r="AL362" s="855"/>
      <c r="AM362" s="855"/>
      <c r="AN362" s="855"/>
      <c r="AO362" s="855"/>
      <c r="AP362" s="855"/>
      <c r="AQ362" s="855"/>
      <c r="AR362" s="855"/>
      <c r="AS362" s="855"/>
      <c r="AT362" s="856"/>
      <c r="AU362" s="912" t="s">
        <v>1430</v>
      </c>
      <c r="AV362" s="913"/>
      <c r="AW362" s="913"/>
      <c r="AX362" s="913"/>
      <c r="AY362" s="913"/>
      <c r="AZ362" s="913"/>
      <c r="BA362" s="913"/>
      <c r="BB362" s="913"/>
      <c r="BC362" s="913"/>
      <c r="BD362" s="929"/>
      <c r="BE362" s="930"/>
      <c r="BF362" s="930"/>
      <c r="BG362" s="930"/>
      <c r="BH362" s="930"/>
      <c r="BI362" s="930"/>
      <c r="BJ362" s="930"/>
      <c r="BK362" s="930"/>
      <c r="BL362" s="930"/>
      <c r="BM362" s="930"/>
      <c r="BN362" s="930"/>
      <c r="BO362" s="930"/>
      <c r="BP362" s="930"/>
      <c r="BQ362" s="930"/>
      <c r="BR362" s="930"/>
      <c r="BS362" s="930"/>
      <c r="BT362" s="930"/>
      <c r="BU362" s="930"/>
      <c r="BV362" s="930"/>
      <c r="BW362" s="930"/>
      <c r="BX362" s="930"/>
      <c r="BY362" s="930"/>
      <c r="BZ362" s="930"/>
      <c r="CA362" s="930"/>
      <c r="CB362" s="930"/>
      <c r="CC362" s="930"/>
      <c r="CD362" s="930"/>
      <c r="CE362" s="931"/>
      <c r="CF362" s="165"/>
      <c r="CG362" s="162"/>
      <c r="CH362" s="426"/>
      <c r="CI362" s="427"/>
    </row>
    <row r="363" spans="1:87" s="3" customFormat="1" ht="18.75" customHeight="1" x14ac:dyDescent="0.45">
      <c r="A363" s="1"/>
      <c r="B363" s="5"/>
      <c r="C363" s="5"/>
      <c r="D363" s="5"/>
      <c r="E363" s="5"/>
      <c r="F363" s="160"/>
      <c r="I363" s="854" t="s">
        <v>320</v>
      </c>
      <c r="J363" s="855"/>
      <c r="K363" s="855"/>
      <c r="L363" s="855"/>
      <c r="M363" s="855"/>
      <c r="N363" s="855"/>
      <c r="O363" s="855"/>
      <c r="P363" s="855"/>
      <c r="Q363" s="855"/>
      <c r="R363" s="855"/>
      <c r="S363" s="855"/>
      <c r="T363" s="855"/>
      <c r="U363" s="855"/>
      <c r="V363" s="855"/>
      <c r="W363" s="855"/>
      <c r="X363" s="855"/>
      <c r="Y363" s="855"/>
      <c r="Z363" s="855"/>
      <c r="AA363" s="855"/>
      <c r="AB363" s="855"/>
      <c r="AC363" s="855"/>
      <c r="AD363" s="855"/>
      <c r="AE363" s="855"/>
      <c r="AF363" s="855"/>
      <c r="AG363" s="855"/>
      <c r="AH363" s="855"/>
      <c r="AI363" s="855"/>
      <c r="AJ363" s="855"/>
      <c r="AK363" s="855"/>
      <c r="AL363" s="855"/>
      <c r="AM363" s="855"/>
      <c r="AN363" s="855"/>
      <c r="AO363" s="855"/>
      <c r="AP363" s="855"/>
      <c r="AQ363" s="855"/>
      <c r="AR363" s="855"/>
      <c r="AS363" s="855"/>
      <c r="AT363" s="856"/>
      <c r="AU363" s="912" t="s">
        <v>1430</v>
      </c>
      <c r="AV363" s="913"/>
      <c r="AW363" s="913"/>
      <c r="AX363" s="913"/>
      <c r="AY363" s="913"/>
      <c r="AZ363" s="913"/>
      <c r="BA363" s="913"/>
      <c r="BB363" s="913"/>
      <c r="BC363" s="913"/>
      <c r="BD363" s="929"/>
      <c r="BE363" s="930"/>
      <c r="BF363" s="930"/>
      <c r="BG363" s="930"/>
      <c r="BH363" s="930"/>
      <c r="BI363" s="930"/>
      <c r="BJ363" s="930"/>
      <c r="BK363" s="930"/>
      <c r="BL363" s="930"/>
      <c r="BM363" s="930"/>
      <c r="BN363" s="930"/>
      <c r="BO363" s="930"/>
      <c r="BP363" s="930"/>
      <c r="BQ363" s="930"/>
      <c r="BR363" s="930"/>
      <c r="BS363" s="930"/>
      <c r="BT363" s="930"/>
      <c r="BU363" s="930"/>
      <c r="BV363" s="930"/>
      <c r="BW363" s="930"/>
      <c r="BX363" s="930"/>
      <c r="BY363" s="930"/>
      <c r="BZ363" s="930"/>
      <c r="CA363" s="930"/>
      <c r="CB363" s="930"/>
      <c r="CC363" s="930"/>
      <c r="CD363" s="930"/>
      <c r="CE363" s="931"/>
      <c r="CF363" s="165"/>
      <c r="CG363" s="162"/>
      <c r="CH363" s="426"/>
      <c r="CI363" s="427"/>
    </row>
    <row r="364" spans="1:87" s="3" customFormat="1" ht="18.75" customHeight="1" x14ac:dyDescent="0.45">
      <c r="A364" s="1"/>
      <c r="B364" s="5"/>
      <c r="C364" s="5"/>
      <c r="D364" s="5"/>
      <c r="E364" s="5"/>
      <c r="F364" s="160"/>
      <c r="I364" s="854" t="s">
        <v>321</v>
      </c>
      <c r="J364" s="855"/>
      <c r="K364" s="855"/>
      <c r="L364" s="855"/>
      <c r="M364" s="855"/>
      <c r="N364" s="855"/>
      <c r="O364" s="855"/>
      <c r="P364" s="855"/>
      <c r="Q364" s="855"/>
      <c r="R364" s="855"/>
      <c r="S364" s="855"/>
      <c r="T364" s="855"/>
      <c r="U364" s="855"/>
      <c r="V364" s="855"/>
      <c r="W364" s="855"/>
      <c r="X364" s="855"/>
      <c r="Y364" s="855"/>
      <c r="Z364" s="855"/>
      <c r="AA364" s="855"/>
      <c r="AB364" s="855"/>
      <c r="AC364" s="855"/>
      <c r="AD364" s="855"/>
      <c r="AE364" s="855"/>
      <c r="AF364" s="855"/>
      <c r="AG364" s="855"/>
      <c r="AH364" s="855"/>
      <c r="AI364" s="855"/>
      <c r="AJ364" s="855"/>
      <c r="AK364" s="855"/>
      <c r="AL364" s="855"/>
      <c r="AM364" s="855"/>
      <c r="AN364" s="855"/>
      <c r="AO364" s="855"/>
      <c r="AP364" s="855"/>
      <c r="AQ364" s="855"/>
      <c r="AR364" s="855"/>
      <c r="AS364" s="855"/>
      <c r="AT364" s="856"/>
      <c r="AU364" s="912" t="s">
        <v>1430</v>
      </c>
      <c r="AV364" s="913"/>
      <c r="AW364" s="913"/>
      <c r="AX364" s="913"/>
      <c r="AY364" s="913"/>
      <c r="AZ364" s="913"/>
      <c r="BA364" s="913"/>
      <c r="BB364" s="913"/>
      <c r="BC364" s="913"/>
      <c r="BD364" s="929"/>
      <c r="BE364" s="930"/>
      <c r="BF364" s="930"/>
      <c r="BG364" s="930"/>
      <c r="BH364" s="930"/>
      <c r="BI364" s="930"/>
      <c r="BJ364" s="930"/>
      <c r="BK364" s="930"/>
      <c r="BL364" s="930"/>
      <c r="BM364" s="930"/>
      <c r="BN364" s="930"/>
      <c r="BO364" s="930"/>
      <c r="BP364" s="930"/>
      <c r="BQ364" s="930"/>
      <c r="BR364" s="930"/>
      <c r="BS364" s="930"/>
      <c r="BT364" s="930"/>
      <c r="BU364" s="930"/>
      <c r="BV364" s="930"/>
      <c r="BW364" s="930"/>
      <c r="BX364" s="930"/>
      <c r="BY364" s="930"/>
      <c r="BZ364" s="930"/>
      <c r="CA364" s="930"/>
      <c r="CB364" s="930"/>
      <c r="CC364" s="930"/>
      <c r="CD364" s="930"/>
      <c r="CE364" s="931"/>
      <c r="CF364" s="165"/>
      <c r="CG364" s="162"/>
      <c r="CH364" s="426"/>
      <c r="CI364" s="427"/>
    </row>
    <row r="365" spans="1:87" s="3" customFormat="1" ht="18.75" customHeight="1" x14ac:dyDescent="0.45">
      <c r="A365" s="1"/>
      <c r="B365" s="5"/>
      <c r="C365" s="5"/>
      <c r="D365" s="5"/>
      <c r="E365" s="5"/>
      <c r="F365" s="160"/>
      <c r="I365" s="854" t="s">
        <v>322</v>
      </c>
      <c r="J365" s="855"/>
      <c r="K365" s="855"/>
      <c r="L365" s="855"/>
      <c r="M365" s="855"/>
      <c r="N365" s="855"/>
      <c r="O365" s="855"/>
      <c r="P365" s="855"/>
      <c r="Q365" s="855"/>
      <c r="R365" s="855"/>
      <c r="S365" s="855"/>
      <c r="T365" s="855"/>
      <c r="U365" s="855"/>
      <c r="V365" s="855"/>
      <c r="W365" s="855"/>
      <c r="X365" s="855"/>
      <c r="Y365" s="855"/>
      <c r="Z365" s="855"/>
      <c r="AA365" s="855"/>
      <c r="AB365" s="855"/>
      <c r="AC365" s="855"/>
      <c r="AD365" s="855"/>
      <c r="AE365" s="855"/>
      <c r="AF365" s="855"/>
      <c r="AG365" s="855"/>
      <c r="AH365" s="855"/>
      <c r="AI365" s="855"/>
      <c r="AJ365" s="855"/>
      <c r="AK365" s="855"/>
      <c r="AL365" s="855"/>
      <c r="AM365" s="855"/>
      <c r="AN365" s="855"/>
      <c r="AO365" s="855"/>
      <c r="AP365" s="855"/>
      <c r="AQ365" s="855"/>
      <c r="AR365" s="855"/>
      <c r="AS365" s="855"/>
      <c r="AT365" s="856"/>
      <c r="AU365" s="912" t="s">
        <v>1430</v>
      </c>
      <c r="AV365" s="913"/>
      <c r="AW365" s="913"/>
      <c r="AX365" s="913"/>
      <c r="AY365" s="913"/>
      <c r="AZ365" s="913"/>
      <c r="BA365" s="913"/>
      <c r="BB365" s="913"/>
      <c r="BC365" s="913"/>
      <c r="BD365" s="929"/>
      <c r="BE365" s="930"/>
      <c r="BF365" s="930"/>
      <c r="BG365" s="930"/>
      <c r="BH365" s="930"/>
      <c r="BI365" s="930"/>
      <c r="BJ365" s="930"/>
      <c r="BK365" s="930"/>
      <c r="BL365" s="930"/>
      <c r="BM365" s="930"/>
      <c r="BN365" s="930"/>
      <c r="BO365" s="930"/>
      <c r="BP365" s="930"/>
      <c r="BQ365" s="930"/>
      <c r="BR365" s="930"/>
      <c r="BS365" s="930"/>
      <c r="BT365" s="930"/>
      <c r="BU365" s="930"/>
      <c r="BV365" s="930"/>
      <c r="BW365" s="930"/>
      <c r="BX365" s="930"/>
      <c r="BY365" s="930"/>
      <c r="BZ365" s="930"/>
      <c r="CA365" s="930"/>
      <c r="CB365" s="930"/>
      <c r="CC365" s="930"/>
      <c r="CD365" s="930"/>
      <c r="CE365" s="931"/>
      <c r="CF365" s="165"/>
      <c r="CG365" s="162"/>
      <c r="CH365" s="426"/>
      <c r="CI365" s="427"/>
    </row>
    <row r="366" spans="1:87" s="3" customFormat="1" ht="18.75" customHeight="1" x14ac:dyDescent="0.45">
      <c r="A366" s="1"/>
      <c r="B366" s="5"/>
      <c r="C366" s="5"/>
      <c r="D366" s="5"/>
      <c r="E366" s="5"/>
      <c r="F366" s="160"/>
      <c r="I366" s="854" t="s">
        <v>323</v>
      </c>
      <c r="J366" s="855"/>
      <c r="K366" s="855"/>
      <c r="L366" s="855"/>
      <c r="M366" s="855"/>
      <c r="N366" s="855"/>
      <c r="O366" s="855"/>
      <c r="P366" s="855"/>
      <c r="Q366" s="855"/>
      <c r="R366" s="855"/>
      <c r="S366" s="855"/>
      <c r="T366" s="855"/>
      <c r="U366" s="855"/>
      <c r="V366" s="855"/>
      <c r="W366" s="855"/>
      <c r="X366" s="855"/>
      <c r="Y366" s="855"/>
      <c r="Z366" s="855"/>
      <c r="AA366" s="855"/>
      <c r="AB366" s="855"/>
      <c r="AC366" s="855"/>
      <c r="AD366" s="855"/>
      <c r="AE366" s="855"/>
      <c r="AF366" s="855"/>
      <c r="AG366" s="855"/>
      <c r="AH366" s="855"/>
      <c r="AI366" s="855"/>
      <c r="AJ366" s="855"/>
      <c r="AK366" s="855"/>
      <c r="AL366" s="855"/>
      <c r="AM366" s="855"/>
      <c r="AN366" s="855"/>
      <c r="AO366" s="855"/>
      <c r="AP366" s="855"/>
      <c r="AQ366" s="855"/>
      <c r="AR366" s="855"/>
      <c r="AS366" s="855"/>
      <c r="AT366" s="856"/>
      <c r="AU366" s="912" t="s">
        <v>1430</v>
      </c>
      <c r="AV366" s="913"/>
      <c r="AW366" s="913"/>
      <c r="AX366" s="913"/>
      <c r="AY366" s="913"/>
      <c r="AZ366" s="913"/>
      <c r="BA366" s="913"/>
      <c r="BB366" s="913"/>
      <c r="BC366" s="913"/>
      <c r="BD366" s="929"/>
      <c r="BE366" s="930"/>
      <c r="BF366" s="930"/>
      <c r="BG366" s="930"/>
      <c r="BH366" s="930"/>
      <c r="BI366" s="930"/>
      <c r="BJ366" s="930"/>
      <c r="BK366" s="930"/>
      <c r="BL366" s="930"/>
      <c r="BM366" s="930"/>
      <c r="BN366" s="930"/>
      <c r="BO366" s="930"/>
      <c r="BP366" s="930"/>
      <c r="BQ366" s="930"/>
      <c r="BR366" s="930"/>
      <c r="BS366" s="930"/>
      <c r="BT366" s="930"/>
      <c r="BU366" s="930"/>
      <c r="BV366" s="930"/>
      <c r="BW366" s="930"/>
      <c r="BX366" s="930"/>
      <c r="BY366" s="930"/>
      <c r="BZ366" s="930"/>
      <c r="CA366" s="930"/>
      <c r="CB366" s="930"/>
      <c r="CC366" s="930"/>
      <c r="CD366" s="930"/>
      <c r="CE366" s="931"/>
      <c r="CF366" s="165"/>
      <c r="CG366" s="162"/>
      <c r="CH366" s="426"/>
      <c r="CI366" s="427"/>
    </row>
    <row r="367" spans="1:87" s="3" customFormat="1" ht="18.75" customHeight="1" x14ac:dyDescent="0.45">
      <c r="A367" s="1"/>
      <c r="B367" s="5"/>
      <c r="C367" s="5"/>
      <c r="D367" s="5"/>
      <c r="E367" s="5"/>
      <c r="F367" s="160"/>
      <c r="I367" s="854" t="s">
        <v>324</v>
      </c>
      <c r="J367" s="855"/>
      <c r="K367" s="855"/>
      <c r="L367" s="855"/>
      <c r="M367" s="855"/>
      <c r="N367" s="855"/>
      <c r="O367" s="855"/>
      <c r="P367" s="855"/>
      <c r="Q367" s="855"/>
      <c r="R367" s="855"/>
      <c r="S367" s="855"/>
      <c r="T367" s="855"/>
      <c r="U367" s="855"/>
      <c r="V367" s="855"/>
      <c r="W367" s="855"/>
      <c r="X367" s="855"/>
      <c r="Y367" s="855"/>
      <c r="Z367" s="855"/>
      <c r="AA367" s="855"/>
      <c r="AB367" s="855"/>
      <c r="AC367" s="855"/>
      <c r="AD367" s="855"/>
      <c r="AE367" s="855"/>
      <c r="AF367" s="855"/>
      <c r="AG367" s="855"/>
      <c r="AH367" s="855"/>
      <c r="AI367" s="855"/>
      <c r="AJ367" s="855"/>
      <c r="AK367" s="855"/>
      <c r="AL367" s="855"/>
      <c r="AM367" s="855"/>
      <c r="AN367" s="855"/>
      <c r="AO367" s="855"/>
      <c r="AP367" s="855"/>
      <c r="AQ367" s="855"/>
      <c r="AR367" s="855"/>
      <c r="AS367" s="855"/>
      <c r="AT367" s="856"/>
      <c r="AU367" s="912" t="s">
        <v>1430</v>
      </c>
      <c r="AV367" s="913"/>
      <c r="AW367" s="913"/>
      <c r="AX367" s="913"/>
      <c r="AY367" s="913"/>
      <c r="AZ367" s="913"/>
      <c r="BA367" s="913"/>
      <c r="BB367" s="913"/>
      <c r="BC367" s="913"/>
      <c r="BD367" s="929"/>
      <c r="BE367" s="930"/>
      <c r="BF367" s="930"/>
      <c r="BG367" s="930"/>
      <c r="BH367" s="930"/>
      <c r="BI367" s="930"/>
      <c r="BJ367" s="930"/>
      <c r="BK367" s="930"/>
      <c r="BL367" s="930"/>
      <c r="BM367" s="930"/>
      <c r="BN367" s="930"/>
      <c r="BO367" s="930"/>
      <c r="BP367" s="930"/>
      <c r="BQ367" s="930"/>
      <c r="BR367" s="930"/>
      <c r="BS367" s="930"/>
      <c r="BT367" s="930"/>
      <c r="BU367" s="930"/>
      <c r="BV367" s="930"/>
      <c r="BW367" s="930"/>
      <c r="BX367" s="930"/>
      <c r="BY367" s="930"/>
      <c r="BZ367" s="930"/>
      <c r="CA367" s="930"/>
      <c r="CB367" s="930"/>
      <c r="CC367" s="930"/>
      <c r="CD367" s="930"/>
      <c r="CE367" s="931"/>
      <c r="CF367" s="165"/>
      <c r="CG367" s="162"/>
      <c r="CH367" s="426"/>
      <c r="CI367" s="427"/>
    </row>
    <row r="368" spans="1:87" s="3" customFormat="1" ht="32.25" customHeight="1" x14ac:dyDescent="0.45">
      <c r="A368" s="1"/>
      <c r="B368" s="5"/>
      <c r="C368" s="5"/>
      <c r="D368" s="5"/>
      <c r="E368" s="5"/>
      <c r="F368" s="160"/>
      <c r="I368" s="1030" t="s">
        <v>1708</v>
      </c>
      <c r="J368" s="1031"/>
      <c r="K368" s="1031"/>
      <c r="L368" s="1031"/>
      <c r="M368" s="1031"/>
      <c r="N368" s="1031"/>
      <c r="O368" s="1031"/>
      <c r="P368" s="1031"/>
      <c r="Q368" s="1031"/>
      <c r="R368" s="1031"/>
      <c r="S368" s="1031"/>
      <c r="T368" s="1031"/>
      <c r="U368" s="1031"/>
      <c r="V368" s="1031"/>
      <c r="W368" s="1031"/>
      <c r="X368" s="1031"/>
      <c r="Y368" s="1031"/>
      <c r="Z368" s="1031"/>
      <c r="AA368" s="1031"/>
      <c r="AB368" s="1031"/>
      <c r="AC368" s="1031"/>
      <c r="AD368" s="1031"/>
      <c r="AE368" s="1031"/>
      <c r="AF368" s="1031"/>
      <c r="AG368" s="1031"/>
      <c r="AH368" s="1031"/>
      <c r="AI368" s="1031"/>
      <c r="AJ368" s="1031"/>
      <c r="AK368" s="1031"/>
      <c r="AL368" s="1031"/>
      <c r="AM368" s="1031"/>
      <c r="AN368" s="1031"/>
      <c r="AO368" s="1031"/>
      <c r="AP368" s="1031"/>
      <c r="AQ368" s="1031"/>
      <c r="AR368" s="1031"/>
      <c r="AS368" s="1031"/>
      <c r="AT368" s="1032"/>
      <c r="AU368" s="1493" t="s">
        <v>1430</v>
      </c>
      <c r="AV368" s="1494"/>
      <c r="AW368" s="1494"/>
      <c r="AX368" s="1494"/>
      <c r="AY368" s="1494"/>
      <c r="AZ368" s="1494"/>
      <c r="BA368" s="1494"/>
      <c r="BB368" s="1494"/>
      <c r="BC368" s="1494"/>
      <c r="BD368" s="1490"/>
      <c r="BE368" s="1491"/>
      <c r="BF368" s="1491"/>
      <c r="BG368" s="1491"/>
      <c r="BH368" s="1491"/>
      <c r="BI368" s="1491"/>
      <c r="BJ368" s="1491"/>
      <c r="BK368" s="1491"/>
      <c r="BL368" s="1491"/>
      <c r="BM368" s="1491"/>
      <c r="BN368" s="1491"/>
      <c r="BO368" s="1491"/>
      <c r="BP368" s="1491"/>
      <c r="BQ368" s="1491"/>
      <c r="BR368" s="1491"/>
      <c r="BS368" s="1491"/>
      <c r="BT368" s="1491"/>
      <c r="BU368" s="1491"/>
      <c r="BV368" s="1491"/>
      <c r="BW368" s="1491"/>
      <c r="BX368" s="1491"/>
      <c r="BY368" s="1491"/>
      <c r="BZ368" s="1491"/>
      <c r="CA368" s="1491"/>
      <c r="CB368" s="1491"/>
      <c r="CC368" s="1491"/>
      <c r="CD368" s="1491"/>
      <c r="CE368" s="1492"/>
      <c r="CF368" s="165"/>
      <c r="CG368" s="162"/>
      <c r="CH368" s="426"/>
      <c r="CI368" s="427"/>
    </row>
    <row r="369" spans="1:87" s="3" customFormat="1" ht="16.5" customHeight="1" x14ac:dyDescent="0.45">
      <c r="A369" s="1"/>
      <c r="B369" s="5"/>
      <c r="C369" s="5"/>
      <c r="D369" s="5"/>
      <c r="E369" s="5"/>
      <c r="F369" s="160"/>
      <c r="BM369" s="858"/>
      <c r="BN369" s="858"/>
      <c r="BO369" s="858"/>
      <c r="BP369" s="858"/>
      <c r="BQ369" s="858"/>
      <c r="BR369" s="858"/>
      <c r="BS369" s="858"/>
      <c r="BT369" s="858"/>
      <c r="BU369" s="858"/>
      <c r="BV369" s="858"/>
      <c r="BW369" s="858"/>
      <c r="BX369" s="858"/>
      <c r="BY369" s="858"/>
      <c r="BZ369" s="858"/>
      <c r="CA369" s="858"/>
      <c r="CB369" s="858"/>
      <c r="CC369" s="858"/>
      <c r="CD369" s="858"/>
      <c r="CE369" s="858"/>
      <c r="CF369" s="859"/>
      <c r="CG369" s="162"/>
      <c r="CH369" s="426"/>
      <c r="CI369" s="427"/>
    </row>
    <row r="370" spans="1:87" s="3" customFormat="1" ht="16.5" customHeight="1" x14ac:dyDescent="0.45">
      <c r="A370" s="1"/>
      <c r="B370" s="5"/>
      <c r="C370" s="5"/>
      <c r="D370" s="5"/>
      <c r="E370" s="5"/>
      <c r="F370" s="160"/>
      <c r="BM370" s="164"/>
      <c r="BN370" s="164"/>
      <c r="BO370" s="164"/>
      <c r="BP370" s="164"/>
      <c r="BQ370" s="164"/>
      <c r="BR370" s="164"/>
      <c r="BS370" s="164"/>
      <c r="BT370" s="164"/>
      <c r="BU370" s="164"/>
      <c r="BV370" s="164"/>
      <c r="BW370" s="164"/>
      <c r="BX370" s="164"/>
      <c r="BY370" s="164"/>
      <c r="BZ370" s="164"/>
      <c r="CA370" s="164"/>
      <c r="CB370" s="164"/>
      <c r="CC370" s="164"/>
      <c r="CD370" s="164"/>
      <c r="CE370" s="164"/>
      <c r="CF370" s="165"/>
      <c r="CG370" s="162"/>
      <c r="CH370" s="426"/>
      <c r="CI370" s="427"/>
    </row>
    <row r="371" spans="1:87" s="3" customFormat="1" ht="16.5" customHeight="1" x14ac:dyDescent="0.45">
      <c r="A371" s="1"/>
      <c r="B371" s="5"/>
      <c r="C371" s="5"/>
      <c r="D371" s="5"/>
      <c r="E371" s="5"/>
      <c r="F371" s="160"/>
      <c r="BM371" s="164"/>
      <c r="BN371" s="164"/>
      <c r="BO371" s="164"/>
      <c r="BP371" s="164"/>
      <c r="BQ371" s="164"/>
      <c r="BR371" s="164"/>
      <c r="BS371" s="164"/>
      <c r="BT371" s="164"/>
      <c r="BU371" s="164"/>
      <c r="BV371" s="164"/>
      <c r="BW371" s="164"/>
      <c r="BX371" s="164"/>
      <c r="BY371" s="164"/>
      <c r="BZ371" s="164"/>
      <c r="CA371" s="164"/>
      <c r="CB371" s="164"/>
      <c r="CC371" s="164"/>
      <c r="CD371" s="164"/>
      <c r="CE371" s="164"/>
      <c r="CF371" s="165"/>
      <c r="CG371" s="162"/>
      <c r="CH371" s="426"/>
      <c r="CI371" s="427"/>
    </row>
    <row r="372" spans="1:87" s="3" customFormat="1" ht="16.5" customHeight="1" x14ac:dyDescent="0.45">
      <c r="A372" s="166"/>
      <c r="B372" s="205"/>
      <c r="C372" s="205"/>
      <c r="D372" s="205"/>
      <c r="E372" s="205"/>
      <c r="F372" s="168"/>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c r="BI372" s="167"/>
      <c r="BJ372" s="167"/>
      <c r="BK372" s="167"/>
      <c r="BL372" s="167"/>
      <c r="BM372" s="201"/>
      <c r="BN372" s="201"/>
      <c r="BO372" s="201"/>
      <c r="BP372" s="201"/>
      <c r="BQ372" s="201"/>
      <c r="BR372" s="201"/>
      <c r="BS372" s="201"/>
      <c r="BT372" s="201"/>
      <c r="BU372" s="201"/>
      <c r="BV372" s="201"/>
      <c r="BW372" s="201"/>
      <c r="BX372" s="201"/>
      <c r="BY372" s="201"/>
      <c r="BZ372" s="201"/>
      <c r="CA372" s="201"/>
      <c r="CB372" s="201"/>
      <c r="CC372" s="201"/>
      <c r="CD372" s="201"/>
      <c r="CE372" s="201"/>
      <c r="CF372" s="202"/>
      <c r="CG372" s="169"/>
      <c r="CH372" s="430"/>
      <c r="CI372" s="431"/>
    </row>
    <row r="373" spans="1:87" s="3" customFormat="1" ht="12" customHeight="1" x14ac:dyDescent="0.45">
      <c r="A373" s="1"/>
      <c r="B373" s="5"/>
      <c r="C373" s="5"/>
      <c r="D373" s="5"/>
      <c r="E373" s="5"/>
      <c r="F373" s="160"/>
      <c r="BA373" s="170"/>
      <c r="BB373" s="180"/>
      <c r="BC373" s="180"/>
      <c r="BD373" s="180"/>
      <c r="BE373" s="180"/>
      <c r="BF373" s="180"/>
      <c r="BG373" s="180"/>
      <c r="BH373" s="180"/>
      <c r="BI373" s="180"/>
      <c r="BJ373" s="180"/>
      <c r="BK373" s="180"/>
      <c r="BL373" s="206"/>
      <c r="BM373" s="164"/>
      <c r="BN373" s="164"/>
      <c r="BO373" s="164"/>
      <c r="BP373" s="164"/>
      <c r="BQ373" s="164"/>
      <c r="BR373" s="164"/>
      <c r="BS373" s="164"/>
      <c r="BT373" s="164"/>
      <c r="BU373" s="164"/>
      <c r="BV373" s="164"/>
      <c r="BW373" s="164"/>
      <c r="BX373" s="164"/>
      <c r="BY373" s="164"/>
      <c r="BZ373" s="164"/>
      <c r="CA373" s="164"/>
      <c r="CB373" s="164"/>
      <c r="CC373" s="164"/>
      <c r="CD373" s="164"/>
      <c r="CE373" s="164"/>
      <c r="CF373" s="165"/>
      <c r="CG373" s="162"/>
      <c r="CH373" s="426"/>
      <c r="CI373" s="427"/>
    </row>
    <row r="374" spans="1:87" s="121" customFormat="1" ht="17.25" customHeight="1" x14ac:dyDescent="0.45">
      <c r="A374" s="158"/>
      <c r="B374" s="119"/>
      <c r="C374" s="119"/>
      <c r="D374" s="119"/>
      <c r="E374" s="119"/>
      <c r="F374" s="159"/>
      <c r="H374" s="133" t="s">
        <v>366</v>
      </c>
      <c r="K374" s="841" t="s">
        <v>380</v>
      </c>
      <c r="L374" s="841"/>
      <c r="M374" s="841"/>
      <c r="N374" s="841"/>
      <c r="O374" s="841"/>
      <c r="P374" s="841"/>
      <c r="Q374" s="841"/>
      <c r="R374" s="841"/>
      <c r="S374" s="841"/>
      <c r="T374" s="841"/>
      <c r="U374" s="841"/>
      <c r="V374" s="841"/>
      <c r="W374" s="841"/>
      <c r="X374" s="841"/>
      <c r="Y374" s="841"/>
      <c r="Z374" s="841"/>
      <c r="AA374" s="841"/>
      <c r="AB374" s="841"/>
      <c r="AC374" s="841"/>
      <c r="AD374" s="841"/>
      <c r="AE374" s="841"/>
      <c r="AF374" s="841"/>
      <c r="AG374" s="841"/>
      <c r="AH374" s="841"/>
      <c r="AI374" s="841"/>
      <c r="AZ374" s="122"/>
      <c r="BA374" s="120"/>
      <c r="BL374" s="122"/>
      <c r="BM374" s="873" t="s">
        <v>1391</v>
      </c>
      <c r="BN374" s="874"/>
      <c r="BO374" s="874"/>
      <c r="BP374" s="874"/>
      <c r="BQ374" s="874"/>
      <c r="BR374" s="874"/>
      <c r="BS374" s="874"/>
      <c r="BT374" s="874"/>
      <c r="BU374" s="874"/>
      <c r="BV374" s="874"/>
      <c r="BW374" s="874"/>
      <c r="BX374" s="874"/>
      <c r="BY374" s="874"/>
      <c r="BZ374" s="874"/>
      <c r="CA374" s="874"/>
      <c r="CB374" s="874"/>
      <c r="CC374" s="874"/>
      <c r="CD374" s="874"/>
      <c r="CE374" s="874"/>
      <c r="CF374" s="875"/>
      <c r="CG374" s="1108" t="s">
        <v>1147</v>
      </c>
      <c r="CH374" s="1109" t="s">
        <v>1408</v>
      </c>
      <c r="CI374" s="1110" t="s">
        <v>1414</v>
      </c>
    </row>
    <row r="375" spans="1:87" s="121" customFormat="1" ht="17.25" customHeight="1" x14ac:dyDescent="0.45">
      <c r="A375" s="158"/>
      <c r="B375" s="119"/>
      <c r="C375" s="119"/>
      <c r="D375" s="119"/>
      <c r="E375" s="119"/>
      <c r="F375" s="159"/>
      <c r="H375" s="133"/>
      <c r="I375" s="841" t="s">
        <v>381</v>
      </c>
      <c r="J375" s="841"/>
      <c r="K375" s="841"/>
      <c r="L375" s="841"/>
      <c r="M375" s="841"/>
      <c r="N375" s="841"/>
      <c r="O375" s="841"/>
      <c r="P375" s="841"/>
      <c r="Q375" s="841"/>
      <c r="R375" s="841"/>
      <c r="S375" s="841"/>
      <c r="T375" s="841"/>
      <c r="U375" s="841"/>
      <c r="V375" s="841"/>
      <c r="W375" s="841"/>
      <c r="X375" s="841"/>
      <c r="Y375" s="841"/>
      <c r="Z375" s="841"/>
      <c r="AA375" s="841"/>
      <c r="AB375" s="841"/>
      <c r="AC375" s="841"/>
      <c r="AZ375" s="122"/>
      <c r="BA375" s="120"/>
      <c r="BL375" s="122"/>
      <c r="BM375" s="873"/>
      <c r="BN375" s="874"/>
      <c r="BO375" s="874"/>
      <c r="BP375" s="874"/>
      <c r="BQ375" s="874"/>
      <c r="BR375" s="874"/>
      <c r="BS375" s="874"/>
      <c r="BT375" s="874"/>
      <c r="BU375" s="874"/>
      <c r="BV375" s="874"/>
      <c r="BW375" s="874"/>
      <c r="BX375" s="874"/>
      <c r="BY375" s="874"/>
      <c r="BZ375" s="874"/>
      <c r="CA375" s="874"/>
      <c r="CB375" s="874"/>
      <c r="CC375" s="874"/>
      <c r="CD375" s="874"/>
      <c r="CE375" s="874"/>
      <c r="CF375" s="875"/>
      <c r="CG375" s="1108"/>
      <c r="CH375" s="1109"/>
      <c r="CI375" s="1111"/>
    </row>
    <row r="376" spans="1:87" s="121" customFormat="1" ht="26.25" customHeight="1" x14ac:dyDescent="0.45">
      <c r="A376" s="158"/>
      <c r="B376" s="119"/>
      <c r="C376" s="119"/>
      <c r="D376" s="119"/>
      <c r="E376" s="119"/>
      <c r="F376" s="159"/>
      <c r="I376" s="843" t="s">
        <v>240</v>
      </c>
      <c r="J376" s="843"/>
      <c r="K376" s="844" t="s">
        <v>1275</v>
      </c>
      <c r="L376" s="844"/>
      <c r="M376" s="844"/>
      <c r="N376" s="844"/>
      <c r="O376" s="844"/>
      <c r="P376" s="844"/>
      <c r="Q376" s="844"/>
      <c r="R376" s="844"/>
      <c r="S376" s="844"/>
      <c r="T376" s="844"/>
      <c r="U376" s="844"/>
      <c r="V376" s="844"/>
      <c r="W376" s="844"/>
      <c r="X376" s="844"/>
      <c r="Y376" s="844"/>
      <c r="Z376" s="844"/>
      <c r="AA376" s="844"/>
      <c r="AB376" s="844"/>
      <c r="AC376" s="844"/>
      <c r="AD376" s="844"/>
      <c r="AE376" s="844"/>
      <c r="AF376" s="844"/>
      <c r="AG376" s="844"/>
      <c r="AH376" s="844"/>
      <c r="AI376" s="844"/>
      <c r="AJ376" s="844"/>
      <c r="AK376" s="844"/>
      <c r="AL376" s="844"/>
      <c r="AM376" s="844"/>
      <c r="AN376" s="844"/>
      <c r="AO376" s="844"/>
      <c r="AP376" s="844"/>
      <c r="AQ376" s="844"/>
      <c r="AR376" s="844"/>
      <c r="AS376" s="844"/>
      <c r="AT376" s="844"/>
      <c r="AU376" s="844"/>
      <c r="AV376" s="844"/>
      <c r="AW376" s="844"/>
      <c r="AX376" s="844"/>
      <c r="AY376" s="844"/>
      <c r="AZ376" s="872"/>
      <c r="BA376" s="840" t="s">
        <v>231</v>
      </c>
      <c r="BB376" s="841"/>
      <c r="BC376" s="841"/>
      <c r="BD376" s="841"/>
      <c r="BE376" s="841"/>
      <c r="BF376" s="841"/>
      <c r="BG376" s="841"/>
      <c r="BH376" s="841"/>
      <c r="BI376" s="841"/>
      <c r="BJ376" s="841"/>
      <c r="BK376" s="841"/>
      <c r="BL376" s="842"/>
      <c r="BM376" s="873"/>
      <c r="BN376" s="874"/>
      <c r="BO376" s="874"/>
      <c r="BP376" s="874"/>
      <c r="BQ376" s="874"/>
      <c r="BR376" s="874"/>
      <c r="BS376" s="874"/>
      <c r="BT376" s="874"/>
      <c r="BU376" s="874"/>
      <c r="BV376" s="874"/>
      <c r="BW376" s="874"/>
      <c r="BX376" s="874"/>
      <c r="BY376" s="874"/>
      <c r="BZ376" s="874"/>
      <c r="CA376" s="874"/>
      <c r="CB376" s="874"/>
      <c r="CC376" s="874"/>
      <c r="CD376" s="874"/>
      <c r="CE376" s="874"/>
      <c r="CF376" s="875"/>
      <c r="CG376" s="1108"/>
      <c r="CH376" s="1109"/>
      <c r="CI376" s="1111"/>
    </row>
    <row r="377" spans="1:87" s="121" customFormat="1" ht="17.25" customHeight="1" x14ac:dyDescent="0.45">
      <c r="A377" s="158"/>
      <c r="B377" s="119"/>
      <c r="C377" s="119"/>
      <c r="D377" s="119"/>
      <c r="E377" s="119"/>
      <c r="F377" s="159"/>
      <c r="I377" s="843" t="s">
        <v>241</v>
      </c>
      <c r="J377" s="843"/>
      <c r="K377" s="844" t="s">
        <v>382</v>
      </c>
      <c r="L377" s="844"/>
      <c r="M377" s="844"/>
      <c r="N377" s="844"/>
      <c r="O377" s="844"/>
      <c r="P377" s="844"/>
      <c r="Q377" s="844"/>
      <c r="R377" s="844"/>
      <c r="S377" s="844"/>
      <c r="T377" s="844"/>
      <c r="U377" s="844"/>
      <c r="V377" s="844"/>
      <c r="W377" s="844"/>
      <c r="X377" s="844"/>
      <c r="Y377" s="844"/>
      <c r="Z377" s="844"/>
      <c r="AA377" s="844"/>
      <c r="AB377" s="844"/>
      <c r="AC377" s="844"/>
      <c r="AD377" s="844"/>
      <c r="AE377" s="844"/>
      <c r="AF377" s="844"/>
      <c r="AG377" s="844"/>
      <c r="AH377" s="844"/>
      <c r="AI377" s="844"/>
      <c r="AJ377" s="844"/>
      <c r="AK377" s="844"/>
      <c r="AL377" s="844"/>
      <c r="AM377" s="844"/>
      <c r="AN377" s="844"/>
      <c r="AO377" s="844"/>
      <c r="AP377" s="844"/>
      <c r="AQ377" s="844"/>
      <c r="AR377" s="844"/>
      <c r="AS377" s="844"/>
      <c r="AT377" s="844"/>
      <c r="AU377" s="844"/>
      <c r="AV377" s="844"/>
      <c r="AW377" s="844"/>
      <c r="AX377" s="844"/>
      <c r="AY377" s="844"/>
      <c r="AZ377" s="872"/>
      <c r="BA377" s="840" t="s">
        <v>231</v>
      </c>
      <c r="BB377" s="841"/>
      <c r="BC377" s="841"/>
      <c r="BD377" s="841"/>
      <c r="BE377" s="841"/>
      <c r="BF377" s="841"/>
      <c r="BG377" s="841"/>
      <c r="BH377" s="841"/>
      <c r="BI377" s="841"/>
      <c r="BJ377" s="841"/>
      <c r="BK377" s="841"/>
      <c r="BL377" s="842"/>
      <c r="BM377" s="873"/>
      <c r="BN377" s="874"/>
      <c r="BO377" s="874"/>
      <c r="BP377" s="874"/>
      <c r="BQ377" s="874"/>
      <c r="BR377" s="874"/>
      <c r="BS377" s="874"/>
      <c r="BT377" s="874"/>
      <c r="BU377" s="874"/>
      <c r="BV377" s="874"/>
      <c r="BW377" s="874"/>
      <c r="BX377" s="874"/>
      <c r="BY377" s="874"/>
      <c r="BZ377" s="874"/>
      <c r="CA377" s="874"/>
      <c r="CB377" s="874"/>
      <c r="CC377" s="874"/>
      <c r="CD377" s="874"/>
      <c r="CE377" s="874"/>
      <c r="CF377" s="875"/>
      <c r="CG377" s="1108"/>
      <c r="CH377" s="1109"/>
      <c r="CI377" s="1111"/>
    </row>
    <row r="378" spans="1:87" s="121" customFormat="1" ht="17.25" customHeight="1" x14ac:dyDescent="0.45">
      <c r="A378" s="158"/>
      <c r="B378" s="119"/>
      <c r="C378" s="119"/>
      <c r="D378" s="119"/>
      <c r="E378" s="119"/>
      <c r="F378" s="159"/>
      <c r="I378" s="843" t="s">
        <v>243</v>
      </c>
      <c r="J378" s="843"/>
      <c r="K378" s="844" t="s">
        <v>383</v>
      </c>
      <c r="L378" s="844"/>
      <c r="M378" s="844"/>
      <c r="N378" s="844"/>
      <c r="O378" s="844"/>
      <c r="P378" s="844"/>
      <c r="Q378" s="844"/>
      <c r="R378" s="844"/>
      <c r="S378" s="844"/>
      <c r="T378" s="844"/>
      <c r="U378" s="844"/>
      <c r="V378" s="844"/>
      <c r="W378" s="844"/>
      <c r="X378" s="844"/>
      <c r="Y378" s="844"/>
      <c r="Z378" s="844"/>
      <c r="AA378" s="844"/>
      <c r="AB378" s="844"/>
      <c r="AC378" s="844"/>
      <c r="AD378" s="844"/>
      <c r="AE378" s="844"/>
      <c r="AF378" s="844"/>
      <c r="AG378" s="844"/>
      <c r="AH378" s="844"/>
      <c r="AI378" s="844"/>
      <c r="AJ378" s="844"/>
      <c r="AK378" s="844"/>
      <c r="AL378" s="844"/>
      <c r="AM378" s="844"/>
      <c r="AN378" s="844"/>
      <c r="AO378" s="844"/>
      <c r="AP378" s="844"/>
      <c r="AQ378" s="844"/>
      <c r="AR378" s="844"/>
      <c r="AS378" s="844"/>
      <c r="AT378" s="844"/>
      <c r="AU378" s="844"/>
      <c r="AV378" s="844"/>
      <c r="AW378" s="844"/>
      <c r="AX378" s="844"/>
      <c r="AY378" s="844"/>
      <c r="AZ378" s="872"/>
      <c r="BA378" s="840" t="s">
        <v>389</v>
      </c>
      <c r="BB378" s="841"/>
      <c r="BC378" s="841"/>
      <c r="BD378" s="841"/>
      <c r="BE378" s="841"/>
      <c r="BF378" s="841"/>
      <c r="BG378" s="841"/>
      <c r="BH378" s="841"/>
      <c r="BI378" s="841"/>
      <c r="BJ378" s="841"/>
      <c r="BK378" s="841"/>
      <c r="BL378" s="842"/>
      <c r="BM378" s="873"/>
      <c r="BN378" s="874"/>
      <c r="BO378" s="874"/>
      <c r="BP378" s="874"/>
      <c r="BQ378" s="874"/>
      <c r="BR378" s="874"/>
      <c r="BS378" s="874"/>
      <c r="BT378" s="874"/>
      <c r="BU378" s="874"/>
      <c r="BV378" s="874"/>
      <c r="BW378" s="874"/>
      <c r="BX378" s="874"/>
      <c r="BY378" s="874"/>
      <c r="BZ378" s="874"/>
      <c r="CA378" s="874"/>
      <c r="CB378" s="874"/>
      <c r="CC378" s="874"/>
      <c r="CD378" s="874"/>
      <c r="CE378" s="874"/>
      <c r="CF378" s="875"/>
      <c r="CG378" s="1108"/>
      <c r="CH378" s="1109"/>
      <c r="CI378" s="1111"/>
    </row>
    <row r="379" spans="1:87" s="121" customFormat="1" ht="17.25" customHeight="1" x14ac:dyDescent="0.45">
      <c r="A379" s="158"/>
      <c r="B379" s="119"/>
      <c r="C379" s="119"/>
      <c r="D379" s="119"/>
      <c r="E379" s="119"/>
      <c r="F379" s="159"/>
      <c r="I379" s="843" t="s">
        <v>244</v>
      </c>
      <c r="J379" s="843"/>
      <c r="K379" s="844" t="s">
        <v>384</v>
      </c>
      <c r="L379" s="844"/>
      <c r="M379" s="844"/>
      <c r="N379" s="844"/>
      <c r="O379" s="844"/>
      <c r="P379" s="844"/>
      <c r="Q379" s="844"/>
      <c r="R379" s="844"/>
      <c r="S379" s="844"/>
      <c r="T379" s="844"/>
      <c r="U379" s="844"/>
      <c r="V379" s="844"/>
      <c r="W379" s="844"/>
      <c r="X379" s="844"/>
      <c r="Y379" s="844"/>
      <c r="Z379" s="844"/>
      <c r="AA379" s="844"/>
      <c r="AB379" s="844"/>
      <c r="AC379" s="844"/>
      <c r="AD379" s="844"/>
      <c r="AE379" s="844"/>
      <c r="AF379" s="844"/>
      <c r="AG379" s="844"/>
      <c r="AH379" s="844"/>
      <c r="AI379" s="844"/>
      <c r="AJ379" s="844"/>
      <c r="AK379" s="844"/>
      <c r="AL379" s="844"/>
      <c r="AM379" s="844"/>
      <c r="AN379" s="844"/>
      <c r="AO379" s="844"/>
      <c r="AP379" s="844"/>
      <c r="AQ379" s="844"/>
      <c r="AR379" s="844"/>
      <c r="AS379" s="844"/>
      <c r="AT379" s="844"/>
      <c r="AU379" s="844"/>
      <c r="AV379" s="844"/>
      <c r="AW379" s="844"/>
      <c r="AX379" s="844"/>
      <c r="AY379" s="844"/>
      <c r="AZ379" s="872"/>
      <c r="BA379" s="840" t="s">
        <v>389</v>
      </c>
      <c r="BB379" s="841"/>
      <c r="BC379" s="841"/>
      <c r="BD379" s="841"/>
      <c r="BE379" s="841"/>
      <c r="BF379" s="841"/>
      <c r="BG379" s="841"/>
      <c r="BH379" s="841"/>
      <c r="BI379" s="841"/>
      <c r="BJ379" s="841"/>
      <c r="BK379" s="841"/>
      <c r="BL379" s="842"/>
      <c r="BM379" s="873"/>
      <c r="BN379" s="874"/>
      <c r="BO379" s="874"/>
      <c r="BP379" s="874"/>
      <c r="BQ379" s="874"/>
      <c r="BR379" s="874"/>
      <c r="BS379" s="874"/>
      <c r="BT379" s="874"/>
      <c r="BU379" s="874"/>
      <c r="BV379" s="874"/>
      <c r="BW379" s="874"/>
      <c r="BX379" s="874"/>
      <c r="BY379" s="874"/>
      <c r="BZ379" s="874"/>
      <c r="CA379" s="874"/>
      <c r="CB379" s="874"/>
      <c r="CC379" s="874"/>
      <c r="CD379" s="874"/>
      <c r="CE379" s="874"/>
      <c r="CF379" s="875"/>
      <c r="CG379" s="1108"/>
      <c r="CH379" s="1109"/>
      <c r="CI379" s="1111"/>
    </row>
    <row r="380" spans="1:87" s="121" customFormat="1" ht="20.25" customHeight="1" x14ac:dyDescent="0.45">
      <c r="A380" s="158"/>
      <c r="B380" s="119"/>
      <c r="C380" s="119"/>
      <c r="D380" s="119"/>
      <c r="E380" s="119"/>
      <c r="F380" s="159"/>
      <c r="I380" s="843" t="s">
        <v>245</v>
      </c>
      <c r="J380" s="843"/>
      <c r="K380" s="844" t="s">
        <v>385</v>
      </c>
      <c r="L380" s="844"/>
      <c r="M380" s="844"/>
      <c r="N380" s="844"/>
      <c r="O380" s="844"/>
      <c r="P380" s="844"/>
      <c r="Q380" s="844"/>
      <c r="R380" s="844"/>
      <c r="S380" s="844"/>
      <c r="T380" s="844"/>
      <c r="U380" s="844"/>
      <c r="V380" s="844"/>
      <c r="W380" s="844"/>
      <c r="X380" s="844"/>
      <c r="Y380" s="844"/>
      <c r="Z380" s="844"/>
      <c r="AA380" s="844"/>
      <c r="AB380" s="844"/>
      <c r="AC380" s="844"/>
      <c r="AD380" s="844"/>
      <c r="AE380" s="844"/>
      <c r="AF380" s="844"/>
      <c r="AG380" s="844"/>
      <c r="AH380" s="844"/>
      <c r="AI380" s="844"/>
      <c r="AJ380" s="844"/>
      <c r="AK380" s="844"/>
      <c r="AL380" s="844"/>
      <c r="AM380" s="844"/>
      <c r="AN380" s="844"/>
      <c r="AO380" s="844"/>
      <c r="AP380" s="844"/>
      <c r="AQ380" s="844"/>
      <c r="AR380" s="844"/>
      <c r="AS380" s="844"/>
      <c r="AT380" s="844"/>
      <c r="AU380" s="844"/>
      <c r="AV380" s="844"/>
      <c r="AW380" s="844"/>
      <c r="AX380" s="844"/>
      <c r="AY380" s="844"/>
      <c r="AZ380" s="872"/>
      <c r="BA380" s="840" t="s">
        <v>389</v>
      </c>
      <c r="BB380" s="841"/>
      <c r="BC380" s="841"/>
      <c r="BD380" s="841"/>
      <c r="BE380" s="841"/>
      <c r="BF380" s="841"/>
      <c r="BG380" s="841"/>
      <c r="BH380" s="841"/>
      <c r="BI380" s="841"/>
      <c r="BJ380" s="841"/>
      <c r="BK380" s="841"/>
      <c r="BL380" s="842"/>
      <c r="BM380" s="873"/>
      <c r="BN380" s="874"/>
      <c r="BO380" s="874"/>
      <c r="BP380" s="874"/>
      <c r="BQ380" s="874"/>
      <c r="BR380" s="874"/>
      <c r="BS380" s="874"/>
      <c r="BT380" s="874"/>
      <c r="BU380" s="874"/>
      <c r="BV380" s="874"/>
      <c r="BW380" s="874"/>
      <c r="BX380" s="874"/>
      <c r="BY380" s="874"/>
      <c r="BZ380" s="874"/>
      <c r="CA380" s="874"/>
      <c r="CB380" s="874"/>
      <c r="CC380" s="874"/>
      <c r="CD380" s="874"/>
      <c r="CE380" s="874"/>
      <c r="CF380" s="875"/>
      <c r="CG380" s="1108"/>
      <c r="CH380" s="1109"/>
      <c r="CI380" s="1111"/>
    </row>
    <row r="381" spans="1:87" s="3" customFormat="1" ht="20.25" customHeight="1" x14ac:dyDescent="0.45">
      <c r="A381" s="1"/>
      <c r="B381" s="5"/>
      <c r="C381" s="5"/>
      <c r="D381" s="5"/>
      <c r="E381" s="5"/>
      <c r="F381" s="160"/>
      <c r="I381" s="911" t="s">
        <v>422</v>
      </c>
      <c r="J381" s="911"/>
      <c r="K381" s="911"/>
      <c r="L381" s="911"/>
      <c r="M381" s="911"/>
      <c r="N381" s="911"/>
      <c r="O381" s="911"/>
      <c r="P381" s="911"/>
      <c r="Q381" s="911"/>
      <c r="R381" s="911"/>
      <c r="S381" s="911"/>
      <c r="T381" s="911"/>
      <c r="U381" s="911"/>
      <c r="V381" s="911"/>
      <c r="AZ381" s="121"/>
      <c r="BA381" s="121"/>
      <c r="BB381" s="121"/>
      <c r="BC381" s="121"/>
      <c r="BD381" s="121"/>
      <c r="BE381" s="121"/>
      <c r="BF381" s="121"/>
      <c r="BG381" s="121"/>
      <c r="BH381" s="121"/>
      <c r="BI381" s="121"/>
      <c r="BJ381" s="121"/>
      <c r="BK381" s="121"/>
      <c r="BL381" s="122"/>
      <c r="BM381" s="857"/>
      <c r="BN381" s="858"/>
      <c r="BO381" s="858"/>
      <c r="BP381" s="858"/>
      <c r="BQ381" s="858"/>
      <c r="BR381" s="858"/>
      <c r="BS381" s="858"/>
      <c r="BT381" s="858"/>
      <c r="BU381" s="858"/>
      <c r="BV381" s="858"/>
      <c r="BW381" s="858"/>
      <c r="BX381" s="858"/>
      <c r="BY381" s="858"/>
      <c r="BZ381" s="858"/>
      <c r="CA381" s="858"/>
      <c r="CB381" s="858"/>
      <c r="CC381" s="858"/>
      <c r="CD381" s="858"/>
      <c r="CE381" s="858"/>
      <c r="CF381" s="859"/>
      <c r="CG381" s="161"/>
      <c r="CH381" s="442"/>
      <c r="CI381" s="443"/>
    </row>
    <row r="382" spans="1:87" s="3" customFormat="1" ht="16.5" customHeight="1" x14ac:dyDescent="0.45">
      <c r="A382" s="1"/>
      <c r="B382" s="5"/>
      <c r="C382" s="5"/>
      <c r="D382" s="5"/>
      <c r="E382" s="5"/>
      <c r="F382" s="160"/>
      <c r="I382" s="932" t="s">
        <v>110</v>
      </c>
      <c r="J382" s="932"/>
      <c r="K382" s="932"/>
      <c r="L382" s="932"/>
      <c r="M382" s="932"/>
      <c r="N382" s="932"/>
      <c r="O382" s="932"/>
      <c r="P382" s="932"/>
      <c r="Q382" s="932" t="s">
        <v>111</v>
      </c>
      <c r="R382" s="932"/>
      <c r="S382" s="932"/>
      <c r="T382" s="932"/>
      <c r="U382" s="932"/>
      <c r="V382" s="932"/>
      <c r="W382" s="932"/>
      <c r="X382" s="932"/>
      <c r="Y382" s="932"/>
      <c r="Z382" s="932"/>
      <c r="AA382" s="932"/>
      <c r="AB382" s="932"/>
      <c r="AC382" s="932"/>
      <c r="AD382" s="932"/>
      <c r="AE382" s="932"/>
      <c r="AF382" s="932"/>
      <c r="AG382" s="933" t="s">
        <v>112</v>
      </c>
      <c r="AH382" s="934"/>
      <c r="AI382" s="934"/>
      <c r="AJ382" s="934"/>
      <c r="AK382" s="934"/>
      <c r="AL382" s="934"/>
      <c r="AM382" s="934"/>
      <c r="AN382" s="934"/>
      <c r="AO382" s="934"/>
      <c r="AP382" s="934"/>
      <c r="AQ382" s="934"/>
      <c r="AR382" s="934"/>
      <c r="AS382" s="934"/>
      <c r="AT382" s="934"/>
      <c r="AU382" s="934"/>
      <c r="AV382" s="934"/>
      <c r="AW382" s="934"/>
      <c r="AX382" s="934"/>
      <c r="AY382" s="934"/>
      <c r="AZ382" s="934"/>
      <c r="BA382" s="934"/>
      <c r="BB382" s="934"/>
      <c r="BC382" s="935"/>
      <c r="BD382" s="121"/>
      <c r="BE382" s="121"/>
      <c r="BF382" s="121"/>
      <c r="BG382" s="121"/>
      <c r="BH382" s="121"/>
      <c r="BI382" s="121"/>
      <c r="BJ382" s="121"/>
      <c r="BK382" s="121"/>
      <c r="BL382" s="122"/>
      <c r="BM382" s="857"/>
      <c r="BN382" s="858"/>
      <c r="BO382" s="858"/>
      <c r="BP382" s="858"/>
      <c r="BQ382" s="858"/>
      <c r="BR382" s="858"/>
      <c r="BS382" s="858"/>
      <c r="BT382" s="858"/>
      <c r="BU382" s="858"/>
      <c r="BV382" s="858"/>
      <c r="BW382" s="858"/>
      <c r="BX382" s="858"/>
      <c r="BY382" s="858"/>
      <c r="BZ382" s="858"/>
      <c r="CA382" s="858"/>
      <c r="CB382" s="858"/>
      <c r="CC382" s="858"/>
      <c r="CD382" s="858"/>
      <c r="CE382" s="858"/>
      <c r="CF382" s="859"/>
      <c r="CG382" s="161"/>
      <c r="CH382" s="442"/>
      <c r="CI382" s="443"/>
    </row>
    <row r="383" spans="1:87" s="3" customFormat="1" ht="16.5" customHeight="1" x14ac:dyDescent="0.45">
      <c r="A383" s="1"/>
      <c r="B383" s="5"/>
      <c r="C383" s="5"/>
      <c r="D383" s="5"/>
      <c r="E383" s="5"/>
      <c r="F383" s="160"/>
      <c r="I383" s="932"/>
      <c r="J383" s="932"/>
      <c r="K383" s="932"/>
      <c r="L383" s="932"/>
      <c r="M383" s="932"/>
      <c r="N383" s="932"/>
      <c r="O383" s="932"/>
      <c r="P383" s="932"/>
      <c r="Q383" s="936" t="s">
        <v>113</v>
      </c>
      <c r="R383" s="937"/>
      <c r="S383" s="937"/>
      <c r="T383" s="937"/>
      <c r="U383" s="937"/>
      <c r="V383" s="937"/>
      <c r="W383" s="937"/>
      <c r="X383" s="937"/>
      <c r="Y383" s="863" t="s">
        <v>347</v>
      </c>
      <c r="Z383" s="863"/>
      <c r="AA383" s="863"/>
      <c r="AB383" s="863"/>
      <c r="AC383" s="863"/>
      <c r="AD383" s="863"/>
      <c r="AE383" s="863"/>
      <c r="AF383" s="864"/>
      <c r="AG383" s="940"/>
      <c r="AH383" s="941"/>
      <c r="AI383" s="941"/>
      <c r="AJ383" s="941"/>
      <c r="AK383" s="941"/>
      <c r="AL383" s="941"/>
      <c r="AM383" s="941"/>
      <c r="AN383" s="941"/>
      <c r="AO383" s="941"/>
      <c r="AP383" s="941"/>
      <c r="AQ383" s="941"/>
      <c r="AR383" s="941"/>
      <c r="AS383" s="938" t="s">
        <v>386</v>
      </c>
      <c r="AT383" s="938"/>
      <c r="AU383" s="938"/>
      <c r="AV383" s="938"/>
      <c r="AW383" s="938"/>
      <c r="AX383" s="938"/>
      <c r="AY383" s="938"/>
      <c r="AZ383" s="938"/>
      <c r="BA383" s="938"/>
      <c r="BB383" s="938"/>
      <c r="BC383" s="939"/>
      <c r="BD383" s="121"/>
      <c r="BE383" s="121"/>
      <c r="BF383" s="121"/>
      <c r="BG383" s="121"/>
      <c r="BH383" s="121"/>
      <c r="BI383" s="121"/>
      <c r="BJ383" s="121"/>
      <c r="BK383" s="121"/>
      <c r="BL383" s="122"/>
      <c r="BM383" s="857"/>
      <c r="BN383" s="858"/>
      <c r="BO383" s="858"/>
      <c r="BP383" s="858"/>
      <c r="BQ383" s="858"/>
      <c r="BR383" s="858"/>
      <c r="BS383" s="858"/>
      <c r="BT383" s="858"/>
      <c r="BU383" s="858"/>
      <c r="BV383" s="858"/>
      <c r="BW383" s="858"/>
      <c r="BX383" s="858"/>
      <c r="BY383" s="858"/>
      <c r="BZ383" s="858"/>
      <c r="CA383" s="858"/>
      <c r="CB383" s="858"/>
      <c r="CC383" s="858"/>
      <c r="CD383" s="858"/>
      <c r="CE383" s="858"/>
      <c r="CF383" s="859"/>
      <c r="CG383" s="161"/>
      <c r="CH383" s="442"/>
      <c r="CI383" s="443"/>
    </row>
    <row r="384" spans="1:87" s="3" customFormat="1" ht="16.5" customHeight="1" x14ac:dyDescent="0.45">
      <c r="A384" s="1"/>
      <c r="B384" s="5"/>
      <c r="C384" s="5"/>
      <c r="D384" s="5"/>
      <c r="E384" s="5"/>
      <c r="F384" s="160"/>
      <c r="I384" s="932"/>
      <c r="J384" s="932"/>
      <c r="K384" s="932"/>
      <c r="L384" s="932"/>
      <c r="M384" s="932"/>
      <c r="N384" s="932"/>
      <c r="O384" s="932"/>
      <c r="P384" s="932"/>
      <c r="Q384" s="995" t="s">
        <v>114</v>
      </c>
      <c r="R384" s="996"/>
      <c r="S384" s="996"/>
      <c r="T384" s="996"/>
      <c r="U384" s="996"/>
      <c r="V384" s="996"/>
      <c r="W384" s="996"/>
      <c r="X384" s="996"/>
      <c r="Y384" s="996"/>
      <c r="Z384" s="996"/>
      <c r="AA384" s="996"/>
      <c r="AB384" s="996"/>
      <c r="AC384" s="996"/>
      <c r="AD384" s="996"/>
      <c r="AE384" s="996" t="s">
        <v>115</v>
      </c>
      <c r="AF384" s="997"/>
      <c r="AG384" s="995" t="s">
        <v>116</v>
      </c>
      <c r="AH384" s="996"/>
      <c r="AI384" s="996"/>
      <c r="AJ384" s="996"/>
      <c r="AK384" s="996"/>
      <c r="AL384" s="996"/>
      <c r="AM384" s="996"/>
      <c r="AN384" s="996"/>
      <c r="AO384" s="996"/>
      <c r="AP384" s="996"/>
      <c r="AQ384" s="996"/>
      <c r="AR384" s="996"/>
      <c r="AS384" s="996"/>
      <c r="AT384" s="998"/>
      <c r="AU384" s="998"/>
      <c r="AV384" s="998"/>
      <c r="AW384" s="998"/>
      <c r="AX384" s="998"/>
      <c r="AY384" s="998"/>
      <c r="AZ384" s="998"/>
      <c r="BA384" s="996" t="s">
        <v>123</v>
      </c>
      <c r="BB384" s="996"/>
      <c r="BC384" s="997"/>
      <c r="BD384" s="121"/>
      <c r="BE384" s="121"/>
      <c r="BF384" s="121"/>
      <c r="BG384" s="121"/>
      <c r="BH384" s="121"/>
      <c r="BI384" s="121"/>
      <c r="BJ384" s="121"/>
      <c r="BK384" s="121"/>
      <c r="BL384" s="122"/>
      <c r="BM384" s="857"/>
      <c r="BN384" s="858"/>
      <c r="BO384" s="858"/>
      <c r="BP384" s="858"/>
      <c r="BQ384" s="858"/>
      <c r="BR384" s="858"/>
      <c r="BS384" s="858"/>
      <c r="BT384" s="858"/>
      <c r="BU384" s="858"/>
      <c r="BV384" s="858"/>
      <c r="BW384" s="858"/>
      <c r="BX384" s="858"/>
      <c r="BY384" s="858"/>
      <c r="BZ384" s="858"/>
      <c r="CA384" s="858"/>
      <c r="CB384" s="858"/>
      <c r="CC384" s="858"/>
      <c r="CD384" s="858"/>
      <c r="CE384" s="858"/>
      <c r="CF384" s="859"/>
      <c r="CG384" s="161"/>
      <c r="CH384" s="442"/>
      <c r="CI384" s="443"/>
    </row>
    <row r="385" spans="1:87" s="3" customFormat="1" ht="16.5" customHeight="1" x14ac:dyDescent="0.45">
      <c r="A385" s="1"/>
      <c r="B385" s="5"/>
      <c r="C385" s="5"/>
      <c r="D385" s="5"/>
      <c r="E385" s="5"/>
      <c r="F385" s="160"/>
      <c r="I385" s="932" t="s">
        <v>117</v>
      </c>
      <c r="J385" s="932"/>
      <c r="K385" s="932"/>
      <c r="L385" s="932"/>
      <c r="M385" s="932"/>
      <c r="N385" s="932"/>
      <c r="O385" s="932"/>
      <c r="P385" s="932"/>
      <c r="Q385" s="1248" t="s">
        <v>118</v>
      </c>
      <c r="R385" s="1248"/>
      <c r="S385" s="1248"/>
      <c r="T385" s="1248"/>
      <c r="U385" s="1248"/>
      <c r="V385" s="1248"/>
      <c r="W385" s="1248"/>
      <c r="X385" s="1248"/>
      <c r="Y385" s="1248"/>
      <c r="Z385" s="1248"/>
      <c r="AA385" s="1248"/>
      <c r="AB385" s="1248"/>
      <c r="AC385" s="1248"/>
      <c r="AD385" s="1248"/>
      <c r="AE385" s="1248"/>
      <c r="AF385" s="1248"/>
      <c r="AG385" s="933" t="s">
        <v>119</v>
      </c>
      <c r="AH385" s="934"/>
      <c r="AI385" s="934"/>
      <c r="AJ385" s="934"/>
      <c r="AK385" s="934"/>
      <c r="AL385" s="934"/>
      <c r="AM385" s="934"/>
      <c r="AN385" s="934"/>
      <c r="AO385" s="934"/>
      <c r="AP385" s="934"/>
      <c r="AQ385" s="934"/>
      <c r="AR385" s="934"/>
      <c r="AS385" s="934"/>
      <c r="AT385" s="934"/>
      <c r="AU385" s="934"/>
      <c r="AV385" s="934"/>
      <c r="AW385" s="934"/>
      <c r="AX385" s="934"/>
      <c r="AY385" s="934"/>
      <c r="AZ385" s="934"/>
      <c r="BA385" s="934"/>
      <c r="BB385" s="934"/>
      <c r="BC385" s="935"/>
      <c r="BD385" s="121"/>
      <c r="BE385" s="121"/>
      <c r="BF385" s="121"/>
      <c r="BG385" s="121"/>
      <c r="BH385" s="121"/>
      <c r="BI385" s="121"/>
      <c r="BJ385" s="121"/>
      <c r="BK385" s="121"/>
      <c r="BL385" s="122"/>
      <c r="BM385" s="857"/>
      <c r="BN385" s="858"/>
      <c r="BO385" s="858"/>
      <c r="BP385" s="858"/>
      <c r="BQ385" s="858"/>
      <c r="BR385" s="858"/>
      <c r="BS385" s="858"/>
      <c r="BT385" s="858"/>
      <c r="BU385" s="858"/>
      <c r="BV385" s="858"/>
      <c r="BW385" s="858"/>
      <c r="BX385" s="858"/>
      <c r="BY385" s="858"/>
      <c r="BZ385" s="858"/>
      <c r="CA385" s="858"/>
      <c r="CB385" s="858"/>
      <c r="CC385" s="858"/>
      <c r="CD385" s="858"/>
      <c r="CE385" s="858"/>
      <c r="CF385" s="859"/>
      <c r="CG385" s="161"/>
      <c r="CH385" s="442"/>
      <c r="CI385" s="443"/>
    </row>
    <row r="386" spans="1:87" s="3" customFormat="1" ht="16.5" customHeight="1" x14ac:dyDescent="0.45">
      <c r="A386" s="1"/>
      <c r="B386" s="5"/>
      <c r="C386" s="5"/>
      <c r="D386" s="5"/>
      <c r="E386" s="5"/>
      <c r="F386" s="160"/>
      <c r="I386" s="932"/>
      <c r="J386" s="932"/>
      <c r="K386" s="932"/>
      <c r="L386" s="932"/>
      <c r="M386" s="932"/>
      <c r="N386" s="932"/>
      <c r="O386" s="932"/>
      <c r="P386" s="933"/>
      <c r="Q386" s="1249" t="s">
        <v>975</v>
      </c>
      <c r="R386" s="1250"/>
      <c r="S386" s="1250"/>
      <c r="T386" s="1250"/>
      <c r="U386" s="1250"/>
      <c r="V386" s="1250"/>
      <c r="W386" s="1250"/>
      <c r="X386" s="1250"/>
      <c r="Y386" s="1250"/>
      <c r="Z386" s="1250"/>
      <c r="AA386" s="1250"/>
      <c r="AB386" s="1250"/>
      <c r="AC386" s="1250"/>
      <c r="AD386" s="1250"/>
      <c r="AE386" s="1250"/>
      <c r="AF386" s="1251"/>
      <c r="AG386" s="1183" t="s">
        <v>1276</v>
      </c>
      <c r="AH386" s="1047"/>
      <c r="AI386" s="1047"/>
      <c r="AJ386" s="1047"/>
      <c r="AK386" s="1047"/>
      <c r="AL386" s="1047"/>
      <c r="AM386" s="1047"/>
      <c r="AN386" s="1047"/>
      <c r="AO386" s="1047"/>
      <c r="AP386" s="1047"/>
      <c r="AQ386" s="1047"/>
      <c r="AR386" s="1047"/>
      <c r="AS386" s="1047"/>
      <c r="AT386" s="1047"/>
      <c r="AU386" s="1047"/>
      <c r="AV386" s="1047"/>
      <c r="AW386" s="1047"/>
      <c r="AX386" s="1047"/>
      <c r="AY386" s="1047"/>
      <c r="AZ386" s="1047"/>
      <c r="BA386" s="1047"/>
      <c r="BB386" s="1047"/>
      <c r="BC386" s="1252"/>
      <c r="BD386" s="121"/>
      <c r="BE386" s="121"/>
      <c r="BF386" s="121"/>
      <c r="BG386" s="121"/>
      <c r="BH386" s="121"/>
      <c r="BI386" s="121"/>
      <c r="BJ386" s="121"/>
      <c r="BK386" s="121"/>
      <c r="BL386" s="122"/>
      <c r="BM386" s="857"/>
      <c r="BN386" s="858"/>
      <c r="BO386" s="858"/>
      <c r="BP386" s="858"/>
      <c r="BQ386" s="858"/>
      <c r="BR386" s="858"/>
      <c r="BS386" s="858"/>
      <c r="BT386" s="858"/>
      <c r="BU386" s="858"/>
      <c r="BV386" s="858"/>
      <c r="BW386" s="858"/>
      <c r="BX386" s="858"/>
      <c r="BY386" s="858"/>
      <c r="BZ386" s="858"/>
      <c r="CA386" s="858"/>
      <c r="CB386" s="858"/>
      <c r="CC386" s="858"/>
      <c r="CD386" s="858"/>
      <c r="CE386" s="858"/>
      <c r="CF386" s="859"/>
      <c r="CG386" s="161"/>
      <c r="CH386" s="442"/>
      <c r="CI386" s="443"/>
    </row>
    <row r="387" spans="1:87" s="3" customFormat="1" ht="16.5" customHeight="1" x14ac:dyDescent="0.45">
      <c r="A387" s="1"/>
      <c r="B387" s="5"/>
      <c r="C387" s="5"/>
      <c r="D387" s="5"/>
      <c r="E387" s="5"/>
      <c r="F387" s="160"/>
      <c r="I387" s="932"/>
      <c r="J387" s="932"/>
      <c r="K387" s="932"/>
      <c r="L387" s="932"/>
      <c r="M387" s="932"/>
      <c r="N387" s="932"/>
      <c r="O387" s="932"/>
      <c r="P387" s="933"/>
      <c r="Q387" s="1253" t="s">
        <v>976</v>
      </c>
      <c r="R387" s="1254"/>
      <c r="S387" s="1254"/>
      <c r="T387" s="1254"/>
      <c r="U387" s="1254"/>
      <c r="V387" s="1254"/>
      <c r="W387" s="1254"/>
      <c r="X387" s="1254"/>
      <c r="Y387" s="1255"/>
      <c r="Z387" s="1255"/>
      <c r="AA387" s="1255"/>
      <c r="AB387" s="1255"/>
      <c r="AC387" s="1255"/>
      <c r="AD387" s="1255"/>
      <c r="AE387" s="1255"/>
      <c r="AF387" s="1256"/>
      <c r="AG387" s="1257" t="s">
        <v>1149</v>
      </c>
      <c r="AH387" s="911"/>
      <c r="AI387" s="911"/>
      <c r="AJ387" s="911"/>
      <c r="AK387" s="911"/>
      <c r="AL387" s="911"/>
      <c r="AM387" s="911"/>
      <c r="AN387" s="911"/>
      <c r="AO387" s="911"/>
      <c r="AP387" s="911"/>
      <c r="AQ387" s="911"/>
      <c r="AR387" s="911"/>
      <c r="AS387" s="911"/>
      <c r="AT387" s="911"/>
      <c r="AU387" s="911"/>
      <c r="AV387" s="911"/>
      <c r="AW387" s="911"/>
      <c r="AX387" s="911"/>
      <c r="AY387" s="911"/>
      <c r="AZ387" s="911"/>
      <c r="BA387" s="911"/>
      <c r="BB387" s="911"/>
      <c r="BC387" s="1258"/>
      <c r="BD387" s="121"/>
      <c r="BE387" s="121"/>
      <c r="BF387" s="121"/>
      <c r="BG387" s="121"/>
      <c r="BH387" s="121"/>
      <c r="BI387" s="121"/>
      <c r="BJ387" s="121"/>
      <c r="BK387" s="121"/>
      <c r="BL387" s="122"/>
      <c r="BM387" s="857"/>
      <c r="BN387" s="858"/>
      <c r="BO387" s="858"/>
      <c r="BP387" s="858"/>
      <c r="BQ387" s="858"/>
      <c r="BR387" s="858"/>
      <c r="BS387" s="858"/>
      <c r="BT387" s="858"/>
      <c r="BU387" s="858"/>
      <c r="BV387" s="858"/>
      <c r="BW387" s="858"/>
      <c r="BX387" s="858"/>
      <c r="BY387" s="858"/>
      <c r="BZ387" s="858"/>
      <c r="CA387" s="858"/>
      <c r="CB387" s="858"/>
      <c r="CC387" s="858"/>
      <c r="CD387" s="858"/>
      <c r="CE387" s="858"/>
      <c r="CF387" s="859"/>
      <c r="CG387" s="161"/>
      <c r="CH387" s="442"/>
      <c r="CI387" s="443"/>
    </row>
    <row r="388" spans="1:87" s="3" customFormat="1" ht="11.25" customHeight="1" x14ac:dyDescent="0.45">
      <c r="A388" s="1"/>
      <c r="B388" s="5"/>
      <c r="C388" s="5"/>
      <c r="D388" s="5"/>
      <c r="E388" s="5"/>
      <c r="F388" s="160"/>
      <c r="AZ388" s="121"/>
      <c r="BA388" s="121"/>
      <c r="BB388" s="121"/>
      <c r="BC388" s="121"/>
      <c r="BD388" s="121"/>
      <c r="BE388" s="121"/>
      <c r="BF388" s="121"/>
      <c r="BG388" s="121"/>
      <c r="BH388" s="121"/>
      <c r="BI388" s="121"/>
      <c r="BJ388" s="121"/>
      <c r="BK388" s="121"/>
      <c r="BL388" s="122"/>
      <c r="BM388" s="857"/>
      <c r="BN388" s="858"/>
      <c r="BO388" s="858"/>
      <c r="BP388" s="858"/>
      <c r="BQ388" s="858"/>
      <c r="BR388" s="858"/>
      <c r="BS388" s="858"/>
      <c r="BT388" s="858"/>
      <c r="BU388" s="858"/>
      <c r="BV388" s="858"/>
      <c r="BW388" s="858"/>
      <c r="BX388" s="858"/>
      <c r="BY388" s="858"/>
      <c r="BZ388" s="858"/>
      <c r="CA388" s="858"/>
      <c r="CB388" s="858"/>
      <c r="CC388" s="858"/>
      <c r="CD388" s="858"/>
      <c r="CE388" s="858"/>
      <c r="CF388" s="859"/>
      <c r="CG388" s="162"/>
      <c r="CH388" s="426"/>
      <c r="CI388" s="427"/>
    </row>
    <row r="389" spans="1:87" s="121" customFormat="1" ht="17.25" customHeight="1" x14ac:dyDescent="0.45">
      <c r="A389" s="158"/>
      <c r="B389" s="119"/>
      <c r="C389" s="119"/>
      <c r="D389" s="119"/>
      <c r="E389" s="119"/>
      <c r="F389" s="159"/>
      <c r="H389" s="133"/>
      <c r="I389" s="841" t="s">
        <v>388</v>
      </c>
      <c r="J389" s="841"/>
      <c r="K389" s="841"/>
      <c r="L389" s="841"/>
      <c r="M389" s="841"/>
      <c r="N389" s="841"/>
      <c r="O389" s="841"/>
      <c r="P389" s="841"/>
      <c r="Q389" s="841"/>
      <c r="R389" s="841"/>
      <c r="S389" s="841"/>
      <c r="T389" s="841"/>
      <c r="U389" s="841"/>
      <c r="V389" s="841"/>
      <c r="W389" s="841"/>
      <c r="X389" s="841"/>
      <c r="Y389" s="841"/>
      <c r="Z389" s="841"/>
      <c r="AA389" s="841"/>
      <c r="AB389" s="841"/>
      <c r="AC389" s="841"/>
      <c r="AZ389" s="122"/>
      <c r="BA389" s="120"/>
      <c r="BL389" s="122"/>
      <c r="BM389" s="857"/>
      <c r="BN389" s="858"/>
      <c r="BO389" s="858"/>
      <c r="BP389" s="858"/>
      <c r="BQ389" s="858"/>
      <c r="BR389" s="858"/>
      <c r="BS389" s="858"/>
      <c r="BT389" s="858"/>
      <c r="BU389" s="858"/>
      <c r="BV389" s="858"/>
      <c r="BW389" s="858"/>
      <c r="BX389" s="858"/>
      <c r="BY389" s="858"/>
      <c r="BZ389" s="858"/>
      <c r="CA389" s="858"/>
      <c r="CB389" s="858"/>
      <c r="CC389" s="858"/>
      <c r="CD389" s="858"/>
      <c r="CE389" s="858"/>
      <c r="CF389" s="859"/>
      <c r="CG389" s="176"/>
      <c r="CH389" s="428"/>
      <c r="CI389" s="424"/>
    </row>
    <row r="390" spans="1:87" s="121" customFormat="1" ht="17.25" customHeight="1" x14ac:dyDescent="0.45">
      <c r="A390" s="158"/>
      <c r="B390" s="119"/>
      <c r="C390" s="119"/>
      <c r="D390" s="119"/>
      <c r="E390" s="119"/>
      <c r="F390" s="159"/>
      <c r="I390" s="843" t="s">
        <v>240</v>
      </c>
      <c r="J390" s="843"/>
      <c r="K390" s="844" t="s">
        <v>387</v>
      </c>
      <c r="L390" s="844"/>
      <c r="M390" s="844"/>
      <c r="N390" s="844"/>
      <c r="O390" s="844"/>
      <c r="P390" s="844"/>
      <c r="Q390" s="844"/>
      <c r="R390" s="844"/>
      <c r="S390" s="844"/>
      <c r="T390" s="844"/>
      <c r="U390" s="844"/>
      <c r="V390" s="844"/>
      <c r="W390" s="844"/>
      <c r="X390" s="844"/>
      <c r="Y390" s="844"/>
      <c r="Z390" s="844"/>
      <c r="AA390" s="844"/>
      <c r="AB390" s="844"/>
      <c r="AC390" s="844"/>
      <c r="AD390" s="844"/>
      <c r="AE390" s="844"/>
      <c r="AF390" s="844"/>
      <c r="AG390" s="844"/>
      <c r="AH390" s="844"/>
      <c r="AI390" s="844"/>
      <c r="AJ390" s="844"/>
      <c r="AK390" s="844"/>
      <c r="AL390" s="844"/>
      <c r="AM390" s="844"/>
      <c r="AN390" s="844"/>
      <c r="AO390" s="844"/>
      <c r="AP390" s="844"/>
      <c r="AQ390" s="844"/>
      <c r="AR390" s="844"/>
      <c r="AS390" s="844"/>
      <c r="AT390" s="844"/>
      <c r="AU390" s="844"/>
      <c r="AV390" s="844"/>
      <c r="AW390" s="844"/>
      <c r="AX390" s="844"/>
      <c r="AY390" s="844"/>
      <c r="AZ390" s="872"/>
      <c r="BA390" s="840" t="s">
        <v>231</v>
      </c>
      <c r="BB390" s="841"/>
      <c r="BC390" s="841"/>
      <c r="BD390" s="841"/>
      <c r="BE390" s="841"/>
      <c r="BF390" s="841"/>
      <c r="BG390" s="841"/>
      <c r="BH390" s="841"/>
      <c r="BI390" s="841"/>
      <c r="BJ390" s="841"/>
      <c r="BK390" s="841"/>
      <c r="BL390" s="842"/>
      <c r="BM390" s="857"/>
      <c r="BN390" s="858"/>
      <c r="BO390" s="858"/>
      <c r="BP390" s="858"/>
      <c r="BQ390" s="858"/>
      <c r="BR390" s="858"/>
      <c r="BS390" s="858"/>
      <c r="BT390" s="858"/>
      <c r="BU390" s="858"/>
      <c r="BV390" s="858"/>
      <c r="BW390" s="858"/>
      <c r="BX390" s="858"/>
      <c r="BY390" s="858"/>
      <c r="BZ390" s="858"/>
      <c r="CA390" s="858"/>
      <c r="CB390" s="858"/>
      <c r="CC390" s="858"/>
      <c r="CD390" s="858"/>
      <c r="CE390" s="858"/>
      <c r="CF390" s="859"/>
      <c r="CG390" s="176"/>
      <c r="CH390" s="425"/>
      <c r="CI390" s="424"/>
    </row>
    <row r="391" spans="1:87" s="121" customFormat="1" ht="9" customHeight="1" x14ac:dyDescent="0.45">
      <c r="A391" s="158"/>
      <c r="B391" s="119"/>
      <c r="C391" s="119"/>
      <c r="D391" s="119"/>
      <c r="E391" s="119"/>
      <c r="F391" s="159"/>
      <c r="I391" s="119"/>
      <c r="J391" s="119"/>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4"/>
      <c r="BA391" s="120"/>
      <c r="BL391" s="122"/>
      <c r="BM391" s="857"/>
      <c r="BN391" s="858"/>
      <c r="BO391" s="858"/>
      <c r="BP391" s="858"/>
      <c r="BQ391" s="858"/>
      <c r="BR391" s="858"/>
      <c r="BS391" s="858"/>
      <c r="BT391" s="858"/>
      <c r="BU391" s="858"/>
      <c r="BV391" s="858"/>
      <c r="BW391" s="858"/>
      <c r="BX391" s="858"/>
      <c r="BY391" s="858"/>
      <c r="BZ391" s="858"/>
      <c r="CA391" s="858"/>
      <c r="CB391" s="858"/>
      <c r="CC391" s="858"/>
      <c r="CD391" s="858"/>
      <c r="CE391" s="858"/>
      <c r="CF391" s="859"/>
      <c r="CG391" s="162"/>
      <c r="CH391" s="425"/>
      <c r="CI391" s="424"/>
    </row>
    <row r="392" spans="1:87" s="121" customFormat="1" ht="17.25" customHeight="1" x14ac:dyDescent="0.45">
      <c r="A392" s="158"/>
      <c r="B392" s="119"/>
      <c r="C392" s="119"/>
      <c r="D392" s="119"/>
      <c r="E392" s="119"/>
      <c r="F392" s="159"/>
      <c r="I392" s="119"/>
      <c r="J392" s="119"/>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4"/>
      <c r="BA392" s="120"/>
      <c r="BL392" s="122"/>
      <c r="BM392" s="163"/>
      <c r="BN392" s="164"/>
      <c r="BO392" s="164"/>
      <c r="BP392" s="164"/>
      <c r="BQ392" s="164"/>
      <c r="BR392" s="164"/>
      <c r="BS392" s="164"/>
      <c r="BT392" s="164"/>
      <c r="BU392" s="164"/>
      <c r="BV392" s="164"/>
      <c r="BW392" s="164"/>
      <c r="BX392" s="164"/>
      <c r="BY392" s="164"/>
      <c r="BZ392" s="164"/>
      <c r="CA392" s="164"/>
      <c r="CB392" s="164"/>
      <c r="CC392" s="164"/>
      <c r="CD392" s="164"/>
      <c r="CE392" s="164"/>
      <c r="CF392" s="165"/>
      <c r="CG392" s="162"/>
      <c r="CH392" s="425"/>
      <c r="CI392" s="424"/>
    </row>
    <row r="393" spans="1:87" s="121" customFormat="1" ht="29.25" customHeight="1" x14ac:dyDescent="0.45">
      <c r="A393" s="158"/>
      <c r="B393" s="119"/>
      <c r="C393" s="119"/>
      <c r="D393" s="119"/>
      <c r="E393" s="119"/>
      <c r="F393" s="159"/>
      <c r="G393" s="123"/>
      <c r="H393" s="133" t="s">
        <v>367</v>
      </c>
      <c r="K393" s="844" t="s">
        <v>325</v>
      </c>
      <c r="L393" s="844"/>
      <c r="M393" s="844"/>
      <c r="N393" s="844"/>
      <c r="O393" s="844"/>
      <c r="P393" s="844"/>
      <c r="Q393" s="844"/>
      <c r="R393" s="844"/>
      <c r="S393" s="844"/>
      <c r="T393" s="844"/>
      <c r="U393" s="844"/>
      <c r="V393" s="844"/>
      <c r="W393" s="844"/>
      <c r="X393" s="844"/>
      <c r="Y393" s="844"/>
      <c r="Z393" s="844"/>
      <c r="AA393" s="844"/>
      <c r="AB393" s="844"/>
      <c r="AC393" s="844"/>
      <c r="AD393" s="844"/>
      <c r="AE393" s="844"/>
      <c r="AF393" s="844"/>
      <c r="AG393" s="844"/>
      <c r="AH393" s="844"/>
      <c r="AI393" s="844"/>
      <c r="AJ393" s="844"/>
      <c r="AK393" s="844"/>
      <c r="AL393" s="844"/>
      <c r="AM393" s="844"/>
      <c r="AN393" s="844"/>
      <c r="AO393" s="844"/>
      <c r="AP393" s="844"/>
      <c r="AQ393" s="844"/>
      <c r="AR393" s="844"/>
      <c r="AS393" s="844"/>
      <c r="AT393" s="844"/>
      <c r="AU393" s="844"/>
      <c r="AV393" s="844"/>
      <c r="AW393" s="844"/>
      <c r="AX393" s="844"/>
      <c r="AY393" s="844"/>
      <c r="AZ393" s="872"/>
      <c r="BA393" s="120"/>
      <c r="BL393" s="122"/>
      <c r="BM393" s="873" t="s">
        <v>1393</v>
      </c>
      <c r="BN393" s="874"/>
      <c r="BO393" s="874"/>
      <c r="BP393" s="874"/>
      <c r="BQ393" s="874"/>
      <c r="BR393" s="874"/>
      <c r="BS393" s="874"/>
      <c r="BT393" s="874"/>
      <c r="BU393" s="874"/>
      <c r="BV393" s="874"/>
      <c r="BW393" s="874"/>
      <c r="BX393" s="874"/>
      <c r="BY393" s="874"/>
      <c r="BZ393" s="874"/>
      <c r="CA393" s="874"/>
      <c r="CB393" s="874"/>
      <c r="CC393" s="874"/>
      <c r="CD393" s="874"/>
      <c r="CE393" s="874"/>
      <c r="CF393" s="875"/>
      <c r="CG393" s="1108" t="s">
        <v>1136</v>
      </c>
      <c r="CH393" s="1109" t="s">
        <v>1417</v>
      </c>
      <c r="CI393" s="1110" t="s">
        <v>1421</v>
      </c>
    </row>
    <row r="394" spans="1:87" s="121" customFormat="1" ht="17.25" customHeight="1" x14ac:dyDescent="0.45">
      <c r="A394" s="158"/>
      <c r="B394" s="119"/>
      <c r="C394" s="119"/>
      <c r="D394" s="119"/>
      <c r="E394" s="119"/>
      <c r="F394" s="159"/>
      <c r="I394" s="843" t="s">
        <v>240</v>
      </c>
      <c r="J394" s="843"/>
      <c r="K394" s="841" t="s">
        <v>326</v>
      </c>
      <c r="L394" s="1019"/>
      <c r="M394" s="1019"/>
      <c r="N394" s="1019"/>
      <c r="O394" s="1019"/>
      <c r="P394" s="1019"/>
      <c r="Q394" s="1019"/>
      <c r="R394" s="1019"/>
      <c r="S394" s="1019"/>
      <c r="T394" s="1019"/>
      <c r="U394" s="1019"/>
      <c r="V394" s="1019"/>
      <c r="W394" s="1019"/>
      <c r="X394" s="1019"/>
      <c r="Y394" s="1019"/>
      <c r="Z394" s="1019"/>
      <c r="AA394" s="1019"/>
      <c r="AB394" s="1019"/>
      <c r="AC394" s="1019"/>
      <c r="AD394" s="1019"/>
      <c r="AE394" s="1019"/>
      <c r="AF394" s="1019"/>
      <c r="AG394" s="1019"/>
      <c r="AH394" s="1019"/>
      <c r="AI394" s="1019"/>
      <c r="AJ394" s="1019"/>
      <c r="AK394" s="1019"/>
      <c r="AL394" s="1019"/>
      <c r="AM394" s="1019"/>
      <c r="AN394" s="1019"/>
      <c r="AO394" s="1019"/>
      <c r="AP394" s="1019"/>
      <c r="AQ394" s="1019"/>
      <c r="AR394" s="1019"/>
      <c r="AS394" s="1019"/>
      <c r="AT394" s="1019"/>
      <c r="AU394" s="1019"/>
      <c r="AV394" s="1019"/>
      <c r="AW394" s="1019"/>
      <c r="AX394" s="1019"/>
      <c r="AY394" s="1019"/>
      <c r="AZ394" s="1020"/>
      <c r="BA394" s="840" t="s">
        <v>231</v>
      </c>
      <c r="BB394" s="841"/>
      <c r="BC394" s="841"/>
      <c r="BD394" s="841"/>
      <c r="BE394" s="841"/>
      <c r="BF394" s="841"/>
      <c r="BG394" s="841"/>
      <c r="BH394" s="841"/>
      <c r="BI394" s="841"/>
      <c r="BJ394" s="841"/>
      <c r="BK394" s="841"/>
      <c r="BL394" s="842"/>
      <c r="BM394" s="873"/>
      <c r="BN394" s="874"/>
      <c r="BO394" s="874"/>
      <c r="BP394" s="874"/>
      <c r="BQ394" s="874"/>
      <c r="BR394" s="874"/>
      <c r="BS394" s="874"/>
      <c r="BT394" s="874"/>
      <c r="BU394" s="874"/>
      <c r="BV394" s="874"/>
      <c r="BW394" s="874"/>
      <c r="BX394" s="874"/>
      <c r="BY394" s="874"/>
      <c r="BZ394" s="874"/>
      <c r="CA394" s="874"/>
      <c r="CB394" s="874"/>
      <c r="CC394" s="874"/>
      <c r="CD394" s="874"/>
      <c r="CE394" s="874"/>
      <c r="CF394" s="875"/>
      <c r="CG394" s="1108"/>
      <c r="CH394" s="1109"/>
      <c r="CI394" s="1111"/>
    </row>
    <row r="395" spans="1:87" s="121" customFormat="1" ht="27.75" customHeight="1" x14ac:dyDescent="0.45">
      <c r="A395" s="158"/>
      <c r="B395" s="119"/>
      <c r="C395" s="119"/>
      <c r="D395" s="119"/>
      <c r="E395" s="119"/>
      <c r="F395" s="159"/>
      <c r="I395" s="843" t="s">
        <v>241</v>
      </c>
      <c r="J395" s="843"/>
      <c r="K395" s="841" t="s">
        <v>327</v>
      </c>
      <c r="L395" s="1019"/>
      <c r="M395" s="1019"/>
      <c r="N395" s="1019"/>
      <c r="O395" s="1019"/>
      <c r="P395" s="1019"/>
      <c r="Q395" s="1019"/>
      <c r="R395" s="1019"/>
      <c r="S395" s="1019"/>
      <c r="T395" s="1019"/>
      <c r="U395" s="1019"/>
      <c r="V395" s="1019"/>
      <c r="W395" s="1019"/>
      <c r="X395" s="1019"/>
      <c r="Y395" s="1019"/>
      <c r="Z395" s="1019"/>
      <c r="AA395" s="1019"/>
      <c r="AB395" s="1019"/>
      <c r="AC395" s="1019"/>
      <c r="AD395" s="1019"/>
      <c r="AE395" s="1019"/>
      <c r="AF395" s="1019"/>
      <c r="AG395" s="1019"/>
      <c r="AH395" s="1019"/>
      <c r="AI395" s="1019"/>
      <c r="AJ395" s="1019"/>
      <c r="AK395" s="1019"/>
      <c r="AL395" s="1019"/>
      <c r="AM395" s="1019"/>
      <c r="AN395" s="1019"/>
      <c r="AO395" s="1019"/>
      <c r="AP395" s="1019"/>
      <c r="AQ395" s="1019"/>
      <c r="AR395" s="1019"/>
      <c r="AS395" s="1019"/>
      <c r="AT395" s="1019"/>
      <c r="AU395" s="1019"/>
      <c r="AV395" s="1019"/>
      <c r="AW395" s="1019"/>
      <c r="AX395" s="1019"/>
      <c r="AY395" s="1019"/>
      <c r="AZ395" s="1020"/>
      <c r="BA395" s="840" t="s">
        <v>231</v>
      </c>
      <c r="BB395" s="841"/>
      <c r="BC395" s="841"/>
      <c r="BD395" s="841"/>
      <c r="BE395" s="841"/>
      <c r="BF395" s="841"/>
      <c r="BG395" s="841"/>
      <c r="BH395" s="841"/>
      <c r="BI395" s="841"/>
      <c r="BJ395" s="841"/>
      <c r="BK395" s="841"/>
      <c r="BL395" s="842"/>
      <c r="BM395" s="873"/>
      <c r="BN395" s="874"/>
      <c r="BO395" s="874"/>
      <c r="BP395" s="874"/>
      <c r="BQ395" s="874"/>
      <c r="BR395" s="874"/>
      <c r="BS395" s="874"/>
      <c r="BT395" s="874"/>
      <c r="BU395" s="874"/>
      <c r="BV395" s="874"/>
      <c r="BW395" s="874"/>
      <c r="BX395" s="874"/>
      <c r="BY395" s="874"/>
      <c r="BZ395" s="874"/>
      <c r="CA395" s="874"/>
      <c r="CB395" s="874"/>
      <c r="CC395" s="874"/>
      <c r="CD395" s="874"/>
      <c r="CE395" s="874"/>
      <c r="CF395" s="875"/>
      <c r="CG395" s="157"/>
      <c r="CH395" s="425"/>
      <c r="CI395" s="424"/>
    </row>
    <row r="396" spans="1:87" s="3" customFormat="1" ht="17.25" customHeight="1" x14ac:dyDescent="0.45">
      <c r="A396" s="1"/>
      <c r="B396" s="5"/>
      <c r="C396" s="5"/>
      <c r="D396" s="5"/>
      <c r="E396" s="5"/>
      <c r="F396" s="160"/>
      <c r="I396" s="911" t="s">
        <v>1507</v>
      </c>
      <c r="J396" s="911"/>
      <c r="K396" s="911"/>
      <c r="L396" s="911"/>
      <c r="M396" s="911"/>
      <c r="N396" s="911"/>
      <c r="O396" s="911"/>
      <c r="P396" s="911"/>
      <c r="Q396" s="911"/>
      <c r="R396" s="911"/>
      <c r="S396" s="911"/>
      <c r="T396" s="911"/>
      <c r="U396" s="911"/>
      <c r="V396" s="911"/>
      <c r="W396" s="911"/>
      <c r="X396" s="911"/>
      <c r="Z396" s="876" t="s">
        <v>1508</v>
      </c>
      <c r="AA396" s="876"/>
      <c r="AB396" s="876"/>
      <c r="AC396" s="876"/>
      <c r="AD396" s="876"/>
      <c r="AE396" s="876"/>
      <c r="AF396" s="876"/>
      <c r="AG396" s="876"/>
      <c r="AH396" s="876"/>
      <c r="AI396" s="876"/>
      <c r="AJ396" s="876"/>
      <c r="AK396" s="876"/>
      <c r="AL396" s="876"/>
      <c r="AM396" s="876"/>
      <c r="AN396" s="876"/>
      <c r="AO396" s="876"/>
      <c r="AP396" s="876"/>
      <c r="AQ396" s="876"/>
      <c r="AR396" s="876"/>
      <c r="AS396" s="876"/>
      <c r="AT396" s="876"/>
      <c r="AU396" s="876"/>
      <c r="AV396" s="876"/>
      <c r="AW396" s="876"/>
      <c r="AX396" s="876"/>
      <c r="AY396" s="876"/>
      <c r="BL396" s="6"/>
      <c r="BM396" s="873"/>
      <c r="BN396" s="874"/>
      <c r="BO396" s="874"/>
      <c r="BP396" s="874"/>
      <c r="BQ396" s="874"/>
      <c r="BR396" s="874"/>
      <c r="BS396" s="874"/>
      <c r="BT396" s="874"/>
      <c r="BU396" s="874"/>
      <c r="BV396" s="874"/>
      <c r="BW396" s="874"/>
      <c r="BX396" s="874"/>
      <c r="BY396" s="874"/>
      <c r="BZ396" s="874"/>
      <c r="CA396" s="874"/>
      <c r="CB396" s="874"/>
      <c r="CC396" s="874"/>
      <c r="CD396" s="874"/>
      <c r="CE396" s="874"/>
      <c r="CF396" s="875"/>
      <c r="CG396" s="162"/>
      <c r="CH396" s="426"/>
      <c r="CI396" s="427"/>
    </row>
    <row r="397" spans="1:87" s="3" customFormat="1" ht="15" customHeight="1" x14ac:dyDescent="0.45">
      <c r="A397" s="1"/>
      <c r="B397" s="5"/>
      <c r="C397" s="5"/>
      <c r="D397" s="5"/>
      <c r="E397" s="5"/>
      <c r="F397" s="160"/>
      <c r="I397" s="1247" t="s">
        <v>120</v>
      </c>
      <c r="J397" s="1247"/>
      <c r="K397" s="1247"/>
      <c r="L397" s="1247"/>
      <c r="M397" s="1247"/>
      <c r="N397" s="1247"/>
      <c r="O397" s="1247"/>
      <c r="P397" s="1247"/>
      <c r="Q397" s="1247"/>
      <c r="R397" s="1247"/>
      <c r="S397" s="1247"/>
      <c r="T397" s="1247"/>
      <c r="U397" s="1247"/>
      <c r="V397" s="1247"/>
      <c r="W397" s="1247"/>
      <c r="X397" s="1247"/>
      <c r="Y397" s="1247"/>
      <c r="Z397" s="1247"/>
      <c r="AA397" s="1247"/>
      <c r="AB397" s="1247"/>
      <c r="AC397" s="1002" t="s">
        <v>328</v>
      </c>
      <c r="AD397" s="1002"/>
      <c r="AE397" s="1002"/>
      <c r="AF397" s="1002"/>
      <c r="AG397" s="1002"/>
      <c r="AH397" s="1002"/>
      <c r="AI397" s="1002"/>
      <c r="AJ397" s="1002"/>
      <c r="AK397" s="1002"/>
      <c r="AL397" s="1002"/>
      <c r="AM397" s="1002"/>
      <c r="AN397" s="1002"/>
      <c r="AO397" s="1002"/>
      <c r="AP397" s="1002"/>
      <c r="AQ397" s="1002"/>
      <c r="AR397" s="1002"/>
      <c r="AS397" s="944" t="s">
        <v>121</v>
      </c>
      <c r="AT397" s="945"/>
      <c r="AU397" s="945"/>
      <c r="AV397" s="945"/>
      <c r="AW397" s="945"/>
      <c r="AX397" s="946"/>
      <c r="AY397" s="1259"/>
      <c r="AZ397" s="1260"/>
      <c r="BA397" s="1260"/>
      <c r="BB397" s="1260"/>
      <c r="BC397" s="1260"/>
      <c r="BD397" s="1260"/>
      <c r="BE397" s="1260"/>
      <c r="BF397" s="1260"/>
      <c r="BG397" s="1076" t="s">
        <v>1277</v>
      </c>
      <c r="BH397" s="1076"/>
      <c r="BI397" s="1076"/>
      <c r="BJ397" s="1077"/>
      <c r="BL397" s="6"/>
      <c r="BM397" s="873"/>
      <c r="BN397" s="874"/>
      <c r="BO397" s="874"/>
      <c r="BP397" s="874"/>
      <c r="BQ397" s="874"/>
      <c r="BR397" s="874"/>
      <c r="BS397" s="874"/>
      <c r="BT397" s="874"/>
      <c r="BU397" s="874"/>
      <c r="BV397" s="874"/>
      <c r="BW397" s="874"/>
      <c r="BX397" s="874"/>
      <c r="BY397" s="874"/>
      <c r="BZ397" s="874"/>
      <c r="CA397" s="874"/>
      <c r="CB397" s="874"/>
      <c r="CC397" s="874"/>
      <c r="CD397" s="874"/>
      <c r="CE397" s="874"/>
      <c r="CF397" s="875"/>
      <c r="CG397" s="162"/>
      <c r="CH397" s="426"/>
      <c r="CI397" s="427"/>
    </row>
    <row r="398" spans="1:87" s="3" customFormat="1" ht="15" customHeight="1" x14ac:dyDescent="0.45">
      <c r="A398" s="1"/>
      <c r="B398" s="5"/>
      <c r="C398" s="5"/>
      <c r="D398" s="5"/>
      <c r="E398" s="5"/>
      <c r="F398" s="160"/>
      <c r="I398" s="1261" t="s">
        <v>122</v>
      </c>
      <c r="J398" s="1261"/>
      <c r="K398" s="1261"/>
      <c r="L398" s="1261"/>
      <c r="M398" s="1261"/>
      <c r="N398" s="1261"/>
      <c r="O398" s="1261"/>
      <c r="P398" s="1261"/>
      <c r="Q398" s="1261"/>
      <c r="R398" s="1261"/>
      <c r="S398" s="1261"/>
      <c r="T398" s="1261"/>
      <c r="U398" s="1261"/>
      <c r="V398" s="1261"/>
      <c r="W398" s="1261"/>
      <c r="X398" s="1261"/>
      <c r="Y398" s="1261"/>
      <c r="Z398" s="1261"/>
      <c r="AA398" s="1261"/>
      <c r="AB398" s="1261"/>
      <c r="AC398" s="1002"/>
      <c r="AD398" s="1002"/>
      <c r="AE398" s="1002"/>
      <c r="AF398" s="1002"/>
      <c r="AG398" s="1002"/>
      <c r="AH398" s="1002"/>
      <c r="AI398" s="1002"/>
      <c r="AJ398" s="1002"/>
      <c r="AK398" s="1002"/>
      <c r="AL398" s="1002"/>
      <c r="AM398" s="1002"/>
      <c r="AN398" s="1002"/>
      <c r="AO398" s="1002"/>
      <c r="AP398" s="1002"/>
      <c r="AQ398" s="1002"/>
      <c r="AR398" s="1002"/>
      <c r="AS398" s="1052"/>
      <c r="AT398" s="1053"/>
      <c r="AU398" s="1053"/>
      <c r="AV398" s="1053"/>
      <c r="AW398" s="1053"/>
      <c r="AX398" s="1054"/>
      <c r="AY398" s="962"/>
      <c r="AZ398" s="963"/>
      <c r="BA398" s="963"/>
      <c r="BB398" s="963"/>
      <c r="BC398" s="963"/>
      <c r="BD398" s="963"/>
      <c r="BE398" s="963"/>
      <c r="BF398" s="963"/>
      <c r="BG398" s="996"/>
      <c r="BH398" s="996"/>
      <c r="BI398" s="996"/>
      <c r="BJ398" s="997"/>
      <c r="BL398" s="6"/>
      <c r="BM398" s="873"/>
      <c r="BN398" s="874"/>
      <c r="BO398" s="874"/>
      <c r="BP398" s="874"/>
      <c r="BQ398" s="874"/>
      <c r="BR398" s="874"/>
      <c r="BS398" s="874"/>
      <c r="BT398" s="874"/>
      <c r="BU398" s="874"/>
      <c r="BV398" s="874"/>
      <c r="BW398" s="874"/>
      <c r="BX398" s="874"/>
      <c r="BY398" s="874"/>
      <c r="BZ398" s="874"/>
      <c r="CA398" s="874"/>
      <c r="CB398" s="874"/>
      <c r="CC398" s="874"/>
      <c r="CD398" s="874"/>
      <c r="CE398" s="874"/>
      <c r="CF398" s="875"/>
      <c r="CG398" s="162"/>
      <c r="CH398" s="426"/>
      <c r="CI398" s="427"/>
    </row>
    <row r="399" spans="1:87" s="3" customFormat="1" ht="18.75" customHeight="1" x14ac:dyDescent="0.45">
      <c r="A399" s="1"/>
      <c r="B399" s="5"/>
      <c r="C399" s="5"/>
      <c r="D399" s="5"/>
      <c r="E399" s="5"/>
      <c r="F399" s="160"/>
      <c r="I399" s="942" t="s">
        <v>124</v>
      </c>
      <c r="J399" s="942"/>
      <c r="K399" s="942"/>
      <c r="L399" s="942"/>
      <c r="M399" s="942"/>
      <c r="N399" s="942"/>
      <c r="O399" s="942"/>
      <c r="P399" s="942"/>
      <c r="Q399" s="942"/>
      <c r="R399" s="942"/>
      <c r="S399" s="885" t="s">
        <v>125</v>
      </c>
      <c r="T399" s="885"/>
      <c r="U399" s="885"/>
      <c r="V399" s="885"/>
      <c r="W399" s="885"/>
      <c r="X399" s="885"/>
      <c r="Y399" s="885"/>
      <c r="Z399" s="885"/>
      <c r="AA399" s="885"/>
      <c r="AB399" s="885"/>
      <c r="AC399" s="943" t="s">
        <v>1163</v>
      </c>
      <c r="AD399" s="943"/>
      <c r="AE399" s="943"/>
      <c r="AF399" s="943"/>
      <c r="AG399" s="943"/>
      <c r="AH399" s="943"/>
      <c r="AI399" s="943"/>
      <c r="AJ399" s="943"/>
      <c r="AK399" s="943"/>
      <c r="AL399" s="943"/>
      <c r="AM399" s="943"/>
      <c r="AN399" s="943"/>
      <c r="AO399" s="943"/>
      <c r="AP399" s="943"/>
      <c r="AQ399" s="943"/>
      <c r="AR399" s="943"/>
      <c r="AS399" s="944" t="s">
        <v>126</v>
      </c>
      <c r="AT399" s="945"/>
      <c r="AU399" s="945"/>
      <c r="AV399" s="945"/>
      <c r="AW399" s="945"/>
      <c r="AX399" s="945"/>
      <c r="AY399" s="945"/>
      <c r="AZ399" s="945"/>
      <c r="BA399" s="945"/>
      <c r="BB399" s="945"/>
      <c r="BC399" s="945"/>
      <c r="BD399" s="945"/>
      <c r="BE399" s="945"/>
      <c r="BF399" s="945"/>
      <c r="BG399" s="945"/>
      <c r="BH399" s="945"/>
      <c r="BI399" s="945"/>
      <c r="BJ399" s="946"/>
      <c r="BL399" s="6"/>
      <c r="BM399" s="873"/>
      <c r="BN399" s="874"/>
      <c r="BO399" s="874"/>
      <c r="BP399" s="874"/>
      <c r="BQ399" s="874"/>
      <c r="BR399" s="874"/>
      <c r="BS399" s="874"/>
      <c r="BT399" s="874"/>
      <c r="BU399" s="874"/>
      <c r="BV399" s="874"/>
      <c r="BW399" s="874"/>
      <c r="BX399" s="874"/>
      <c r="BY399" s="874"/>
      <c r="BZ399" s="874"/>
      <c r="CA399" s="874"/>
      <c r="CB399" s="874"/>
      <c r="CC399" s="874"/>
      <c r="CD399" s="874"/>
      <c r="CE399" s="874"/>
      <c r="CF399" s="875"/>
      <c r="CG399" s="162"/>
      <c r="CH399" s="426"/>
      <c r="CI399" s="427"/>
    </row>
    <row r="400" spans="1:87" s="3" customFormat="1" ht="18.75" customHeight="1" x14ac:dyDescent="0.45">
      <c r="A400" s="1"/>
      <c r="B400" s="5"/>
      <c r="C400" s="5"/>
      <c r="D400" s="5"/>
      <c r="E400" s="5"/>
      <c r="F400" s="160"/>
      <c r="I400" s="942"/>
      <c r="J400" s="942"/>
      <c r="K400" s="942"/>
      <c r="L400" s="942"/>
      <c r="M400" s="942"/>
      <c r="N400" s="942"/>
      <c r="O400" s="942"/>
      <c r="P400" s="942"/>
      <c r="Q400" s="942"/>
      <c r="R400" s="942"/>
      <c r="S400" s="948" t="s">
        <v>127</v>
      </c>
      <c r="T400" s="948"/>
      <c r="U400" s="948"/>
      <c r="V400" s="948"/>
      <c r="W400" s="948"/>
      <c r="X400" s="948"/>
      <c r="Y400" s="948"/>
      <c r="Z400" s="948"/>
      <c r="AA400" s="948"/>
      <c r="AB400" s="948"/>
      <c r="AC400" s="982" t="s">
        <v>1163</v>
      </c>
      <c r="AD400" s="982"/>
      <c r="AE400" s="982"/>
      <c r="AF400" s="982"/>
      <c r="AG400" s="982"/>
      <c r="AH400" s="982"/>
      <c r="AI400" s="982"/>
      <c r="AJ400" s="982"/>
      <c r="AK400" s="982"/>
      <c r="AL400" s="982"/>
      <c r="AM400" s="982"/>
      <c r="AN400" s="982"/>
      <c r="AO400" s="982"/>
      <c r="AP400" s="982"/>
      <c r="AQ400" s="982"/>
      <c r="AR400" s="982"/>
      <c r="AS400" s="869" t="s">
        <v>1163</v>
      </c>
      <c r="AT400" s="870"/>
      <c r="AU400" s="870"/>
      <c r="AV400" s="870"/>
      <c r="AW400" s="870"/>
      <c r="AX400" s="870"/>
      <c r="AY400" s="870"/>
      <c r="AZ400" s="870"/>
      <c r="BA400" s="870"/>
      <c r="BB400" s="870"/>
      <c r="BC400" s="870"/>
      <c r="BD400" s="870"/>
      <c r="BE400" s="870"/>
      <c r="BF400" s="870"/>
      <c r="BG400" s="870"/>
      <c r="BH400" s="870"/>
      <c r="BI400" s="870"/>
      <c r="BJ400" s="871"/>
      <c r="BL400" s="6"/>
      <c r="BM400" s="857"/>
      <c r="BN400" s="858"/>
      <c r="BO400" s="858"/>
      <c r="BP400" s="858"/>
      <c r="BQ400" s="858"/>
      <c r="BR400" s="858"/>
      <c r="BS400" s="858"/>
      <c r="BT400" s="858"/>
      <c r="BU400" s="858"/>
      <c r="BV400" s="858"/>
      <c r="BW400" s="858"/>
      <c r="BX400" s="858"/>
      <c r="BY400" s="858"/>
      <c r="BZ400" s="858"/>
      <c r="CA400" s="858"/>
      <c r="CB400" s="858"/>
      <c r="CC400" s="858"/>
      <c r="CD400" s="858"/>
      <c r="CE400" s="858"/>
      <c r="CF400" s="859"/>
      <c r="CG400" s="162"/>
      <c r="CH400" s="426"/>
      <c r="CI400" s="427"/>
    </row>
    <row r="401" spans="1:87" s="3" customFormat="1" ht="18.75" customHeight="1" x14ac:dyDescent="0.45">
      <c r="A401" s="1"/>
      <c r="B401" s="5"/>
      <c r="C401" s="5"/>
      <c r="D401" s="5"/>
      <c r="E401" s="5"/>
      <c r="F401" s="160"/>
      <c r="I401" s="944" t="s">
        <v>128</v>
      </c>
      <c r="J401" s="945"/>
      <c r="K401" s="945"/>
      <c r="L401" s="945"/>
      <c r="M401" s="945"/>
      <c r="N401" s="945"/>
      <c r="O401" s="945"/>
      <c r="P401" s="945"/>
      <c r="Q401" s="945"/>
      <c r="R401" s="946"/>
      <c r="S401" s="1094" t="s">
        <v>129</v>
      </c>
      <c r="T401" s="1095"/>
      <c r="U401" s="1095"/>
      <c r="V401" s="1095"/>
      <c r="W401" s="1095"/>
      <c r="X401" s="1095"/>
      <c r="Y401" s="1095"/>
      <c r="Z401" s="1095"/>
      <c r="AA401" s="1265" t="s">
        <v>1228</v>
      </c>
      <c r="AB401" s="1265"/>
      <c r="AC401" s="1265"/>
      <c r="AD401" s="1265"/>
      <c r="AE401" s="1265"/>
      <c r="AF401" s="1265"/>
      <c r="AG401" s="1265"/>
      <c r="AH401" s="1265"/>
      <c r="AI401" s="1265"/>
      <c r="AJ401" s="1265"/>
      <c r="AK401" s="1265"/>
      <c r="AL401" s="1265"/>
      <c r="AM401" s="1265"/>
      <c r="AN401" s="1265"/>
      <c r="AO401" s="1260" t="s">
        <v>61</v>
      </c>
      <c r="AP401" s="1260"/>
      <c r="AQ401" s="1260"/>
      <c r="AR401" s="1260"/>
      <c r="AS401" s="198"/>
      <c r="AT401" s="198"/>
      <c r="AU401" s="198"/>
      <c r="AV401" s="198"/>
      <c r="AW401" s="198"/>
      <c r="AX401" s="198"/>
      <c r="AY401" s="198"/>
      <c r="AZ401" s="198"/>
      <c r="BA401" s="198"/>
      <c r="BB401" s="198"/>
      <c r="BC401" s="198"/>
      <c r="BD401" s="198"/>
      <c r="BE401" s="198"/>
      <c r="BF401" s="198"/>
      <c r="BG401" s="198"/>
      <c r="BH401" s="198"/>
      <c r="BI401" s="198"/>
      <c r="BJ401" s="199"/>
      <c r="BL401" s="6"/>
      <c r="BM401" s="857"/>
      <c r="BN401" s="858"/>
      <c r="BO401" s="858"/>
      <c r="BP401" s="858"/>
      <c r="BQ401" s="858"/>
      <c r="BR401" s="858"/>
      <c r="BS401" s="858"/>
      <c r="BT401" s="858"/>
      <c r="BU401" s="858"/>
      <c r="BV401" s="858"/>
      <c r="BW401" s="858"/>
      <c r="BX401" s="858"/>
      <c r="BY401" s="858"/>
      <c r="BZ401" s="858"/>
      <c r="CA401" s="858"/>
      <c r="CB401" s="858"/>
      <c r="CC401" s="858"/>
      <c r="CD401" s="858"/>
      <c r="CE401" s="858"/>
      <c r="CF401" s="859"/>
      <c r="CG401" s="162"/>
      <c r="CH401" s="426"/>
      <c r="CI401" s="427"/>
    </row>
    <row r="402" spans="1:87" s="3" customFormat="1" ht="15.75" customHeight="1" x14ac:dyDescent="0.45">
      <c r="A402" s="1"/>
      <c r="B402" s="5"/>
      <c r="C402" s="5"/>
      <c r="D402" s="5"/>
      <c r="E402" s="5"/>
      <c r="F402" s="160"/>
      <c r="I402" s="1262"/>
      <c r="J402" s="1263"/>
      <c r="K402" s="1263"/>
      <c r="L402" s="1263"/>
      <c r="M402" s="1263"/>
      <c r="N402" s="1263"/>
      <c r="O402" s="1263"/>
      <c r="P402" s="1263"/>
      <c r="Q402" s="1263"/>
      <c r="R402" s="1264"/>
      <c r="S402" s="1266"/>
      <c r="T402" s="1267"/>
      <c r="U402" s="1267"/>
      <c r="V402" s="1267"/>
      <c r="W402" s="1267"/>
      <c r="X402" s="1267"/>
      <c r="Y402" s="1267"/>
      <c r="Z402" s="1267"/>
      <c r="AA402" s="1267"/>
      <c r="AB402" s="1267"/>
      <c r="AC402" s="1267"/>
      <c r="AD402" s="1267"/>
      <c r="AE402" s="1267"/>
      <c r="AF402" s="1267"/>
      <c r="AG402" s="1267"/>
      <c r="AH402" s="1267"/>
      <c r="AI402" s="1267"/>
      <c r="AJ402" s="1267"/>
      <c r="AK402" s="1267"/>
      <c r="AL402" s="1267"/>
      <c r="AM402" s="1267"/>
      <c r="AN402" s="1267"/>
      <c r="AO402" s="1267"/>
      <c r="AP402" s="1267"/>
      <c r="AQ402" s="1267"/>
      <c r="AR402" s="1267"/>
      <c r="AS402" s="1267"/>
      <c r="AT402" s="1267"/>
      <c r="AU402" s="1267"/>
      <c r="AV402" s="1267"/>
      <c r="AW402" s="1267"/>
      <c r="AX402" s="1267"/>
      <c r="AY402" s="1267"/>
      <c r="AZ402" s="1267"/>
      <c r="BA402" s="1267"/>
      <c r="BB402" s="1267"/>
      <c r="BC402" s="1267"/>
      <c r="BD402" s="1267"/>
      <c r="BE402" s="1267"/>
      <c r="BF402" s="1267"/>
      <c r="BG402" s="1267"/>
      <c r="BH402" s="1267"/>
      <c r="BI402" s="1267"/>
      <c r="BJ402" s="1268"/>
      <c r="BL402" s="6"/>
      <c r="BM402" s="857"/>
      <c r="BN402" s="858"/>
      <c r="BO402" s="858"/>
      <c r="BP402" s="858"/>
      <c r="BQ402" s="858"/>
      <c r="BR402" s="858"/>
      <c r="BS402" s="858"/>
      <c r="BT402" s="858"/>
      <c r="BU402" s="858"/>
      <c r="BV402" s="858"/>
      <c r="BW402" s="858"/>
      <c r="BX402" s="858"/>
      <c r="BY402" s="858"/>
      <c r="BZ402" s="858"/>
      <c r="CA402" s="858"/>
      <c r="CB402" s="858"/>
      <c r="CC402" s="858"/>
      <c r="CD402" s="858"/>
      <c r="CE402" s="858"/>
      <c r="CF402" s="859"/>
      <c r="CG402" s="162"/>
      <c r="CH402" s="426"/>
      <c r="CI402" s="427"/>
    </row>
    <row r="403" spans="1:87" s="3" customFormat="1" ht="15.75" customHeight="1" x14ac:dyDescent="0.45">
      <c r="A403" s="1"/>
      <c r="B403" s="5"/>
      <c r="C403" s="5"/>
      <c r="D403" s="5"/>
      <c r="E403" s="5"/>
      <c r="F403" s="160"/>
      <c r="I403" s="1052"/>
      <c r="J403" s="1053"/>
      <c r="K403" s="1053"/>
      <c r="L403" s="1053"/>
      <c r="M403" s="1053"/>
      <c r="N403" s="1053"/>
      <c r="O403" s="1053"/>
      <c r="P403" s="1053"/>
      <c r="Q403" s="1053"/>
      <c r="R403" s="1054"/>
      <c r="S403" s="1269"/>
      <c r="T403" s="1270"/>
      <c r="U403" s="1270"/>
      <c r="V403" s="1270"/>
      <c r="W403" s="1270"/>
      <c r="X403" s="1270"/>
      <c r="Y403" s="1270"/>
      <c r="Z403" s="1270"/>
      <c r="AA403" s="1270"/>
      <c r="AB403" s="1270"/>
      <c r="AC403" s="1270"/>
      <c r="AD403" s="1270"/>
      <c r="AE403" s="1270"/>
      <c r="AF403" s="1270"/>
      <c r="AG403" s="1270"/>
      <c r="AH403" s="1270"/>
      <c r="AI403" s="1270"/>
      <c r="AJ403" s="1270"/>
      <c r="AK403" s="1270"/>
      <c r="AL403" s="1270"/>
      <c r="AM403" s="1270"/>
      <c r="AN403" s="1270"/>
      <c r="AO403" s="1270"/>
      <c r="AP403" s="1270"/>
      <c r="AQ403" s="1270"/>
      <c r="AR403" s="1270"/>
      <c r="AS403" s="1270"/>
      <c r="AT403" s="1270"/>
      <c r="AU403" s="1270"/>
      <c r="AV403" s="1270"/>
      <c r="AW403" s="1270"/>
      <c r="AX403" s="1270"/>
      <c r="AY403" s="1270"/>
      <c r="AZ403" s="1270"/>
      <c r="BA403" s="1270"/>
      <c r="BB403" s="1270"/>
      <c r="BC403" s="1270"/>
      <c r="BD403" s="1270"/>
      <c r="BE403" s="1270"/>
      <c r="BF403" s="1270"/>
      <c r="BG403" s="1270"/>
      <c r="BH403" s="1270"/>
      <c r="BI403" s="1270"/>
      <c r="BJ403" s="1271"/>
      <c r="BL403" s="6"/>
      <c r="BM403" s="857"/>
      <c r="BN403" s="858"/>
      <c r="BO403" s="858"/>
      <c r="BP403" s="858"/>
      <c r="BQ403" s="858"/>
      <c r="BR403" s="858"/>
      <c r="BS403" s="858"/>
      <c r="BT403" s="858"/>
      <c r="BU403" s="858"/>
      <c r="BV403" s="858"/>
      <c r="BW403" s="858"/>
      <c r="BX403" s="858"/>
      <c r="BY403" s="858"/>
      <c r="BZ403" s="858"/>
      <c r="CA403" s="858"/>
      <c r="CB403" s="858"/>
      <c r="CC403" s="858"/>
      <c r="CD403" s="858"/>
      <c r="CE403" s="858"/>
      <c r="CF403" s="859"/>
      <c r="CG403" s="162"/>
      <c r="CH403" s="426"/>
      <c r="CI403" s="427"/>
    </row>
    <row r="404" spans="1:87" s="3" customFormat="1" ht="17.25" customHeight="1" x14ac:dyDescent="0.45">
      <c r="A404" s="166"/>
      <c r="B404" s="205"/>
      <c r="C404" s="205"/>
      <c r="D404" s="205"/>
      <c r="E404" s="205"/>
      <c r="F404" s="168"/>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c r="AG404" s="167"/>
      <c r="AH404" s="167"/>
      <c r="AI404" s="167"/>
      <c r="AJ404" s="167"/>
      <c r="AK404" s="167"/>
      <c r="AL404" s="167"/>
      <c r="AM404" s="167"/>
      <c r="AN404" s="167"/>
      <c r="AO404" s="167"/>
      <c r="AP404" s="167"/>
      <c r="AQ404" s="167"/>
      <c r="AR404" s="167"/>
      <c r="AS404" s="167"/>
      <c r="AT404" s="167"/>
      <c r="AU404" s="167"/>
      <c r="AV404" s="167"/>
      <c r="AW404" s="167"/>
      <c r="AX404" s="167"/>
      <c r="AY404" s="167"/>
      <c r="AZ404" s="167"/>
      <c r="BA404" s="167"/>
      <c r="BB404" s="167"/>
      <c r="BC404" s="167"/>
      <c r="BD404" s="167"/>
      <c r="BE404" s="167"/>
      <c r="BF404" s="167"/>
      <c r="BG404" s="167"/>
      <c r="BH404" s="167"/>
      <c r="BI404" s="167"/>
      <c r="BJ404" s="167"/>
      <c r="BK404" s="167"/>
      <c r="BL404" s="197"/>
      <c r="BM404" s="866"/>
      <c r="BN404" s="867"/>
      <c r="BO404" s="867"/>
      <c r="BP404" s="867"/>
      <c r="BQ404" s="867"/>
      <c r="BR404" s="867"/>
      <c r="BS404" s="867"/>
      <c r="BT404" s="867"/>
      <c r="BU404" s="867"/>
      <c r="BV404" s="867"/>
      <c r="BW404" s="867"/>
      <c r="BX404" s="867"/>
      <c r="BY404" s="867"/>
      <c r="BZ404" s="867"/>
      <c r="CA404" s="867"/>
      <c r="CB404" s="867"/>
      <c r="CC404" s="867"/>
      <c r="CD404" s="867"/>
      <c r="CE404" s="867"/>
      <c r="CF404" s="868"/>
      <c r="CG404" s="222"/>
      <c r="CH404" s="430"/>
      <c r="CI404" s="431"/>
    </row>
    <row r="405" spans="1:87" s="3" customFormat="1" ht="9.75" customHeight="1" x14ac:dyDescent="0.45">
      <c r="A405" s="1"/>
      <c r="B405" s="5"/>
      <c r="C405" s="5"/>
      <c r="D405" s="5"/>
      <c r="E405" s="5"/>
      <c r="F405" s="160"/>
      <c r="AZ405" s="6"/>
      <c r="BL405" s="6"/>
      <c r="BM405" s="163"/>
      <c r="BN405" s="164"/>
      <c r="BO405" s="164"/>
      <c r="BP405" s="164"/>
      <c r="BQ405" s="164"/>
      <c r="BR405" s="164"/>
      <c r="BS405" s="164"/>
      <c r="BT405" s="164"/>
      <c r="BU405" s="164"/>
      <c r="BV405" s="164"/>
      <c r="BW405" s="164"/>
      <c r="BX405" s="164"/>
      <c r="BY405" s="164"/>
      <c r="BZ405" s="164"/>
      <c r="CA405" s="164"/>
      <c r="CB405" s="164"/>
      <c r="CC405" s="164"/>
      <c r="CD405" s="164"/>
      <c r="CE405" s="164"/>
      <c r="CF405" s="165"/>
      <c r="CG405" s="162"/>
      <c r="CH405" s="426"/>
      <c r="CI405" s="427"/>
    </row>
    <row r="406" spans="1:87" s="121" customFormat="1" ht="18" customHeight="1" x14ac:dyDescent="0.45">
      <c r="A406" s="919" t="s">
        <v>130</v>
      </c>
      <c r="B406" s="843"/>
      <c r="C406" s="843"/>
      <c r="D406" s="843"/>
      <c r="E406" s="843"/>
      <c r="F406" s="920"/>
      <c r="G406" s="120" t="s">
        <v>131</v>
      </c>
      <c r="AZ406" s="122"/>
      <c r="BA406" s="120"/>
      <c r="BL406" s="122"/>
      <c r="BM406" s="857"/>
      <c r="BN406" s="858"/>
      <c r="BO406" s="858"/>
      <c r="BP406" s="858"/>
      <c r="BQ406" s="858"/>
      <c r="BR406" s="858"/>
      <c r="BS406" s="858"/>
      <c r="BT406" s="858"/>
      <c r="BU406" s="858"/>
      <c r="BV406" s="858"/>
      <c r="BW406" s="858"/>
      <c r="BX406" s="858"/>
      <c r="BY406" s="858"/>
      <c r="BZ406" s="858"/>
      <c r="CA406" s="858"/>
      <c r="CB406" s="858"/>
      <c r="CC406" s="858"/>
      <c r="CD406" s="858"/>
      <c r="CE406" s="858"/>
      <c r="CF406" s="859"/>
      <c r="CG406" s="157"/>
      <c r="CH406" s="425"/>
      <c r="CI406" s="424"/>
    </row>
    <row r="407" spans="1:87" s="121" customFormat="1" ht="20.25" customHeight="1" x14ac:dyDescent="0.45">
      <c r="A407" s="158"/>
      <c r="B407" s="119"/>
      <c r="C407" s="119"/>
      <c r="D407" s="119"/>
      <c r="E407" s="119"/>
      <c r="F407" s="159"/>
      <c r="G407" s="123"/>
      <c r="H407" s="133" t="s">
        <v>365</v>
      </c>
      <c r="K407" s="844" t="s">
        <v>427</v>
      </c>
      <c r="L407" s="844"/>
      <c r="M407" s="844"/>
      <c r="N407" s="844"/>
      <c r="O407" s="844"/>
      <c r="P407" s="844"/>
      <c r="Q407" s="844"/>
      <c r="R407" s="844"/>
      <c r="S407" s="844"/>
      <c r="T407" s="844"/>
      <c r="U407" s="844"/>
      <c r="V407" s="844"/>
      <c r="W407" s="844"/>
      <c r="X407" s="844"/>
      <c r="Y407" s="844"/>
      <c r="Z407" s="844"/>
      <c r="AA407" s="844"/>
      <c r="AB407" s="844"/>
      <c r="AC407" s="844"/>
      <c r="AD407" s="844"/>
      <c r="AE407" s="844"/>
      <c r="AF407" s="844"/>
      <c r="AG407" s="844"/>
      <c r="AH407" s="844"/>
      <c r="AI407" s="844"/>
      <c r="AJ407" s="844"/>
      <c r="AK407" s="844"/>
      <c r="AL407" s="844"/>
      <c r="AM407" s="844"/>
      <c r="AN407" s="844"/>
      <c r="AO407" s="844"/>
      <c r="AP407" s="844"/>
      <c r="AQ407" s="844"/>
      <c r="AR407" s="844"/>
      <c r="AS407" s="844"/>
      <c r="AT407" s="844"/>
      <c r="AU407" s="844"/>
      <c r="AV407" s="844"/>
      <c r="AW407" s="844"/>
      <c r="AX407" s="844"/>
      <c r="AY407" s="844"/>
      <c r="AZ407" s="872"/>
      <c r="BA407" s="120"/>
      <c r="BL407" s="122"/>
      <c r="BM407" s="857"/>
      <c r="BN407" s="858"/>
      <c r="BO407" s="858"/>
      <c r="BP407" s="858"/>
      <c r="BQ407" s="858"/>
      <c r="BR407" s="858"/>
      <c r="BS407" s="858"/>
      <c r="BT407" s="858"/>
      <c r="BU407" s="858"/>
      <c r="BV407" s="858"/>
      <c r="BW407" s="858"/>
      <c r="BX407" s="858"/>
      <c r="BY407" s="858"/>
      <c r="BZ407" s="858"/>
      <c r="CA407" s="858"/>
      <c r="CB407" s="858"/>
      <c r="CC407" s="858"/>
      <c r="CD407" s="858"/>
      <c r="CE407" s="858"/>
      <c r="CF407" s="859"/>
      <c r="CG407" s="157"/>
      <c r="CH407" s="425"/>
      <c r="CI407" s="424"/>
    </row>
    <row r="408" spans="1:87" s="121" customFormat="1" ht="26.25" customHeight="1" x14ac:dyDescent="0.45">
      <c r="A408" s="158"/>
      <c r="B408" s="119"/>
      <c r="C408" s="119"/>
      <c r="D408" s="119"/>
      <c r="E408" s="119"/>
      <c r="F408" s="159"/>
      <c r="I408" s="843" t="s">
        <v>240</v>
      </c>
      <c r="J408" s="843"/>
      <c r="K408" s="841" t="s">
        <v>1278</v>
      </c>
      <c r="L408" s="841"/>
      <c r="M408" s="841"/>
      <c r="N408" s="841"/>
      <c r="O408" s="841"/>
      <c r="P408" s="841"/>
      <c r="Q408" s="841"/>
      <c r="R408" s="841"/>
      <c r="S408" s="841"/>
      <c r="T408" s="841"/>
      <c r="U408" s="841"/>
      <c r="V408" s="841"/>
      <c r="W408" s="841"/>
      <c r="X408" s="841"/>
      <c r="Y408" s="841"/>
      <c r="Z408" s="841"/>
      <c r="AA408" s="841"/>
      <c r="AB408" s="841"/>
      <c r="AC408" s="841"/>
      <c r="AD408" s="841"/>
      <c r="AE408" s="841"/>
      <c r="AF408" s="841"/>
      <c r="AG408" s="841"/>
      <c r="AH408" s="841"/>
      <c r="AI408" s="841"/>
      <c r="AJ408" s="841"/>
      <c r="AK408" s="841"/>
      <c r="AL408" s="841"/>
      <c r="AM408" s="841"/>
      <c r="AN408" s="841"/>
      <c r="AO408" s="841"/>
      <c r="AP408" s="841"/>
      <c r="AQ408" s="841"/>
      <c r="AR408" s="841"/>
      <c r="AS408" s="841"/>
      <c r="AT408" s="841"/>
      <c r="AU408" s="841"/>
      <c r="AV408" s="841"/>
      <c r="AW408" s="841"/>
      <c r="AX408" s="841"/>
      <c r="AY408" s="841"/>
      <c r="AZ408" s="842"/>
      <c r="BA408" s="840" t="s">
        <v>231</v>
      </c>
      <c r="BB408" s="841"/>
      <c r="BC408" s="841"/>
      <c r="BD408" s="841"/>
      <c r="BE408" s="841"/>
      <c r="BF408" s="841"/>
      <c r="BG408" s="841"/>
      <c r="BH408" s="841"/>
      <c r="BI408" s="841"/>
      <c r="BJ408" s="841"/>
      <c r="BK408" s="841"/>
      <c r="BL408" s="842"/>
      <c r="BM408" s="873" t="s">
        <v>1164</v>
      </c>
      <c r="BN408" s="858"/>
      <c r="BO408" s="858"/>
      <c r="BP408" s="858"/>
      <c r="BQ408" s="858"/>
      <c r="BR408" s="858"/>
      <c r="BS408" s="858"/>
      <c r="BT408" s="858"/>
      <c r="BU408" s="858"/>
      <c r="BV408" s="858"/>
      <c r="BW408" s="858"/>
      <c r="BX408" s="858"/>
      <c r="BY408" s="858"/>
      <c r="BZ408" s="858"/>
      <c r="CA408" s="858"/>
      <c r="CB408" s="858"/>
      <c r="CC408" s="858"/>
      <c r="CD408" s="858"/>
      <c r="CE408" s="858"/>
      <c r="CF408" s="859"/>
      <c r="CG408" s="175" t="s">
        <v>426</v>
      </c>
      <c r="CH408" s="428" t="s">
        <v>262</v>
      </c>
      <c r="CI408" s="429" t="s">
        <v>1415</v>
      </c>
    </row>
    <row r="409" spans="1:87" s="121" customFormat="1" ht="26.25" customHeight="1" x14ac:dyDescent="0.45">
      <c r="A409" s="158"/>
      <c r="B409" s="119"/>
      <c r="C409" s="119"/>
      <c r="D409" s="119"/>
      <c r="E409" s="119"/>
      <c r="F409" s="159"/>
      <c r="I409" s="843" t="s">
        <v>241</v>
      </c>
      <c r="J409" s="843"/>
      <c r="K409" s="844" t="s">
        <v>1279</v>
      </c>
      <c r="L409" s="844"/>
      <c r="M409" s="844"/>
      <c r="N409" s="844"/>
      <c r="O409" s="844"/>
      <c r="P409" s="844"/>
      <c r="Q409" s="844"/>
      <c r="R409" s="844"/>
      <c r="S409" s="844"/>
      <c r="T409" s="844"/>
      <c r="U409" s="844"/>
      <c r="V409" s="844"/>
      <c r="W409" s="844"/>
      <c r="X409" s="844"/>
      <c r="Y409" s="844"/>
      <c r="Z409" s="844"/>
      <c r="AA409" s="844"/>
      <c r="AB409" s="844"/>
      <c r="AC409" s="844"/>
      <c r="AD409" s="844"/>
      <c r="AE409" s="844"/>
      <c r="AF409" s="844"/>
      <c r="AG409" s="844"/>
      <c r="AH409" s="844"/>
      <c r="AI409" s="844"/>
      <c r="AJ409" s="844"/>
      <c r="AK409" s="844"/>
      <c r="AL409" s="844"/>
      <c r="AM409" s="844"/>
      <c r="AN409" s="844"/>
      <c r="AO409" s="844"/>
      <c r="AP409" s="844"/>
      <c r="AQ409" s="844"/>
      <c r="AR409" s="844"/>
      <c r="AS409" s="844"/>
      <c r="AT409" s="844"/>
      <c r="AU409" s="844"/>
      <c r="AV409" s="844"/>
      <c r="AW409" s="844"/>
      <c r="AX409" s="844"/>
      <c r="AY409" s="844"/>
      <c r="AZ409" s="872"/>
      <c r="BA409" s="840" t="s">
        <v>231</v>
      </c>
      <c r="BB409" s="841"/>
      <c r="BC409" s="841"/>
      <c r="BD409" s="841"/>
      <c r="BE409" s="841"/>
      <c r="BF409" s="841"/>
      <c r="BG409" s="841"/>
      <c r="BH409" s="841"/>
      <c r="BI409" s="841"/>
      <c r="BJ409" s="841"/>
      <c r="BK409" s="841"/>
      <c r="BL409" s="842"/>
      <c r="BM409" s="857" t="s">
        <v>424</v>
      </c>
      <c r="BN409" s="858"/>
      <c r="BO409" s="858"/>
      <c r="BP409" s="858"/>
      <c r="BQ409" s="858"/>
      <c r="BR409" s="858"/>
      <c r="BS409" s="858"/>
      <c r="BT409" s="858"/>
      <c r="BU409" s="858"/>
      <c r="BV409" s="858"/>
      <c r="BW409" s="858"/>
      <c r="BX409" s="858"/>
      <c r="BY409" s="858"/>
      <c r="BZ409" s="858"/>
      <c r="CA409" s="858"/>
      <c r="CB409" s="858"/>
      <c r="CC409" s="858"/>
      <c r="CD409" s="858"/>
      <c r="CE409" s="858"/>
      <c r="CF409" s="859"/>
      <c r="CG409" s="175" t="s">
        <v>425</v>
      </c>
      <c r="CH409" s="428" t="s">
        <v>262</v>
      </c>
      <c r="CI409" s="429" t="s">
        <v>1415</v>
      </c>
    </row>
    <row r="410" spans="1:87" s="3" customFormat="1" ht="15.75" customHeight="1" x14ac:dyDescent="0.45">
      <c r="A410" s="1"/>
      <c r="B410" s="5"/>
      <c r="C410" s="5"/>
      <c r="D410" s="5"/>
      <c r="E410" s="5"/>
      <c r="F410" s="160"/>
      <c r="I410" s="911" t="s">
        <v>1280</v>
      </c>
      <c r="J410" s="911"/>
      <c r="K410" s="911"/>
      <c r="L410" s="911"/>
      <c r="M410" s="911"/>
      <c r="N410" s="911"/>
      <c r="O410" s="911"/>
      <c r="P410" s="911"/>
      <c r="Q410" s="911"/>
      <c r="R410" s="911"/>
      <c r="S410" s="911"/>
      <c r="T410" s="911"/>
      <c r="U410" s="911"/>
      <c r="V410" s="911"/>
      <c r="W410" s="911"/>
      <c r="X410" s="911"/>
      <c r="Y410" s="911"/>
      <c r="Z410" s="911"/>
      <c r="AA410" s="911"/>
      <c r="AB410" s="911"/>
      <c r="AC410" s="911"/>
      <c r="BL410" s="6"/>
      <c r="BM410" s="203"/>
      <c r="BN410" s="144"/>
      <c r="BO410" s="144"/>
      <c r="BP410" s="144"/>
      <c r="BQ410" s="144"/>
      <c r="BR410" s="144"/>
      <c r="BS410" s="144"/>
      <c r="BT410" s="144"/>
      <c r="BU410" s="144"/>
      <c r="BV410" s="144"/>
      <c r="BW410" s="144"/>
      <c r="BX410" s="144"/>
      <c r="BY410" s="144"/>
      <c r="BZ410" s="144"/>
      <c r="CA410" s="144"/>
      <c r="CB410" s="144"/>
      <c r="CC410" s="144"/>
      <c r="CD410" s="144"/>
      <c r="CE410" s="144"/>
      <c r="CF410" s="204"/>
      <c r="CG410" s="161"/>
      <c r="CH410" s="442"/>
      <c r="CI410" s="443"/>
    </row>
    <row r="411" spans="1:87" s="3" customFormat="1" ht="36" customHeight="1" x14ac:dyDescent="0.45">
      <c r="A411" s="1"/>
      <c r="B411" s="5"/>
      <c r="C411" s="5"/>
      <c r="D411" s="5"/>
      <c r="E411" s="5"/>
      <c r="F411" s="160"/>
      <c r="I411" s="884" t="s">
        <v>1281</v>
      </c>
      <c r="J411" s="884"/>
      <c r="K411" s="884"/>
      <c r="L411" s="885" t="s">
        <v>142</v>
      </c>
      <c r="M411" s="885"/>
      <c r="N411" s="885"/>
      <c r="O411" s="885"/>
      <c r="P411" s="885"/>
      <c r="Q411" s="885"/>
      <c r="R411" s="885"/>
      <c r="S411" s="885"/>
      <c r="T411" s="862"/>
      <c r="U411" s="863"/>
      <c r="V411" s="863"/>
      <c r="W411" s="863"/>
      <c r="X411" s="863"/>
      <c r="Y411" s="863"/>
      <c r="Z411" s="863"/>
      <c r="AA411" s="863"/>
      <c r="AB411" s="863"/>
      <c r="AC411" s="863"/>
      <c r="AD411" s="863"/>
      <c r="AE411" s="863"/>
      <c r="AF411" s="863"/>
      <c r="AG411" s="863"/>
      <c r="AH411" s="863"/>
      <c r="AI411" s="863"/>
      <c r="AJ411" s="863"/>
      <c r="AK411" s="864"/>
      <c r="AL411" s="865" t="s">
        <v>1709</v>
      </c>
      <c r="AM411" s="865"/>
      <c r="AN411" s="865"/>
      <c r="AO411" s="865"/>
      <c r="AP411" s="865"/>
      <c r="AQ411" s="865"/>
      <c r="AR411" s="865"/>
      <c r="AS411" s="865"/>
      <c r="AT411" s="862" t="s">
        <v>1364</v>
      </c>
      <c r="AU411" s="863"/>
      <c r="AV411" s="863"/>
      <c r="AW411" s="863"/>
      <c r="AX411" s="863"/>
      <c r="AY411" s="863"/>
      <c r="AZ411" s="863"/>
      <c r="BA411" s="863"/>
      <c r="BB411" s="863"/>
      <c r="BC411" s="863"/>
      <c r="BD411" s="863"/>
      <c r="BE411" s="863"/>
      <c r="BF411" s="863"/>
      <c r="BG411" s="863"/>
      <c r="BH411" s="863"/>
      <c r="BI411" s="863"/>
      <c r="BJ411" s="863"/>
      <c r="BK411" s="864"/>
      <c r="BL411" s="6"/>
      <c r="BM411" s="203"/>
      <c r="BN411" s="144"/>
      <c r="BO411" s="144"/>
      <c r="BP411" s="144"/>
      <c r="BQ411" s="144"/>
      <c r="BR411" s="144"/>
      <c r="BS411" s="144"/>
      <c r="BT411" s="144"/>
      <c r="BU411" s="144"/>
      <c r="BV411" s="144"/>
      <c r="BW411" s="144"/>
      <c r="BX411" s="144"/>
      <c r="BY411" s="144"/>
      <c r="BZ411" s="144"/>
      <c r="CA411" s="144"/>
      <c r="CB411" s="144"/>
      <c r="CC411" s="144"/>
      <c r="CD411" s="144"/>
      <c r="CE411" s="144"/>
      <c r="CF411" s="204"/>
      <c r="CG411" s="161"/>
      <c r="CH411" s="442"/>
      <c r="CI411" s="443"/>
    </row>
    <row r="412" spans="1:87" s="3" customFormat="1" ht="25.5" customHeight="1" x14ac:dyDescent="0.45">
      <c r="A412" s="1"/>
      <c r="B412" s="5"/>
      <c r="C412" s="5"/>
      <c r="D412" s="5"/>
      <c r="E412" s="5"/>
      <c r="F412" s="160"/>
      <c r="I412" s="884"/>
      <c r="J412" s="884"/>
      <c r="K412" s="884"/>
      <c r="L412" s="947" t="s">
        <v>408</v>
      </c>
      <c r="M412" s="948"/>
      <c r="N412" s="948"/>
      <c r="O412" s="948"/>
      <c r="P412" s="948"/>
      <c r="Q412" s="948"/>
      <c r="R412" s="948"/>
      <c r="S412" s="949"/>
      <c r="T412" s="869" t="s">
        <v>1364</v>
      </c>
      <c r="U412" s="870"/>
      <c r="V412" s="870"/>
      <c r="W412" s="870"/>
      <c r="X412" s="870"/>
      <c r="Y412" s="870"/>
      <c r="Z412" s="870"/>
      <c r="AA412" s="870"/>
      <c r="AB412" s="870"/>
      <c r="AC412" s="870"/>
      <c r="AD412" s="870"/>
      <c r="AE412" s="870"/>
      <c r="AF412" s="870"/>
      <c r="AG412" s="870"/>
      <c r="AH412" s="870"/>
      <c r="AI412" s="870"/>
      <c r="AJ412" s="870"/>
      <c r="AK412" s="871"/>
      <c r="AL412" s="950" t="s">
        <v>143</v>
      </c>
      <c r="AM412" s="951"/>
      <c r="AN412" s="951"/>
      <c r="AO412" s="951"/>
      <c r="AP412" s="951"/>
      <c r="AQ412" s="951"/>
      <c r="AR412" s="951"/>
      <c r="AS412" s="951"/>
      <c r="AT412" s="869" t="s">
        <v>1364</v>
      </c>
      <c r="AU412" s="870"/>
      <c r="AV412" s="870"/>
      <c r="AW412" s="870"/>
      <c r="AX412" s="870"/>
      <c r="AY412" s="870"/>
      <c r="AZ412" s="870"/>
      <c r="BA412" s="870"/>
      <c r="BB412" s="870"/>
      <c r="BC412" s="870"/>
      <c r="BD412" s="870"/>
      <c r="BE412" s="870"/>
      <c r="BF412" s="870"/>
      <c r="BG412" s="870"/>
      <c r="BH412" s="870"/>
      <c r="BI412" s="870"/>
      <c r="BJ412" s="870"/>
      <c r="BK412" s="871"/>
      <c r="BL412" s="6"/>
      <c r="BM412" s="203"/>
      <c r="BN412" s="144"/>
      <c r="BO412" s="144"/>
      <c r="BP412" s="144"/>
      <c r="BQ412" s="144"/>
      <c r="BR412" s="144"/>
      <c r="BS412" s="144"/>
      <c r="BT412" s="144"/>
      <c r="BU412" s="144"/>
      <c r="BV412" s="144"/>
      <c r="BW412" s="144"/>
      <c r="BX412" s="144"/>
      <c r="BY412" s="144"/>
      <c r="BZ412" s="144"/>
      <c r="CA412" s="144"/>
      <c r="CB412" s="144"/>
      <c r="CC412" s="144"/>
      <c r="CD412" s="144"/>
      <c r="CE412" s="144"/>
      <c r="CF412" s="204"/>
      <c r="CG412" s="161"/>
      <c r="CH412" s="442"/>
      <c r="CI412" s="443"/>
    </row>
    <row r="413" spans="1:87" s="3" customFormat="1" ht="25.5" customHeight="1" x14ac:dyDescent="0.45">
      <c r="A413" s="1"/>
      <c r="B413" s="5"/>
      <c r="C413" s="5"/>
      <c r="D413" s="5"/>
      <c r="E413" s="5"/>
      <c r="F413" s="160"/>
      <c r="I413" s="1272" t="s">
        <v>1282</v>
      </c>
      <c r="J413" s="1272"/>
      <c r="K413" s="1272"/>
      <c r="L413" s="1273" t="s">
        <v>144</v>
      </c>
      <c r="M413" s="885"/>
      <c r="N413" s="885"/>
      <c r="O413" s="885"/>
      <c r="P413" s="885"/>
      <c r="Q413" s="885"/>
      <c r="R413" s="885"/>
      <c r="S413" s="885"/>
      <c r="T413" s="862" t="s">
        <v>1364</v>
      </c>
      <c r="U413" s="863"/>
      <c r="V413" s="863"/>
      <c r="W413" s="863"/>
      <c r="X413" s="863"/>
      <c r="Y413" s="863"/>
      <c r="Z413" s="863"/>
      <c r="AA413" s="863"/>
      <c r="AB413" s="863"/>
      <c r="AC413" s="863"/>
      <c r="AD413" s="863"/>
      <c r="AE413" s="863"/>
      <c r="AF413" s="863"/>
      <c r="AG413" s="863"/>
      <c r="AH413" s="863"/>
      <c r="AI413" s="863"/>
      <c r="AJ413" s="863"/>
      <c r="AK413" s="864"/>
      <c r="AL413" s="865" t="s">
        <v>143</v>
      </c>
      <c r="AM413" s="865"/>
      <c r="AN413" s="865"/>
      <c r="AO413" s="865"/>
      <c r="AP413" s="865"/>
      <c r="AQ413" s="865"/>
      <c r="AR413" s="865"/>
      <c r="AS413" s="865"/>
      <c r="AT413" s="862" t="s">
        <v>1364</v>
      </c>
      <c r="AU413" s="863"/>
      <c r="AV413" s="863"/>
      <c r="AW413" s="863"/>
      <c r="AX413" s="863"/>
      <c r="AY413" s="863"/>
      <c r="AZ413" s="863"/>
      <c r="BA413" s="863"/>
      <c r="BB413" s="863"/>
      <c r="BC413" s="863"/>
      <c r="BD413" s="863"/>
      <c r="BE413" s="863"/>
      <c r="BF413" s="863"/>
      <c r="BG413" s="863"/>
      <c r="BH413" s="863"/>
      <c r="BI413" s="863"/>
      <c r="BJ413" s="863"/>
      <c r="BK413" s="864"/>
      <c r="BL413" s="6"/>
      <c r="BM413" s="203"/>
      <c r="BN413" s="144"/>
      <c r="BO413" s="144"/>
      <c r="BP413" s="144"/>
      <c r="BQ413" s="144"/>
      <c r="BR413" s="144"/>
      <c r="BS413" s="144"/>
      <c r="BT413" s="144"/>
      <c r="BU413" s="144"/>
      <c r="BV413" s="144"/>
      <c r="BW413" s="144"/>
      <c r="BX413" s="144"/>
      <c r="BY413" s="144"/>
      <c r="BZ413" s="144"/>
      <c r="CA413" s="144"/>
      <c r="CB413" s="144"/>
      <c r="CC413" s="144"/>
      <c r="CD413" s="144"/>
      <c r="CE413" s="144"/>
      <c r="CF413" s="204"/>
      <c r="CG413" s="161"/>
      <c r="CH413" s="442"/>
      <c r="CI413" s="443"/>
    </row>
    <row r="414" spans="1:87" s="3" customFormat="1" ht="33" customHeight="1" x14ac:dyDescent="0.45">
      <c r="A414" s="1"/>
      <c r="B414" s="5"/>
      <c r="C414" s="5"/>
      <c r="D414" s="5"/>
      <c r="E414" s="5"/>
      <c r="F414" s="160"/>
      <c r="I414" s="1272"/>
      <c r="J414" s="1272"/>
      <c r="K414" s="1272"/>
      <c r="L414" s="947" t="s">
        <v>145</v>
      </c>
      <c r="M414" s="948"/>
      <c r="N414" s="948"/>
      <c r="O414" s="948"/>
      <c r="P414" s="948"/>
      <c r="Q414" s="948"/>
      <c r="R414" s="948"/>
      <c r="S414" s="948"/>
      <c r="T414" s="1029"/>
      <c r="U414" s="1029"/>
      <c r="V414" s="1029"/>
      <c r="W414" s="1029"/>
      <c r="X414" s="1029"/>
      <c r="Y414" s="1029"/>
      <c r="Z414" s="1029"/>
      <c r="AA414" s="1029"/>
      <c r="AB414" s="1029"/>
      <c r="AC414" s="1029"/>
      <c r="AD414" s="1029"/>
      <c r="AE414" s="1029"/>
      <c r="AF414" s="1029"/>
      <c r="AG414" s="1029"/>
      <c r="AH414" s="1029"/>
      <c r="AI414" s="1029"/>
      <c r="AJ414" s="1029"/>
      <c r="AK414" s="1029"/>
      <c r="AL414" s="951" t="s">
        <v>146</v>
      </c>
      <c r="AM414" s="951"/>
      <c r="AN414" s="951"/>
      <c r="AO414" s="951"/>
      <c r="AP414" s="951"/>
      <c r="AQ414" s="951"/>
      <c r="AR414" s="951"/>
      <c r="AS414" s="951"/>
      <c r="AT414" s="899"/>
      <c r="AU414" s="900"/>
      <c r="AV414" s="900"/>
      <c r="AW414" s="900"/>
      <c r="AX414" s="900"/>
      <c r="AY414" s="900"/>
      <c r="AZ414" s="900"/>
      <c r="BA414" s="900"/>
      <c r="BB414" s="900"/>
      <c r="BC414" s="900"/>
      <c r="BD414" s="900"/>
      <c r="BE414" s="900"/>
      <c r="BF414" s="900"/>
      <c r="BG414" s="900"/>
      <c r="BH414" s="900"/>
      <c r="BI414" s="900"/>
      <c r="BJ414" s="900"/>
      <c r="BK414" s="901"/>
      <c r="BL414" s="6"/>
      <c r="BM414" s="203"/>
      <c r="BN414" s="144"/>
      <c r="BO414" s="144"/>
      <c r="BP414" s="144"/>
      <c r="BQ414" s="144"/>
      <c r="BR414" s="144"/>
      <c r="BS414" s="144"/>
      <c r="BT414" s="144"/>
      <c r="BU414" s="144"/>
      <c r="BV414" s="144"/>
      <c r="BW414" s="144"/>
      <c r="BX414" s="144"/>
      <c r="BY414" s="144"/>
      <c r="BZ414" s="144"/>
      <c r="CA414" s="144"/>
      <c r="CB414" s="144"/>
      <c r="CC414" s="144"/>
      <c r="CD414" s="144"/>
      <c r="CE414" s="144"/>
      <c r="CF414" s="204"/>
      <c r="CG414" s="161"/>
      <c r="CH414" s="442"/>
      <c r="CI414" s="443"/>
    </row>
    <row r="415" spans="1:87" s="3" customFormat="1" ht="15.75" customHeight="1" x14ac:dyDescent="0.45">
      <c r="A415" s="1"/>
      <c r="B415" s="5"/>
      <c r="C415" s="5"/>
      <c r="D415" s="5"/>
      <c r="E415" s="5"/>
      <c r="F415" s="160"/>
      <c r="BL415" s="6"/>
      <c r="BM415" s="163"/>
      <c r="BN415" s="164"/>
      <c r="BO415" s="164"/>
      <c r="BP415" s="164"/>
      <c r="BQ415" s="164"/>
      <c r="BR415" s="164"/>
      <c r="BS415" s="164"/>
      <c r="BT415" s="164"/>
      <c r="BU415" s="164"/>
      <c r="BV415" s="164"/>
      <c r="BW415" s="164"/>
      <c r="BX415" s="164"/>
      <c r="BY415" s="164"/>
      <c r="BZ415" s="164"/>
      <c r="CA415" s="164"/>
      <c r="CB415" s="164"/>
      <c r="CC415" s="164"/>
      <c r="CD415" s="164"/>
      <c r="CE415" s="164"/>
      <c r="CF415" s="165"/>
      <c r="CG415" s="162"/>
      <c r="CH415" s="426"/>
      <c r="CI415" s="427"/>
    </row>
    <row r="416" spans="1:87" s="121" customFormat="1" ht="31.5" customHeight="1" x14ac:dyDescent="0.45">
      <c r="A416" s="158"/>
      <c r="B416" s="119"/>
      <c r="C416" s="119"/>
      <c r="D416" s="119"/>
      <c r="E416" s="119"/>
      <c r="F416" s="159"/>
      <c r="I416" s="843" t="s">
        <v>240</v>
      </c>
      <c r="J416" s="843"/>
      <c r="K416" s="844" t="s">
        <v>1283</v>
      </c>
      <c r="L416" s="844"/>
      <c r="M416" s="844"/>
      <c r="N416" s="844"/>
      <c r="O416" s="844"/>
      <c r="P416" s="844"/>
      <c r="Q416" s="844"/>
      <c r="R416" s="844"/>
      <c r="S416" s="844"/>
      <c r="T416" s="844"/>
      <c r="U416" s="844"/>
      <c r="V416" s="844"/>
      <c r="W416" s="844"/>
      <c r="X416" s="844"/>
      <c r="Y416" s="844"/>
      <c r="Z416" s="844"/>
      <c r="AA416" s="844"/>
      <c r="AB416" s="844"/>
      <c r="AC416" s="844"/>
      <c r="AD416" s="844"/>
      <c r="AE416" s="844"/>
      <c r="AF416" s="844"/>
      <c r="AG416" s="844"/>
      <c r="AH416" s="844"/>
      <c r="AI416" s="844"/>
      <c r="AJ416" s="844"/>
      <c r="AK416" s="844"/>
      <c r="AL416" s="844"/>
      <c r="AM416" s="844"/>
      <c r="AN416" s="844"/>
      <c r="AO416" s="844"/>
      <c r="AP416" s="844"/>
      <c r="AQ416" s="844"/>
      <c r="AR416" s="844"/>
      <c r="AS416" s="844"/>
      <c r="AT416" s="844"/>
      <c r="AU416" s="844"/>
      <c r="AV416" s="844"/>
      <c r="AW416" s="844"/>
      <c r="AX416" s="844"/>
      <c r="AY416" s="844"/>
      <c r="AZ416" s="872"/>
      <c r="BA416" s="840" t="s">
        <v>231</v>
      </c>
      <c r="BB416" s="841"/>
      <c r="BC416" s="841"/>
      <c r="BD416" s="841"/>
      <c r="BE416" s="841"/>
      <c r="BF416" s="841"/>
      <c r="BG416" s="841"/>
      <c r="BH416" s="841"/>
      <c r="BI416" s="841"/>
      <c r="BJ416" s="841"/>
      <c r="BK416" s="841"/>
      <c r="BL416" s="842"/>
      <c r="BM416" s="873" t="s">
        <v>1165</v>
      </c>
      <c r="BN416" s="858"/>
      <c r="BO416" s="858"/>
      <c r="BP416" s="858"/>
      <c r="BQ416" s="858"/>
      <c r="BR416" s="858"/>
      <c r="BS416" s="858"/>
      <c r="BT416" s="858"/>
      <c r="BU416" s="858"/>
      <c r="BV416" s="858"/>
      <c r="BW416" s="858"/>
      <c r="BX416" s="858"/>
      <c r="BY416" s="858"/>
      <c r="BZ416" s="858"/>
      <c r="CA416" s="858"/>
      <c r="CB416" s="858"/>
      <c r="CC416" s="858"/>
      <c r="CD416" s="858"/>
      <c r="CE416" s="858"/>
      <c r="CF416" s="859"/>
      <c r="CG416" s="157" t="s">
        <v>423</v>
      </c>
      <c r="CH416" s="425" t="s">
        <v>1406</v>
      </c>
      <c r="CI416" s="424" t="s">
        <v>232</v>
      </c>
    </row>
    <row r="417" spans="1:87" s="121" customFormat="1" ht="31.5" customHeight="1" x14ac:dyDescent="0.45">
      <c r="A417" s="158"/>
      <c r="B417" s="119"/>
      <c r="C417" s="119"/>
      <c r="D417" s="119"/>
      <c r="E417" s="119"/>
      <c r="F417" s="159"/>
      <c r="I417" s="843" t="s">
        <v>241</v>
      </c>
      <c r="J417" s="843"/>
      <c r="K417" s="844" t="s">
        <v>1012</v>
      </c>
      <c r="L417" s="844"/>
      <c r="M417" s="844"/>
      <c r="N417" s="844"/>
      <c r="O417" s="844"/>
      <c r="P417" s="844"/>
      <c r="Q417" s="844"/>
      <c r="R417" s="844"/>
      <c r="S417" s="844"/>
      <c r="T417" s="844"/>
      <c r="U417" s="844"/>
      <c r="V417" s="844"/>
      <c r="W417" s="844"/>
      <c r="X417" s="844"/>
      <c r="Y417" s="844"/>
      <c r="Z417" s="844"/>
      <c r="AA417" s="844"/>
      <c r="AB417" s="844"/>
      <c r="AC417" s="844"/>
      <c r="AD417" s="844"/>
      <c r="AE417" s="844"/>
      <c r="AF417" s="844"/>
      <c r="AG417" s="844"/>
      <c r="AH417" s="844"/>
      <c r="AI417" s="844"/>
      <c r="AJ417" s="844"/>
      <c r="AK417" s="844"/>
      <c r="AL417" s="844"/>
      <c r="AM417" s="844"/>
      <c r="AN417" s="844"/>
      <c r="AO417" s="844"/>
      <c r="AP417" s="844"/>
      <c r="AQ417" s="844"/>
      <c r="AR417" s="844"/>
      <c r="AS417" s="844"/>
      <c r="AT417" s="844"/>
      <c r="AU417" s="844"/>
      <c r="AV417" s="844"/>
      <c r="AW417" s="844"/>
      <c r="AX417" s="844"/>
      <c r="AY417" s="844"/>
      <c r="AZ417" s="872"/>
      <c r="BA417" s="840" t="s">
        <v>231</v>
      </c>
      <c r="BB417" s="841"/>
      <c r="BC417" s="841"/>
      <c r="BD417" s="841"/>
      <c r="BE417" s="841"/>
      <c r="BF417" s="841"/>
      <c r="BG417" s="841"/>
      <c r="BH417" s="841"/>
      <c r="BI417" s="841"/>
      <c r="BJ417" s="841"/>
      <c r="BK417" s="841"/>
      <c r="BL417" s="842"/>
      <c r="BM417" s="857" t="s">
        <v>330</v>
      </c>
      <c r="BN417" s="858"/>
      <c r="BO417" s="858"/>
      <c r="BP417" s="858"/>
      <c r="BQ417" s="858"/>
      <c r="BR417" s="858"/>
      <c r="BS417" s="858"/>
      <c r="BT417" s="858"/>
      <c r="BU417" s="858"/>
      <c r="BV417" s="858"/>
      <c r="BW417" s="858"/>
      <c r="BX417" s="858"/>
      <c r="BY417" s="858"/>
      <c r="BZ417" s="858"/>
      <c r="CA417" s="858"/>
      <c r="CB417" s="858"/>
      <c r="CC417" s="858"/>
      <c r="CD417" s="858"/>
      <c r="CE417" s="858"/>
      <c r="CF417" s="859"/>
      <c r="CG417" s="175" t="s">
        <v>1011</v>
      </c>
      <c r="CH417" s="428" t="s">
        <v>232</v>
      </c>
      <c r="CI417" s="424" t="s">
        <v>1406</v>
      </c>
    </row>
    <row r="418" spans="1:87" s="121" customFormat="1" ht="28.5" customHeight="1" x14ac:dyDescent="0.45">
      <c r="A418" s="158"/>
      <c r="B418" s="119"/>
      <c r="C418" s="119"/>
      <c r="D418" s="119"/>
      <c r="E418" s="119"/>
      <c r="F418" s="159"/>
      <c r="I418" s="843" t="s">
        <v>243</v>
      </c>
      <c r="J418" s="843"/>
      <c r="K418" s="844" t="s">
        <v>1510</v>
      </c>
      <c r="L418" s="844"/>
      <c r="M418" s="844"/>
      <c r="N418" s="844"/>
      <c r="O418" s="844"/>
      <c r="P418" s="844"/>
      <c r="Q418" s="844"/>
      <c r="R418" s="844"/>
      <c r="S418" s="844"/>
      <c r="T418" s="844"/>
      <c r="U418" s="844"/>
      <c r="V418" s="844"/>
      <c r="W418" s="844"/>
      <c r="X418" s="844"/>
      <c r="Y418" s="844"/>
      <c r="Z418" s="844"/>
      <c r="AA418" s="844"/>
      <c r="AB418" s="844"/>
      <c r="AC418" s="844"/>
      <c r="AD418" s="844"/>
      <c r="AE418" s="844"/>
      <c r="AF418" s="844"/>
      <c r="AG418" s="844"/>
      <c r="AH418" s="844"/>
      <c r="AI418" s="844"/>
      <c r="AJ418" s="844"/>
      <c r="AK418" s="844"/>
      <c r="AL418" s="844"/>
      <c r="AM418" s="844"/>
      <c r="AN418" s="844"/>
      <c r="AO418" s="844"/>
      <c r="AP418" s="844"/>
      <c r="AQ418" s="844"/>
      <c r="AR418" s="844"/>
      <c r="AS418" s="844"/>
      <c r="AT418" s="844"/>
      <c r="AU418" s="844"/>
      <c r="AV418" s="844"/>
      <c r="AW418" s="844"/>
      <c r="AX418" s="844"/>
      <c r="AY418" s="844"/>
      <c r="AZ418" s="872"/>
      <c r="BA418" s="848" t="s">
        <v>1509</v>
      </c>
      <c r="BB418" s="844"/>
      <c r="BC418" s="844"/>
      <c r="BD418" s="844"/>
      <c r="BE418" s="844"/>
      <c r="BF418" s="844"/>
      <c r="BG418" s="844"/>
      <c r="BH418" s="844"/>
      <c r="BI418" s="844"/>
      <c r="BJ418" s="844"/>
      <c r="BK418" s="844"/>
      <c r="BL418" s="872"/>
      <c r="BM418" s="873" t="s">
        <v>329</v>
      </c>
      <c r="BN418" s="858"/>
      <c r="BO418" s="858"/>
      <c r="BP418" s="858"/>
      <c r="BQ418" s="858"/>
      <c r="BR418" s="858"/>
      <c r="BS418" s="858"/>
      <c r="BT418" s="858"/>
      <c r="BU418" s="858"/>
      <c r="BV418" s="858"/>
      <c r="BW418" s="858"/>
      <c r="BX418" s="858"/>
      <c r="BY418" s="858"/>
      <c r="BZ418" s="858"/>
      <c r="CA418" s="858"/>
      <c r="CB418" s="858"/>
      <c r="CC418" s="858"/>
      <c r="CD418" s="858"/>
      <c r="CE418" s="858"/>
      <c r="CF418" s="859"/>
      <c r="CG418" s="175" t="s">
        <v>1506</v>
      </c>
      <c r="CH418" s="428" t="s">
        <v>1506</v>
      </c>
      <c r="CI418" s="429" t="s">
        <v>663</v>
      </c>
    </row>
    <row r="419" spans="1:87" s="121" customFormat="1" ht="25.5" customHeight="1" x14ac:dyDescent="0.45">
      <c r="A419" s="158"/>
      <c r="B419" s="119"/>
      <c r="C419" s="119"/>
      <c r="D419" s="119"/>
      <c r="E419" s="119"/>
      <c r="F419" s="159"/>
      <c r="K419" s="843" t="s">
        <v>1604</v>
      </c>
      <c r="L419" s="843"/>
      <c r="M419" s="844" t="s">
        <v>1511</v>
      </c>
      <c r="N419" s="1017"/>
      <c r="O419" s="1017"/>
      <c r="P419" s="1017"/>
      <c r="Q419" s="1017"/>
      <c r="R419" s="1017"/>
      <c r="S419" s="1017"/>
      <c r="T419" s="1017"/>
      <c r="U419" s="1017"/>
      <c r="V419" s="1017"/>
      <c r="W419" s="1017"/>
      <c r="X419" s="1017"/>
      <c r="Y419" s="1017"/>
      <c r="Z419" s="1017"/>
      <c r="AA419" s="1017"/>
      <c r="AB419" s="1017"/>
      <c r="AC419" s="1017"/>
      <c r="AD419" s="1017"/>
      <c r="AE419" s="1017"/>
      <c r="AF419" s="1017"/>
      <c r="AG419" s="1017"/>
      <c r="AH419" s="1017"/>
      <c r="AI419" s="1017"/>
      <c r="AJ419" s="1017"/>
      <c r="AK419" s="1017"/>
      <c r="AL419" s="1017"/>
      <c r="AM419" s="1017"/>
      <c r="AN419" s="1017"/>
      <c r="AO419" s="1017"/>
      <c r="AP419" s="1017"/>
      <c r="AQ419" s="1017"/>
      <c r="AR419" s="1017"/>
      <c r="AS419" s="1017"/>
      <c r="AT419" s="1017"/>
      <c r="AU419" s="1017"/>
      <c r="AV419" s="1017"/>
      <c r="AW419" s="1017"/>
      <c r="AX419" s="1017"/>
      <c r="AY419" s="1017"/>
      <c r="AZ419" s="1018"/>
      <c r="BA419" s="840" t="s">
        <v>231</v>
      </c>
      <c r="BB419" s="841"/>
      <c r="BC419" s="841"/>
      <c r="BD419" s="841"/>
      <c r="BE419" s="841"/>
      <c r="BF419" s="841"/>
      <c r="BG419" s="841"/>
      <c r="BH419" s="841"/>
      <c r="BI419" s="841"/>
      <c r="BJ419" s="841"/>
      <c r="BK419" s="841"/>
      <c r="BL419" s="842"/>
      <c r="BM419" s="1476"/>
      <c r="BN419" s="1019"/>
      <c r="BO419" s="1019"/>
      <c r="BP419" s="1019"/>
      <c r="BQ419" s="1019"/>
      <c r="BR419" s="1019"/>
      <c r="BS419" s="1019"/>
      <c r="BT419" s="1019"/>
      <c r="BU419" s="1019"/>
      <c r="BV419" s="1019"/>
      <c r="BW419" s="1019"/>
      <c r="BX419" s="1019"/>
      <c r="BY419" s="1019"/>
      <c r="BZ419" s="1019"/>
      <c r="CA419" s="1019"/>
      <c r="CB419" s="1019"/>
      <c r="CC419" s="1019"/>
      <c r="CD419" s="1019"/>
      <c r="CE419" s="1019"/>
      <c r="CF419" s="1020"/>
      <c r="CG419" s="175" t="s">
        <v>1512</v>
      </c>
      <c r="CH419" s="428" t="s">
        <v>262</v>
      </c>
      <c r="CI419" s="429" t="s">
        <v>1407</v>
      </c>
    </row>
    <row r="420" spans="1:87" s="121" customFormat="1" ht="31.5" customHeight="1" x14ac:dyDescent="0.45">
      <c r="A420" s="158"/>
      <c r="B420" s="119"/>
      <c r="C420" s="119"/>
      <c r="D420" s="119"/>
      <c r="E420" s="119"/>
      <c r="F420" s="159"/>
      <c r="K420" s="843" t="s">
        <v>1605</v>
      </c>
      <c r="L420" s="843"/>
      <c r="M420" s="844" t="s">
        <v>1565</v>
      </c>
      <c r="N420" s="1017"/>
      <c r="O420" s="1017"/>
      <c r="P420" s="1017"/>
      <c r="Q420" s="1017"/>
      <c r="R420" s="1017"/>
      <c r="S420" s="1017"/>
      <c r="T420" s="1017"/>
      <c r="U420" s="1017"/>
      <c r="V420" s="1017"/>
      <c r="W420" s="1017"/>
      <c r="X420" s="1017"/>
      <c r="Y420" s="1017"/>
      <c r="Z420" s="1017"/>
      <c r="AA420" s="1017"/>
      <c r="AB420" s="1017"/>
      <c r="AC420" s="1017"/>
      <c r="AD420" s="1017"/>
      <c r="AE420" s="1017"/>
      <c r="AF420" s="1017"/>
      <c r="AG420" s="1017"/>
      <c r="AH420" s="1017"/>
      <c r="AI420" s="1017"/>
      <c r="AJ420" s="1017"/>
      <c r="AK420" s="1017"/>
      <c r="AL420" s="1017"/>
      <c r="AM420" s="1017"/>
      <c r="AN420" s="1017"/>
      <c r="AO420" s="1017"/>
      <c r="AP420" s="1017"/>
      <c r="AQ420" s="1017"/>
      <c r="AR420" s="1017"/>
      <c r="AS420" s="1017"/>
      <c r="AT420" s="1017"/>
      <c r="AU420" s="1017"/>
      <c r="AV420" s="1017"/>
      <c r="AW420" s="1017"/>
      <c r="AX420" s="1017"/>
      <c r="AY420" s="1017"/>
      <c r="AZ420" s="1018"/>
      <c r="BA420" s="840" t="s">
        <v>231</v>
      </c>
      <c r="BB420" s="841"/>
      <c r="BC420" s="841"/>
      <c r="BD420" s="841"/>
      <c r="BE420" s="841"/>
      <c r="BF420" s="841"/>
      <c r="BG420" s="841"/>
      <c r="BH420" s="841"/>
      <c r="BI420" s="841"/>
      <c r="BJ420" s="841"/>
      <c r="BK420" s="841"/>
      <c r="BL420" s="842"/>
      <c r="BM420" s="1476"/>
      <c r="BN420" s="1019"/>
      <c r="BO420" s="1019"/>
      <c r="BP420" s="1019"/>
      <c r="BQ420" s="1019"/>
      <c r="BR420" s="1019"/>
      <c r="BS420" s="1019"/>
      <c r="BT420" s="1019"/>
      <c r="BU420" s="1019"/>
      <c r="BV420" s="1019"/>
      <c r="BW420" s="1019"/>
      <c r="BX420" s="1019"/>
      <c r="BY420" s="1019"/>
      <c r="BZ420" s="1019"/>
      <c r="CA420" s="1019"/>
      <c r="CB420" s="1019"/>
      <c r="CC420" s="1019"/>
      <c r="CD420" s="1019"/>
      <c r="CE420" s="1019"/>
      <c r="CF420" s="1020"/>
      <c r="CG420" s="175" t="s">
        <v>1513</v>
      </c>
      <c r="CH420" s="428" t="s">
        <v>232</v>
      </c>
      <c r="CI420" s="424" t="s">
        <v>663</v>
      </c>
    </row>
    <row r="421" spans="1:87" s="3" customFormat="1" ht="17.25" customHeight="1" x14ac:dyDescent="0.45">
      <c r="A421" s="1"/>
      <c r="B421" s="5"/>
      <c r="C421" s="5"/>
      <c r="D421" s="5"/>
      <c r="E421" s="5"/>
      <c r="F421" s="160"/>
      <c r="I421" s="911" t="s">
        <v>334</v>
      </c>
      <c r="J421" s="911"/>
      <c r="K421" s="911"/>
      <c r="L421" s="911"/>
      <c r="M421" s="911"/>
      <c r="N421" s="911"/>
      <c r="O421" s="911"/>
      <c r="P421" s="911"/>
      <c r="Q421" s="911"/>
      <c r="R421" s="911"/>
      <c r="S421" s="911"/>
      <c r="T421" s="911"/>
      <c r="U421" s="911"/>
      <c r="V421" s="911"/>
      <c r="W421" s="911"/>
      <c r="X421" s="911"/>
      <c r="Y421" s="911"/>
      <c r="Z421" s="911"/>
      <c r="AA421" s="911"/>
      <c r="AB421" s="911"/>
      <c r="AC421" s="911"/>
      <c r="AD421" s="911"/>
      <c r="AE421" s="911"/>
      <c r="BL421" s="6"/>
      <c r="BM421" s="873" t="s">
        <v>1214</v>
      </c>
      <c r="BN421" s="874"/>
      <c r="BO421" s="874"/>
      <c r="BP421" s="874"/>
      <c r="BQ421" s="874"/>
      <c r="BR421" s="874"/>
      <c r="BS421" s="874"/>
      <c r="BT421" s="874"/>
      <c r="BU421" s="874"/>
      <c r="BV421" s="874"/>
      <c r="BW421" s="874"/>
      <c r="BX421" s="874"/>
      <c r="BY421" s="874"/>
      <c r="BZ421" s="874"/>
      <c r="CA421" s="874"/>
      <c r="CB421" s="874"/>
      <c r="CC421" s="874"/>
      <c r="CD421" s="874"/>
      <c r="CE421" s="874"/>
      <c r="CF421" s="875"/>
      <c r="CG421" s="1108" t="s">
        <v>933</v>
      </c>
      <c r="CH421" s="1109" t="s">
        <v>232</v>
      </c>
      <c r="CI421" s="424" t="s">
        <v>1406</v>
      </c>
    </row>
    <row r="422" spans="1:87" s="3" customFormat="1" ht="15.75" customHeight="1" x14ac:dyDescent="0.45">
      <c r="A422" s="1"/>
      <c r="B422" s="5"/>
      <c r="C422" s="5"/>
      <c r="D422" s="5"/>
      <c r="E422" s="5"/>
      <c r="F422" s="160"/>
      <c r="I422" s="932" t="s">
        <v>132</v>
      </c>
      <c r="J422" s="932"/>
      <c r="K422" s="932"/>
      <c r="L422" s="932"/>
      <c r="M422" s="932"/>
      <c r="N422" s="932"/>
      <c r="O422" s="932"/>
      <c r="P422" s="932"/>
      <c r="Q422" s="932"/>
      <c r="R422" s="932"/>
      <c r="S422" s="932"/>
      <c r="T422" s="932"/>
      <c r="U422" s="932" t="s">
        <v>133</v>
      </c>
      <c r="V422" s="932"/>
      <c r="W422" s="932"/>
      <c r="X422" s="932"/>
      <c r="Y422" s="932"/>
      <c r="Z422" s="932"/>
      <c r="AA422" s="932"/>
      <c r="AB422" s="932"/>
      <c r="AC422" s="932"/>
      <c r="AD422" s="932"/>
      <c r="AE422" s="932"/>
      <c r="AF422" s="932"/>
      <c r="AG422" s="932"/>
      <c r="AH422" s="932"/>
      <c r="AI422" s="932"/>
      <c r="AJ422" s="932"/>
      <c r="AK422" s="932"/>
      <c r="AL422" s="932"/>
      <c r="AM422" s="932"/>
      <c r="AN422" s="932"/>
      <c r="AO422" s="932"/>
      <c r="AP422" s="932"/>
      <c r="AQ422" s="932"/>
      <c r="AR422" s="932"/>
      <c r="AS422" s="932"/>
      <c r="AT422" s="932"/>
      <c r="AU422" s="932"/>
      <c r="AV422" s="932"/>
      <c r="AW422" s="932"/>
      <c r="AX422" s="932"/>
      <c r="AY422" s="932"/>
      <c r="AZ422" s="932"/>
      <c r="BA422" s="1013" t="s">
        <v>348</v>
      </c>
      <c r="BB422" s="1014"/>
      <c r="BC422" s="1014"/>
      <c r="BD422" s="1014"/>
      <c r="BE422" s="1014"/>
      <c r="BF422" s="1014"/>
      <c r="BG422" s="1014"/>
      <c r="BH422" s="1014"/>
      <c r="BI422" s="1014"/>
      <c r="BJ422" s="1015"/>
      <c r="BL422" s="6"/>
      <c r="BM422" s="873"/>
      <c r="BN422" s="874"/>
      <c r="BO422" s="874"/>
      <c r="BP422" s="874"/>
      <c r="BQ422" s="874"/>
      <c r="BR422" s="874"/>
      <c r="BS422" s="874"/>
      <c r="BT422" s="874"/>
      <c r="BU422" s="874"/>
      <c r="BV422" s="874"/>
      <c r="BW422" s="874"/>
      <c r="BX422" s="874"/>
      <c r="BY422" s="874"/>
      <c r="BZ422" s="874"/>
      <c r="CA422" s="874"/>
      <c r="CB422" s="874"/>
      <c r="CC422" s="874"/>
      <c r="CD422" s="874"/>
      <c r="CE422" s="874"/>
      <c r="CF422" s="875"/>
      <c r="CG422" s="1108"/>
      <c r="CH422" s="1109"/>
      <c r="CI422" s="427"/>
    </row>
    <row r="423" spans="1:87" s="3" customFormat="1" ht="15.75" customHeight="1" x14ac:dyDescent="0.45">
      <c r="A423" s="1"/>
      <c r="B423" s="5"/>
      <c r="C423" s="5"/>
      <c r="D423" s="5"/>
      <c r="E423" s="5"/>
      <c r="F423" s="160"/>
      <c r="I423" s="1112" t="s">
        <v>1284</v>
      </c>
      <c r="J423" s="1112"/>
      <c r="K423" s="1112"/>
      <c r="L423" s="1112"/>
      <c r="M423" s="1112"/>
      <c r="N423" s="1112"/>
      <c r="O423" s="1112"/>
      <c r="P423" s="1112"/>
      <c r="Q423" s="1112"/>
      <c r="R423" s="1112"/>
      <c r="S423" s="1112"/>
      <c r="T423" s="1112"/>
      <c r="U423" s="1112" t="s">
        <v>1285</v>
      </c>
      <c r="V423" s="1112"/>
      <c r="W423" s="1112"/>
      <c r="X423" s="1112"/>
      <c r="Y423" s="1112"/>
      <c r="Z423" s="1112"/>
      <c r="AA423" s="1112"/>
      <c r="AB423" s="1112"/>
      <c r="AC423" s="1112"/>
      <c r="AD423" s="1112"/>
      <c r="AE423" s="1112"/>
      <c r="AF423" s="1112"/>
      <c r="AG423" s="1112"/>
      <c r="AH423" s="1112"/>
      <c r="AI423" s="1112"/>
      <c r="AJ423" s="1112"/>
      <c r="AK423" s="1112"/>
      <c r="AL423" s="1112"/>
      <c r="AM423" s="1112"/>
      <c r="AN423" s="1112"/>
      <c r="AO423" s="1112"/>
      <c r="AP423" s="1112"/>
      <c r="AQ423" s="1112"/>
      <c r="AR423" s="1112"/>
      <c r="AS423" s="1112"/>
      <c r="AT423" s="1112"/>
      <c r="AU423" s="1112"/>
      <c r="AV423" s="1112"/>
      <c r="AW423" s="1112"/>
      <c r="AX423" s="1112"/>
      <c r="AY423" s="1112"/>
      <c r="AZ423" s="1112"/>
      <c r="BA423" s="936" t="s">
        <v>335</v>
      </c>
      <c r="BB423" s="937"/>
      <c r="BC423" s="937"/>
      <c r="BD423" s="937"/>
      <c r="BE423" s="937"/>
      <c r="BF423" s="937"/>
      <c r="BG423" s="937"/>
      <c r="BH423" s="937"/>
      <c r="BI423" s="937"/>
      <c r="BJ423" s="1274"/>
      <c r="BL423" s="6"/>
      <c r="BM423" s="873"/>
      <c r="BN423" s="874"/>
      <c r="BO423" s="874"/>
      <c r="BP423" s="874"/>
      <c r="BQ423" s="874"/>
      <c r="BR423" s="874"/>
      <c r="BS423" s="874"/>
      <c r="BT423" s="874"/>
      <c r="BU423" s="874"/>
      <c r="BV423" s="874"/>
      <c r="BW423" s="874"/>
      <c r="BX423" s="874"/>
      <c r="BY423" s="874"/>
      <c r="BZ423" s="874"/>
      <c r="CA423" s="874"/>
      <c r="CB423" s="874"/>
      <c r="CC423" s="874"/>
      <c r="CD423" s="874"/>
      <c r="CE423" s="874"/>
      <c r="CF423" s="875"/>
      <c r="CG423" s="162"/>
      <c r="CH423" s="426"/>
      <c r="CI423" s="427"/>
    </row>
    <row r="424" spans="1:87" s="3" customFormat="1" ht="26.25" customHeight="1" x14ac:dyDescent="0.45">
      <c r="A424" s="1"/>
      <c r="B424" s="5"/>
      <c r="C424" s="5"/>
      <c r="D424" s="5"/>
      <c r="E424" s="5"/>
      <c r="F424" s="160"/>
      <c r="I424" s="952" t="s">
        <v>134</v>
      </c>
      <c r="J424" s="952"/>
      <c r="K424" s="952"/>
      <c r="L424" s="952"/>
      <c r="M424" s="952"/>
      <c r="N424" s="952"/>
      <c r="O424" s="952"/>
      <c r="P424" s="952"/>
      <c r="Q424" s="952"/>
      <c r="R424" s="952"/>
      <c r="S424" s="952"/>
      <c r="T424" s="952"/>
      <c r="U424" s="952" t="s">
        <v>135</v>
      </c>
      <c r="V424" s="952"/>
      <c r="W424" s="952"/>
      <c r="X424" s="952"/>
      <c r="Y424" s="952"/>
      <c r="Z424" s="952"/>
      <c r="AA424" s="952"/>
      <c r="AB424" s="952"/>
      <c r="AC424" s="952"/>
      <c r="AD424" s="952"/>
      <c r="AE424" s="952"/>
      <c r="AF424" s="952"/>
      <c r="AG424" s="952"/>
      <c r="AH424" s="952"/>
      <c r="AI424" s="952"/>
      <c r="AJ424" s="952"/>
      <c r="AK424" s="953"/>
      <c r="AL424" s="953"/>
      <c r="AM424" s="953"/>
      <c r="AN424" s="953"/>
      <c r="AO424" s="953"/>
      <c r="AP424" s="953"/>
      <c r="AQ424" s="953"/>
      <c r="AR424" s="953"/>
      <c r="AS424" s="953"/>
      <c r="AT424" s="953"/>
      <c r="AU424" s="953"/>
      <c r="AV424" s="953"/>
      <c r="AW424" s="953"/>
      <c r="AX424" s="953"/>
      <c r="AY424" s="953"/>
      <c r="AZ424" s="953"/>
      <c r="BA424" s="906" t="s">
        <v>335</v>
      </c>
      <c r="BB424" s="907"/>
      <c r="BC424" s="907"/>
      <c r="BD424" s="907"/>
      <c r="BE424" s="907"/>
      <c r="BF424" s="907"/>
      <c r="BG424" s="907"/>
      <c r="BH424" s="907"/>
      <c r="BI424" s="907"/>
      <c r="BJ424" s="908"/>
      <c r="BL424" s="6"/>
      <c r="BM424" s="857"/>
      <c r="BN424" s="858"/>
      <c r="BO424" s="858"/>
      <c r="BP424" s="858"/>
      <c r="BQ424" s="858"/>
      <c r="BR424" s="858"/>
      <c r="BS424" s="858"/>
      <c r="BT424" s="858"/>
      <c r="BU424" s="858"/>
      <c r="BV424" s="858"/>
      <c r="BW424" s="858"/>
      <c r="BX424" s="858"/>
      <c r="BY424" s="858"/>
      <c r="BZ424" s="858"/>
      <c r="CA424" s="858"/>
      <c r="CB424" s="858"/>
      <c r="CC424" s="858"/>
      <c r="CD424" s="858"/>
      <c r="CE424" s="858"/>
      <c r="CF424" s="859"/>
      <c r="CG424" s="162"/>
      <c r="CH424" s="426"/>
      <c r="CI424" s="427"/>
    </row>
    <row r="425" spans="1:87" s="3" customFormat="1" ht="26.25" customHeight="1" x14ac:dyDescent="0.45">
      <c r="A425" s="1"/>
      <c r="B425" s="5"/>
      <c r="C425" s="5"/>
      <c r="D425" s="5"/>
      <c r="E425" s="5"/>
      <c r="F425" s="160"/>
      <c r="I425" s="952" t="s">
        <v>136</v>
      </c>
      <c r="J425" s="952"/>
      <c r="K425" s="952"/>
      <c r="L425" s="952"/>
      <c r="M425" s="952"/>
      <c r="N425" s="952"/>
      <c r="O425" s="952"/>
      <c r="P425" s="952"/>
      <c r="Q425" s="952"/>
      <c r="R425" s="952"/>
      <c r="S425" s="952"/>
      <c r="T425" s="952"/>
      <c r="U425" s="952" t="s">
        <v>137</v>
      </c>
      <c r="V425" s="952"/>
      <c r="W425" s="952"/>
      <c r="X425" s="952"/>
      <c r="Y425" s="952"/>
      <c r="Z425" s="952"/>
      <c r="AA425" s="952"/>
      <c r="AB425" s="952"/>
      <c r="AC425" s="952"/>
      <c r="AD425" s="952"/>
      <c r="AE425" s="952"/>
      <c r="AF425" s="952"/>
      <c r="AG425" s="952"/>
      <c r="AH425" s="952"/>
      <c r="AI425" s="952"/>
      <c r="AJ425" s="952"/>
      <c r="AK425" s="953"/>
      <c r="AL425" s="953"/>
      <c r="AM425" s="953"/>
      <c r="AN425" s="953"/>
      <c r="AO425" s="953"/>
      <c r="AP425" s="953"/>
      <c r="AQ425" s="953"/>
      <c r="AR425" s="953"/>
      <c r="AS425" s="953"/>
      <c r="AT425" s="953"/>
      <c r="AU425" s="953"/>
      <c r="AV425" s="953"/>
      <c r="AW425" s="953"/>
      <c r="AX425" s="953"/>
      <c r="AY425" s="953"/>
      <c r="AZ425" s="953"/>
      <c r="BA425" s="906" t="s">
        <v>335</v>
      </c>
      <c r="BB425" s="907"/>
      <c r="BC425" s="907"/>
      <c r="BD425" s="907"/>
      <c r="BE425" s="907"/>
      <c r="BF425" s="907"/>
      <c r="BG425" s="907"/>
      <c r="BH425" s="907"/>
      <c r="BI425" s="907"/>
      <c r="BJ425" s="908"/>
      <c r="BL425" s="6"/>
      <c r="BM425" s="857"/>
      <c r="BN425" s="858"/>
      <c r="BO425" s="858"/>
      <c r="BP425" s="858"/>
      <c r="BQ425" s="858"/>
      <c r="BR425" s="858"/>
      <c r="BS425" s="858"/>
      <c r="BT425" s="858"/>
      <c r="BU425" s="858"/>
      <c r="BV425" s="858"/>
      <c r="BW425" s="858"/>
      <c r="BX425" s="858"/>
      <c r="BY425" s="858"/>
      <c r="BZ425" s="858"/>
      <c r="CA425" s="858"/>
      <c r="CB425" s="858"/>
      <c r="CC425" s="858"/>
      <c r="CD425" s="858"/>
      <c r="CE425" s="858"/>
      <c r="CF425" s="859"/>
      <c r="CG425" s="162"/>
      <c r="CH425" s="426"/>
      <c r="CI425" s="427"/>
    </row>
    <row r="426" spans="1:87" s="3" customFormat="1" ht="26.25" customHeight="1" x14ac:dyDescent="0.45">
      <c r="A426" s="1"/>
      <c r="B426" s="5"/>
      <c r="C426" s="5"/>
      <c r="D426" s="5"/>
      <c r="E426" s="5"/>
      <c r="F426" s="160"/>
      <c r="I426" s="952" t="s">
        <v>138</v>
      </c>
      <c r="J426" s="952"/>
      <c r="K426" s="952"/>
      <c r="L426" s="952"/>
      <c r="M426" s="952"/>
      <c r="N426" s="952"/>
      <c r="O426" s="952"/>
      <c r="P426" s="952"/>
      <c r="Q426" s="952"/>
      <c r="R426" s="952"/>
      <c r="S426" s="952"/>
      <c r="T426" s="952"/>
      <c r="U426" s="952" t="s">
        <v>1003</v>
      </c>
      <c r="V426" s="952"/>
      <c r="W426" s="952"/>
      <c r="X426" s="952"/>
      <c r="Y426" s="952"/>
      <c r="Z426" s="952"/>
      <c r="AA426" s="952"/>
      <c r="AB426" s="952"/>
      <c r="AC426" s="952"/>
      <c r="AD426" s="952"/>
      <c r="AE426" s="952"/>
      <c r="AF426" s="952"/>
      <c r="AG426" s="952"/>
      <c r="AH426" s="952"/>
      <c r="AI426" s="952"/>
      <c r="AJ426" s="952"/>
      <c r="AK426" s="953"/>
      <c r="AL426" s="953"/>
      <c r="AM426" s="953"/>
      <c r="AN426" s="953"/>
      <c r="AO426" s="953"/>
      <c r="AP426" s="953"/>
      <c r="AQ426" s="953"/>
      <c r="AR426" s="953"/>
      <c r="AS426" s="953"/>
      <c r="AT426" s="953"/>
      <c r="AU426" s="953"/>
      <c r="AV426" s="953"/>
      <c r="AW426" s="953"/>
      <c r="AX426" s="953"/>
      <c r="AY426" s="953"/>
      <c r="AZ426" s="953"/>
      <c r="BA426" s="906" t="s">
        <v>335</v>
      </c>
      <c r="BB426" s="907"/>
      <c r="BC426" s="907"/>
      <c r="BD426" s="907"/>
      <c r="BE426" s="907"/>
      <c r="BF426" s="907"/>
      <c r="BG426" s="907"/>
      <c r="BH426" s="907"/>
      <c r="BI426" s="907"/>
      <c r="BJ426" s="908"/>
      <c r="BL426" s="6"/>
      <c r="BM426" s="857"/>
      <c r="BN426" s="858"/>
      <c r="BO426" s="858"/>
      <c r="BP426" s="858"/>
      <c r="BQ426" s="858"/>
      <c r="BR426" s="858"/>
      <c r="BS426" s="858"/>
      <c r="BT426" s="858"/>
      <c r="BU426" s="858"/>
      <c r="BV426" s="858"/>
      <c r="BW426" s="858"/>
      <c r="BX426" s="858"/>
      <c r="BY426" s="858"/>
      <c r="BZ426" s="858"/>
      <c r="CA426" s="858"/>
      <c r="CB426" s="858"/>
      <c r="CC426" s="858"/>
      <c r="CD426" s="858"/>
      <c r="CE426" s="858"/>
      <c r="CF426" s="859"/>
      <c r="CG426" s="162"/>
      <c r="CH426" s="426"/>
      <c r="CI426" s="427"/>
    </row>
    <row r="427" spans="1:87" s="3" customFormat="1" ht="15.75" customHeight="1" x14ac:dyDescent="0.45">
      <c r="A427" s="1"/>
      <c r="B427" s="5"/>
      <c r="C427" s="5"/>
      <c r="D427" s="5"/>
      <c r="E427" s="5"/>
      <c r="F427" s="160"/>
      <c r="I427" s="850" t="s">
        <v>139</v>
      </c>
      <c r="J427" s="850"/>
      <c r="K427" s="850"/>
      <c r="L427" s="850"/>
      <c r="M427" s="850"/>
      <c r="N427" s="850"/>
      <c r="O427" s="850"/>
      <c r="P427" s="850"/>
      <c r="Q427" s="850"/>
      <c r="R427" s="850"/>
      <c r="S427" s="850"/>
      <c r="T427" s="850"/>
      <c r="U427" s="850" t="s">
        <v>140</v>
      </c>
      <c r="V427" s="850"/>
      <c r="W427" s="850"/>
      <c r="X427" s="850"/>
      <c r="Y427" s="850"/>
      <c r="Z427" s="850"/>
      <c r="AA427" s="850"/>
      <c r="AB427" s="850"/>
      <c r="AC427" s="850"/>
      <c r="AD427" s="850"/>
      <c r="AE427" s="850"/>
      <c r="AF427" s="850"/>
      <c r="AG427" s="850"/>
      <c r="AH427" s="850"/>
      <c r="AI427" s="850"/>
      <c r="AJ427" s="850"/>
      <c r="AK427" s="960"/>
      <c r="AL427" s="960"/>
      <c r="AM427" s="960"/>
      <c r="AN427" s="960"/>
      <c r="AO427" s="960"/>
      <c r="AP427" s="960"/>
      <c r="AQ427" s="960"/>
      <c r="AR427" s="960"/>
      <c r="AS427" s="960"/>
      <c r="AT427" s="960"/>
      <c r="AU427" s="960"/>
      <c r="AV427" s="960"/>
      <c r="AW427" s="960"/>
      <c r="AX427" s="960"/>
      <c r="AY427" s="960"/>
      <c r="AZ427" s="960"/>
      <c r="BA427" s="906" t="s">
        <v>335</v>
      </c>
      <c r="BB427" s="907"/>
      <c r="BC427" s="907"/>
      <c r="BD427" s="907"/>
      <c r="BE427" s="907"/>
      <c r="BF427" s="907"/>
      <c r="BG427" s="907"/>
      <c r="BH427" s="907"/>
      <c r="BI427" s="907"/>
      <c r="BJ427" s="908"/>
      <c r="BL427" s="6"/>
      <c r="BM427" s="857"/>
      <c r="BN427" s="858"/>
      <c r="BO427" s="858"/>
      <c r="BP427" s="858"/>
      <c r="BQ427" s="858"/>
      <c r="BR427" s="858"/>
      <c r="BS427" s="858"/>
      <c r="BT427" s="858"/>
      <c r="BU427" s="858"/>
      <c r="BV427" s="858"/>
      <c r="BW427" s="858"/>
      <c r="BX427" s="858"/>
      <c r="BY427" s="858"/>
      <c r="BZ427" s="858"/>
      <c r="CA427" s="858"/>
      <c r="CB427" s="858"/>
      <c r="CC427" s="858"/>
      <c r="CD427" s="858"/>
      <c r="CE427" s="858"/>
      <c r="CF427" s="859"/>
      <c r="CG427" s="162"/>
      <c r="CH427" s="426"/>
      <c r="CI427" s="427"/>
    </row>
    <row r="428" spans="1:87" s="3" customFormat="1" ht="15.75" customHeight="1" x14ac:dyDescent="0.45">
      <c r="A428" s="1"/>
      <c r="B428" s="5"/>
      <c r="C428" s="5"/>
      <c r="D428" s="5"/>
      <c r="E428" s="5"/>
      <c r="F428" s="160"/>
      <c r="I428" s="954" t="s">
        <v>141</v>
      </c>
      <c r="J428" s="954"/>
      <c r="K428" s="954"/>
      <c r="L428" s="954"/>
      <c r="M428" s="954"/>
      <c r="N428" s="954"/>
      <c r="O428" s="954"/>
      <c r="P428" s="954"/>
      <c r="Q428" s="954"/>
      <c r="R428" s="954"/>
      <c r="S428" s="954"/>
      <c r="T428" s="954"/>
      <c r="U428" s="955" t="s">
        <v>1286</v>
      </c>
      <c r="V428" s="955"/>
      <c r="W428" s="955"/>
      <c r="X428" s="955"/>
      <c r="Y428" s="955"/>
      <c r="Z428" s="955"/>
      <c r="AA428" s="955"/>
      <c r="AB428" s="955"/>
      <c r="AC428" s="955"/>
      <c r="AD428" s="955"/>
      <c r="AE428" s="955"/>
      <c r="AF428" s="955"/>
      <c r="AG428" s="955"/>
      <c r="AH428" s="955"/>
      <c r="AI428" s="955"/>
      <c r="AJ428" s="955"/>
      <c r="AK428" s="956"/>
      <c r="AL428" s="956"/>
      <c r="AM428" s="956"/>
      <c r="AN428" s="956"/>
      <c r="AO428" s="956"/>
      <c r="AP428" s="956"/>
      <c r="AQ428" s="956"/>
      <c r="AR428" s="956"/>
      <c r="AS428" s="956"/>
      <c r="AT428" s="956"/>
      <c r="AU428" s="956"/>
      <c r="AV428" s="956"/>
      <c r="AW428" s="956"/>
      <c r="AX428" s="956"/>
      <c r="AY428" s="956"/>
      <c r="AZ428" s="956"/>
      <c r="BA428" s="957" t="s">
        <v>335</v>
      </c>
      <c r="BB428" s="958"/>
      <c r="BC428" s="958"/>
      <c r="BD428" s="958"/>
      <c r="BE428" s="958"/>
      <c r="BF428" s="958"/>
      <c r="BG428" s="958"/>
      <c r="BH428" s="958"/>
      <c r="BI428" s="958"/>
      <c r="BJ428" s="959"/>
      <c r="BL428" s="6"/>
      <c r="BM428" s="857"/>
      <c r="BN428" s="858"/>
      <c r="BO428" s="858"/>
      <c r="BP428" s="858"/>
      <c r="BQ428" s="858"/>
      <c r="BR428" s="858"/>
      <c r="BS428" s="858"/>
      <c r="BT428" s="858"/>
      <c r="BU428" s="858"/>
      <c r="BV428" s="858"/>
      <c r="BW428" s="858"/>
      <c r="BX428" s="858"/>
      <c r="BY428" s="858"/>
      <c r="BZ428" s="858"/>
      <c r="CA428" s="858"/>
      <c r="CB428" s="858"/>
      <c r="CC428" s="858"/>
      <c r="CD428" s="858"/>
      <c r="CE428" s="858"/>
      <c r="CF428" s="859"/>
      <c r="CG428" s="162"/>
      <c r="CH428" s="426"/>
      <c r="CI428" s="427"/>
    </row>
    <row r="429" spans="1:87" s="3" customFormat="1" ht="19.5" customHeight="1" x14ac:dyDescent="0.45">
      <c r="A429" s="166"/>
      <c r="B429" s="205"/>
      <c r="C429" s="205"/>
      <c r="D429" s="205"/>
      <c r="E429" s="205"/>
      <c r="F429" s="168"/>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c r="BA429" s="167"/>
      <c r="BB429" s="167"/>
      <c r="BC429" s="167"/>
      <c r="BD429" s="167"/>
      <c r="BE429" s="167"/>
      <c r="BF429" s="167"/>
      <c r="BG429" s="167"/>
      <c r="BH429" s="167"/>
      <c r="BI429" s="167"/>
      <c r="BJ429" s="167"/>
      <c r="BK429" s="167"/>
      <c r="BL429" s="197"/>
      <c r="BM429" s="866"/>
      <c r="BN429" s="867"/>
      <c r="BO429" s="867"/>
      <c r="BP429" s="867"/>
      <c r="BQ429" s="867"/>
      <c r="BR429" s="867"/>
      <c r="BS429" s="867"/>
      <c r="BT429" s="867"/>
      <c r="BU429" s="867"/>
      <c r="BV429" s="867"/>
      <c r="BW429" s="867"/>
      <c r="BX429" s="867"/>
      <c r="BY429" s="867"/>
      <c r="BZ429" s="867"/>
      <c r="CA429" s="867"/>
      <c r="CB429" s="867"/>
      <c r="CC429" s="867"/>
      <c r="CD429" s="867"/>
      <c r="CE429" s="867"/>
      <c r="CF429" s="868"/>
      <c r="CG429" s="169"/>
      <c r="CH429" s="430"/>
      <c r="CI429" s="431"/>
    </row>
    <row r="430" spans="1:87" s="3" customFormat="1" ht="16.5" customHeight="1" x14ac:dyDescent="0.45">
      <c r="A430" s="1"/>
      <c r="B430" s="5"/>
      <c r="C430" s="5"/>
      <c r="D430" s="5"/>
      <c r="E430" s="5"/>
      <c r="F430" s="160"/>
      <c r="BA430" s="161"/>
      <c r="BL430" s="6"/>
      <c r="BM430" s="163"/>
      <c r="BN430" s="164"/>
      <c r="BO430" s="164"/>
      <c r="BP430" s="164"/>
      <c r="BQ430" s="164"/>
      <c r="BR430" s="164"/>
      <c r="BS430" s="164"/>
      <c r="BT430" s="164"/>
      <c r="BU430" s="164"/>
      <c r="BV430" s="164"/>
      <c r="BW430" s="164"/>
      <c r="BX430" s="164"/>
      <c r="BY430" s="164"/>
      <c r="BZ430" s="164"/>
      <c r="CA430" s="164"/>
      <c r="CB430" s="164"/>
      <c r="CC430" s="164"/>
      <c r="CD430" s="164"/>
      <c r="CE430" s="164"/>
      <c r="CF430" s="165"/>
      <c r="CG430" s="162"/>
      <c r="CH430" s="426"/>
      <c r="CI430" s="427"/>
    </row>
    <row r="431" spans="1:87" s="121" customFormat="1" ht="59.25" customHeight="1" x14ac:dyDescent="0.45">
      <c r="A431" s="158"/>
      <c r="B431" s="119"/>
      <c r="C431" s="119"/>
      <c r="D431" s="119"/>
      <c r="E431" s="119"/>
      <c r="F431" s="159"/>
      <c r="I431" s="843" t="s">
        <v>244</v>
      </c>
      <c r="J431" s="843"/>
      <c r="K431" s="841" t="s">
        <v>331</v>
      </c>
      <c r="L431" s="841"/>
      <c r="M431" s="841"/>
      <c r="N431" s="841"/>
      <c r="O431" s="841"/>
      <c r="P431" s="841"/>
      <c r="Q431" s="841"/>
      <c r="R431" s="841"/>
      <c r="S431" s="841"/>
      <c r="T431" s="841"/>
      <c r="U431" s="841"/>
      <c r="V431" s="841"/>
      <c r="W431" s="841"/>
      <c r="X431" s="841"/>
      <c r="Y431" s="841"/>
      <c r="Z431" s="841"/>
      <c r="AA431" s="841"/>
      <c r="AB431" s="841"/>
      <c r="AC431" s="841"/>
      <c r="AD431" s="841"/>
      <c r="AE431" s="841"/>
      <c r="AF431" s="841"/>
      <c r="AG431" s="841"/>
      <c r="AH431" s="841"/>
      <c r="AI431" s="841"/>
      <c r="AJ431" s="841"/>
      <c r="AK431" s="841"/>
      <c r="AL431" s="841"/>
      <c r="AM431" s="841"/>
      <c r="AN431" s="841"/>
      <c r="AO431" s="841"/>
      <c r="AP431" s="841"/>
      <c r="AQ431" s="841"/>
      <c r="AR431" s="841"/>
      <c r="AS431" s="841"/>
      <c r="AT431" s="841"/>
      <c r="AU431" s="841"/>
      <c r="AV431" s="841"/>
      <c r="AW431" s="841"/>
      <c r="AX431" s="841"/>
      <c r="AY431" s="841"/>
      <c r="AZ431" s="842"/>
      <c r="BA431" s="840" t="s">
        <v>231</v>
      </c>
      <c r="BB431" s="841"/>
      <c r="BC431" s="841"/>
      <c r="BD431" s="841"/>
      <c r="BE431" s="841"/>
      <c r="BF431" s="841"/>
      <c r="BG431" s="841"/>
      <c r="BH431" s="841"/>
      <c r="BI431" s="841"/>
      <c r="BJ431" s="841"/>
      <c r="BK431" s="841"/>
      <c r="BL431" s="842"/>
      <c r="BM431" s="873" t="s">
        <v>1392</v>
      </c>
      <c r="BN431" s="858"/>
      <c r="BO431" s="858"/>
      <c r="BP431" s="858"/>
      <c r="BQ431" s="858"/>
      <c r="BR431" s="858"/>
      <c r="BS431" s="858"/>
      <c r="BT431" s="858"/>
      <c r="BU431" s="858"/>
      <c r="BV431" s="858"/>
      <c r="BW431" s="858"/>
      <c r="BX431" s="858"/>
      <c r="BY431" s="858"/>
      <c r="BZ431" s="858"/>
      <c r="CA431" s="858"/>
      <c r="CB431" s="858"/>
      <c r="CC431" s="858"/>
      <c r="CD431" s="858"/>
      <c r="CE431" s="858"/>
      <c r="CF431" s="859"/>
      <c r="CG431" s="175" t="s">
        <v>1024</v>
      </c>
      <c r="CH431" s="428" t="s">
        <v>1422</v>
      </c>
      <c r="CI431" s="429" t="s">
        <v>1418</v>
      </c>
    </row>
    <row r="432" spans="1:87" s="121" customFormat="1" ht="33" customHeight="1" x14ac:dyDescent="0.45">
      <c r="A432" s="158"/>
      <c r="B432" s="119"/>
      <c r="C432" s="119"/>
      <c r="D432" s="119"/>
      <c r="E432" s="119"/>
      <c r="F432" s="159"/>
      <c r="I432" s="843" t="s">
        <v>245</v>
      </c>
      <c r="J432" s="843"/>
      <c r="K432" s="844" t="s">
        <v>1514</v>
      </c>
      <c r="L432" s="844"/>
      <c r="M432" s="844"/>
      <c r="N432" s="844"/>
      <c r="O432" s="844"/>
      <c r="P432" s="844"/>
      <c r="Q432" s="844"/>
      <c r="R432" s="844"/>
      <c r="S432" s="844"/>
      <c r="T432" s="844"/>
      <c r="U432" s="844"/>
      <c r="V432" s="844"/>
      <c r="W432" s="844"/>
      <c r="X432" s="844"/>
      <c r="Y432" s="844"/>
      <c r="Z432" s="844"/>
      <c r="AA432" s="844"/>
      <c r="AB432" s="844"/>
      <c r="AC432" s="844"/>
      <c r="AD432" s="844"/>
      <c r="AE432" s="844"/>
      <c r="AF432" s="844"/>
      <c r="AG432" s="844"/>
      <c r="AH432" s="844"/>
      <c r="AI432" s="844"/>
      <c r="AJ432" s="844"/>
      <c r="AK432" s="844"/>
      <c r="AL432" s="844"/>
      <c r="AM432" s="844"/>
      <c r="AN432" s="844"/>
      <c r="AO432" s="844"/>
      <c r="AP432" s="844"/>
      <c r="AQ432" s="844"/>
      <c r="AR432" s="844"/>
      <c r="AS432" s="844"/>
      <c r="AT432" s="844"/>
      <c r="AU432" s="844"/>
      <c r="AV432" s="844"/>
      <c r="AW432" s="844"/>
      <c r="AX432" s="844"/>
      <c r="AY432" s="844"/>
      <c r="AZ432" s="872"/>
      <c r="BA432" s="840" t="s">
        <v>231</v>
      </c>
      <c r="BB432" s="841"/>
      <c r="BC432" s="841"/>
      <c r="BD432" s="841"/>
      <c r="BE432" s="841"/>
      <c r="BF432" s="841"/>
      <c r="BG432" s="841"/>
      <c r="BH432" s="841"/>
      <c r="BI432" s="841"/>
      <c r="BJ432" s="841"/>
      <c r="BK432" s="841"/>
      <c r="BL432" s="842"/>
      <c r="BM432" s="873" t="s">
        <v>1516</v>
      </c>
      <c r="BN432" s="858"/>
      <c r="BO432" s="858"/>
      <c r="BP432" s="858"/>
      <c r="BQ432" s="858"/>
      <c r="BR432" s="858"/>
      <c r="BS432" s="858"/>
      <c r="BT432" s="858"/>
      <c r="BU432" s="858"/>
      <c r="BV432" s="858"/>
      <c r="BW432" s="858"/>
      <c r="BX432" s="858"/>
      <c r="BY432" s="858"/>
      <c r="BZ432" s="858"/>
      <c r="CA432" s="858"/>
      <c r="CB432" s="858"/>
      <c r="CC432" s="858"/>
      <c r="CD432" s="858"/>
      <c r="CE432" s="858"/>
      <c r="CF432" s="859"/>
      <c r="CG432" s="157" t="s">
        <v>1515</v>
      </c>
      <c r="CH432" s="425" t="s">
        <v>232</v>
      </c>
      <c r="CI432" s="424" t="s">
        <v>663</v>
      </c>
    </row>
    <row r="433" spans="1:87" s="121" customFormat="1" ht="33" customHeight="1" x14ac:dyDescent="0.45">
      <c r="A433" s="158"/>
      <c r="B433" s="119"/>
      <c r="C433" s="119"/>
      <c r="D433" s="119"/>
      <c r="E433" s="119"/>
      <c r="F433" s="159"/>
      <c r="I433" s="843" t="s">
        <v>246</v>
      </c>
      <c r="J433" s="843"/>
      <c r="K433" s="844" t="s">
        <v>1287</v>
      </c>
      <c r="L433" s="844"/>
      <c r="M433" s="844"/>
      <c r="N433" s="844"/>
      <c r="O433" s="844"/>
      <c r="P433" s="844"/>
      <c r="Q433" s="844"/>
      <c r="R433" s="844"/>
      <c r="S433" s="844"/>
      <c r="T433" s="844"/>
      <c r="U433" s="844"/>
      <c r="V433" s="844"/>
      <c r="W433" s="844"/>
      <c r="X433" s="844"/>
      <c r="Y433" s="844"/>
      <c r="Z433" s="844"/>
      <c r="AA433" s="844"/>
      <c r="AB433" s="844"/>
      <c r="AC433" s="844"/>
      <c r="AD433" s="844"/>
      <c r="AE433" s="844"/>
      <c r="AF433" s="844"/>
      <c r="AG433" s="844"/>
      <c r="AH433" s="844"/>
      <c r="AI433" s="844"/>
      <c r="AJ433" s="844"/>
      <c r="AK433" s="844"/>
      <c r="AL433" s="844"/>
      <c r="AM433" s="844"/>
      <c r="AN433" s="844"/>
      <c r="AO433" s="844"/>
      <c r="AP433" s="844"/>
      <c r="AQ433" s="844"/>
      <c r="AR433" s="844"/>
      <c r="AS433" s="844"/>
      <c r="AT433" s="844"/>
      <c r="AU433" s="844"/>
      <c r="AV433" s="844"/>
      <c r="AW433" s="844"/>
      <c r="AX433" s="844"/>
      <c r="AY433" s="844"/>
      <c r="AZ433" s="872"/>
      <c r="BA433" s="840" t="s">
        <v>231</v>
      </c>
      <c r="BB433" s="841"/>
      <c r="BC433" s="841"/>
      <c r="BD433" s="841"/>
      <c r="BE433" s="841"/>
      <c r="BF433" s="841"/>
      <c r="BG433" s="841"/>
      <c r="BH433" s="841"/>
      <c r="BI433" s="841"/>
      <c r="BJ433" s="841"/>
      <c r="BK433" s="841"/>
      <c r="BL433" s="842"/>
      <c r="BM433" s="873" t="s">
        <v>1004</v>
      </c>
      <c r="BN433" s="858"/>
      <c r="BO433" s="858"/>
      <c r="BP433" s="858"/>
      <c r="BQ433" s="858"/>
      <c r="BR433" s="858"/>
      <c r="BS433" s="858"/>
      <c r="BT433" s="858"/>
      <c r="BU433" s="858"/>
      <c r="BV433" s="858"/>
      <c r="BW433" s="858"/>
      <c r="BX433" s="858"/>
      <c r="BY433" s="858"/>
      <c r="BZ433" s="858"/>
      <c r="CA433" s="858"/>
      <c r="CB433" s="858"/>
      <c r="CC433" s="858"/>
      <c r="CD433" s="858"/>
      <c r="CE433" s="858"/>
      <c r="CF433" s="859"/>
      <c r="CG433" s="157" t="s">
        <v>428</v>
      </c>
      <c r="CH433" s="425" t="s">
        <v>232</v>
      </c>
      <c r="CI433" s="424" t="s">
        <v>1406</v>
      </c>
    </row>
    <row r="434" spans="1:87" s="121" customFormat="1" ht="36" customHeight="1" x14ac:dyDescent="0.45">
      <c r="A434" s="158"/>
      <c r="B434" s="119"/>
      <c r="C434" s="119"/>
      <c r="D434" s="119"/>
      <c r="E434" s="119"/>
      <c r="F434" s="159"/>
      <c r="I434" s="843" t="s">
        <v>247</v>
      </c>
      <c r="J434" s="843"/>
      <c r="K434" s="841" t="s">
        <v>332</v>
      </c>
      <c r="L434" s="841"/>
      <c r="M434" s="841"/>
      <c r="N434" s="841"/>
      <c r="O434" s="841"/>
      <c r="P434" s="841"/>
      <c r="Q434" s="841"/>
      <c r="R434" s="841"/>
      <c r="S434" s="841"/>
      <c r="T434" s="841"/>
      <c r="U434" s="841"/>
      <c r="V434" s="841"/>
      <c r="W434" s="841"/>
      <c r="X434" s="841"/>
      <c r="Y434" s="841"/>
      <c r="Z434" s="841"/>
      <c r="AA434" s="841"/>
      <c r="AB434" s="841"/>
      <c r="AC434" s="841"/>
      <c r="AD434" s="841"/>
      <c r="AE434" s="841"/>
      <c r="AF434" s="841"/>
      <c r="AG434" s="841"/>
      <c r="AH434" s="841"/>
      <c r="AI434" s="841"/>
      <c r="AJ434" s="841"/>
      <c r="AK434" s="841"/>
      <c r="AL434" s="841"/>
      <c r="AM434" s="841"/>
      <c r="AN434" s="841"/>
      <c r="AO434" s="841"/>
      <c r="AP434" s="841"/>
      <c r="AQ434" s="841"/>
      <c r="AR434" s="841"/>
      <c r="AS434" s="841"/>
      <c r="AT434" s="841"/>
      <c r="AU434" s="841"/>
      <c r="AV434" s="841"/>
      <c r="AW434" s="841"/>
      <c r="AX434" s="841"/>
      <c r="AY434" s="841"/>
      <c r="AZ434" s="842"/>
      <c r="BA434" s="840" t="s">
        <v>231</v>
      </c>
      <c r="BB434" s="841"/>
      <c r="BC434" s="841"/>
      <c r="BD434" s="841"/>
      <c r="BE434" s="841"/>
      <c r="BF434" s="841"/>
      <c r="BG434" s="841"/>
      <c r="BH434" s="841"/>
      <c r="BI434" s="841"/>
      <c r="BJ434" s="841"/>
      <c r="BK434" s="841"/>
      <c r="BL434" s="842"/>
      <c r="BM434" s="857" t="s">
        <v>431</v>
      </c>
      <c r="BN434" s="858"/>
      <c r="BO434" s="858"/>
      <c r="BP434" s="858"/>
      <c r="BQ434" s="858"/>
      <c r="BR434" s="858"/>
      <c r="BS434" s="858"/>
      <c r="BT434" s="858"/>
      <c r="BU434" s="858"/>
      <c r="BV434" s="858"/>
      <c r="BW434" s="858"/>
      <c r="BX434" s="858"/>
      <c r="BY434" s="858"/>
      <c r="BZ434" s="858"/>
      <c r="CA434" s="858"/>
      <c r="CB434" s="858"/>
      <c r="CC434" s="858"/>
      <c r="CD434" s="858"/>
      <c r="CE434" s="858"/>
      <c r="CF434" s="859"/>
      <c r="CG434" s="157" t="s">
        <v>430</v>
      </c>
      <c r="CH434" s="425" t="s">
        <v>232</v>
      </c>
      <c r="CI434" s="424" t="s">
        <v>1406</v>
      </c>
    </row>
    <row r="435" spans="1:87" s="3" customFormat="1" ht="17.25" customHeight="1" x14ac:dyDescent="0.45">
      <c r="A435" s="1"/>
      <c r="B435" s="5"/>
      <c r="C435" s="5"/>
      <c r="D435" s="5"/>
      <c r="E435" s="5"/>
      <c r="F435" s="160"/>
      <c r="G435" s="5"/>
      <c r="H435" s="5"/>
      <c r="I435" s="964" t="s">
        <v>1288</v>
      </c>
      <c r="J435" s="964"/>
      <c r="K435" s="964"/>
      <c r="L435" s="964"/>
      <c r="M435" s="964"/>
      <c r="N435" s="964"/>
      <c r="O435" s="964"/>
      <c r="P435" s="964"/>
      <c r="Q435" s="964"/>
      <c r="R435" s="964"/>
      <c r="S435" s="964"/>
      <c r="T435" s="964"/>
      <c r="U435" s="964"/>
      <c r="V435" s="964"/>
      <c r="W435" s="964"/>
      <c r="X435" s="964"/>
      <c r="Y435" s="964"/>
      <c r="Z435" s="964"/>
      <c r="AA435" s="964"/>
      <c r="AB435" s="964"/>
      <c r="AC435" s="964"/>
      <c r="AD435" s="964"/>
      <c r="AE435" s="964"/>
      <c r="AF435" s="964"/>
      <c r="AG435" s="964"/>
      <c r="AH435" s="964"/>
      <c r="AI435" s="964"/>
      <c r="AJ435" s="964"/>
      <c r="AK435" s="5"/>
      <c r="AL435" s="5"/>
      <c r="AM435" s="5"/>
      <c r="BM435" s="857"/>
      <c r="BN435" s="858"/>
      <c r="BO435" s="858"/>
      <c r="BP435" s="858"/>
      <c r="BQ435" s="858"/>
      <c r="BR435" s="858"/>
      <c r="BS435" s="858"/>
      <c r="BT435" s="858"/>
      <c r="BU435" s="858"/>
      <c r="BV435" s="858"/>
      <c r="BW435" s="858"/>
      <c r="BX435" s="858"/>
      <c r="BY435" s="858"/>
      <c r="BZ435" s="858"/>
      <c r="CA435" s="858"/>
      <c r="CB435" s="858"/>
      <c r="CC435" s="858"/>
      <c r="CD435" s="858"/>
      <c r="CE435" s="858"/>
      <c r="CF435" s="859"/>
      <c r="CG435" s="162"/>
      <c r="CH435" s="426"/>
      <c r="CI435" s="427"/>
    </row>
    <row r="436" spans="1:87" s="3" customFormat="1" ht="17.25" customHeight="1" x14ac:dyDescent="0.45">
      <c r="A436" s="1"/>
      <c r="B436" s="5"/>
      <c r="C436" s="5"/>
      <c r="D436" s="5"/>
      <c r="E436" s="5"/>
      <c r="F436" s="160"/>
      <c r="G436" s="5"/>
      <c r="H436" s="5"/>
      <c r="I436" s="965" t="s">
        <v>147</v>
      </c>
      <c r="J436" s="965"/>
      <c r="K436" s="965"/>
      <c r="L436" s="965"/>
      <c r="M436" s="965"/>
      <c r="N436" s="965"/>
      <c r="O436" s="965"/>
      <c r="P436" s="965"/>
      <c r="Q436" s="965"/>
      <c r="R436" s="965"/>
      <c r="S436" s="965"/>
      <c r="T436" s="965"/>
      <c r="U436" s="965"/>
      <c r="V436" s="965"/>
      <c r="W436" s="965"/>
      <c r="X436" s="965"/>
      <c r="Y436" s="932">
        <v>4</v>
      </c>
      <c r="Z436" s="932"/>
      <c r="AA436" s="932"/>
      <c r="AB436" s="932">
        <v>5</v>
      </c>
      <c r="AC436" s="932"/>
      <c r="AD436" s="932"/>
      <c r="AE436" s="932">
        <v>6</v>
      </c>
      <c r="AF436" s="932"/>
      <c r="AG436" s="932"/>
      <c r="AH436" s="932">
        <v>7</v>
      </c>
      <c r="AI436" s="932"/>
      <c r="AJ436" s="932"/>
      <c r="AK436" s="932">
        <v>8</v>
      </c>
      <c r="AL436" s="932"/>
      <c r="AM436" s="932"/>
      <c r="AN436" s="932">
        <v>9</v>
      </c>
      <c r="AO436" s="932"/>
      <c r="AP436" s="932"/>
      <c r="AQ436" s="932">
        <v>10</v>
      </c>
      <c r="AR436" s="932"/>
      <c r="AS436" s="932"/>
      <c r="AT436" s="932">
        <v>11</v>
      </c>
      <c r="AU436" s="932"/>
      <c r="AV436" s="932"/>
      <c r="AW436" s="932">
        <v>12</v>
      </c>
      <c r="AX436" s="932"/>
      <c r="AY436" s="932"/>
      <c r="AZ436" s="932">
        <v>1</v>
      </c>
      <c r="BA436" s="932"/>
      <c r="BB436" s="932"/>
      <c r="BC436" s="933">
        <v>2</v>
      </c>
      <c r="BD436" s="934"/>
      <c r="BE436" s="935"/>
      <c r="BF436" s="932">
        <v>3</v>
      </c>
      <c r="BG436" s="932"/>
      <c r="BH436" s="932"/>
      <c r="BM436" s="857"/>
      <c r="BN436" s="858"/>
      <c r="BO436" s="858"/>
      <c r="BP436" s="858"/>
      <c r="BQ436" s="858"/>
      <c r="BR436" s="858"/>
      <c r="BS436" s="858"/>
      <c r="BT436" s="858"/>
      <c r="BU436" s="858"/>
      <c r="BV436" s="858"/>
      <c r="BW436" s="858"/>
      <c r="BX436" s="858"/>
      <c r="BY436" s="858"/>
      <c r="BZ436" s="858"/>
      <c r="CA436" s="858"/>
      <c r="CB436" s="858"/>
      <c r="CC436" s="858"/>
      <c r="CD436" s="858"/>
      <c r="CE436" s="858"/>
      <c r="CF436" s="859"/>
      <c r="CG436" s="162"/>
      <c r="CH436" s="426"/>
      <c r="CI436" s="427"/>
    </row>
    <row r="437" spans="1:87" s="3" customFormat="1" ht="18.75" customHeight="1" x14ac:dyDescent="0.45">
      <c r="A437" s="1"/>
      <c r="B437" s="5"/>
      <c r="C437" s="5"/>
      <c r="D437" s="5"/>
      <c r="E437" s="5"/>
      <c r="F437" s="160"/>
      <c r="G437" s="5"/>
      <c r="H437" s="5"/>
      <c r="I437" s="1477" t="s">
        <v>148</v>
      </c>
      <c r="J437" s="1477"/>
      <c r="K437" s="1277" t="s">
        <v>149</v>
      </c>
      <c r="L437" s="1277"/>
      <c r="M437" s="1277"/>
      <c r="N437" s="1277"/>
      <c r="O437" s="1277"/>
      <c r="P437" s="1277"/>
      <c r="Q437" s="1277"/>
      <c r="R437" s="1277"/>
      <c r="S437" s="1277"/>
      <c r="T437" s="1277"/>
      <c r="U437" s="1277"/>
      <c r="V437" s="1277"/>
      <c r="W437" s="1277"/>
      <c r="X437" s="1277"/>
      <c r="Y437" s="1276"/>
      <c r="Z437" s="1276"/>
      <c r="AA437" s="1276"/>
      <c r="AB437" s="1276"/>
      <c r="AC437" s="1276"/>
      <c r="AD437" s="1276"/>
      <c r="AE437" s="1276"/>
      <c r="AF437" s="1276"/>
      <c r="AG437" s="1276"/>
      <c r="AH437" s="1276"/>
      <c r="AI437" s="1276"/>
      <c r="AJ437" s="1276"/>
      <c r="AK437" s="1276"/>
      <c r="AL437" s="1276"/>
      <c r="AM437" s="1276"/>
      <c r="AN437" s="1276"/>
      <c r="AO437" s="1276"/>
      <c r="AP437" s="1276"/>
      <c r="AQ437" s="1276"/>
      <c r="AR437" s="1276"/>
      <c r="AS437" s="1276"/>
      <c r="AT437" s="1276"/>
      <c r="AU437" s="1276"/>
      <c r="AV437" s="1276"/>
      <c r="AW437" s="1276"/>
      <c r="AX437" s="1276"/>
      <c r="AY437" s="1276"/>
      <c r="AZ437" s="1276"/>
      <c r="BA437" s="1276"/>
      <c r="BB437" s="1276"/>
      <c r="BC437" s="1276"/>
      <c r="BD437" s="1276"/>
      <c r="BE437" s="1276"/>
      <c r="BF437" s="1276"/>
      <c r="BG437" s="1276"/>
      <c r="BH437" s="1276"/>
      <c r="BM437" s="857"/>
      <c r="BN437" s="858"/>
      <c r="BO437" s="858"/>
      <c r="BP437" s="858"/>
      <c r="BQ437" s="858"/>
      <c r="BR437" s="858"/>
      <c r="BS437" s="858"/>
      <c r="BT437" s="858"/>
      <c r="BU437" s="858"/>
      <c r="BV437" s="858"/>
      <c r="BW437" s="858"/>
      <c r="BX437" s="858"/>
      <c r="BY437" s="858"/>
      <c r="BZ437" s="858"/>
      <c r="CA437" s="858"/>
      <c r="CB437" s="858"/>
      <c r="CC437" s="858"/>
      <c r="CD437" s="858"/>
      <c r="CE437" s="858"/>
      <c r="CF437" s="859"/>
      <c r="CG437" s="162"/>
      <c r="CH437" s="426"/>
      <c r="CI437" s="427"/>
    </row>
    <row r="438" spans="1:87" s="3" customFormat="1" ht="18.75" customHeight="1" x14ac:dyDescent="0.45">
      <c r="A438" s="1"/>
      <c r="B438" s="5"/>
      <c r="C438" s="5"/>
      <c r="D438" s="5"/>
      <c r="E438" s="5"/>
      <c r="F438" s="160"/>
      <c r="G438" s="5"/>
      <c r="H438" s="5"/>
      <c r="I438" s="1477"/>
      <c r="J438" s="1477"/>
      <c r="K438" s="892" t="s">
        <v>336</v>
      </c>
      <c r="L438" s="893"/>
      <c r="M438" s="893"/>
      <c r="N438" s="893"/>
      <c r="O438" s="893"/>
      <c r="P438" s="893"/>
      <c r="Q438" s="893"/>
      <c r="R438" s="893"/>
      <c r="S438" s="893"/>
      <c r="T438" s="893"/>
      <c r="U438" s="893"/>
      <c r="V438" s="893"/>
      <c r="W438" s="893"/>
      <c r="X438" s="894"/>
      <c r="Y438" s="1275" t="s">
        <v>1436</v>
      </c>
      <c r="Z438" s="1275"/>
      <c r="AA438" s="1275"/>
      <c r="AB438" s="1275"/>
      <c r="AC438" s="1275"/>
      <c r="AD438" s="1275"/>
      <c r="AE438" s="1275"/>
      <c r="AF438" s="1275"/>
      <c r="AG438" s="1275"/>
      <c r="AH438" s="1275"/>
      <c r="AI438" s="1275"/>
      <c r="AJ438" s="1275"/>
      <c r="AK438" s="1275"/>
      <c r="AL438" s="1275"/>
      <c r="AM438" s="1275"/>
      <c r="AN438" s="1275"/>
      <c r="AO438" s="1275"/>
      <c r="AP438" s="1275"/>
      <c r="AQ438" s="1275"/>
      <c r="AR438" s="1275"/>
      <c r="AS438" s="1275"/>
      <c r="AT438" s="1275"/>
      <c r="AU438" s="1275"/>
      <c r="AV438" s="1275"/>
      <c r="AW438" s="1275"/>
      <c r="AX438" s="1275"/>
      <c r="AY438" s="1275"/>
      <c r="AZ438" s="1275"/>
      <c r="BA438" s="1275"/>
      <c r="BB438" s="1275"/>
      <c r="BC438" s="1275"/>
      <c r="BD438" s="1275"/>
      <c r="BE438" s="1275"/>
      <c r="BF438" s="1275"/>
      <c r="BG438" s="1275"/>
      <c r="BH438" s="1275"/>
      <c r="BM438" s="857"/>
      <c r="BN438" s="858"/>
      <c r="BO438" s="858"/>
      <c r="BP438" s="858"/>
      <c r="BQ438" s="858"/>
      <c r="BR438" s="858"/>
      <c r="BS438" s="858"/>
      <c r="BT438" s="858"/>
      <c r="BU438" s="858"/>
      <c r="BV438" s="858"/>
      <c r="BW438" s="858"/>
      <c r="BX438" s="858"/>
      <c r="BY438" s="858"/>
      <c r="BZ438" s="858"/>
      <c r="CA438" s="858"/>
      <c r="CB438" s="858"/>
      <c r="CC438" s="858"/>
      <c r="CD438" s="858"/>
      <c r="CE438" s="858"/>
      <c r="CF438" s="859"/>
      <c r="CG438" s="162"/>
      <c r="CH438" s="426"/>
      <c r="CI438" s="427"/>
    </row>
    <row r="439" spans="1:87" s="3" customFormat="1" ht="18.75" customHeight="1" x14ac:dyDescent="0.45">
      <c r="A439" s="1"/>
      <c r="B439" s="5"/>
      <c r="C439" s="5"/>
      <c r="D439" s="5"/>
      <c r="E439" s="5"/>
      <c r="F439" s="160"/>
      <c r="G439" s="5"/>
      <c r="H439" s="5"/>
      <c r="I439" s="1282"/>
      <c r="J439" s="1282"/>
      <c r="K439" s="1282" t="s">
        <v>150</v>
      </c>
      <c r="L439" s="1282"/>
      <c r="M439" s="1279" t="s">
        <v>151</v>
      </c>
      <c r="N439" s="1279"/>
      <c r="O439" s="1279"/>
      <c r="P439" s="1279"/>
      <c r="Q439" s="1279"/>
      <c r="R439" s="1279"/>
      <c r="S439" s="1279"/>
      <c r="T439" s="1279"/>
      <c r="U439" s="1279"/>
      <c r="V439" s="1279"/>
      <c r="W439" s="1279"/>
      <c r="X439" s="1279"/>
      <c r="Y439" s="1175"/>
      <c r="Z439" s="1175"/>
      <c r="AA439" s="1175"/>
      <c r="AB439" s="1175"/>
      <c r="AC439" s="1175"/>
      <c r="AD439" s="1175"/>
      <c r="AE439" s="1175"/>
      <c r="AF439" s="1175"/>
      <c r="AG439" s="1175"/>
      <c r="AH439" s="1175"/>
      <c r="AI439" s="1175"/>
      <c r="AJ439" s="1175"/>
      <c r="AK439" s="1175"/>
      <c r="AL439" s="1175"/>
      <c r="AM439" s="1175"/>
      <c r="AN439" s="1175"/>
      <c r="AO439" s="1175"/>
      <c r="AP439" s="1175"/>
      <c r="AQ439" s="1175"/>
      <c r="AR439" s="1175"/>
      <c r="AS439" s="1175"/>
      <c r="AT439" s="1175"/>
      <c r="AU439" s="1175"/>
      <c r="AV439" s="1175"/>
      <c r="AW439" s="1175"/>
      <c r="AX439" s="1175"/>
      <c r="AY439" s="1175"/>
      <c r="AZ439" s="1175"/>
      <c r="BA439" s="1175"/>
      <c r="BB439" s="1175"/>
      <c r="BC439" s="1175"/>
      <c r="BD439" s="1175"/>
      <c r="BE439" s="1175"/>
      <c r="BF439" s="1175"/>
      <c r="BG439" s="1175"/>
      <c r="BH439" s="1175"/>
      <c r="BM439" s="857"/>
      <c r="BN439" s="858"/>
      <c r="BO439" s="858"/>
      <c r="BP439" s="858"/>
      <c r="BQ439" s="858"/>
      <c r="BR439" s="858"/>
      <c r="BS439" s="858"/>
      <c r="BT439" s="858"/>
      <c r="BU439" s="858"/>
      <c r="BV439" s="858"/>
      <c r="BW439" s="858"/>
      <c r="BX439" s="858"/>
      <c r="BY439" s="858"/>
      <c r="BZ439" s="858"/>
      <c r="CA439" s="858"/>
      <c r="CB439" s="858"/>
      <c r="CC439" s="858"/>
      <c r="CD439" s="858"/>
      <c r="CE439" s="858"/>
      <c r="CF439" s="859"/>
      <c r="CG439" s="162"/>
      <c r="CH439" s="426"/>
      <c r="CI439" s="427"/>
    </row>
    <row r="440" spans="1:87" s="3" customFormat="1" ht="18.75" customHeight="1" x14ac:dyDescent="0.45">
      <c r="A440" s="1"/>
      <c r="B440" s="5"/>
      <c r="C440" s="5"/>
      <c r="D440" s="5"/>
      <c r="E440" s="5"/>
      <c r="F440" s="160"/>
      <c r="G440" s="5"/>
      <c r="H440" s="5"/>
      <c r="I440" s="1282"/>
      <c r="J440" s="1282"/>
      <c r="K440" s="1282"/>
      <c r="L440" s="1282"/>
      <c r="M440" s="1278" t="s">
        <v>152</v>
      </c>
      <c r="N440" s="1278"/>
      <c r="O440" s="1278"/>
      <c r="P440" s="1278"/>
      <c r="Q440" s="1278"/>
      <c r="R440" s="1278"/>
      <c r="S440" s="1278"/>
      <c r="T440" s="1278"/>
      <c r="U440" s="1278"/>
      <c r="V440" s="1278"/>
      <c r="W440" s="1278"/>
      <c r="X440" s="1278"/>
      <c r="Y440" s="1177"/>
      <c r="Z440" s="1177"/>
      <c r="AA440" s="1177"/>
      <c r="AB440" s="1177"/>
      <c r="AC440" s="1177"/>
      <c r="AD440" s="1177"/>
      <c r="AE440" s="1177"/>
      <c r="AF440" s="1177"/>
      <c r="AG440" s="1177"/>
      <c r="AH440" s="1177"/>
      <c r="AI440" s="1177"/>
      <c r="AJ440" s="1177"/>
      <c r="AK440" s="1177"/>
      <c r="AL440" s="1177"/>
      <c r="AM440" s="1177"/>
      <c r="AN440" s="1177"/>
      <c r="AO440" s="1177"/>
      <c r="AP440" s="1177"/>
      <c r="AQ440" s="1177"/>
      <c r="AR440" s="1177"/>
      <c r="AS440" s="1177"/>
      <c r="AT440" s="1177"/>
      <c r="AU440" s="1177"/>
      <c r="AV440" s="1177"/>
      <c r="AW440" s="1177"/>
      <c r="AX440" s="1177"/>
      <c r="AY440" s="1177"/>
      <c r="AZ440" s="1177"/>
      <c r="BA440" s="1177"/>
      <c r="BB440" s="1177"/>
      <c r="BC440" s="1177"/>
      <c r="BD440" s="1177"/>
      <c r="BE440" s="1177"/>
      <c r="BF440" s="1177"/>
      <c r="BG440" s="1177"/>
      <c r="BH440" s="1177"/>
      <c r="BM440" s="857"/>
      <c r="BN440" s="858"/>
      <c r="BO440" s="858"/>
      <c r="BP440" s="858"/>
      <c r="BQ440" s="858"/>
      <c r="BR440" s="858"/>
      <c r="BS440" s="858"/>
      <c r="BT440" s="858"/>
      <c r="BU440" s="858"/>
      <c r="BV440" s="858"/>
      <c r="BW440" s="858"/>
      <c r="BX440" s="858"/>
      <c r="BY440" s="858"/>
      <c r="BZ440" s="858"/>
      <c r="CA440" s="858"/>
      <c r="CB440" s="858"/>
      <c r="CC440" s="858"/>
      <c r="CD440" s="858"/>
      <c r="CE440" s="858"/>
      <c r="CF440" s="859"/>
      <c r="CG440" s="162"/>
      <c r="CH440" s="426"/>
      <c r="CI440" s="427"/>
    </row>
    <row r="441" spans="1:87" s="3" customFormat="1" ht="18.75" customHeight="1" x14ac:dyDescent="0.45">
      <c r="A441" s="1"/>
      <c r="B441" s="5"/>
      <c r="C441" s="5"/>
      <c r="D441" s="5"/>
      <c r="E441" s="5"/>
      <c r="F441" s="160"/>
      <c r="G441" s="5"/>
      <c r="H441" s="5"/>
      <c r="I441" s="1282"/>
      <c r="J441" s="1282"/>
      <c r="K441" s="1282"/>
      <c r="L441" s="1282"/>
      <c r="M441" s="1278" t="s">
        <v>153</v>
      </c>
      <c r="N441" s="1278"/>
      <c r="O441" s="1278"/>
      <c r="P441" s="1278"/>
      <c r="Q441" s="1278"/>
      <c r="R441" s="1278"/>
      <c r="S441" s="1278"/>
      <c r="T441" s="1278"/>
      <c r="U441" s="1278"/>
      <c r="V441" s="1278"/>
      <c r="W441" s="1278"/>
      <c r="X441" s="1278"/>
      <c r="Y441" s="1177"/>
      <c r="Z441" s="1177"/>
      <c r="AA441" s="1177"/>
      <c r="AB441" s="1177"/>
      <c r="AC441" s="1177"/>
      <c r="AD441" s="1177"/>
      <c r="AE441" s="1177"/>
      <c r="AF441" s="1177"/>
      <c r="AG441" s="1177"/>
      <c r="AH441" s="1177"/>
      <c r="AI441" s="1177"/>
      <c r="AJ441" s="1177"/>
      <c r="AK441" s="1177"/>
      <c r="AL441" s="1177"/>
      <c r="AM441" s="1177"/>
      <c r="AN441" s="1177"/>
      <c r="AO441" s="1177"/>
      <c r="AP441" s="1177"/>
      <c r="AQ441" s="1177"/>
      <c r="AR441" s="1177"/>
      <c r="AS441" s="1177"/>
      <c r="AT441" s="1177"/>
      <c r="AU441" s="1177"/>
      <c r="AV441" s="1177"/>
      <c r="AW441" s="1177"/>
      <c r="AX441" s="1177"/>
      <c r="AY441" s="1177"/>
      <c r="AZ441" s="1177"/>
      <c r="BA441" s="1177"/>
      <c r="BB441" s="1177"/>
      <c r="BC441" s="1177"/>
      <c r="BD441" s="1177"/>
      <c r="BE441" s="1177"/>
      <c r="BF441" s="1177"/>
      <c r="BG441" s="1177"/>
      <c r="BH441" s="1177"/>
      <c r="BM441" s="857"/>
      <c r="BN441" s="858"/>
      <c r="BO441" s="858"/>
      <c r="BP441" s="858"/>
      <c r="BQ441" s="858"/>
      <c r="BR441" s="858"/>
      <c r="BS441" s="858"/>
      <c r="BT441" s="858"/>
      <c r="BU441" s="858"/>
      <c r="BV441" s="858"/>
      <c r="BW441" s="858"/>
      <c r="BX441" s="858"/>
      <c r="BY441" s="858"/>
      <c r="BZ441" s="858"/>
      <c r="CA441" s="858"/>
      <c r="CB441" s="858"/>
      <c r="CC441" s="858"/>
      <c r="CD441" s="858"/>
      <c r="CE441" s="858"/>
      <c r="CF441" s="859"/>
      <c r="CG441" s="162"/>
      <c r="CH441" s="426"/>
      <c r="CI441" s="427"/>
    </row>
    <row r="442" spans="1:87" s="3" customFormat="1" ht="18.75" customHeight="1" x14ac:dyDescent="0.45">
      <c r="A442" s="1"/>
      <c r="B442" s="5"/>
      <c r="C442" s="5"/>
      <c r="D442" s="5"/>
      <c r="E442" s="5"/>
      <c r="F442" s="160"/>
      <c r="G442" s="5"/>
      <c r="H442" s="5"/>
      <c r="I442" s="1282"/>
      <c r="J442" s="1282"/>
      <c r="K442" s="1282"/>
      <c r="L442" s="1282"/>
      <c r="M442" s="1278" t="s">
        <v>154</v>
      </c>
      <c r="N442" s="1278"/>
      <c r="O442" s="1278"/>
      <c r="P442" s="1278"/>
      <c r="Q442" s="1278"/>
      <c r="R442" s="1278"/>
      <c r="S442" s="1278"/>
      <c r="T442" s="1278"/>
      <c r="U442" s="1278"/>
      <c r="V442" s="1278"/>
      <c r="W442" s="1278"/>
      <c r="X442" s="1278"/>
      <c r="Y442" s="1177"/>
      <c r="Z442" s="1177"/>
      <c r="AA442" s="1177"/>
      <c r="AB442" s="1177"/>
      <c r="AC442" s="1177"/>
      <c r="AD442" s="1177"/>
      <c r="AE442" s="1177"/>
      <c r="AF442" s="1177"/>
      <c r="AG442" s="1177"/>
      <c r="AH442" s="1177"/>
      <c r="AI442" s="1177"/>
      <c r="AJ442" s="1177"/>
      <c r="AK442" s="1177"/>
      <c r="AL442" s="1177"/>
      <c r="AM442" s="1177"/>
      <c r="AN442" s="1177"/>
      <c r="AO442" s="1177"/>
      <c r="AP442" s="1177"/>
      <c r="AQ442" s="1177"/>
      <c r="AR442" s="1177"/>
      <c r="AS442" s="1177"/>
      <c r="AT442" s="1177"/>
      <c r="AU442" s="1177"/>
      <c r="AV442" s="1177"/>
      <c r="AW442" s="1177"/>
      <c r="AX442" s="1177"/>
      <c r="AY442" s="1177"/>
      <c r="AZ442" s="1177"/>
      <c r="BA442" s="1177"/>
      <c r="BB442" s="1177"/>
      <c r="BC442" s="1177"/>
      <c r="BD442" s="1177"/>
      <c r="BE442" s="1177"/>
      <c r="BF442" s="1177"/>
      <c r="BG442" s="1177"/>
      <c r="BH442" s="1177"/>
      <c r="BM442" s="857"/>
      <c r="BN442" s="858"/>
      <c r="BO442" s="858"/>
      <c r="BP442" s="858"/>
      <c r="BQ442" s="858"/>
      <c r="BR442" s="858"/>
      <c r="BS442" s="858"/>
      <c r="BT442" s="858"/>
      <c r="BU442" s="858"/>
      <c r="BV442" s="858"/>
      <c r="BW442" s="858"/>
      <c r="BX442" s="858"/>
      <c r="BY442" s="858"/>
      <c r="BZ442" s="858"/>
      <c r="CA442" s="858"/>
      <c r="CB442" s="858"/>
      <c r="CC442" s="858"/>
      <c r="CD442" s="858"/>
      <c r="CE442" s="858"/>
      <c r="CF442" s="859"/>
      <c r="CG442" s="162"/>
      <c r="CH442" s="426"/>
      <c r="CI442" s="427"/>
    </row>
    <row r="443" spans="1:87" s="3" customFormat="1" ht="18.75" customHeight="1" x14ac:dyDescent="0.45">
      <c r="A443" s="1"/>
      <c r="B443" s="5"/>
      <c r="C443" s="5"/>
      <c r="D443" s="5"/>
      <c r="E443" s="5"/>
      <c r="F443" s="160"/>
      <c r="G443" s="5"/>
      <c r="H443" s="5"/>
      <c r="I443" s="1282"/>
      <c r="J443" s="1282"/>
      <c r="K443" s="1282"/>
      <c r="L443" s="1282"/>
      <c r="M443" s="1281" t="s">
        <v>155</v>
      </c>
      <c r="N443" s="1281"/>
      <c r="O443" s="1281"/>
      <c r="P443" s="1281"/>
      <c r="Q443" s="1281"/>
      <c r="R443" s="1281"/>
      <c r="S443" s="1281"/>
      <c r="T443" s="1281"/>
      <c r="U443" s="1281"/>
      <c r="V443" s="1281"/>
      <c r="W443" s="1281"/>
      <c r="X443" s="1281"/>
      <c r="Y443" s="902"/>
      <c r="Z443" s="902"/>
      <c r="AA443" s="902"/>
      <c r="AB443" s="902"/>
      <c r="AC443" s="902"/>
      <c r="AD443" s="902"/>
      <c r="AE443" s="902"/>
      <c r="AF443" s="902"/>
      <c r="AG443" s="902"/>
      <c r="AH443" s="902"/>
      <c r="AI443" s="902"/>
      <c r="AJ443" s="902"/>
      <c r="AK443" s="902"/>
      <c r="AL443" s="902"/>
      <c r="AM443" s="902"/>
      <c r="AN443" s="902"/>
      <c r="AO443" s="902"/>
      <c r="AP443" s="902"/>
      <c r="AQ443" s="902"/>
      <c r="AR443" s="902"/>
      <c r="AS443" s="902"/>
      <c r="AT443" s="902"/>
      <c r="AU443" s="902"/>
      <c r="AV443" s="902"/>
      <c r="AW443" s="902"/>
      <c r="AX443" s="902"/>
      <c r="AY443" s="902"/>
      <c r="AZ443" s="902"/>
      <c r="BA443" s="902"/>
      <c r="BB443" s="902"/>
      <c r="BC443" s="902"/>
      <c r="BD443" s="902"/>
      <c r="BE443" s="902"/>
      <c r="BF443" s="902"/>
      <c r="BG443" s="902"/>
      <c r="BH443" s="902"/>
      <c r="BM443" s="857"/>
      <c r="BN443" s="858"/>
      <c r="BO443" s="858"/>
      <c r="BP443" s="858"/>
      <c r="BQ443" s="858"/>
      <c r="BR443" s="858"/>
      <c r="BS443" s="858"/>
      <c r="BT443" s="858"/>
      <c r="BU443" s="858"/>
      <c r="BV443" s="858"/>
      <c r="BW443" s="858"/>
      <c r="BX443" s="858"/>
      <c r="BY443" s="858"/>
      <c r="BZ443" s="858"/>
      <c r="CA443" s="858"/>
      <c r="CB443" s="858"/>
      <c r="CC443" s="858"/>
      <c r="CD443" s="858"/>
      <c r="CE443" s="858"/>
      <c r="CF443" s="859"/>
      <c r="CG443" s="162"/>
      <c r="CH443" s="426"/>
      <c r="CI443" s="427"/>
    </row>
    <row r="444" spans="1:87" s="3" customFormat="1" ht="18.75" customHeight="1" x14ac:dyDescent="0.45">
      <c r="A444" s="1"/>
      <c r="B444" s="5"/>
      <c r="C444" s="5"/>
      <c r="D444" s="5"/>
      <c r="E444" s="5"/>
      <c r="F444" s="160"/>
      <c r="G444" s="5"/>
      <c r="H444" s="5"/>
      <c r="I444" s="1282"/>
      <c r="J444" s="1282"/>
      <c r="K444" s="1280" t="s">
        <v>156</v>
      </c>
      <c r="L444" s="1280"/>
      <c r="M444" s="1280"/>
      <c r="N444" s="1280"/>
      <c r="O444" s="1280"/>
      <c r="P444" s="1280"/>
      <c r="Q444" s="1280"/>
      <c r="R444" s="1280"/>
      <c r="S444" s="1280"/>
      <c r="T444" s="1280"/>
      <c r="U444" s="1280"/>
      <c r="V444" s="1280"/>
      <c r="W444" s="1280"/>
      <c r="X444" s="1280"/>
      <c r="Y444" s="1002"/>
      <c r="Z444" s="1002"/>
      <c r="AA444" s="1002"/>
      <c r="AB444" s="1002"/>
      <c r="AC444" s="1002"/>
      <c r="AD444" s="1002"/>
      <c r="AE444" s="1002"/>
      <c r="AF444" s="1002"/>
      <c r="AG444" s="1002"/>
      <c r="AH444" s="1002"/>
      <c r="AI444" s="1002"/>
      <c r="AJ444" s="1002"/>
      <c r="AK444" s="1002"/>
      <c r="AL444" s="1002"/>
      <c r="AM444" s="1002"/>
      <c r="AN444" s="1002"/>
      <c r="AO444" s="1002"/>
      <c r="AP444" s="1002"/>
      <c r="AQ444" s="1002"/>
      <c r="AR444" s="1002"/>
      <c r="AS444" s="1002"/>
      <c r="AT444" s="1002"/>
      <c r="AU444" s="1002"/>
      <c r="AV444" s="1002"/>
      <c r="AW444" s="1002"/>
      <c r="AX444" s="1002"/>
      <c r="AY444" s="1002"/>
      <c r="AZ444" s="1002"/>
      <c r="BA444" s="1002"/>
      <c r="BB444" s="1002"/>
      <c r="BC444" s="1002"/>
      <c r="BD444" s="1002"/>
      <c r="BE444" s="1002"/>
      <c r="BF444" s="1002"/>
      <c r="BG444" s="1002"/>
      <c r="BH444" s="1002"/>
      <c r="BM444" s="857"/>
      <c r="BN444" s="858"/>
      <c r="BO444" s="858"/>
      <c r="BP444" s="858"/>
      <c r="BQ444" s="858"/>
      <c r="BR444" s="858"/>
      <c r="BS444" s="858"/>
      <c r="BT444" s="858"/>
      <c r="BU444" s="858"/>
      <c r="BV444" s="858"/>
      <c r="BW444" s="858"/>
      <c r="BX444" s="858"/>
      <c r="BY444" s="858"/>
      <c r="BZ444" s="858"/>
      <c r="CA444" s="858"/>
      <c r="CB444" s="858"/>
      <c r="CC444" s="858"/>
      <c r="CD444" s="858"/>
      <c r="CE444" s="858"/>
      <c r="CF444" s="859"/>
      <c r="CG444" s="162"/>
      <c r="CH444" s="426"/>
      <c r="CI444" s="427"/>
    </row>
    <row r="445" spans="1:87" s="3" customFormat="1" ht="18.75" customHeight="1" x14ac:dyDescent="0.45">
      <c r="A445" s="1"/>
      <c r="B445" s="5"/>
      <c r="C445" s="5"/>
      <c r="D445" s="5"/>
      <c r="E445" s="5"/>
      <c r="F445" s="160"/>
      <c r="G445" s="5"/>
      <c r="H445" s="5"/>
      <c r="I445" s="1282"/>
      <c r="J445" s="1282"/>
      <c r="K445" s="1280" t="s">
        <v>157</v>
      </c>
      <c r="L445" s="1280"/>
      <c r="M445" s="1280"/>
      <c r="N445" s="1280"/>
      <c r="O445" s="1280"/>
      <c r="P445" s="1280"/>
      <c r="Q445" s="1280"/>
      <c r="R445" s="1280"/>
      <c r="S445" s="1280"/>
      <c r="T445" s="1280"/>
      <c r="U445" s="1280"/>
      <c r="V445" s="1280"/>
      <c r="W445" s="1280"/>
      <c r="X445" s="1280"/>
      <c r="Y445" s="1002"/>
      <c r="Z445" s="1002"/>
      <c r="AA445" s="1002"/>
      <c r="AB445" s="1002"/>
      <c r="AC445" s="1002"/>
      <c r="AD445" s="1002"/>
      <c r="AE445" s="1002"/>
      <c r="AF445" s="1002"/>
      <c r="AG445" s="1002"/>
      <c r="AH445" s="1002"/>
      <c r="AI445" s="1002"/>
      <c r="AJ445" s="1002"/>
      <c r="AK445" s="1002"/>
      <c r="AL445" s="1002"/>
      <c r="AM445" s="1002"/>
      <c r="AN445" s="1002"/>
      <c r="AO445" s="1002"/>
      <c r="AP445" s="1002"/>
      <c r="AQ445" s="1002"/>
      <c r="AR445" s="1002"/>
      <c r="AS445" s="1002"/>
      <c r="AT445" s="1002"/>
      <c r="AU445" s="1002"/>
      <c r="AV445" s="1002"/>
      <c r="AW445" s="1002"/>
      <c r="AX445" s="1002"/>
      <c r="AY445" s="1002"/>
      <c r="AZ445" s="1002"/>
      <c r="BA445" s="1002"/>
      <c r="BB445" s="1002"/>
      <c r="BC445" s="1002"/>
      <c r="BD445" s="1002"/>
      <c r="BE445" s="1002"/>
      <c r="BF445" s="1002"/>
      <c r="BG445" s="1002"/>
      <c r="BH445" s="1002"/>
      <c r="BM445" s="857"/>
      <c r="BN445" s="858"/>
      <c r="BO445" s="858"/>
      <c r="BP445" s="858"/>
      <c r="BQ445" s="858"/>
      <c r="BR445" s="858"/>
      <c r="BS445" s="858"/>
      <c r="BT445" s="858"/>
      <c r="BU445" s="858"/>
      <c r="BV445" s="858"/>
      <c r="BW445" s="858"/>
      <c r="BX445" s="858"/>
      <c r="BY445" s="858"/>
      <c r="BZ445" s="858"/>
      <c r="CA445" s="858"/>
      <c r="CB445" s="858"/>
      <c r="CC445" s="858"/>
      <c r="CD445" s="858"/>
      <c r="CE445" s="858"/>
      <c r="CF445" s="859"/>
      <c r="CG445" s="162"/>
      <c r="CH445" s="426"/>
      <c r="CI445" s="427"/>
    </row>
    <row r="446" spans="1:87" s="3" customFormat="1" ht="18.75" customHeight="1" x14ac:dyDescent="0.45">
      <c r="A446" s="1"/>
      <c r="B446" s="5"/>
      <c r="C446" s="5"/>
      <c r="D446" s="5"/>
      <c r="E446" s="5"/>
      <c r="F446" s="160"/>
      <c r="G446" s="5"/>
      <c r="H446" s="5"/>
      <c r="I446" s="1280" t="s">
        <v>158</v>
      </c>
      <c r="J446" s="1280"/>
      <c r="K446" s="1280"/>
      <c r="L446" s="1280"/>
      <c r="M446" s="1280"/>
      <c r="N446" s="1280"/>
      <c r="O446" s="1280"/>
      <c r="P446" s="1280"/>
      <c r="Q446" s="1280"/>
      <c r="R446" s="1280"/>
      <c r="S446" s="1280"/>
      <c r="T446" s="1280"/>
      <c r="U446" s="1280"/>
      <c r="V446" s="1280"/>
      <c r="W446" s="1280"/>
      <c r="X446" s="1280"/>
      <c r="Y446" s="1002"/>
      <c r="Z446" s="1002"/>
      <c r="AA446" s="1002"/>
      <c r="AB446" s="1002"/>
      <c r="AC446" s="1002"/>
      <c r="AD446" s="1002"/>
      <c r="AE446" s="1002"/>
      <c r="AF446" s="1002"/>
      <c r="AG446" s="1002"/>
      <c r="AH446" s="1002"/>
      <c r="AI446" s="1002"/>
      <c r="AJ446" s="1002"/>
      <c r="AK446" s="1002"/>
      <c r="AL446" s="1002"/>
      <c r="AM446" s="1002"/>
      <c r="AN446" s="1002"/>
      <c r="AO446" s="1002"/>
      <c r="AP446" s="1002"/>
      <c r="AQ446" s="1002"/>
      <c r="AR446" s="1002"/>
      <c r="AS446" s="1002"/>
      <c r="AT446" s="1002"/>
      <c r="AU446" s="1002"/>
      <c r="AV446" s="1002"/>
      <c r="AW446" s="1002"/>
      <c r="AX446" s="1002"/>
      <c r="AY446" s="1002"/>
      <c r="AZ446" s="1002"/>
      <c r="BA446" s="1002"/>
      <c r="BB446" s="1002"/>
      <c r="BC446" s="1002"/>
      <c r="BD446" s="1002"/>
      <c r="BE446" s="1002"/>
      <c r="BF446" s="1002"/>
      <c r="BG446" s="1002"/>
      <c r="BH446" s="1002"/>
      <c r="BM446" s="857"/>
      <c r="BN446" s="858"/>
      <c r="BO446" s="858"/>
      <c r="BP446" s="858"/>
      <c r="BQ446" s="858"/>
      <c r="BR446" s="858"/>
      <c r="BS446" s="858"/>
      <c r="BT446" s="858"/>
      <c r="BU446" s="858"/>
      <c r="BV446" s="858"/>
      <c r="BW446" s="858"/>
      <c r="BX446" s="858"/>
      <c r="BY446" s="858"/>
      <c r="BZ446" s="858"/>
      <c r="CA446" s="858"/>
      <c r="CB446" s="858"/>
      <c r="CC446" s="858"/>
      <c r="CD446" s="858"/>
      <c r="CE446" s="858"/>
      <c r="CF446" s="859"/>
      <c r="CG446" s="162"/>
      <c r="CH446" s="426"/>
      <c r="CI446" s="427"/>
    </row>
    <row r="447" spans="1:87" s="3" customFormat="1" ht="18.75" customHeight="1" x14ac:dyDescent="0.45">
      <c r="A447" s="1"/>
      <c r="B447" s="5"/>
      <c r="C447" s="5"/>
      <c r="D447" s="5"/>
      <c r="E447" s="5"/>
      <c r="F447" s="160"/>
      <c r="G447" s="5"/>
      <c r="H447" s="5"/>
      <c r="I447" s="1295" t="s">
        <v>159</v>
      </c>
      <c r="J447" s="1290"/>
      <c r="K447" s="1290"/>
      <c r="L447" s="1290"/>
      <c r="M447" s="1290"/>
      <c r="N447" s="1290"/>
      <c r="O447" s="1290"/>
      <c r="P447" s="1290"/>
      <c r="Q447" s="1290"/>
      <c r="R447" s="1290"/>
      <c r="S447" s="1290"/>
      <c r="T447" s="1290"/>
      <c r="U447" s="1290"/>
      <c r="V447" s="1290"/>
      <c r="W447" s="1290"/>
      <c r="X447" s="1291"/>
      <c r="Y447" s="1038"/>
      <c r="Z447" s="1038"/>
      <c r="AA447" s="1038"/>
      <c r="AB447" s="1038"/>
      <c r="AC447" s="1038"/>
      <c r="AD447" s="1038"/>
      <c r="AE447" s="1038"/>
      <c r="AF447" s="1038"/>
      <c r="AG447" s="1038"/>
      <c r="AH447" s="1038"/>
      <c r="AI447" s="1038"/>
      <c r="AJ447" s="1038"/>
      <c r="AK447" s="1038"/>
      <c r="AL447" s="1038"/>
      <c r="AM447" s="1038"/>
      <c r="AN447" s="1038"/>
      <c r="AO447" s="1038"/>
      <c r="AP447" s="1038"/>
      <c r="AQ447" s="1038"/>
      <c r="AR447" s="1038"/>
      <c r="AS447" s="1038"/>
      <c r="AT447" s="1038"/>
      <c r="AU447" s="1038"/>
      <c r="AV447" s="1038"/>
      <c r="AW447" s="1038"/>
      <c r="AX447" s="1038"/>
      <c r="AY447" s="1038"/>
      <c r="AZ447" s="1038"/>
      <c r="BA447" s="1038"/>
      <c r="BB447" s="1038"/>
      <c r="BC447" s="1038"/>
      <c r="BD447" s="1038"/>
      <c r="BE447" s="1038"/>
      <c r="BF447" s="1038"/>
      <c r="BG447" s="1038"/>
      <c r="BH447" s="1038"/>
      <c r="BM447" s="857"/>
      <c r="BN447" s="858"/>
      <c r="BO447" s="858"/>
      <c r="BP447" s="858"/>
      <c r="BQ447" s="858"/>
      <c r="BR447" s="858"/>
      <c r="BS447" s="858"/>
      <c r="BT447" s="858"/>
      <c r="BU447" s="858"/>
      <c r="BV447" s="858"/>
      <c r="BW447" s="858"/>
      <c r="BX447" s="858"/>
      <c r="BY447" s="858"/>
      <c r="BZ447" s="858"/>
      <c r="CA447" s="858"/>
      <c r="CB447" s="858"/>
      <c r="CC447" s="858"/>
      <c r="CD447" s="858"/>
      <c r="CE447" s="858"/>
      <c r="CF447" s="859"/>
      <c r="CG447" s="162"/>
      <c r="CH447" s="426"/>
      <c r="CI447" s="427"/>
    </row>
    <row r="448" spans="1:87" s="3" customFormat="1" ht="18.75" customHeight="1" x14ac:dyDescent="0.45">
      <c r="A448" s="1"/>
      <c r="B448" s="5"/>
      <c r="C448" s="5"/>
      <c r="D448" s="5"/>
      <c r="E448" s="5"/>
      <c r="F448" s="160"/>
      <c r="G448" s="5"/>
      <c r="H448" s="5"/>
      <c r="I448" s="892" t="s">
        <v>337</v>
      </c>
      <c r="J448" s="893"/>
      <c r="K448" s="893"/>
      <c r="L448" s="893"/>
      <c r="M448" s="893"/>
      <c r="N448" s="893"/>
      <c r="O448" s="893"/>
      <c r="P448" s="893"/>
      <c r="Q448" s="893"/>
      <c r="R448" s="893"/>
      <c r="S448" s="893"/>
      <c r="T448" s="893"/>
      <c r="U448" s="893"/>
      <c r="V448" s="893"/>
      <c r="W448" s="893"/>
      <c r="X448" s="894"/>
      <c r="Y448" s="1038"/>
      <c r="Z448" s="1038"/>
      <c r="AA448" s="1038"/>
      <c r="AB448" s="1038"/>
      <c r="AC448" s="1038"/>
      <c r="AD448" s="1038"/>
      <c r="AE448" s="1038"/>
      <c r="AF448" s="1038"/>
      <c r="AG448" s="1038"/>
      <c r="AH448" s="1038"/>
      <c r="AI448" s="1038"/>
      <c r="AJ448" s="1038"/>
      <c r="AK448" s="1038"/>
      <c r="AL448" s="1038"/>
      <c r="AM448" s="1038"/>
      <c r="AN448" s="1038"/>
      <c r="AO448" s="1038"/>
      <c r="AP448" s="1038"/>
      <c r="AQ448" s="1038"/>
      <c r="AR448" s="1038"/>
      <c r="AS448" s="1038"/>
      <c r="AT448" s="1038"/>
      <c r="AU448" s="1038"/>
      <c r="AV448" s="1038"/>
      <c r="AW448" s="1038"/>
      <c r="AX448" s="1038"/>
      <c r="AY448" s="1038"/>
      <c r="AZ448" s="1038"/>
      <c r="BA448" s="1038"/>
      <c r="BB448" s="1038"/>
      <c r="BC448" s="1038"/>
      <c r="BD448" s="1038"/>
      <c r="BE448" s="1038"/>
      <c r="BF448" s="1038"/>
      <c r="BG448" s="1038"/>
      <c r="BH448" s="1038"/>
      <c r="BM448" s="857"/>
      <c r="BN448" s="858"/>
      <c r="BO448" s="858"/>
      <c r="BP448" s="858"/>
      <c r="BQ448" s="858"/>
      <c r="BR448" s="858"/>
      <c r="BS448" s="858"/>
      <c r="BT448" s="858"/>
      <c r="BU448" s="858"/>
      <c r="BV448" s="858"/>
      <c r="BW448" s="858"/>
      <c r="BX448" s="858"/>
      <c r="BY448" s="858"/>
      <c r="BZ448" s="858"/>
      <c r="CA448" s="858"/>
      <c r="CB448" s="858"/>
      <c r="CC448" s="858"/>
      <c r="CD448" s="858"/>
      <c r="CE448" s="858"/>
      <c r="CF448" s="859"/>
      <c r="CG448" s="162"/>
      <c r="CH448" s="426"/>
      <c r="CI448" s="427"/>
    </row>
    <row r="449" spans="1:87" s="3" customFormat="1" ht="18" customHeight="1" x14ac:dyDescent="0.45">
      <c r="A449" s="1"/>
      <c r="B449" s="5"/>
      <c r="C449" s="5"/>
      <c r="D449" s="5"/>
      <c r="E449" s="5"/>
      <c r="F449" s="160"/>
      <c r="G449" s="5"/>
      <c r="H449" s="5"/>
      <c r="I449" s="1292" t="s">
        <v>338</v>
      </c>
      <c r="J449" s="1292"/>
      <c r="K449" s="1293" t="s">
        <v>339</v>
      </c>
      <c r="L449" s="1293"/>
      <c r="M449" s="1293"/>
      <c r="N449" s="1293"/>
      <c r="O449" s="1293"/>
      <c r="P449" s="1293"/>
      <c r="Q449" s="1293"/>
      <c r="R449" s="1293"/>
      <c r="S449" s="1293"/>
      <c r="T449" s="1293"/>
      <c r="U449" s="1293"/>
      <c r="V449" s="1293"/>
      <c r="W449" s="1293"/>
      <c r="X449" s="1293"/>
      <c r="Y449" s="1293"/>
      <c r="Z449" s="1293"/>
      <c r="AA449" s="1293"/>
      <c r="AB449" s="1293"/>
      <c r="AC449" s="1293"/>
      <c r="AD449" s="1293"/>
      <c r="AE449" s="1293"/>
      <c r="AF449" s="1293"/>
      <c r="AG449" s="1293"/>
      <c r="AH449" s="1293"/>
      <c r="AI449" s="1293"/>
      <c r="AJ449" s="1293"/>
      <c r="AK449" s="1293"/>
      <c r="AL449" s="1293"/>
      <c r="AM449" s="1293"/>
      <c r="AN449" s="1293"/>
      <c r="AO449" s="1293"/>
      <c r="AP449" s="1293"/>
      <c r="AQ449" s="1293"/>
      <c r="AR449" s="1293"/>
      <c r="AS449" s="1293"/>
      <c r="AT449" s="1293"/>
      <c r="AU449" s="1293"/>
      <c r="AV449" s="1293"/>
      <c r="AW449" s="1293"/>
      <c r="AX449" s="1293"/>
      <c r="AY449" s="1293"/>
      <c r="AZ449" s="1293"/>
      <c r="BA449" s="1293"/>
      <c r="BB449" s="1293"/>
      <c r="BC449" s="1293"/>
      <c r="BD449" s="1293"/>
      <c r="BE449" s="1293"/>
      <c r="BF449" s="1293"/>
      <c r="BG449" s="1293"/>
      <c r="BH449" s="1293"/>
      <c r="BI449" s="1293"/>
      <c r="BJ449" s="1293"/>
      <c r="BK449" s="1293"/>
      <c r="BL449" s="1294"/>
      <c r="BM449" s="857"/>
      <c r="BN449" s="858"/>
      <c r="BO449" s="858"/>
      <c r="BP449" s="858"/>
      <c r="BQ449" s="858"/>
      <c r="BR449" s="858"/>
      <c r="BS449" s="858"/>
      <c r="BT449" s="858"/>
      <c r="BU449" s="858"/>
      <c r="BV449" s="858"/>
      <c r="BW449" s="858"/>
      <c r="BX449" s="858"/>
      <c r="BY449" s="858"/>
      <c r="BZ449" s="858"/>
      <c r="CA449" s="858"/>
      <c r="CB449" s="858"/>
      <c r="CC449" s="858"/>
      <c r="CD449" s="858"/>
      <c r="CE449" s="858"/>
      <c r="CF449" s="859"/>
      <c r="CG449" s="162"/>
      <c r="CH449" s="426"/>
      <c r="CI449" s="427"/>
    </row>
    <row r="450" spans="1:87" s="3" customFormat="1" ht="27.75" customHeight="1" x14ac:dyDescent="0.45">
      <c r="A450" s="1"/>
      <c r="B450" s="5"/>
      <c r="C450" s="5"/>
      <c r="D450" s="5"/>
      <c r="E450" s="5"/>
      <c r="F450" s="160"/>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BM450" s="857"/>
      <c r="BN450" s="858"/>
      <c r="BO450" s="858"/>
      <c r="BP450" s="858"/>
      <c r="BQ450" s="858"/>
      <c r="BR450" s="858"/>
      <c r="BS450" s="858"/>
      <c r="BT450" s="858"/>
      <c r="BU450" s="858"/>
      <c r="BV450" s="858"/>
      <c r="BW450" s="858"/>
      <c r="BX450" s="858"/>
      <c r="BY450" s="858"/>
      <c r="BZ450" s="858"/>
      <c r="CA450" s="858"/>
      <c r="CB450" s="858"/>
      <c r="CC450" s="858"/>
      <c r="CD450" s="858"/>
      <c r="CE450" s="858"/>
      <c r="CF450" s="859"/>
      <c r="CG450" s="162"/>
      <c r="CH450" s="426"/>
      <c r="CI450" s="427"/>
    </row>
    <row r="451" spans="1:87" s="121" customFormat="1" ht="17.25" customHeight="1" x14ac:dyDescent="0.45">
      <c r="A451" s="158"/>
      <c r="B451" s="119"/>
      <c r="C451" s="119"/>
      <c r="D451" s="119"/>
      <c r="E451" s="119"/>
      <c r="F451" s="159"/>
      <c r="G451" s="158"/>
      <c r="H451" s="133" t="s">
        <v>375</v>
      </c>
      <c r="K451" s="843" t="s">
        <v>340</v>
      </c>
      <c r="L451" s="843"/>
      <c r="M451" s="843"/>
      <c r="N451" s="843"/>
      <c r="O451" s="843"/>
      <c r="P451" s="843"/>
      <c r="Q451" s="843"/>
      <c r="R451" s="843"/>
      <c r="S451" s="843"/>
      <c r="T451" s="843"/>
      <c r="U451" s="843"/>
      <c r="V451" s="843"/>
      <c r="W451" s="843"/>
      <c r="X451" s="843"/>
      <c r="Y451" s="843"/>
      <c r="Z451" s="843"/>
      <c r="AA451" s="843"/>
      <c r="AB451" s="843"/>
      <c r="AC451" s="843"/>
      <c r="AD451" s="843"/>
      <c r="AE451" s="843"/>
      <c r="AF451" s="843"/>
      <c r="AG451" s="119"/>
      <c r="AH451" s="119"/>
      <c r="AI451" s="119"/>
      <c r="AJ451" s="119"/>
      <c r="AK451" s="119"/>
      <c r="AL451" s="119"/>
      <c r="AM451" s="119"/>
      <c r="AZ451" s="122"/>
      <c r="BM451" s="857"/>
      <c r="BN451" s="858"/>
      <c r="BO451" s="858"/>
      <c r="BP451" s="858"/>
      <c r="BQ451" s="858"/>
      <c r="BR451" s="858"/>
      <c r="BS451" s="858"/>
      <c r="BT451" s="858"/>
      <c r="BU451" s="858"/>
      <c r="BV451" s="858"/>
      <c r="BW451" s="858"/>
      <c r="BX451" s="858"/>
      <c r="BY451" s="858"/>
      <c r="BZ451" s="858"/>
      <c r="CA451" s="858"/>
      <c r="CB451" s="858"/>
      <c r="CC451" s="858"/>
      <c r="CD451" s="858"/>
      <c r="CE451" s="858"/>
      <c r="CF451" s="859"/>
      <c r="CG451" s="157"/>
      <c r="CH451" s="425"/>
      <c r="CI451" s="424"/>
    </row>
    <row r="452" spans="1:87" s="121" customFormat="1" ht="17.25" customHeight="1" x14ac:dyDescent="0.45">
      <c r="A452" s="158"/>
      <c r="B452" s="119"/>
      <c r="C452" s="119"/>
      <c r="D452" s="119"/>
      <c r="E452" s="119"/>
      <c r="F452" s="159"/>
      <c r="I452" s="843" t="s">
        <v>240</v>
      </c>
      <c r="J452" s="843"/>
      <c r="K452" s="841" t="s">
        <v>333</v>
      </c>
      <c r="L452" s="841"/>
      <c r="M452" s="841"/>
      <c r="N452" s="841"/>
      <c r="O452" s="841"/>
      <c r="P452" s="841"/>
      <c r="Q452" s="841"/>
      <c r="R452" s="841"/>
      <c r="S452" s="841"/>
      <c r="T452" s="841"/>
      <c r="U452" s="841"/>
      <c r="V452" s="841"/>
      <c r="W452" s="841"/>
      <c r="X452" s="841"/>
      <c r="Y452" s="841"/>
      <c r="Z452" s="841"/>
      <c r="AA452" s="841"/>
      <c r="AB452" s="841"/>
      <c r="AC452" s="841"/>
      <c r="AD452" s="841"/>
      <c r="AE452" s="841"/>
      <c r="AF452" s="841"/>
      <c r="AG452" s="841"/>
      <c r="AH452" s="841"/>
      <c r="AI452" s="841"/>
      <c r="AJ452" s="841"/>
      <c r="AK452" s="841"/>
      <c r="AL452" s="841"/>
      <c r="AM452" s="841"/>
      <c r="AN452" s="841"/>
      <c r="AO452" s="841"/>
      <c r="AP452" s="841"/>
      <c r="AQ452" s="841"/>
      <c r="AR452" s="841"/>
      <c r="AS452" s="841"/>
      <c r="AT452" s="841"/>
      <c r="AU452" s="841"/>
      <c r="AV452" s="841"/>
      <c r="AW452" s="841"/>
      <c r="AX452" s="841"/>
      <c r="AY452" s="841"/>
      <c r="AZ452" s="842"/>
      <c r="BA452" s="840" t="s">
        <v>301</v>
      </c>
      <c r="BB452" s="841"/>
      <c r="BC452" s="841"/>
      <c r="BD452" s="841"/>
      <c r="BE452" s="841"/>
      <c r="BF452" s="841"/>
      <c r="BG452" s="841"/>
      <c r="BH452" s="841"/>
      <c r="BI452" s="841"/>
      <c r="BJ452" s="841"/>
      <c r="BK452" s="841"/>
      <c r="BL452" s="842"/>
      <c r="BM452" s="857" t="s">
        <v>429</v>
      </c>
      <c r="BN452" s="858"/>
      <c r="BO452" s="858"/>
      <c r="BP452" s="858"/>
      <c r="BQ452" s="858"/>
      <c r="BR452" s="858"/>
      <c r="BS452" s="858"/>
      <c r="BT452" s="858"/>
      <c r="BU452" s="858"/>
      <c r="BV452" s="858"/>
      <c r="BW452" s="858"/>
      <c r="BX452" s="858"/>
      <c r="BY452" s="858"/>
      <c r="BZ452" s="858"/>
      <c r="CA452" s="858"/>
      <c r="CB452" s="858"/>
      <c r="CC452" s="858"/>
      <c r="CD452" s="858"/>
      <c r="CE452" s="858"/>
      <c r="CF452" s="859"/>
      <c r="CG452" s="188" t="s">
        <v>967</v>
      </c>
      <c r="CH452" s="425" t="s">
        <v>1406</v>
      </c>
      <c r="CI452" s="424" t="s">
        <v>1406</v>
      </c>
    </row>
    <row r="453" spans="1:87" s="121" customFormat="1" ht="23.25" customHeight="1" x14ac:dyDescent="0.45">
      <c r="A453" s="158"/>
      <c r="B453" s="119"/>
      <c r="C453" s="119"/>
      <c r="D453" s="119"/>
      <c r="E453" s="119"/>
      <c r="F453" s="159"/>
      <c r="I453" s="843"/>
      <c r="J453" s="843"/>
      <c r="K453" s="843" t="s">
        <v>1604</v>
      </c>
      <c r="L453" s="843"/>
      <c r="M453" s="841" t="s">
        <v>1517</v>
      </c>
      <c r="N453" s="1019"/>
      <c r="O453" s="1019"/>
      <c r="P453" s="1019"/>
      <c r="Q453" s="1019"/>
      <c r="R453" s="1019"/>
      <c r="S453" s="1019"/>
      <c r="T453" s="1019"/>
      <c r="U453" s="1019"/>
      <c r="V453" s="1019"/>
      <c r="W453" s="1019"/>
      <c r="X453" s="1019"/>
      <c r="Y453" s="1019"/>
      <c r="Z453" s="1019"/>
      <c r="AA453" s="1019"/>
      <c r="AB453" s="1019"/>
      <c r="AC453" s="1019"/>
      <c r="AD453" s="1019"/>
      <c r="AE453" s="1019"/>
      <c r="AF453" s="1019"/>
      <c r="AG453" s="1019"/>
      <c r="AH453" s="1019"/>
      <c r="AI453" s="1019"/>
      <c r="AJ453" s="1019"/>
      <c r="AK453" s="1019"/>
      <c r="AL453" s="1019"/>
      <c r="AM453" s="1019"/>
      <c r="AN453" s="1019"/>
      <c r="AO453" s="1019"/>
      <c r="AP453" s="1019"/>
      <c r="AQ453" s="1019"/>
      <c r="AR453" s="1019"/>
      <c r="AS453" s="1019"/>
      <c r="AT453" s="1019"/>
      <c r="AU453" s="1019"/>
      <c r="AV453" s="1019"/>
      <c r="AW453" s="1019"/>
      <c r="AX453" s="1019"/>
      <c r="AY453" s="1019"/>
      <c r="AZ453" s="1020"/>
      <c r="BA453" s="840" t="s">
        <v>231</v>
      </c>
      <c r="BB453" s="841"/>
      <c r="BC453" s="841"/>
      <c r="BD453" s="841"/>
      <c r="BE453" s="841"/>
      <c r="BF453" s="841"/>
      <c r="BG453" s="841"/>
      <c r="BH453" s="841"/>
      <c r="BI453" s="841"/>
      <c r="BJ453" s="841"/>
      <c r="BK453" s="841"/>
      <c r="BL453" s="842"/>
      <c r="BM453" s="857"/>
      <c r="BN453" s="858"/>
      <c r="BO453" s="858"/>
      <c r="BP453" s="858"/>
      <c r="BQ453" s="858"/>
      <c r="BR453" s="858"/>
      <c r="BS453" s="858"/>
      <c r="BT453" s="858"/>
      <c r="BU453" s="858"/>
      <c r="BV453" s="858"/>
      <c r="BW453" s="858"/>
      <c r="BX453" s="858"/>
      <c r="BY453" s="858"/>
      <c r="BZ453" s="858"/>
      <c r="CA453" s="858"/>
      <c r="CB453" s="858"/>
      <c r="CC453" s="858"/>
      <c r="CD453" s="858"/>
      <c r="CE453" s="858"/>
      <c r="CF453" s="859"/>
      <c r="CG453" s="157" t="s">
        <v>269</v>
      </c>
      <c r="CH453" s="425" t="s">
        <v>232</v>
      </c>
      <c r="CI453" s="424" t="s">
        <v>1410</v>
      </c>
    </row>
    <row r="454" spans="1:87" s="121" customFormat="1" ht="14.25" customHeight="1" x14ac:dyDescent="0.45">
      <c r="A454" s="177"/>
      <c r="B454" s="126"/>
      <c r="C454" s="126"/>
      <c r="D454" s="126"/>
      <c r="E454" s="126"/>
      <c r="F454" s="178"/>
      <c r="G454" s="131"/>
      <c r="H454" s="131"/>
      <c r="I454" s="126"/>
      <c r="J454" s="126"/>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c r="AO454" s="131"/>
      <c r="AP454" s="131"/>
      <c r="AQ454" s="131"/>
      <c r="AR454" s="131"/>
      <c r="AS454" s="131"/>
      <c r="AT454" s="131"/>
      <c r="AU454" s="131"/>
      <c r="AV454" s="131"/>
      <c r="AW454" s="131"/>
      <c r="AX454" s="131"/>
      <c r="AY454" s="131"/>
      <c r="AZ454" s="135"/>
      <c r="BA454" s="131"/>
      <c r="BB454" s="131"/>
      <c r="BC454" s="131"/>
      <c r="BD454" s="131"/>
      <c r="BE454" s="131"/>
      <c r="BF454" s="131"/>
      <c r="BG454" s="131"/>
      <c r="BH454" s="131"/>
      <c r="BI454" s="131"/>
      <c r="BJ454" s="131"/>
      <c r="BK454" s="131"/>
      <c r="BL454" s="135"/>
      <c r="BM454" s="200"/>
      <c r="BN454" s="201"/>
      <c r="BO454" s="201"/>
      <c r="BP454" s="201"/>
      <c r="BQ454" s="201"/>
      <c r="BR454" s="201"/>
      <c r="BS454" s="201"/>
      <c r="BT454" s="201"/>
      <c r="BU454" s="201"/>
      <c r="BV454" s="201"/>
      <c r="BW454" s="201"/>
      <c r="BX454" s="201"/>
      <c r="BY454" s="201"/>
      <c r="BZ454" s="201"/>
      <c r="CA454" s="201"/>
      <c r="CB454" s="201"/>
      <c r="CC454" s="201"/>
      <c r="CD454" s="201"/>
      <c r="CE454" s="201"/>
      <c r="CF454" s="202"/>
      <c r="CG454" s="179"/>
      <c r="CH454" s="432"/>
      <c r="CI454" s="433"/>
    </row>
    <row r="455" spans="1:87" s="121" customFormat="1" ht="14.25" customHeight="1" x14ac:dyDescent="0.45">
      <c r="A455" s="147"/>
      <c r="B455" s="148"/>
      <c r="C455" s="148"/>
      <c r="D455" s="148"/>
      <c r="E455" s="148"/>
      <c r="F455" s="149"/>
      <c r="G455" s="150"/>
      <c r="H455" s="150"/>
      <c r="I455" s="148"/>
      <c r="J455" s="148"/>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0"/>
      <c r="AL455" s="150"/>
      <c r="AM455" s="150"/>
      <c r="AN455" s="150"/>
      <c r="AO455" s="150"/>
      <c r="AP455" s="150"/>
      <c r="AQ455" s="150"/>
      <c r="AR455" s="150"/>
      <c r="AS455" s="150"/>
      <c r="AT455" s="150"/>
      <c r="AU455" s="150"/>
      <c r="AV455" s="150"/>
      <c r="AW455" s="150"/>
      <c r="AX455" s="150"/>
      <c r="AY455" s="150"/>
      <c r="AZ455" s="150"/>
      <c r="BA455" s="150"/>
      <c r="BB455" s="150"/>
      <c r="BC455" s="150"/>
      <c r="BD455" s="150"/>
      <c r="BE455" s="150"/>
      <c r="BF455" s="150"/>
      <c r="BG455" s="150"/>
      <c r="BH455" s="150"/>
      <c r="BI455" s="150"/>
      <c r="BJ455" s="150"/>
      <c r="BK455" s="150"/>
      <c r="BL455" s="151"/>
      <c r="BM455" s="153"/>
      <c r="BN455" s="154"/>
      <c r="BO455" s="154"/>
      <c r="BP455" s="154"/>
      <c r="BQ455" s="154"/>
      <c r="BR455" s="154"/>
      <c r="BS455" s="154"/>
      <c r="BT455" s="154"/>
      <c r="BU455" s="154"/>
      <c r="BV455" s="154"/>
      <c r="BW455" s="154"/>
      <c r="BX455" s="154"/>
      <c r="BY455" s="154"/>
      <c r="BZ455" s="154"/>
      <c r="CA455" s="154"/>
      <c r="CB455" s="154"/>
      <c r="CC455" s="154"/>
      <c r="CD455" s="154"/>
      <c r="CE455" s="154"/>
      <c r="CF455" s="155"/>
      <c r="CG455" s="156"/>
      <c r="CH455" s="423"/>
      <c r="CI455" s="520"/>
    </row>
    <row r="456" spans="1:87" s="3" customFormat="1" ht="17.25" customHeight="1" x14ac:dyDescent="0.45">
      <c r="A456" s="1"/>
      <c r="B456" s="5"/>
      <c r="C456" s="5"/>
      <c r="D456" s="5"/>
      <c r="E456" s="5"/>
      <c r="F456" s="160"/>
      <c r="G456" s="5"/>
      <c r="H456" s="5"/>
      <c r="I456" s="5" t="s">
        <v>341</v>
      </c>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160"/>
      <c r="BM456" s="857"/>
      <c r="BN456" s="858"/>
      <c r="BO456" s="858"/>
      <c r="BP456" s="858"/>
      <c r="BQ456" s="858"/>
      <c r="BR456" s="858"/>
      <c r="BS456" s="858"/>
      <c r="BT456" s="858"/>
      <c r="BU456" s="858"/>
      <c r="BV456" s="858"/>
      <c r="BW456" s="858"/>
      <c r="BX456" s="858"/>
      <c r="BY456" s="858"/>
      <c r="BZ456" s="858"/>
      <c r="CA456" s="858"/>
      <c r="CB456" s="858"/>
      <c r="CC456" s="858"/>
      <c r="CD456" s="858"/>
      <c r="CE456" s="858"/>
      <c r="CF456" s="859"/>
      <c r="CG456" s="162"/>
      <c r="CH456" s="426"/>
      <c r="CI456" s="427"/>
    </row>
    <row r="457" spans="1:87" s="3" customFormat="1" ht="33.75" customHeight="1" x14ac:dyDescent="0.45">
      <c r="A457" s="1"/>
      <c r="B457" s="5"/>
      <c r="C457" s="5"/>
      <c r="D457" s="5"/>
      <c r="E457" s="5"/>
      <c r="F457" s="160"/>
      <c r="G457" s="5"/>
      <c r="H457" s="5"/>
      <c r="I457" s="1283" t="s">
        <v>160</v>
      </c>
      <c r="J457" s="1284"/>
      <c r="K457" s="1284"/>
      <c r="L457" s="1284"/>
      <c r="M457" s="1284"/>
      <c r="N457" s="1284"/>
      <c r="O457" s="1284"/>
      <c r="P457" s="1284"/>
      <c r="Q457" s="1284"/>
      <c r="R457" s="1284"/>
      <c r="S457" s="1284"/>
      <c r="T457" s="1285"/>
      <c r="U457" s="1286" t="s">
        <v>1166</v>
      </c>
      <c r="V457" s="1287"/>
      <c r="W457" s="1287"/>
      <c r="X457" s="1287"/>
      <c r="Y457" s="1287"/>
      <c r="Z457" s="1287"/>
      <c r="AA457" s="1287"/>
      <c r="AB457" s="1287"/>
      <c r="AC457" s="1287"/>
      <c r="AD457" s="1287"/>
      <c r="AE457" s="1287"/>
      <c r="AF457" s="1287"/>
      <c r="AG457" s="1287"/>
      <c r="AH457" s="1288"/>
      <c r="AI457" s="1289" t="s">
        <v>161</v>
      </c>
      <c r="AJ457" s="1290"/>
      <c r="AK457" s="1290"/>
      <c r="AL457" s="1290"/>
      <c r="AM457" s="1290"/>
      <c r="AN457" s="1290"/>
      <c r="AO457" s="1290"/>
      <c r="AP457" s="1290"/>
      <c r="AQ457" s="1290"/>
      <c r="AR457" s="1290"/>
      <c r="AS457" s="1290"/>
      <c r="AT457" s="1291"/>
      <c r="AU457" s="1166"/>
      <c r="AV457" s="1167"/>
      <c r="AW457" s="1167"/>
      <c r="AX457" s="1167"/>
      <c r="AY457" s="1167"/>
      <c r="AZ457" s="1167"/>
      <c r="BA457" s="1167"/>
      <c r="BB457" s="1167"/>
      <c r="BC457" s="1167"/>
      <c r="BD457" s="1167"/>
      <c r="BE457" s="1167"/>
      <c r="BF457" s="1167"/>
      <c r="BG457" s="1167"/>
      <c r="BH457" s="1167"/>
      <c r="BI457" s="1167"/>
      <c r="BJ457" s="1168"/>
      <c r="BM457" s="857"/>
      <c r="BN457" s="858"/>
      <c r="BO457" s="858"/>
      <c r="BP457" s="858"/>
      <c r="BQ457" s="858"/>
      <c r="BR457" s="858"/>
      <c r="BS457" s="858"/>
      <c r="BT457" s="858"/>
      <c r="BU457" s="858"/>
      <c r="BV457" s="858"/>
      <c r="BW457" s="858"/>
      <c r="BX457" s="858"/>
      <c r="BY457" s="858"/>
      <c r="BZ457" s="858"/>
      <c r="CA457" s="858"/>
      <c r="CB457" s="858"/>
      <c r="CC457" s="858"/>
      <c r="CD457" s="858"/>
      <c r="CE457" s="858"/>
      <c r="CF457" s="859"/>
      <c r="CG457" s="162"/>
      <c r="CH457" s="426"/>
      <c r="CI457" s="427"/>
    </row>
    <row r="458" spans="1:87" s="3" customFormat="1" ht="17.25" customHeight="1" x14ac:dyDescent="0.45">
      <c r="A458" s="1"/>
      <c r="B458" s="5"/>
      <c r="C458" s="5"/>
      <c r="D458" s="5"/>
      <c r="E458" s="5"/>
      <c r="F458" s="160"/>
      <c r="G458" s="5"/>
      <c r="H458" s="5"/>
      <c r="I458" s="1297" t="s">
        <v>162</v>
      </c>
      <c r="J458" s="1298"/>
      <c r="K458" s="1303"/>
      <c r="L458" s="1304"/>
      <c r="M458" s="1304"/>
      <c r="N458" s="1304"/>
      <c r="O458" s="1304"/>
      <c r="P458" s="1304"/>
      <c r="Q458" s="1304"/>
      <c r="R458" s="1304"/>
      <c r="S458" s="1304"/>
      <c r="T458" s="1304"/>
      <c r="U458" s="1304"/>
      <c r="V458" s="1304"/>
      <c r="W458" s="1304"/>
      <c r="X458" s="1304"/>
      <c r="Y458" s="1304"/>
      <c r="Z458" s="1304"/>
      <c r="AA458" s="1304"/>
      <c r="AB458" s="1304"/>
      <c r="AC458" s="1304"/>
      <c r="AD458" s="1304"/>
      <c r="AE458" s="1304"/>
      <c r="AF458" s="1304"/>
      <c r="AG458" s="1304"/>
      <c r="AH458" s="1305"/>
      <c r="AI458" s="1297" t="s">
        <v>163</v>
      </c>
      <c r="AJ458" s="1298"/>
      <c r="AK458" s="1312" t="s">
        <v>164</v>
      </c>
      <c r="AL458" s="1313"/>
      <c r="AM458" s="1313"/>
      <c r="AN458" s="1313"/>
      <c r="AO458" s="1313"/>
      <c r="AP458" s="1313"/>
      <c r="AQ458" s="1313"/>
      <c r="AR458" s="1313"/>
      <c r="AS458" s="1313"/>
      <c r="AT458" s="1313"/>
      <c r="AU458" s="1313"/>
      <c r="AV458" s="1313"/>
      <c r="AW458" s="1313"/>
      <c r="AX458" s="1313"/>
      <c r="AY458" s="1313"/>
      <c r="AZ458" s="1313"/>
      <c r="BA458" s="1313"/>
      <c r="BB458" s="1313"/>
      <c r="BC458" s="1313"/>
      <c r="BD458" s="1313"/>
      <c r="BE458" s="1313"/>
      <c r="BF458" s="1313"/>
      <c r="BG458" s="1313"/>
      <c r="BH458" s="1313"/>
      <c r="BI458" s="1313"/>
      <c r="BJ458" s="1314"/>
      <c r="BM458" s="857"/>
      <c r="BN458" s="858"/>
      <c r="BO458" s="858"/>
      <c r="BP458" s="858"/>
      <c r="BQ458" s="858"/>
      <c r="BR458" s="858"/>
      <c r="BS458" s="858"/>
      <c r="BT458" s="858"/>
      <c r="BU458" s="858"/>
      <c r="BV458" s="858"/>
      <c r="BW458" s="858"/>
      <c r="BX458" s="858"/>
      <c r="BY458" s="858"/>
      <c r="BZ458" s="858"/>
      <c r="CA458" s="858"/>
      <c r="CB458" s="858"/>
      <c r="CC458" s="858"/>
      <c r="CD458" s="858"/>
      <c r="CE458" s="858"/>
      <c r="CF458" s="859"/>
      <c r="CG458" s="162"/>
      <c r="CH458" s="426"/>
      <c r="CI458" s="427"/>
    </row>
    <row r="459" spans="1:87" s="3" customFormat="1" ht="17.25" customHeight="1" x14ac:dyDescent="0.45">
      <c r="A459" s="1"/>
      <c r="B459" s="5"/>
      <c r="C459" s="5"/>
      <c r="D459" s="5"/>
      <c r="E459" s="5"/>
      <c r="F459" s="160"/>
      <c r="G459" s="5"/>
      <c r="H459" s="5"/>
      <c r="I459" s="1299"/>
      <c r="J459" s="1300"/>
      <c r="K459" s="1306"/>
      <c r="L459" s="1307"/>
      <c r="M459" s="1307"/>
      <c r="N459" s="1307"/>
      <c r="O459" s="1307"/>
      <c r="P459" s="1307"/>
      <c r="Q459" s="1307"/>
      <c r="R459" s="1307"/>
      <c r="S459" s="1307"/>
      <c r="T459" s="1307"/>
      <c r="U459" s="1307"/>
      <c r="V459" s="1307"/>
      <c r="W459" s="1307"/>
      <c r="X459" s="1307"/>
      <c r="Y459" s="1307"/>
      <c r="Z459" s="1307"/>
      <c r="AA459" s="1307"/>
      <c r="AB459" s="1307"/>
      <c r="AC459" s="1307"/>
      <c r="AD459" s="1307"/>
      <c r="AE459" s="1307"/>
      <c r="AF459" s="1307"/>
      <c r="AG459" s="1307"/>
      <c r="AH459" s="1308"/>
      <c r="AI459" s="1299"/>
      <c r="AJ459" s="1300"/>
      <c r="AK459" s="1315" t="s">
        <v>165</v>
      </c>
      <c r="AL459" s="1316"/>
      <c r="AM459" s="1316"/>
      <c r="AN459" s="1316"/>
      <c r="AO459" s="1316"/>
      <c r="AP459" s="1316"/>
      <c r="AQ459" s="1316"/>
      <c r="AR459" s="1316"/>
      <c r="AS459" s="1316"/>
      <c r="AT459" s="1316"/>
      <c r="AU459" s="1316"/>
      <c r="AV459" s="1316"/>
      <c r="AW459" s="1316"/>
      <c r="AX459" s="1316"/>
      <c r="AY459" s="1316"/>
      <c r="AZ459" s="1316"/>
      <c r="BA459" s="1316"/>
      <c r="BB459" s="1316"/>
      <c r="BC459" s="1316"/>
      <c r="BD459" s="1316"/>
      <c r="BE459" s="1316"/>
      <c r="BF459" s="1316"/>
      <c r="BG459" s="1316"/>
      <c r="BH459" s="1316"/>
      <c r="BI459" s="1316"/>
      <c r="BJ459" s="1317"/>
      <c r="BM459" s="857"/>
      <c r="BN459" s="858"/>
      <c r="BO459" s="858"/>
      <c r="BP459" s="858"/>
      <c r="BQ459" s="858"/>
      <c r="BR459" s="858"/>
      <c r="BS459" s="858"/>
      <c r="BT459" s="858"/>
      <c r="BU459" s="858"/>
      <c r="BV459" s="858"/>
      <c r="BW459" s="858"/>
      <c r="BX459" s="858"/>
      <c r="BY459" s="858"/>
      <c r="BZ459" s="858"/>
      <c r="CA459" s="858"/>
      <c r="CB459" s="858"/>
      <c r="CC459" s="858"/>
      <c r="CD459" s="858"/>
      <c r="CE459" s="858"/>
      <c r="CF459" s="859"/>
      <c r="CG459" s="162"/>
      <c r="CH459" s="426"/>
      <c r="CI459" s="427"/>
    </row>
    <row r="460" spans="1:87" s="3" customFormat="1" ht="65.25" customHeight="1" x14ac:dyDescent="0.45">
      <c r="A460" s="1"/>
      <c r="B460" s="5"/>
      <c r="C460" s="5"/>
      <c r="D460" s="5"/>
      <c r="E460" s="5"/>
      <c r="F460" s="160"/>
      <c r="G460" s="5"/>
      <c r="H460" s="5"/>
      <c r="I460" s="1301"/>
      <c r="J460" s="1302"/>
      <c r="K460" s="1309"/>
      <c r="L460" s="1310"/>
      <c r="M460" s="1310"/>
      <c r="N460" s="1310"/>
      <c r="O460" s="1310"/>
      <c r="P460" s="1310"/>
      <c r="Q460" s="1310"/>
      <c r="R460" s="1310"/>
      <c r="S460" s="1310"/>
      <c r="T460" s="1310"/>
      <c r="U460" s="1310"/>
      <c r="V460" s="1310"/>
      <c r="W460" s="1310"/>
      <c r="X460" s="1310"/>
      <c r="Y460" s="1310"/>
      <c r="Z460" s="1310"/>
      <c r="AA460" s="1310"/>
      <c r="AB460" s="1310"/>
      <c r="AC460" s="1310"/>
      <c r="AD460" s="1310"/>
      <c r="AE460" s="1310"/>
      <c r="AF460" s="1310"/>
      <c r="AG460" s="1310"/>
      <c r="AH460" s="1311"/>
      <c r="AI460" s="1301"/>
      <c r="AJ460" s="1302"/>
      <c r="AK460" s="1309"/>
      <c r="AL460" s="1310"/>
      <c r="AM460" s="1310"/>
      <c r="AN460" s="1310"/>
      <c r="AO460" s="1310"/>
      <c r="AP460" s="1310"/>
      <c r="AQ460" s="1310"/>
      <c r="AR460" s="1310"/>
      <c r="AS460" s="1310"/>
      <c r="AT460" s="1310"/>
      <c r="AU460" s="1310"/>
      <c r="AV460" s="1310"/>
      <c r="AW460" s="1310"/>
      <c r="AX460" s="1310"/>
      <c r="AY460" s="1310"/>
      <c r="AZ460" s="1310"/>
      <c r="BA460" s="1310"/>
      <c r="BB460" s="1310"/>
      <c r="BC460" s="1310"/>
      <c r="BD460" s="1310"/>
      <c r="BE460" s="1310"/>
      <c r="BF460" s="1310"/>
      <c r="BG460" s="1310"/>
      <c r="BH460" s="1310"/>
      <c r="BI460" s="1310"/>
      <c r="BJ460" s="1311"/>
      <c r="BM460" s="857"/>
      <c r="BN460" s="858"/>
      <c r="BO460" s="858"/>
      <c r="BP460" s="858"/>
      <c r="BQ460" s="858"/>
      <c r="BR460" s="858"/>
      <c r="BS460" s="858"/>
      <c r="BT460" s="858"/>
      <c r="BU460" s="858"/>
      <c r="BV460" s="858"/>
      <c r="BW460" s="858"/>
      <c r="BX460" s="858"/>
      <c r="BY460" s="858"/>
      <c r="BZ460" s="858"/>
      <c r="CA460" s="858"/>
      <c r="CB460" s="858"/>
      <c r="CC460" s="858"/>
      <c r="CD460" s="858"/>
      <c r="CE460" s="858"/>
      <c r="CF460" s="859"/>
      <c r="CG460" s="162"/>
      <c r="CH460" s="426"/>
      <c r="CI460" s="427"/>
    </row>
    <row r="461" spans="1:87" s="121" customFormat="1" ht="35.25" customHeight="1" x14ac:dyDescent="0.45">
      <c r="A461" s="158"/>
      <c r="B461" s="119"/>
      <c r="C461" s="119"/>
      <c r="D461" s="119"/>
      <c r="E461" s="119"/>
      <c r="F461" s="159"/>
      <c r="G461" s="119"/>
      <c r="H461" s="119"/>
      <c r="I461" s="119"/>
      <c r="J461" s="1296" t="s">
        <v>338</v>
      </c>
      <c r="K461" s="1296"/>
      <c r="L461" s="1292" t="s">
        <v>342</v>
      </c>
      <c r="M461" s="1292"/>
      <c r="N461" s="1292"/>
      <c r="O461" s="1292"/>
      <c r="P461" s="1292"/>
      <c r="Q461" s="1292"/>
      <c r="R461" s="1292"/>
      <c r="S461" s="1292"/>
      <c r="T461" s="1292"/>
      <c r="U461" s="1292"/>
      <c r="V461" s="1292"/>
      <c r="W461" s="1292"/>
      <c r="X461" s="1292"/>
      <c r="Y461" s="1292"/>
      <c r="Z461" s="1292"/>
      <c r="AA461" s="1292"/>
      <c r="AB461" s="1292"/>
      <c r="AC461" s="1292"/>
      <c r="AD461" s="1292"/>
      <c r="AE461" s="1292"/>
      <c r="AF461" s="1292"/>
      <c r="AG461" s="1292"/>
      <c r="AH461" s="1292"/>
      <c r="AI461" s="1292"/>
      <c r="AJ461" s="1292"/>
      <c r="AK461" s="1292"/>
      <c r="AL461" s="1292"/>
      <c r="AM461" s="1292"/>
      <c r="AN461" s="1292"/>
      <c r="AO461" s="1292"/>
      <c r="AP461" s="1292"/>
      <c r="AQ461" s="1292"/>
      <c r="AR461" s="1292"/>
      <c r="AS461" s="1292"/>
      <c r="AT461" s="1292"/>
      <c r="AU461" s="1292"/>
      <c r="AV461" s="1292"/>
      <c r="AW461" s="1292"/>
      <c r="AX461" s="1292"/>
      <c r="AY461" s="1292"/>
      <c r="AZ461" s="1292"/>
      <c r="BA461" s="1292"/>
      <c r="BB461" s="1292"/>
      <c r="BC461" s="1292"/>
      <c r="BD461" s="1292"/>
      <c r="BE461" s="1292"/>
      <c r="BF461" s="1292"/>
      <c r="BG461" s="1292"/>
      <c r="BH461" s="1292"/>
      <c r="BI461" s="1292"/>
      <c r="BJ461" s="1292"/>
      <c r="BM461" s="857"/>
      <c r="BN461" s="858"/>
      <c r="BO461" s="858"/>
      <c r="BP461" s="858"/>
      <c r="BQ461" s="858"/>
      <c r="BR461" s="858"/>
      <c r="BS461" s="858"/>
      <c r="BT461" s="858"/>
      <c r="BU461" s="858"/>
      <c r="BV461" s="858"/>
      <c r="BW461" s="858"/>
      <c r="BX461" s="858"/>
      <c r="BY461" s="858"/>
      <c r="BZ461" s="858"/>
      <c r="CA461" s="858"/>
      <c r="CB461" s="858"/>
      <c r="CC461" s="858"/>
      <c r="CD461" s="858"/>
      <c r="CE461" s="858"/>
      <c r="CF461" s="859"/>
      <c r="CG461" s="157"/>
      <c r="CH461" s="425"/>
      <c r="CI461" s="424"/>
    </row>
    <row r="462" spans="1:87" s="3" customFormat="1" ht="28.5" customHeight="1" x14ac:dyDescent="0.45">
      <c r="A462" s="1"/>
      <c r="B462" s="5"/>
      <c r="C462" s="5"/>
      <c r="D462" s="5"/>
      <c r="E462" s="5"/>
      <c r="F462" s="160"/>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BM462" s="857"/>
      <c r="BN462" s="858"/>
      <c r="BO462" s="858"/>
      <c r="BP462" s="858"/>
      <c r="BQ462" s="858"/>
      <c r="BR462" s="858"/>
      <c r="BS462" s="858"/>
      <c r="BT462" s="858"/>
      <c r="BU462" s="858"/>
      <c r="BV462" s="858"/>
      <c r="BW462" s="858"/>
      <c r="BX462" s="858"/>
      <c r="BY462" s="858"/>
      <c r="BZ462" s="858"/>
      <c r="CA462" s="858"/>
      <c r="CB462" s="858"/>
      <c r="CC462" s="858"/>
      <c r="CD462" s="858"/>
      <c r="CE462" s="858"/>
      <c r="CF462" s="859"/>
      <c r="CG462" s="162"/>
      <c r="CH462" s="426"/>
      <c r="CI462" s="427"/>
    </row>
    <row r="463" spans="1:87" s="121" customFormat="1" ht="17.25" customHeight="1" x14ac:dyDescent="0.45">
      <c r="A463" s="158"/>
      <c r="B463" s="119"/>
      <c r="C463" s="119"/>
      <c r="D463" s="119"/>
      <c r="E463" s="119"/>
      <c r="F463" s="159"/>
      <c r="G463" s="119"/>
      <c r="H463" s="133" t="s">
        <v>366</v>
      </c>
      <c r="K463" s="843" t="s">
        <v>1067</v>
      </c>
      <c r="L463" s="843"/>
      <c r="M463" s="843"/>
      <c r="N463" s="843"/>
      <c r="O463" s="843"/>
      <c r="P463" s="843"/>
      <c r="Q463" s="843"/>
      <c r="R463" s="843"/>
      <c r="S463" s="843"/>
      <c r="T463" s="843"/>
      <c r="U463" s="843"/>
      <c r="V463" s="843"/>
      <c r="W463" s="843"/>
      <c r="X463" s="843"/>
      <c r="Y463" s="843"/>
      <c r="Z463" s="843"/>
      <c r="AA463" s="843"/>
      <c r="AB463" s="843"/>
      <c r="AC463" s="843"/>
      <c r="AD463" s="843"/>
      <c r="AE463" s="843"/>
      <c r="AF463" s="843"/>
      <c r="AG463" s="843"/>
      <c r="AH463" s="843"/>
      <c r="AI463" s="843"/>
      <c r="AJ463" s="843"/>
      <c r="AK463" s="843"/>
      <c r="AL463" s="843"/>
      <c r="AM463" s="843"/>
      <c r="AN463" s="843"/>
      <c r="AO463" s="843"/>
      <c r="AP463" s="843"/>
      <c r="AQ463" s="843"/>
      <c r="AR463" s="843"/>
      <c r="AS463" s="843"/>
      <c r="AT463" s="843"/>
      <c r="AU463" s="843"/>
      <c r="AV463" s="843"/>
      <c r="AW463" s="119"/>
      <c r="AX463" s="119"/>
      <c r="AY463" s="119"/>
      <c r="AZ463" s="159"/>
      <c r="BA463" s="120"/>
      <c r="BM463" s="857"/>
      <c r="BN463" s="858"/>
      <c r="BO463" s="858"/>
      <c r="BP463" s="858"/>
      <c r="BQ463" s="858"/>
      <c r="BR463" s="858"/>
      <c r="BS463" s="858"/>
      <c r="BT463" s="858"/>
      <c r="BU463" s="858"/>
      <c r="BV463" s="858"/>
      <c r="BW463" s="858"/>
      <c r="BX463" s="858"/>
      <c r="BY463" s="858"/>
      <c r="BZ463" s="858"/>
      <c r="CA463" s="858"/>
      <c r="CB463" s="858"/>
      <c r="CC463" s="858"/>
      <c r="CD463" s="858"/>
      <c r="CE463" s="858"/>
      <c r="CF463" s="859"/>
      <c r="CG463" s="157"/>
      <c r="CH463" s="425"/>
      <c r="CI463" s="424"/>
    </row>
    <row r="464" spans="1:87" s="121" customFormat="1" ht="54.75" customHeight="1" x14ac:dyDescent="0.45">
      <c r="A464" s="158"/>
      <c r="B464" s="119"/>
      <c r="C464" s="119"/>
      <c r="D464" s="119"/>
      <c r="E464" s="119"/>
      <c r="F464" s="159"/>
      <c r="G464" s="119"/>
      <c r="H464" s="119"/>
      <c r="I464" s="843" t="s">
        <v>240</v>
      </c>
      <c r="J464" s="843"/>
      <c r="K464" s="1293" t="s">
        <v>1669</v>
      </c>
      <c r="L464" s="843"/>
      <c r="M464" s="843"/>
      <c r="N464" s="843"/>
      <c r="O464" s="843"/>
      <c r="P464" s="843"/>
      <c r="Q464" s="843"/>
      <c r="R464" s="843"/>
      <c r="S464" s="843"/>
      <c r="T464" s="843"/>
      <c r="U464" s="843"/>
      <c r="V464" s="843"/>
      <c r="W464" s="843"/>
      <c r="X464" s="843"/>
      <c r="Y464" s="843"/>
      <c r="Z464" s="843"/>
      <c r="AA464" s="843"/>
      <c r="AB464" s="843"/>
      <c r="AC464" s="843"/>
      <c r="AD464" s="843"/>
      <c r="AE464" s="843"/>
      <c r="AF464" s="843"/>
      <c r="AG464" s="843"/>
      <c r="AH464" s="843"/>
      <c r="AI464" s="843"/>
      <c r="AJ464" s="843"/>
      <c r="AK464" s="843"/>
      <c r="AL464" s="843"/>
      <c r="AM464" s="843"/>
      <c r="AN464" s="843"/>
      <c r="AO464" s="843"/>
      <c r="AP464" s="843"/>
      <c r="AQ464" s="843"/>
      <c r="AR464" s="843"/>
      <c r="AS464" s="843"/>
      <c r="AT464" s="843"/>
      <c r="AU464" s="843"/>
      <c r="AV464" s="843"/>
      <c r="AW464" s="843"/>
      <c r="AX464" s="843"/>
      <c r="AY464" s="843"/>
      <c r="AZ464" s="920"/>
      <c r="BA464" s="840" t="s">
        <v>231</v>
      </c>
      <c r="BB464" s="841"/>
      <c r="BC464" s="841"/>
      <c r="BD464" s="841"/>
      <c r="BE464" s="841"/>
      <c r="BF464" s="841"/>
      <c r="BG464" s="841"/>
      <c r="BH464" s="841"/>
      <c r="BI464" s="841"/>
      <c r="BJ464" s="841"/>
      <c r="BK464" s="841"/>
      <c r="BL464" s="842"/>
      <c r="BM464" s="874" t="s">
        <v>1670</v>
      </c>
      <c r="BN464" s="874"/>
      <c r="BO464" s="874"/>
      <c r="BP464" s="874"/>
      <c r="BQ464" s="874"/>
      <c r="BR464" s="874"/>
      <c r="BS464" s="874"/>
      <c r="BT464" s="874"/>
      <c r="BU464" s="874"/>
      <c r="BV464" s="874"/>
      <c r="BW464" s="874"/>
      <c r="BX464" s="874"/>
      <c r="BY464" s="874"/>
      <c r="BZ464" s="874"/>
      <c r="CA464" s="874"/>
      <c r="CB464" s="874"/>
      <c r="CC464" s="874"/>
      <c r="CD464" s="874"/>
      <c r="CE464" s="874"/>
      <c r="CF464" s="875"/>
      <c r="CG464" s="176" t="s">
        <v>886</v>
      </c>
      <c r="CH464" s="428" t="s">
        <v>232</v>
      </c>
      <c r="CI464" s="424" t="s">
        <v>1406</v>
      </c>
    </row>
    <row r="465" spans="1:87" s="121" customFormat="1" ht="25.5" customHeight="1" x14ac:dyDescent="0.45">
      <c r="A465" s="158"/>
      <c r="B465" s="119"/>
      <c r="C465" s="119"/>
      <c r="D465" s="119"/>
      <c r="E465" s="119"/>
      <c r="F465" s="159"/>
      <c r="G465" s="119"/>
      <c r="H465" s="119"/>
      <c r="I465" s="843" t="s">
        <v>241</v>
      </c>
      <c r="J465" s="843"/>
      <c r="K465" s="843" t="s">
        <v>343</v>
      </c>
      <c r="L465" s="843"/>
      <c r="M465" s="843"/>
      <c r="N465" s="843"/>
      <c r="O465" s="843"/>
      <c r="P465" s="843"/>
      <c r="Q465" s="843"/>
      <c r="R465" s="843"/>
      <c r="S465" s="843"/>
      <c r="T465" s="843"/>
      <c r="U465" s="843"/>
      <c r="V465" s="843"/>
      <c r="W465" s="843"/>
      <c r="X465" s="843"/>
      <c r="Y465" s="843"/>
      <c r="Z465" s="843"/>
      <c r="AA465" s="843"/>
      <c r="AB465" s="843"/>
      <c r="AC465" s="843"/>
      <c r="AD465" s="843"/>
      <c r="AE465" s="843"/>
      <c r="AF465" s="843"/>
      <c r="AG465" s="843"/>
      <c r="AH465" s="843"/>
      <c r="AI465" s="843"/>
      <c r="AJ465" s="843"/>
      <c r="AK465" s="843"/>
      <c r="AL465" s="843"/>
      <c r="AM465" s="843"/>
      <c r="AN465" s="843"/>
      <c r="AO465" s="843"/>
      <c r="AP465" s="843"/>
      <c r="AQ465" s="843"/>
      <c r="AR465" s="843"/>
      <c r="AS465" s="843"/>
      <c r="AT465" s="843"/>
      <c r="AU465" s="843"/>
      <c r="AV465" s="843"/>
      <c r="AW465" s="843"/>
      <c r="AX465" s="843"/>
      <c r="AY465" s="843"/>
      <c r="AZ465" s="920"/>
      <c r="BA465" s="840" t="s">
        <v>231</v>
      </c>
      <c r="BB465" s="841"/>
      <c r="BC465" s="841"/>
      <c r="BD465" s="841"/>
      <c r="BE465" s="841"/>
      <c r="BF465" s="841"/>
      <c r="BG465" s="841"/>
      <c r="BH465" s="841"/>
      <c r="BI465" s="841"/>
      <c r="BJ465" s="841"/>
      <c r="BK465" s="841"/>
      <c r="BL465" s="842"/>
      <c r="BM465" s="874"/>
      <c r="BN465" s="874"/>
      <c r="BO465" s="874"/>
      <c r="BP465" s="874"/>
      <c r="BQ465" s="874"/>
      <c r="BR465" s="874"/>
      <c r="BS465" s="874"/>
      <c r="BT465" s="874"/>
      <c r="BU465" s="874"/>
      <c r="BV465" s="874"/>
      <c r="BW465" s="874"/>
      <c r="BX465" s="874"/>
      <c r="BY465" s="874"/>
      <c r="BZ465" s="874"/>
      <c r="CA465" s="874"/>
      <c r="CB465" s="874"/>
      <c r="CC465" s="874"/>
      <c r="CD465" s="874"/>
      <c r="CE465" s="874"/>
      <c r="CF465" s="875"/>
      <c r="CG465" s="212" t="s">
        <v>887</v>
      </c>
      <c r="CH465" s="428" t="s">
        <v>232</v>
      </c>
      <c r="CI465" s="424" t="s">
        <v>1406</v>
      </c>
    </row>
    <row r="466" spans="1:87" s="3" customFormat="1" ht="17.25" customHeight="1" x14ac:dyDescent="0.45">
      <c r="A466" s="1"/>
      <c r="B466" s="5"/>
      <c r="C466" s="5"/>
      <c r="D466" s="5"/>
      <c r="E466" s="5"/>
      <c r="F466" s="160"/>
      <c r="BA466" s="161"/>
      <c r="BL466" s="419"/>
      <c r="BM466" s="874"/>
      <c r="BN466" s="874"/>
      <c r="BO466" s="874"/>
      <c r="BP466" s="874"/>
      <c r="BQ466" s="874"/>
      <c r="BR466" s="874"/>
      <c r="BS466" s="874"/>
      <c r="BT466" s="874"/>
      <c r="BU466" s="874"/>
      <c r="BV466" s="874"/>
      <c r="BW466" s="874"/>
      <c r="BX466" s="874"/>
      <c r="BY466" s="874"/>
      <c r="BZ466" s="874"/>
      <c r="CA466" s="874"/>
      <c r="CB466" s="874"/>
      <c r="CC466" s="874"/>
      <c r="CD466" s="874"/>
      <c r="CE466" s="874"/>
      <c r="CF466" s="875"/>
      <c r="CG466" s="162"/>
      <c r="CH466" s="426"/>
      <c r="CI466" s="427"/>
    </row>
    <row r="467" spans="1:87" s="3" customFormat="1" ht="17.25" customHeight="1" x14ac:dyDescent="0.45">
      <c r="A467" s="1"/>
      <c r="B467" s="5"/>
      <c r="C467" s="5"/>
      <c r="D467" s="5"/>
      <c r="E467" s="5"/>
      <c r="F467" s="160"/>
      <c r="I467" s="911" t="s">
        <v>344</v>
      </c>
      <c r="J467" s="911"/>
      <c r="K467" s="911"/>
      <c r="L467" s="911"/>
      <c r="M467" s="911"/>
      <c r="N467" s="911"/>
      <c r="O467" s="911"/>
      <c r="P467" s="911"/>
      <c r="Q467" s="911"/>
      <c r="R467" s="911"/>
      <c r="S467" s="911"/>
      <c r="T467" s="911"/>
      <c r="U467" s="911"/>
      <c r="V467" s="911"/>
      <c r="W467" s="911"/>
      <c r="X467" s="911"/>
      <c r="Y467" s="1074"/>
      <c r="Z467" s="1074"/>
      <c r="AA467" s="1074"/>
      <c r="AB467" s="1074"/>
      <c r="AC467" s="1074"/>
      <c r="AD467" s="1074"/>
      <c r="AE467" s="1074"/>
      <c r="AF467" s="1074"/>
      <c r="AG467" s="1074"/>
      <c r="BL467" s="196"/>
      <c r="BM467" s="874"/>
      <c r="BN467" s="874"/>
      <c r="BO467" s="874"/>
      <c r="BP467" s="874"/>
      <c r="BQ467" s="874"/>
      <c r="BR467" s="874"/>
      <c r="BS467" s="874"/>
      <c r="BT467" s="874"/>
      <c r="BU467" s="874"/>
      <c r="BV467" s="874"/>
      <c r="BW467" s="874"/>
      <c r="BX467" s="874"/>
      <c r="BY467" s="874"/>
      <c r="BZ467" s="874"/>
      <c r="CA467" s="874"/>
      <c r="CB467" s="874"/>
      <c r="CC467" s="874"/>
      <c r="CD467" s="874"/>
      <c r="CE467" s="874"/>
      <c r="CF467" s="875"/>
      <c r="CG467" s="162"/>
      <c r="CH467" s="426"/>
      <c r="CI467" s="427"/>
    </row>
    <row r="468" spans="1:87" s="3" customFormat="1" ht="17.25" customHeight="1" x14ac:dyDescent="0.45">
      <c r="A468" s="1"/>
      <c r="B468" s="5"/>
      <c r="C468" s="5"/>
      <c r="D468" s="5"/>
      <c r="E468" s="5"/>
      <c r="F468" s="160"/>
      <c r="I468" s="932"/>
      <c r="J468" s="932"/>
      <c r="K468" s="932"/>
      <c r="L468" s="932"/>
      <c r="M468" s="932"/>
      <c r="N468" s="932"/>
      <c r="O468" s="932"/>
      <c r="P468" s="932"/>
      <c r="Q468" s="1151" t="s">
        <v>166</v>
      </c>
      <c r="R468" s="1151"/>
      <c r="S468" s="1151"/>
      <c r="T468" s="1151"/>
      <c r="U468" s="1151"/>
      <c r="V468" s="1151"/>
      <c r="W468" s="1151"/>
      <c r="X468" s="1151"/>
      <c r="Y468" s="932" t="s">
        <v>167</v>
      </c>
      <c r="Z468" s="932"/>
      <c r="AA468" s="932"/>
      <c r="AB468" s="932"/>
      <c r="AC468" s="932"/>
      <c r="AD468" s="932"/>
      <c r="AE468" s="932"/>
      <c r="AF468" s="932"/>
      <c r="AG468" s="932"/>
      <c r="AH468" s="932"/>
      <c r="AI468" s="932"/>
      <c r="AJ468" s="932"/>
      <c r="AK468" s="932"/>
      <c r="AL468" s="932"/>
      <c r="AM468" s="932"/>
      <c r="AN468" s="932"/>
      <c r="AO468" s="932"/>
      <c r="AP468" s="932"/>
      <c r="AQ468" s="932"/>
      <c r="AR468" s="932"/>
      <c r="AS468" s="932"/>
      <c r="AT468" s="932"/>
      <c r="AU468" s="932"/>
      <c r="AV468" s="932"/>
      <c r="AW468" s="932"/>
      <c r="AX468" s="932"/>
      <c r="AY468" s="1055" t="s">
        <v>168</v>
      </c>
      <c r="AZ468" s="1056"/>
      <c r="BA468" s="1056"/>
      <c r="BB468" s="1056"/>
      <c r="BC468" s="1056"/>
      <c r="BD468" s="1056"/>
      <c r="BE468" s="1056"/>
      <c r="BF468" s="1056"/>
      <c r="BG468" s="1056"/>
      <c r="BH468" s="1056"/>
      <c r="BI468" s="1056"/>
      <c r="BJ468" s="1056"/>
      <c r="BK468" s="1056"/>
      <c r="BL468" s="1057"/>
      <c r="BM468" s="874"/>
      <c r="BN468" s="874"/>
      <c r="BO468" s="874"/>
      <c r="BP468" s="874"/>
      <c r="BQ468" s="874"/>
      <c r="BR468" s="874"/>
      <c r="BS468" s="874"/>
      <c r="BT468" s="874"/>
      <c r="BU468" s="874"/>
      <c r="BV468" s="874"/>
      <c r="BW468" s="874"/>
      <c r="BX468" s="874"/>
      <c r="BY468" s="874"/>
      <c r="BZ468" s="874"/>
      <c r="CA468" s="874"/>
      <c r="CB468" s="874"/>
      <c r="CC468" s="874"/>
      <c r="CD468" s="874"/>
      <c r="CE468" s="874"/>
      <c r="CF468" s="875"/>
      <c r="CG468" s="162"/>
      <c r="CH468" s="426"/>
      <c r="CI468" s="427"/>
    </row>
    <row r="469" spans="1:87" s="3" customFormat="1" ht="23.25" customHeight="1" x14ac:dyDescent="0.45">
      <c r="A469" s="1"/>
      <c r="B469" s="5"/>
      <c r="C469" s="5"/>
      <c r="D469" s="5"/>
      <c r="E469" s="5"/>
      <c r="F469" s="160"/>
      <c r="I469" s="932"/>
      <c r="J469" s="932"/>
      <c r="K469" s="932"/>
      <c r="L469" s="932"/>
      <c r="M469" s="932"/>
      <c r="N469" s="932"/>
      <c r="O469" s="932"/>
      <c r="P469" s="932"/>
      <c r="Q469" s="1151"/>
      <c r="R469" s="1151"/>
      <c r="S469" s="1151"/>
      <c r="T469" s="1151"/>
      <c r="U469" s="1151"/>
      <c r="V469" s="1151"/>
      <c r="W469" s="1151"/>
      <c r="X469" s="1151"/>
      <c r="Y469" s="1151" t="s">
        <v>169</v>
      </c>
      <c r="Z469" s="1151"/>
      <c r="AA469" s="1151"/>
      <c r="AB469" s="1151"/>
      <c r="AC469" s="1151"/>
      <c r="AD469" s="1151"/>
      <c r="AE469" s="1151"/>
      <c r="AF469" s="932" t="s">
        <v>170</v>
      </c>
      <c r="AG469" s="932"/>
      <c r="AH469" s="932"/>
      <c r="AI469" s="932"/>
      <c r="AJ469" s="932"/>
      <c r="AK469" s="932"/>
      <c r="AL469" s="932"/>
      <c r="AM469" s="932"/>
      <c r="AN469" s="932"/>
      <c r="AO469" s="932"/>
      <c r="AP469" s="932"/>
      <c r="AQ469" s="932"/>
      <c r="AR469" s="1151" t="s">
        <v>171</v>
      </c>
      <c r="AS469" s="1151"/>
      <c r="AT469" s="1151"/>
      <c r="AU469" s="1151"/>
      <c r="AV469" s="1151"/>
      <c r="AW469" s="1151"/>
      <c r="AX469" s="1151"/>
      <c r="AY469" s="1058"/>
      <c r="AZ469" s="1059"/>
      <c r="BA469" s="1059"/>
      <c r="BB469" s="1059"/>
      <c r="BC469" s="1059"/>
      <c r="BD469" s="1059"/>
      <c r="BE469" s="1059"/>
      <c r="BF469" s="1059"/>
      <c r="BG469" s="1059"/>
      <c r="BH469" s="1059"/>
      <c r="BI469" s="1059"/>
      <c r="BJ469" s="1059"/>
      <c r="BK469" s="1059"/>
      <c r="BL469" s="1060"/>
      <c r="BM469" s="144"/>
      <c r="BN469" s="164"/>
      <c r="BO469" s="164"/>
      <c r="BP469" s="164"/>
      <c r="BQ469" s="164"/>
      <c r="BR469" s="164"/>
      <c r="BS469" s="164"/>
      <c r="BT469" s="164"/>
      <c r="BU469" s="164"/>
      <c r="BV469" s="164"/>
      <c r="BW469" s="164"/>
      <c r="BX469" s="164"/>
      <c r="BY469" s="164"/>
      <c r="BZ469" s="164"/>
      <c r="CA469" s="164"/>
      <c r="CB469" s="164"/>
      <c r="CC469" s="164"/>
      <c r="CD469" s="164"/>
      <c r="CE469" s="164"/>
      <c r="CF469" s="165"/>
      <c r="CG469" s="162"/>
      <c r="CH469" s="426"/>
      <c r="CI469" s="427"/>
    </row>
    <row r="470" spans="1:87" s="3" customFormat="1" ht="18" customHeight="1" x14ac:dyDescent="0.45">
      <c r="A470" s="1"/>
      <c r="B470" s="5"/>
      <c r="C470" s="5"/>
      <c r="D470" s="5"/>
      <c r="E470" s="5"/>
      <c r="F470" s="160"/>
      <c r="I470" s="1322" t="s">
        <v>1289</v>
      </c>
      <c r="J470" s="1322"/>
      <c r="K470" s="1322"/>
      <c r="L470" s="1322"/>
      <c r="M470" s="1322"/>
      <c r="N470" s="1322"/>
      <c r="O470" s="1322"/>
      <c r="P470" s="1322"/>
      <c r="Q470" s="943" t="s">
        <v>345</v>
      </c>
      <c r="R470" s="943"/>
      <c r="S470" s="943"/>
      <c r="T470" s="943"/>
      <c r="U470" s="943"/>
      <c r="V470" s="943"/>
      <c r="W470" s="943"/>
      <c r="X470" s="943"/>
      <c r="Y470" s="1035" t="s">
        <v>234</v>
      </c>
      <c r="Z470" s="1036"/>
      <c r="AA470" s="1036"/>
      <c r="AB470" s="1036"/>
      <c r="AC470" s="1036"/>
      <c r="AD470" s="1036"/>
      <c r="AE470" s="1037"/>
      <c r="AF470" s="1202"/>
      <c r="AG470" s="1202"/>
      <c r="AH470" s="1202"/>
      <c r="AI470" s="1202"/>
      <c r="AJ470" s="1202"/>
      <c r="AK470" s="1202"/>
      <c r="AL470" s="1202"/>
      <c r="AM470" s="1202"/>
      <c r="AN470" s="1202"/>
      <c r="AO470" s="1202"/>
      <c r="AP470" s="1202"/>
      <c r="AQ470" s="1202"/>
      <c r="AR470" s="1035" t="s">
        <v>234</v>
      </c>
      <c r="AS470" s="1036"/>
      <c r="AT470" s="1036"/>
      <c r="AU470" s="1036"/>
      <c r="AV470" s="1036"/>
      <c r="AW470" s="1036"/>
      <c r="AX470" s="1037"/>
      <c r="AY470" s="1259" t="s">
        <v>172</v>
      </c>
      <c r="AZ470" s="1260"/>
      <c r="BA470" s="1260"/>
      <c r="BB470" s="1260"/>
      <c r="BC470" s="1260"/>
      <c r="BD470" s="1260"/>
      <c r="BE470" s="1260"/>
      <c r="BF470" s="1260"/>
      <c r="BG470" s="1260"/>
      <c r="BH470" s="1260"/>
      <c r="BI470" s="1260"/>
      <c r="BJ470" s="1260"/>
      <c r="BK470" s="1260"/>
      <c r="BL470" s="1323"/>
      <c r="BM470" s="144"/>
      <c r="BN470" s="164"/>
      <c r="BO470" s="164"/>
      <c r="BP470" s="164"/>
      <c r="BQ470" s="164"/>
      <c r="BR470" s="164"/>
      <c r="BS470" s="164"/>
      <c r="BT470" s="164"/>
      <c r="BU470" s="164"/>
      <c r="BV470" s="164"/>
      <c r="BW470" s="164"/>
      <c r="BX470" s="164"/>
      <c r="BY470" s="164"/>
      <c r="BZ470" s="164"/>
      <c r="CA470" s="164"/>
      <c r="CB470" s="164"/>
      <c r="CC470" s="164"/>
      <c r="CD470" s="164"/>
      <c r="CE470" s="164"/>
      <c r="CF470" s="165"/>
      <c r="CG470" s="162"/>
      <c r="CH470" s="426"/>
      <c r="CI470" s="427"/>
    </row>
    <row r="471" spans="1:87" s="3" customFormat="1" ht="18" customHeight="1" x14ac:dyDescent="0.45">
      <c r="A471" s="1"/>
      <c r="B471" s="5"/>
      <c r="C471" s="5"/>
      <c r="D471" s="5"/>
      <c r="E471" s="5"/>
      <c r="F471" s="160"/>
      <c r="I471" s="1318" t="s">
        <v>173</v>
      </c>
      <c r="J471" s="1318"/>
      <c r="K471" s="1318"/>
      <c r="L471" s="1318"/>
      <c r="M471" s="1318"/>
      <c r="N471" s="1318"/>
      <c r="O471" s="1318"/>
      <c r="P471" s="1318"/>
      <c r="Q471" s="1319" t="s">
        <v>346</v>
      </c>
      <c r="R471" s="1319"/>
      <c r="S471" s="1319"/>
      <c r="T471" s="1319"/>
      <c r="U471" s="1319"/>
      <c r="V471" s="1319"/>
      <c r="W471" s="1319"/>
      <c r="X471" s="1319"/>
      <c r="Y471" s="1244" t="s">
        <v>234</v>
      </c>
      <c r="Z471" s="1245"/>
      <c r="AA471" s="1245"/>
      <c r="AB471" s="1245"/>
      <c r="AC471" s="1245"/>
      <c r="AD471" s="1245"/>
      <c r="AE471" s="1246"/>
      <c r="AF471" s="1320"/>
      <c r="AG471" s="1320"/>
      <c r="AH471" s="1320"/>
      <c r="AI471" s="1320"/>
      <c r="AJ471" s="1320"/>
      <c r="AK471" s="1320"/>
      <c r="AL471" s="1320"/>
      <c r="AM471" s="1320"/>
      <c r="AN471" s="1320"/>
      <c r="AO471" s="1320"/>
      <c r="AP471" s="1320"/>
      <c r="AQ471" s="1320"/>
      <c r="AR471" s="1244" t="s">
        <v>234</v>
      </c>
      <c r="AS471" s="1245"/>
      <c r="AT471" s="1245"/>
      <c r="AU471" s="1245"/>
      <c r="AV471" s="1245"/>
      <c r="AW471" s="1245"/>
      <c r="AX471" s="1246"/>
      <c r="AY471" s="1321" t="s">
        <v>347</v>
      </c>
      <c r="AZ471" s="1141"/>
      <c r="BA471" s="1141"/>
      <c r="BB471" s="1141"/>
      <c r="BC471" s="1141"/>
      <c r="BD471" s="1141"/>
      <c r="BE471" s="1141"/>
      <c r="BF471" s="1141"/>
      <c r="BG471" s="1141"/>
      <c r="BH471" s="1141"/>
      <c r="BI471" s="1141"/>
      <c r="BJ471" s="1141"/>
      <c r="BK471" s="1141"/>
      <c r="BL471" s="1146"/>
      <c r="BM471" s="144"/>
      <c r="BN471" s="164"/>
      <c r="BO471" s="164"/>
      <c r="BP471" s="164"/>
      <c r="BQ471" s="164"/>
      <c r="BR471" s="164"/>
      <c r="BS471" s="164"/>
      <c r="BT471" s="164"/>
      <c r="BU471" s="164"/>
      <c r="BV471" s="164"/>
      <c r="BW471" s="164"/>
      <c r="BX471" s="164"/>
      <c r="BY471" s="164"/>
      <c r="BZ471" s="164"/>
      <c r="CA471" s="164"/>
      <c r="CB471" s="164"/>
      <c r="CC471" s="164"/>
      <c r="CD471" s="164"/>
      <c r="CE471" s="164"/>
      <c r="CF471" s="165"/>
      <c r="CG471" s="162"/>
      <c r="CH471" s="426"/>
      <c r="CI471" s="427"/>
    </row>
    <row r="472" spans="1:87" s="3" customFormat="1" ht="18" customHeight="1" x14ac:dyDescent="0.45">
      <c r="A472" s="1"/>
      <c r="B472" s="5"/>
      <c r="C472" s="5"/>
      <c r="D472" s="5"/>
      <c r="E472" s="5"/>
      <c r="F472" s="160"/>
      <c r="I472" s="1318" t="s">
        <v>174</v>
      </c>
      <c r="J472" s="1318"/>
      <c r="K472" s="1318"/>
      <c r="L472" s="1318"/>
      <c r="M472" s="1318"/>
      <c r="N472" s="1318"/>
      <c r="O472" s="1318"/>
      <c r="P472" s="1318"/>
      <c r="Q472" s="1319" t="s">
        <v>346</v>
      </c>
      <c r="R472" s="1319"/>
      <c r="S472" s="1319"/>
      <c r="T472" s="1319"/>
      <c r="U472" s="1319"/>
      <c r="V472" s="1319"/>
      <c r="W472" s="1319"/>
      <c r="X472" s="1319"/>
      <c r="Y472" s="1244" t="s">
        <v>234</v>
      </c>
      <c r="Z472" s="1245"/>
      <c r="AA472" s="1245"/>
      <c r="AB472" s="1245"/>
      <c r="AC472" s="1245"/>
      <c r="AD472" s="1245"/>
      <c r="AE472" s="1246"/>
      <c r="AF472" s="1320"/>
      <c r="AG472" s="1320"/>
      <c r="AH472" s="1320"/>
      <c r="AI472" s="1320"/>
      <c r="AJ472" s="1320"/>
      <c r="AK472" s="1320"/>
      <c r="AL472" s="1320"/>
      <c r="AM472" s="1320"/>
      <c r="AN472" s="1320"/>
      <c r="AO472" s="1320"/>
      <c r="AP472" s="1320"/>
      <c r="AQ472" s="1320"/>
      <c r="AR472" s="1244" t="s">
        <v>234</v>
      </c>
      <c r="AS472" s="1245"/>
      <c r="AT472" s="1245"/>
      <c r="AU472" s="1245"/>
      <c r="AV472" s="1245"/>
      <c r="AW472" s="1245"/>
      <c r="AX472" s="1246"/>
      <c r="AY472" s="1321"/>
      <c r="AZ472" s="1141"/>
      <c r="BA472" s="1141"/>
      <c r="BB472" s="1141"/>
      <c r="BC472" s="1141"/>
      <c r="BD472" s="1141"/>
      <c r="BE472" s="1141"/>
      <c r="BF472" s="1141"/>
      <c r="BG472" s="1141"/>
      <c r="BH472" s="1141"/>
      <c r="BI472" s="1141"/>
      <c r="BJ472" s="1141"/>
      <c r="BK472" s="1141"/>
      <c r="BL472" s="1146"/>
      <c r="BM472" s="144"/>
      <c r="BN472" s="164"/>
      <c r="BO472" s="164"/>
      <c r="BP472" s="164"/>
      <c r="BQ472" s="164"/>
      <c r="BR472" s="164"/>
      <c r="BS472" s="164"/>
      <c r="BT472" s="164"/>
      <c r="BU472" s="164"/>
      <c r="BV472" s="164"/>
      <c r="BW472" s="164"/>
      <c r="BX472" s="164"/>
      <c r="BY472" s="164"/>
      <c r="BZ472" s="164"/>
      <c r="CA472" s="164"/>
      <c r="CB472" s="164"/>
      <c r="CC472" s="164"/>
      <c r="CD472" s="164"/>
      <c r="CE472" s="164"/>
      <c r="CF472" s="165"/>
      <c r="CG472" s="162"/>
      <c r="CH472" s="426"/>
      <c r="CI472" s="427"/>
    </row>
    <row r="473" spans="1:87" s="3" customFormat="1" ht="18" customHeight="1" x14ac:dyDescent="0.45">
      <c r="A473" s="1"/>
      <c r="B473" s="5"/>
      <c r="C473" s="5"/>
      <c r="D473" s="5"/>
      <c r="E473" s="5"/>
      <c r="F473" s="160"/>
      <c r="I473" s="1238" t="s">
        <v>175</v>
      </c>
      <c r="J473" s="1239"/>
      <c r="K473" s="1239"/>
      <c r="L473" s="1239"/>
      <c r="M473" s="1239"/>
      <c r="N473" s="1239"/>
      <c r="O473" s="1239"/>
      <c r="P473" s="1239"/>
      <c r="Q473" s="1321" t="s">
        <v>346</v>
      </c>
      <c r="R473" s="1141"/>
      <c r="S473" s="1141"/>
      <c r="T473" s="1141"/>
      <c r="U473" s="1141"/>
      <c r="V473" s="1141"/>
      <c r="W473" s="1141"/>
      <c r="X473" s="1146"/>
      <c r="Y473" s="1324" t="s">
        <v>234</v>
      </c>
      <c r="Z473" s="1135"/>
      <c r="AA473" s="1135"/>
      <c r="AB473" s="1135"/>
      <c r="AC473" s="1135"/>
      <c r="AD473" s="1135"/>
      <c r="AE473" s="1136"/>
      <c r="AF473" s="1326"/>
      <c r="AG473" s="1327"/>
      <c r="AH473" s="1327"/>
      <c r="AI473" s="1327"/>
      <c r="AJ473" s="1327"/>
      <c r="AK473" s="1327"/>
      <c r="AL473" s="1327"/>
      <c r="AM473" s="1327"/>
      <c r="AN473" s="1327"/>
      <c r="AO473" s="1327"/>
      <c r="AP473" s="1327"/>
      <c r="AQ473" s="1328"/>
      <c r="AR473" s="1324" t="s">
        <v>234</v>
      </c>
      <c r="AS473" s="1135"/>
      <c r="AT473" s="1135"/>
      <c r="AU473" s="1135"/>
      <c r="AV473" s="1135"/>
      <c r="AW473" s="1135"/>
      <c r="AX473" s="1136"/>
      <c r="AY473" s="1321" t="s">
        <v>176</v>
      </c>
      <c r="AZ473" s="1141"/>
      <c r="BA473" s="1141"/>
      <c r="BB473" s="1141"/>
      <c r="BC473" s="1141"/>
      <c r="BD473" s="1141"/>
      <c r="BE473" s="1141"/>
      <c r="BF473" s="1141"/>
      <c r="BG473" s="1141"/>
      <c r="BH473" s="1141"/>
      <c r="BI473" s="1141"/>
      <c r="BJ473" s="1141"/>
      <c r="BK473" s="1141"/>
      <c r="BL473" s="1146"/>
      <c r="BM473" s="144"/>
      <c r="BN473" s="164"/>
      <c r="BO473" s="164"/>
      <c r="BP473" s="164"/>
      <c r="BQ473" s="164"/>
      <c r="BR473" s="164"/>
      <c r="BS473" s="164"/>
      <c r="BT473" s="164"/>
      <c r="BU473" s="164"/>
      <c r="BV473" s="164"/>
      <c r="BW473" s="164"/>
      <c r="BX473" s="164"/>
      <c r="BY473" s="164"/>
      <c r="BZ473" s="164"/>
      <c r="CA473" s="164"/>
      <c r="CB473" s="164"/>
      <c r="CC473" s="164"/>
      <c r="CD473" s="164"/>
      <c r="CE473" s="164"/>
      <c r="CF473" s="165"/>
      <c r="CG473" s="162"/>
      <c r="CH473" s="426"/>
      <c r="CI473" s="427"/>
    </row>
    <row r="474" spans="1:87" s="3" customFormat="1" ht="18" customHeight="1" x14ac:dyDescent="0.45">
      <c r="A474" s="1"/>
      <c r="B474" s="5"/>
      <c r="C474" s="5"/>
      <c r="D474" s="5"/>
      <c r="E474" s="5"/>
      <c r="F474" s="160"/>
      <c r="I474" s="1241" t="s">
        <v>177</v>
      </c>
      <c r="J474" s="1242"/>
      <c r="K474" s="1242"/>
      <c r="L474" s="1242"/>
      <c r="M474" s="1242"/>
      <c r="N474" s="1242"/>
      <c r="O474" s="1242"/>
      <c r="P474" s="1242"/>
      <c r="Q474" s="962"/>
      <c r="R474" s="963"/>
      <c r="S474" s="963"/>
      <c r="T474" s="963"/>
      <c r="U474" s="963"/>
      <c r="V474" s="963"/>
      <c r="W474" s="963"/>
      <c r="X474" s="1145"/>
      <c r="Y474" s="1325"/>
      <c r="Z474" s="1137"/>
      <c r="AA474" s="1137"/>
      <c r="AB474" s="1137"/>
      <c r="AC474" s="1137"/>
      <c r="AD474" s="1137"/>
      <c r="AE474" s="1138"/>
      <c r="AF474" s="1329"/>
      <c r="AG474" s="1016"/>
      <c r="AH474" s="1016"/>
      <c r="AI474" s="1016"/>
      <c r="AJ474" s="1016"/>
      <c r="AK474" s="1016"/>
      <c r="AL474" s="1016"/>
      <c r="AM474" s="1016"/>
      <c r="AN474" s="1016"/>
      <c r="AO474" s="1016"/>
      <c r="AP474" s="1016"/>
      <c r="AQ474" s="1330"/>
      <c r="AR474" s="1325"/>
      <c r="AS474" s="1137"/>
      <c r="AT474" s="1137"/>
      <c r="AU474" s="1137"/>
      <c r="AV474" s="1137"/>
      <c r="AW474" s="1137"/>
      <c r="AX474" s="1138"/>
      <c r="AY474" s="962" t="s">
        <v>1365</v>
      </c>
      <c r="AZ474" s="963"/>
      <c r="BA474" s="963"/>
      <c r="BB474" s="963"/>
      <c r="BC474" s="963"/>
      <c r="BD474" s="963"/>
      <c r="BE474" s="963"/>
      <c r="BF474" s="963"/>
      <c r="BG474" s="963"/>
      <c r="BH474" s="963"/>
      <c r="BI474" s="963"/>
      <c r="BJ474" s="963"/>
      <c r="BK474" s="963"/>
      <c r="BL474" s="1145"/>
      <c r="BM474" s="144"/>
      <c r="BN474" s="164"/>
      <c r="BO474" s="164"/>
      <c r="BP474" s="164"/>
      <c r="BQ474" s="164"/>
      <c r="BR474" s="164"/>
      <c r="BS474" s="164"/>
      <c r="BT474" s="164"/>
      <c r="BU474" s="164"/>
      <c r="BV474" s="164"/>
      <c r="BW474" s="164"/>
      <c r="BX474" s="164"/>
      <c r="BY474" s="164"/>
      <c r="BZ474" s="164"/>
      <c r="CA474" s="164"/>
      <c r="CB474" s="164"/>
      <c r="CC474" s="164"/>
      <c r="CD474" s="164"/>
      <c r="CE474" s="164"/>
      <c r="CF474" s="165"/>
      <c r="CG474" s="162"/>
      <c r="CH474" s="426"/>
      <c r="CI474" s="427"/>
    </row>
    <row r="475" spans="1:87" s="3" customFormat="1" ht="17.25" customHeight="1" x14ac:dyDescent="0.45">
      <c r="A475" s="1"/>
      <c r="B475" s="5"/>
      <c r="C475" s="5"/>
      <c r="D475" s="5"/>
      <c r="E475" s="5"/>
      <c r="F475" s="160"/>
      <c r="BL475" s="196"/>
      <c r="BM475" s="164"/>
      <c r="BN475" s="164"/>
      <c r="BO475" s="164"/>
      <c r="BP475" s="164"/>
      <c r="BQ475" s="164"/>
      <c r="BR475" s="164"/>
      <c r="BS475" s="164"/>
      <c r="BT475" s="164"/>
      <c r="BU475" s="164"/>
      <c r="BV475" s="164"/>
      <c r="BW475" s="164"/>
      <c r="BX475" s="164"/>
      <c r="BY475" s="164"/>
      <c r="BZ475" s="164"/>
      <c r="CA475" s="164"/>
      <c r="CB475" s="164"/>
      <c r="CC475" s="164"/>
      <c r="CD475" s="164"/>
      <c r="CE475" s="164"/>
      <c r="CF475" s="165"/>
      <c r="CG475" s="162"/>
      <c r="CH475" s="426"/>
      <c r="CI475" s="427"/>
    </row>
    <row r="476" spans="1:87" s="3" customFormat="1" ht="17.25" customHeight="1" x14ac:dyDescent="0.45">
      <c r="A476" s="1"/>
      <c r="B476" s="5"/>
      <c r="C476" s="5"/>
      <c r="D476" s="5"/>
      <c r="E476" s="5"/>
      <c r="F476" s="160"/>
      <c r="BL476" s="196"/>
      <c r="BM476" s="164"/>
      <c r="BN476" s="164"/>
      <c r="BO476" s="164"/>
      <c r="BP476" s="164"/>
      <c r="BQ476" s="164"/>
      <c r="BR476" s="164"/>
      <c r="BS476" s="164"/>
      <c r="BT476" s="164"/>
      <c r="BU476" s="164"/>
      <c r="BV476" s="164"/>
      <c r="BW476" s="164"/>
      <c r="BX476" s="164"/>
      <c r="BY476" s="164"/>
      <c r="BZ476" s="164"/>
      <c r="CA476" s="164"/>
      <c r="CB476" s="164"/>
      <c r="CC476" s="164"/>
      <c r="CD476" s="164"/>
      <c r="CE476" s="164"/>
      <c r="CF476" s="165"/>
      <c r="CG476" s="162"/>
      <c r="CH476" s="426"/>
      <c r="CI476" s="427"/>
    </row>
    <row r="477" spans="1:87" s="3" customFormat="1" ht="17.25" customHeight="1" x14ac:dyDescent="0.45">
      <c r="A477" s="1"/>
      <c r="B477" s="5"/>
      <c r="C477" s="5"/>
      <c r="D477" s="5"/>
      <c r="E477" s="5"/>
      <c r="F477" s="160"/>
      <c r="G477" s="119"/>
      <c r="H477" s="133" t="s">
        <v>367</v>
      </c>
      <c r="I477" s="121"/>
      <c r="J477" s="121"/>
      <c r="K477" s="843" t="s">
        <v>1518</v>
      </c>
      <c r="L477" s="843"/>
      <c r="M477" s="843"/>
      <c r="N477" s="843"/>
      <c r="O477" s="843"/>
      <c r="P477" s="843"/>
      <c r="Q477" s="843"/>
      <c r="R477" s="843"/>
      <c r="S477" s="843"/>
      <c r="T477" s="843"/>
      <c r="U477" s="843"/>
      <c r="V477" s="843"/>
      <c r="W477" s="843"/>
      <c r="X477" s="843"/>
      <c r="Y477" s="843"/>
      <c r="Z477" s="843"/>
      <c r="AA477" s="843"/>
      <c r="AB477" s="843"/>
      <c r="AC477" s="843"/>
      <c r="AD477" s="843"/>
      <c r="AE477" s="843"/>
      <c r="AF477" s="843"/>
      <c r="AG477" s="843"/>
      <c r="AH477" s="843"/>
      <c r="AI477" s="843"/>
      <c r="AJ477" s="843"/>
      <c r="AK477" s="843"/>
      <c r="AL477" s="843"/>
      <c r="AM477" s="843"/>
      <c r="AN477" s="843"/>
      <c r="AO477" s="843"/>
      <c r="AP477" s="843"/>
      <c r="AQ477" s="843"/>
      <c r="AR477" s="843"/>
      <c r="AS477" s="843"/>
      <c r="AT477" s="843"/>
      <c r="AU477" s="843"/>
      <c r="AV477" s="843"/>
      <c r="AW477" s="119"/>
      <c r="AX477" s="119"/>
      <c r="AY477" s="119"/>
      <c r="AZ477" s="159"/>
      <c r="BM477" s="163"/>
      <c r="BN477" s="164"/>
      <c r="BO477" s="164"/>
      <c r="BP477" s="164"/>
      <c r="BQ477" s="164"/>
      <c r="BR477" s="164"/>
      <c r="BS477" s="164"/>
      <c r="BT477" s="164"/>
      <c r="BU477" s="164"/>
      <c r="BV477" s="164"/>
      <c r="BW477" s="164"/>
      <c r="BX477" s="164"/>
      <c r="BY477" s="164"/>
      <c r="BZ477" s="164"/>
      <c r="CA477" s="164"/>
      <c r="CB477" s="164"/>
      <c r="CC477" s="164"/>
      <c r="CD477" s="164"/>
      <c r="CE477" s="164"/>
      <c r="CF477" s="165"/>
      <c r="CG477" s="162"/>
      <c r="CH477" s="426"/>
      <c r="CI477" s="427"/>
    </row>
    <row r="478" spans="1:87" s="3" customFormat="1" ht="24.75" customHeight="1" x14ac:dyDescent="0.45">
      <c r="A478" s="1"/>
      <c r="B478" s="5"/>
      <c r="C478" s="5"/>
      <c r="D478" s="5"/>
      <c r="E478" s="5"/>
      <c r="F478" s="160"/>
      <c r="G478" s="119"/>
      <c r="H478" s="119"/>
      <c r="I478" s="843" t="s">
        <v>240</v>
      </c>
      <c r="J478" s="843"/>
      <c r="K478" s="1293" t="s">
        <v>1566</v>
      </c>
      <c r="L478" s="1293"/>
      <c r="M478" s="1293"/>
      <c r="N478" s="1293"/>
      <c r="O478" s="1293"/>
      <c r="P478" s="1293"/>
      <c r="Q478" s="1293"/>
      <c r="R478" s="1293"/>
      <c r="S478" s="1293"/>
      <c r="T478" s="1293"/>
      <c r="U478" s="1293"/>
      <c r="V478" s="1293"/>
      <c r="W478" s="1293"/>
      <c r="X478" s="1293"/>
      <c r="Y478" s="1293"/>
      <c r="Z478" s="1293"/>
      <c r="AA478" s="1293"/>
      <c r="AB478" s="1293"/>
      <c r="AC478" s="1293"/>
      <c r="AD478" s="1293"/>
      <c r="AE478" s="1293"/>
      <c r="AF478" s="1293"/>
      <c r="AG478" s="1293"/>
      <c r="AH478" s="1293"/>
      <c r="AI478" s="1293"/>
      <c r="AJ478" s="1293"/>
      <c r="AK478" s="1293"/>
      <c r="AL478" s="1293"/>
      <c r="AM478" s="1293"/>
      <c r="AN478" s="1293"/>
      <c r="AO478" s="1293"/>
      <c r="AP478" s="1293"/>
      <c r="AQ478" s="1293"/>
      <c r="AR478" s="1293"/>
      <c r="AS478" s="1293"/>
      <c r="AT478" s="1293"/>
      <c r="AU478" s="1293"/>
      <c r="AV478" s="1293"/>
      <c r="AW478" s="1293"/>
      <c r="AX478" s="1293"/>
      <c r="AY478" s="1293"/>
      <c r="AZ478" s="1294"/>
      <c r="BA478" s="840" t="s">
        <v>231</v>
      </c>
      <c r="BB478" s="841"/>
      <c r="BC478" s="841"/>
      <c r="BD478" s="841"/>
      <c r="BE478" s="841"/>
      <c r="BF478" s="841"/>
      <c r="BG478" s="841"/>
      <c r="BH478" s="841"/>
      <c r="BI478" s="841"/>
      <c r="BJ478" s="841"/>
      <c r="BK478" s="841"/>
      <c r="BL478" s="842"/>
      <c r="BM478" s="857" t="s">
        <v>1519</v>
      </c>
      <c r="BN478" s="858"/>
      <c r="BO478" s="858"/>
      <c r="BP478" s="858"/>
      <c r="BQ478" s="858"/>
      <c r="BR478" s="858"/>
      <c r="BS478" s="858"/>
      <c r="BT478" s="858"/>
      <c r="BU478" s="858"/>
      <c r="BV478" s="858"/>
      <c r="BW478" s="858"/>
      <c r="BX478" s="858"/>
      <c r="BY478" s="858"/>
      <c r="BZ478" s="858"/>
      <c r="CA478" s="858"/>
      <c r="CB478" s="858"/>
      <c r="CC478" s="858"/>
      <c r="CD478" s="858"/>
      <c r="CE478" s="858"/>
      <c r="CF478" s="859"/>
      <c r="CG478" s="175" t="s">
        <v>1535</v>
      </c>
      <c r="CH478" s="425" t="s">
        <v>1482</v>
      </c>
      <c r="CI478" s="424" t="s">
        <v>1482</v>
      </c>
    </row>
    <row r="479" spans="1:87" s="3" customFormat="1" ht="13.5" customHeight="1" x14ac:dyDescent="0.45">
      <c r="A479" s="1"/>
      <c r="B479" s="5"/>
      <c r="C479" s="5"/>
      <c r="D479" s="5"/>
      <c r="E479" s="5"/>
      <c r="F479" s="160"/>
      <c r="K479" s="1293"/>
      <c r="L479" s="1293"/>
      <c r="M479" s="1293"/>
      <c r="N479" s="1293"/>
      <c r="O479" s="1293"/>
      <c r="P479" s="1293"/>
      <c r="Q479" s="1293"/>
      <c r="R479" s="1293"/>
      <c r="S479" s="1293"/>
      <c r="T479" s="1293"/>
      <c r="U479" s="1293"/>
      <c r="V479" s="1293"/>
      <c r="W479" s="1293"/>
      <c r="X479" s="1293"/>
      <c r="Y479" s="1293"/>
      <c r="Z479" s="1293"/>
      <c r="AA479" s="1293"/>
      <c r="AB479" s="1293"/>
      <c r="AC479" s="1293"/>
      <c r="AD479" s="1293"/>
      <c r="AE479" s="1293"/>
      <c r="AF479" s="1293"/>
      <c r="AG479" s="1293"/>
      <c r="AH479" s="1293"/>
      <c r="AI479" s="1293"/>
      <c r="AJ479" s="1293"/>
      <c r="AK479" s="1293"/>
      <c r="AL479" s="1293"/>
      <c r="AM479" s="1293"/>
      <c r="AN479" s="1293"/>
      <c r="AO479" s="1293"/>
      <c r="AP479" s="1293"/>
      <c r="AQ479" s="1293"/>
      <c r="AR479" s="1293"/>
      <c r="AS479" s="1293"/>
      <c r="AT479" s="1293"/>
      <c r="AU479" s="1293"/>
      <c r="AV479" s="1293"/>
      <c r="AW479" s="1293"/>
      <c r="AX479" s="1293"/>
      <c r="AY479" s="1293"/>
      <c r="AZ479" s="1294"/>
      <c r="BM479" s="163"/>
      <c r="BN479" s="164"/>
      <c r="BO479" s="164"/>
      <c r="BP479" s="164"/>
      <c r="BQ479" s="164"/>
      <c r="BR479" s="164"/>
      <c r="BS479" s="164"/>
      <c r="BT479" s="164"/>
      <c r="BU479" s="164"/>
      <c r="BV479" s="164"/>
      <c r="BW479" s="164"/>
      <c r="BX479" s="164"/>
      <c r="BY479" s="164"/>
      <c r="BZ479" s="164"/>
      <c r="CA479" s="164"/>
      <c r="CB479" s="164"/>
      <c r="CC479" s="164"/>
      <c r="CD479" s="164"/>
      <c r="CE479" s="164"/>
      <c r="CF479" s="165"/>
      <c r="CG479" s="162"/>
      <c r="CH479" s="426"/>
      <c r="CI479" s="427"/>
    </row>
    <row r="480" spans="1:87" s="3" customFormat="1" ht="11.25" customHeight="1" x14ac:dyDescent="0.45">
      <c r="A480" s="166"/>
      <c r="B480" s="205"/>
      <c r="C480" s="205"/>
      <c r="D480" s="205"/>
      <c r="E480" s="205"/>
      <c r="F480" s="168"/>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97"/>
      <c r="BA480" s="167"/>
      <c r="BB480" s="167"/>
      <c r="BC480" s="167"/>
      <c r="BD480" s="167"/>
      <c r="BE480" s="167"/>
      <c r="BF480" s="167"/>
      <c r="BG480" s="167"/>
      <c r="BH480" s="167"/>
      <c r="BI480" s="167"/>
      <c r="BJ480" s="167"/>
      <c r="BK480" s="167"/>
      <c r="BL480" s="167"/>
      <c r="BM480" s="200"/>
      <c r="BN480" s="201"/>
      <c r="BO480" s="201"/>
      <c r="BP480" s="201"/>
      <c r="BQ480" s="201"/>
      <c r="BR480" s="201"/>
      <c r="BS480" s="201"/>
      <c r="BT480" s="201"/>
      <c r="BU480" s="201"/>
      <c r="BV480" s="201"/>
      <c r="BW480" s="201"/>
      <c r="BX480" s="201"/>
      <c r="BY480" s="201"/>
      <c r="BZ480" s="201"/>
      <c r="CA480" s="201"/>
      <c r="CB480" s="201"/>
      <c r="CC480" s="201"/>
      <c r="CD480" s="201"/>
      <c r="CE480" s="201"/>
      <c r="CF480" s="202"/>
      <c r="CG480" s="169"/>
      <c r="CH480" s="430"/>
      <c r="CI480" s="431"/>
    </row>
    <row r="481" spans="1:87" s="3" customFormat="1" ht="10.5" customHeight="1" x14ac:dyDescent="0.45">
      <c r="A481" s="226"/>
      <c r="B481" s="227"/>
      <c r="C481" s="227"/>
      <c r="D481" s="227"/>
      <c r="E481" s="227"/>
      <c r="F481" s="228"/>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0"/>
      <c r="AY481" s="180"/>
      <c r="AZ481" s="180"/>
      <c r="BA481" s="170"/>
      <c r="BB481" s="180"/>
      <c r="BC481" s="180"/>
      <c r="BD481" s="180"/>
      <c r="BE481" s="180"/>
      <c r="BF481" s="180"/>
      <c r="BG481" s="180"/>
      <c r="BH481" s="180"/>
      <c r="BI481" s="180"/>
      <c r="BJ481" s="180"/>
      <c r="BK481" s="180"/>
      <c r="BL481" s="180"/>
      <c r="BM481" s="153"/>
      <c r="BN481" s="154"/>
      <c r="BO481" s="154"/>
      <c r="BP481" s="154"/>
      <c r="BQ481" s="154"/>
      <c r="BR481" s="154"/>
      <c r="BS481" s="154"/>
      <c r="BT481" s="154"/>
      <c r="BU481" s="154"/>
      <c r="BV481" s="154"/>
      <c r="BW481" s="154"/>
      <c r="BX481" s="154"/>
      <c r="BY481" s="154"/>
      <c r="BZ481" s="154"/>
      <c r="CA481" s="154"/>
      <c r="CB481" s="154"/>
      <c r="CC481" s="154"/>
      <c r="CD481" s="154"/>
      <c r="CE481" s="154"/>
      <c r="CF481" s="155"/>
      <c r="CG481" s="229"/>
      <c r="CH481" s="447"/>
      <c r="CI481" s="439"/>
    </row>
    <row r="482" spans="1:87" s="121" customFormat="1" ht="21.75" customHeight="1" x14ac:dyDescent="0.45">
      <c r="A482" s="919" t="s">
        <v>178</v>
      </c>
      <c r="B482" s="843"/>
      <c r="C482" s="843"/>
      <c r="D482" s="843"/>
      <c r="E482" s="843"/>
      <c r="F482" s="920"/>
      <c r="G482" s="120" t="s">
        <v>179</v>
      </c>
      <c r="AZ482" s="122"/>
      <c r="BA482" s="120"/>
      <c r="BL482" s="122"/>
      <c r="BM482" s="163"/>
      <c r="BN482" s="164"/>
      <c r="BO482" s="164"/>
      <c r="BP482" s="164"/>
      <c r="BQ482" s="164"/>
      <c r="BR482" s="164"/>
      <c r="BS482" s="164"/>
      <c r="BT482" s="164"/>
      <c r="BU482" s="164"/>
      <c r="BV482" s="164"/>
      <c r="BW482" s="164"/>
      <c r="BX482" s="164"/>
      <c r="BY482" s="164"/>
      <c r="BZ482" s="164"/>
      <c r="CA482" s="164"/>
      <c r="CB482" s="164"/>
      <c r="CC482" s="164"/>
      <c r="CD482" s="164"/>
      <c r="CE482" s="164"/>
      <c r="CF482" s="165"/>
      <c r="CG482" s="157"/>
      <c r="CH482" s="425"/>
      <c r="CI482" s="424"/>
    </row>
    <row r="483" spans="1:87" s="121" customFormat="1" ht="18" customHeight="1" x14ac:dyDescent="0.45">
      <c r="A483" s="158"/>
      <c r="B483" s="119"/>
      <c r="C483" s="1039" t="s">
        <v>6</v>
      </c>
      <c r="D483" s="1039"/>
      <c r="E483" s="1039"/>
      <c r="F483" s="1040"/>
      <c r="G483" s="1331" t="s">
        <v>1590</v>
      </c>
      <c r="H483" s="1332"/>
      <c r="I483" s="1332"/>
      <c r="J483" s="1332"/>
      <c r="K483" s="1332"/>
      <c r="L483" s="1332"/>
      <c r="M483" s="1332"/>
      <c r="N483" s="1332"/>
      <c r="O483" s="1332"/>
      <c r="P483" s="1332"/>
      <c r="Q483" s="1332"/>
      <c r="R483" s="1332"/>
      <c r="S483" s="1332"/>
      <c r="T483" s="1332"/>
      <c r="U483" s="1332"/>
      <c r="V483" s="1332"/>
      <c r="W483" s="1332"/>
      <c r="X483" s="1332"/>
      <c r="Y483" s="1332"/>
      <c r="Z483" s="1332"/>
      <c r="AA483" s="1332"/>
      <c r="AB483" s="1332"/>
      <c r="AC483" s="1332"/>
      <c r="AD483" s="1332"/>
      <c r="AE483" s="1332"/>
      <c r="AF483" s="1332"/>
      <c r="AG483" s="1332"/>
      <c r="AH483" s="1332"/>
      <c r="AI483" s="1332"/>
      <c r="AJ483" s="1332"/>
      <c r="AK483" s="1332"/>
      <c r="AL483" s="1332"/>
      <c r="AM483" s="1332"/>
      <c r="AN483" s="1332"/>
      <c r="AO483" s="1332"/>
      <c r="AP483" s="1332"/>
      <c r="AQ483" s="1332"/>
      <c r="AR483" s="1332"/>
      <c r="AS483" s="1332"/>
      <c r="AT483" s="1332"/>
      <c r="AU483" s="1332"/>
      <c r="AV483" s="1332"/>
      <c r="AW483" s="1332"/>
      <c r="AX483" s="1332"/>
      <c r="AY483" s="1332"/>
      <c r="AZ483" s="1333"/>
      <c r="BA483" s="120"/>
      <c r="BL483" s="122"/>
      <c r="BM483" s="163"/>
      <c r="BN483" s="164"/>
      <c r="BO483" s="164"/>
      <c r="BP483" s="164"/>
      <c r="BQ483" s="164"/>
      <c r="BR483" s="164"/>
      <c r="BS483" s="164"/>
      <c r="BT483" s="164"/>
      <c r="BU483" s="164"/>
      <c r="BV483" s="164"/>
      <c r="BW483" s="164"/>
      <c r="BX483" s="164"/>
      <c r="BY483" s="164"/>
      <c r="BZ483" s="164"/>
      <c r="CA483" s="164"/>
      <c r="CB483" s="164"/>
      <c r="CC483" s="164"/>
      <c r="CD483" s="164"/>
      <c r="CE483" s="164"/>
      <c r="CF483" s="165"/>
      <c r="CG483" s="157"/>
      <c r="CH483" s="425"/>
      <c r="CI483" s="424"/>
    </row>
    <row r="484" spans="1:87" s="121" customFormat="1" ht="18" customHeight="1" x14ac:dyDescent="0.45">
      <c r="A484" s="158"/>
      <c r="B484" s="119"/>
      <c r="C484" s="119"/>
      <c r="D484" s="119"/>
      <c r="E484" s="119"/>
      <c r="F484" s="159"/>
      <c r="H484" s="133" t="s">
        <v>365</v>
      </c>
      <c r="J484" s="119"/>
      <c r="K484" s="841" t="s">
        <v>1290</v>
      </c>
      <c r="L484" s="841"/>
      <c r="M484" s="841"/>
      <c r="N484" s="841"/>
      <c r="O484" s="841"/>
      <c r="P484" s="841"/>
      <c r="Q484" s="841"/>
      <c r="R484" s="841"/>
      <c r="S484" s="841"/>
      <c r="T484" s="841"/>
      <c r="U484" s="841"/>
      <c r="V484" s="841"/>
      <c r="W484" s="841"/>
      <c r="X484" s="841"/>
      <c r="Y484" s="841"/>
      <c r="Z484" s="841"/>
      <c r="AA484" s="841"/>
      <c r="AB484" s="841"/>
      <c r="AC484" s="841"/>
      <c r="AD484" s="841"/>
      <c r="AE484" s="841"/>
      <c r="AF484" s="841"/>
      <c r="AG484" s="841"/>
      <c r="AH484" s="841"/>
      <c r="AI484" s="841"/>
      <c r="AJ484" s="841"/>
      <c r="AK484" s="841"/>
      <c r="AL484" s="841"/>
      <c r="AM484" s="841"/>
      <c r="AN484" s="841"/>
      <c r="AO484" s="841"/>
      <c r="AP484" s="841"/>
      <c r="AQ484" s="841"/>
      <c r="AR484" s="841"/>
      <c r="AS484" s="841"/>
      <c r="AT484" s="841"/>
      <c r="AU484" s="841"/>
      <c r="AV484" s="841"/>
      <c r="AW484" s="841"/>
      <c r="AX484" s="841"/>
      <c r="AY484" s="841"/>
      <c r="AZ484" s="842"/>
      <c r="BA484" s="120"/>
      <c r="BL484" s="122"/>
      <c r="BM484" s="163"/>
      <c r="BN484" s="164"/>
      <c r="BO484" s="164"/>
      <c r="BP484" s="164"/>
      <c r="BQ484" s="164"/>
      <c r="BR484" s="164"/>
      <c r="BS484" s="164"/>
      <c r="BT484" s="164"/>
      <c r="BU484" s="164"/>
      <c r="BV484" s="164"/>
      <c r="BW484" s="164"/>
      <c r="BX484" s="164"/>
      <c r="BY484" s="164"/>
      <c r="BZ484" s="164"/>
      <c r="CA484" s="164"/>
      <c r="CB484" s="164"/>
      <c r="CC484" s="164"/>
      <c r="CD484" s="164"/>
      <c r="CE484" s="164"/>
      <c r="CF484" s="165"/>
      <c r="CG484" s="175"/>
      <c r="CH484" s="428"/>
      <c r="CI484" s="424"/>
    </row>
    <row r="485" spans="1:87" s="121" customFormat="1" ht="18" customHeight="1" x14ac:dyDescent="0.45">
      <c r="A485" s="158"/>
      <c r="B485" s="119"/>
      <c r="C485" s="119"/>
      <c r="D485" s="119"/>
      <c r="E485" s="119"/>
      <c r="F485" s="159"/>
      <c r="I485" s="843" t="s">
        <v>240</v>
      </c>
      <c r="J485" s="843"/>
      <c r="K485" s="841" t="s">
        <v>390</v>
      </c>
      <c r="L485" s="841"/>
      <c r="M485" s="841"/>
      <c r="N485" s="841"/>
      <c r="O485" s="841"/>
      <c r="P485" s="841"/>
      <c r="Q485" s="841"/>
      <c r="R485" s="841"/>
      <c r="S485" s="841"/>
      <c r="T485" s="841"/>
      <c r="U485" s="841"/>
      <c r="V485" s="841"/>
      <c r="W485" s="841"/>
      <c r="X485" s="841"/>
      <c r="Y485" s="841"/>
      <c r="Z485" s="841"/>
      <c r="AA485" s="841"/>
      <c r="AB485" s="841"/>
      <c r="AC485" s="841"/>
      <c r="AD485" s="841"/>
      <c r="AE485" s="841"/>
      <c r="AF485" s="841"/>
      <c r="AG485" s="841"/>
      <c r="AH485" s="841"/>
      <c r="AI485" s="841"/>
      <c r="AJ485" s="841"/>
      <c r="AK485" s="841"/>
      <c r="AL485" s="841"/>
      <c r="AM485" s="841"/>
      <c r="AN485" s="841"/>
      <c r="AO485" s="841"/>
      <c r="AP485" s="841"/>
      <c r="AQ485" s="841"/>
      <c r="AR485" s="841"/>
      <c r="AS485" s="841"/>
      <c r="AT485" s="841"/>
      <c r="AU485" s="841"/>
      <c r="AV485" s="841"/>
      <c r="AW485" s="841"/>
      <c r="AX485" s="841"/>
      <c r="AY485" s="841"/>
      <c r="AZ485" s="842"/>
      <c r="BA485" s="840" t="s">
        <v>231</v>
      </c>
      <c r="BB485" s="841"/>
      <c r="BC485" s="841"/>
      <c r="BD485" s="841"/>
      <c r="BE485" s="841"/>
      <c r="BF485" s="841"/>
      <c r="BG485" s="841"/>
      <c r="BH485" s="841"/>
      <c r="BI485" s="841"/>
      <c r="BJ485" s="841"/>
      <c r="BK485" s="841"/>
      <c r="BL485" s="842"/>
      <c r="BM485" s="873" t="s">
        <v>1167</v>
      </c>
      <c r="BN485" s="858"/>
      <c r="BO485" s="858"/>
      <c r="BP485" s="858"/>
      <c r="BQ485" s="858"/>
      <c r="BR485" s="858"/>
      <c r="BS485" s="858"/>
      <c r="BT485" s="858"/>
      <c r="BU485" s="858"/>
      <c r="BV485" s="858"/>
      <c r="BW485" s="858"/>
      <c r="BX485" s="858"/>
      <c r="BY485" s="858"/>
      <c r="BZ485" s="858"/>
      <c r="CA485" s="858"/>
      <c r="CB485" s="858"/>
      <c r="CC485" s="858"/>
      <c r="CD485" s="858"/>
      <c r="CE485" s="858"/>
      <c r="CF485" s="859"/>
      <c r="CG485" s="1108" t="s">
        <v>888</v>
      </c>
      <c r="CH485" s="1109" t="s">
        <v>1423</v>
      </c>
      <c r="CI485" s="1110" t="s">
        <v>1424</v>
      </c>
    </row>
    <row r="486" spans="1:87" s="121" customFormat="1" ht="28.5" customHeight="1" x14ac:dyDescent="0.45">
      <c r="A486" s="158"/>
      <c r="B486" s="119"/>
      <c r="C486" s="119"/>
      <c r="D486" s="119"/>
      <c r="E486" s="119"/>
      <c r="F486" s="159"/>
      <c r="I486" s="843" t="s">
        <v>241</v>
      </c>
      <c r="J486" s="843"/>
      <c r="K486" s="844" t="s">
        <v>391</v>
      </c>
      <c r="L486" s="844"/>
      <c r="M486" s="844"/>
      <c r="N486" s="844"/>
      <c r="O486" s="844"/>
      <c r="P486" s="844"/>
      <c r="Q486" s="844"/>
      <c r="R486" s="844"/>
      <c r="S486" s="844"/>
      <c r="T486" s="844"/>
      <c r="U486" s="844"/>
      <c r="V486" s="844"/>
      <c r="W486" s="844"/>
      <c r="X486" s="844"/>
      <c r="Y486" s="844"/>
      <c r="Z486" s="844"/>
      <c r="AA486" s="844"/>
      <c r="AB486" s="844"/>
      <c r="AC486" s="844"/>
      <c r="AD486" s="844"/>
      <c r="AE486" s="844"/>
      <c r="AF486" s="844"/>
      <c r="AG486" s="844"/>
      <c r="AH486" s="844"/>
      <c r="AI486" s="844"/>
      <c r="AJ486" s="844"/>
      <c r="AK486" s="844"/>
      <c r="AL486" s="844"/>
      <c r="AM486" s="844"/>
      <c r="AN486" s="844"/>
      <c r="AO486" s="844"/>
      <c r="AP486" s="844"/>
      <c r="AQ486" s="844"/>
      <c r="AR486" s="844"/>
      <c r="AS486" s="844"/>
      <c r="AT486" s="844"/>
      <c r="AU486" s="844"/>
      <c r="AV486" s="844"/>
      <c r="AW486" s="844"/>
      <c r="AX486" s="844"/>
      <c r="AY486" s="844"/>
      <c r="AZ486" s="872"/>
      <c r="BA486" s="840" t="s">
        <v>231</v>
      </c>
      <c r="BB486" s="841"/>
      <c r="BC486" s="841"/>
      <c r="BD486" s="841"/>
      <c r="BE486" s="841"/>
      <c r="BF486" s="841"/>
      <c r="BG486" s="841"/>
      <c r="BH486" s="841"/>
      <c r="BI486" s="841"/>
      <c r="BJ486" s="841"/>
      <c r="BK486" s="841"/>
      <c r="BL486" s="842"/>
      <c r="BM486" s="857"/>
      <c r="BN486" s="858"/>
      <c r="BO486" s="858"/>
      <c r="BP486" s="858"/>
      <c r="BQ486" s="858"/>
      <c r="BR486" s="858"/>
      <c r="BS486" s="858"/>
      <c r="BT486" s="858"/>
      <c r="BU486" s="858"/>
      <c r="BV486" s="858"/>
      <c r="BW486" s="858"/>
      <c r="BX486" s="858"/>
      <c r="BY486" s="858"/>
      <c r="BZ486" s="858"/>
      <c r="CA486" s="858"/>
      <c r="CB486" s="858"/>
      <c r="CC486" s="858"/>
      <c r="CD486" s="858"/>
      <c r="CE486" s="858"/>
      <c r="CF486" s="859"/>
      <c r="CG486" s="1108"/>
      <c r="CH486" s="1109"/>
      <c r="CI486" s="1111"/>
    </row>
    <row r="487" spans="1:87" s="121" customFormat="1" ht="18" customHeight="1" x14ac:dyDescent="0.45">
      <c r="A487" s="158"/>
      <c r="B487" s="119"/>
      <c r="C487" s="119"/>
      <c r="D487" s="119"/>
      <c r="E487" s="119"/>
      <c r="F487" s="159"/>
      <c r="I487" s="843" t="s">
        <v>243</v>
      </c>
      <c r="J487" s="843"/>
      <c r="K487" s="844" t="s">
        <v>903</v>
      </c>
      <c r="L487" s="844"/>
      <c r="M487" s="844"/>
      <c r="N487" s="844"/>
      <c r="O487" s="844"/>
      <c r="P487" s="844"/>
      <c r="Q487" s="844"/>
      <c r="R487" s="844"/>
      <c r="S487" s="844"/>
      <c r="T487" s="844"/>
      <c r="U487" s="844"/>
      <c r="V487" s="844"/>
      <c r="W487" s="844"/>
      <c r="X487" s="844"/>
      <c r="Y487" s="844"/>
      <c r="Z487" s="844"/>
      <c r="AA487" s="844"/>
      <c r="AB487" s="844"/>
      <c r="AC487" s="844"/>
      <c r="AD487" s="844"/>
      <c r="AE487" s="844"/>
      <c r="AF487" s="844"/>
      <c r="AG487" s="844"/>
      <c r="AH487" s="844"/>
      <c r="AI487" s="844"/>
      <c r="AJ487" s="844"/>
      <c r="AK487" s="844"/>
      <c r="AL487" s="844"/>
      <c r="AM487" s="844"/>
      <c r="AN487" s="844"/>
      <c r="AO487" s="844"/>
      <c r="AP487" s="844"/>
      <c r="AQ487" s="844"/>
      <c r="AR487" s="844"/>
      <c r="AS487" s="844"/>
      <c r="AT487" s="844"/>
      <c r="AU487" s="844"/>
      <c r="AV487" s="844"/>
      <c r="AW487" s="844"/>
      <c r="AX487" s="844"/>
      <c r="AY487" s="844"/>
      <c r="AZ487" s="872"/>
      <c r="BA487" s="840" t="s">
        <v>231</v>
      </c>
      <c r="BB487" s="841"/>
      <c r="BC487" s="841"/>
      <c r="BD487" s="841"/>
      <c r="BE487" s="841"/>
      <c r="BF487" s="841"/>
      <c r="BG487" s="841"/>
      <c r="BH487" s="841"/>
      <c r="BI487" s="841"/>
      <c r="BJ487" s="841"/>
      <c r="BK487" s="841"/>
      <c r="BL487" s="842"/>
      <c r="BM487" s="857"/>
      <c r="BN487" s="858"/>
      <c r="BO487" s="858"/>
      <c r="BP487" s="858"/>
      <c r="BQ487" s="858"/>
      <c r="BR487" s="858"/>
      <c r="BS487" s="858"/>
      <c r="BT487" s="858"/>
      <c r="BU487" s="858"/>
      <c r="BV487" s="858"/>
      <c r="BW487" s="858"/>
      <c r="BX487" s="858"/>
      <c r="BY487" s="858"/>
      <c r="BZ487" s="858"/>
      <c r="CA487" s="858"/>
      <c r="CB487" s="858"/>
      <c r="CC487" s="858"/>
      <c r="CD487" s="858"/>
      <c r="CE487" s="858"/>
      <c r="CF487" s="859"/>
      <c r="CG487" s="1108"/>
      <c r="CH487" s="1109"/>
      <c r="CI487" s="1111"/>
    </row>
    <row r="488" spans="1:87" s="121" customFormat="1" ht="28.5" customHeight="1" x14ac:dyDescent="0.45">
      <c r="A488" s="158"/>
      <c r="B488" s="119"/>
      <c r="C488" s="119"/>
      <c r="D488" s="119"/>
      <c r="E488" s="119"/>
      <c r="F488" s="159"/>
      <c r="I488" s="843" t="s">
        <v>244</v>
      </c>
      <c r="J488" s="843"/>
      <c r="K488" s="844" t="s">
        <v>1031</v>
      </c>
      <c r="L488" s="844"/>
      <c r="M488" s="844"/>
      <c r="N488" s="844"/>
      <c r="O488" s="844"/>
      <c r="P488" s="844"/>
      <c r="Q488" s="844"/>
      <c r="R488" s="844"/>
      <c r="S488" s="844"/>
      <c r="T488" s="844"/>
      <c r="U488" s="844"/>
      <c r="V488" s="844"/>
      <c r="W488" s="844"/>
      <c r="X488" s="844"/>
      <c r="Y488" s="844"/>
      <c r="Z488" s="844"/>
      <c r="AA488" s="844"/>
      <c r="AB488" s="844"/>
      <c r="AC488" s="844"/>
      <c r="AD488" s="844"/>
      <c r="AE488" s="844"/>
      <c r="AF488" s="844"/>
      <c r="AG488" s="844"/>
      <c r="AH488" s="844"/>
      <c r="AI488" s="844"/>
      <c r="AJ488" s="844"/>
      <c r="AK488" s="844"/>
      <c r="AL488" s="844"/>
      <c r="AM488" s="844"/>
      <c r="AN488" s="844"/>
      <c r="AO488" s="844"/>
      <c r="AP488" s="844"/>
      <c r="AQ488" s="844"/>
      <c r="AR488" s="844"/>
      <c r="AS488" s="844"/>
      <c r="AT488" s="844"/>
      <c r="AU488" s="844"/>
      <c r="AV488" s="844"/>
      <c r="AW488" s="844"/>
      <c r="AX488" s="844"/>
      <c r="AY488" s="844"/>
      <c r="AZ488" s="872"/>
      <c r="BA488" s="840" t="s">
        <v>231</v>
      </c>
      <c r="BB488" s="841"/>
      <c r="BC488" s="841"/>
      <c r="BD488" s="841"/>
      <c r="BE488" s="841"/>
      <c r="BF488" s="841"/>
      <c r="BG488" s="841"/>
      <c r="BH488" s="841"/>
      <c r="BI488" s="841"/>
      <c r="BJ488" s="841"/>
      <c r="BK488" s="841"/>
      <c r="BL488" s="842"/>
      <c r="BM488" s="857"/>
      <c r="BN488" s="858"/>
      <c r="BO488" s="858"/>
      <c r="BP488" s="858"/>
      <c r="BQ488" s="858"/>
      <c r="BR488" s="858"/>
      <c r="BS488" s="858"/>
      <c r="BT488" s="858"/>
      <c r="BU488" s="858"/>
      <c r="BV488" s="858"/>
      <c r="BW488" s="858"/>
      <c r="BX488" s="858"/>
      <c r="BY488" s="858"/>
      <c r="BZ488" s="858"/>
      <c r="CA488" s="858"/>
      <c r="CB488" s="858"/>
      <c r="CC488" s="858"/>
      <c r="CD488" s="858"/>
      <c r="CE488" s="858"/>
      <c r="CF488" s="859"/>
      <c r="CG488" s="175"/>
      <c r="CH488" s="428"/>
      <c r="CI488" s="424"/>
    </row>
    <row r="489" spans="1:87" s="121" customFormat="1" ht="28.5" customHeight="1" x14ac:dyDescent="0.45">
      <c r="A489" s="158"/>
      <c r="B489" s="119"/>
      <c r="C489" s="119"/>
      <c r="D489" s="119"/>
      <c r="E489" s="119"/>
      <c r="F489" s="159"/>
      <c r="I489" s="843" t="s">
        <v>245</v>
      </c>
      <c r="J489" s="843"/>
      <c r="K489" s="844" t="s">
        <v>1005</v>
      </c>
      <c r="L489" s="844"/>
      <c r="M489" s="844"/>
      <c r="N489" s="844"/>
      <c r="O489" s="844"/>
      <c r="P489" s="844"/>
      <c r="Q489" s="844"/>
      <c r="R489" s="844"/>
      <c r="S489" s="844"/>
      <c r="T489" s="844"/>
      <c r="U489" s="844"/>
      <c r="V489" s="844"/>
      <c r="W489" s="844"/>
      <c r="X489" s="844"/>
      <c r="Y489" s="844"/>
      <c r="Z489" s="844"/>
      <c r="AA489" s="844"/>
      <c r="AB489" s="844"/>
      <c r="AC489" s="844"/>
      <c r="AD489" s="844"/>
      <c r="AE489" s="844"/>
      <c r="AF489" s="844"/>
      <c r="AG489" s="844"/>
      <c r="AH489" s="844"/>
      <c r="AI489" s="844"/>
      <c r="AJ489" s="844"/>
      <c r="AK489" s="844"/>
      <c r="AL489" s="844"/>
      <c r="AM489" s="844"/>
      <c r="AN489" s="844"/>
      <c r="AO489" s="844"/>
      <c r="AP489" s="844"/>
      <c r="AQ489" s="844"/>
      <c r="AR489" s="844"/>
      <c r="AS489" s="844"/>
      <c r="AT489" s="844"/>
      <c r="AU489" s="844"/>
      <c r="AV489" s="844"/>
      <c r="AW489" s="844"/>
      <c r="AX489" s="844"/>
      <c r="AY489" s="844"/>
      <c r="AZ489" s="872"/>
      <c r="BA489" s="840" t="s">
        <v>231</v>
      </c>
      <c r="BB489" s="841"/>
      <c r="BC489" s="841"/>
      <c r="BD489" s="841"/>
      <c r="BE489" s="841"/>
      <c r="BF489" s="841"/>
      <c r="BG489" s="841"/>
      <c r="BH489" s="841"/>
      <c r="BI489" s="841"/>
      <c r="BJ489" s="841"/>
      <c r="BK489" s="841"/>
      <c r="BL489" s="842"/>
      <c r="BM489" s="857"/>
      <c r="BN489" s="858"/>
      <c r="BO489" s="858"/>
      <c r="BP489" s="858"/>
      <c r="BQ489" s="858"/>
      <c r="BR489" s="858"/>
      <c r="BS489" s="858"/>
      <c r="BT489" s="858"/>
      <c r="BU489" s="858"/>
      <c r="BV489" s="858"/>
      <c r="BW489" s="858"/>
      <c r="BX489" s="858"/>
      <c r="BY489" s="858"/>
      <c r="BZ489" s="858"/>
      <c r="CA489" s="858"/>
      <c r="CB489" s="858"/>
      <c r="CC489" s="858"/>
      <c r="CD489" s="858"/>
      <c r="CE489" s="858"/>
      <c r="CF489" s="859"/>
      <c r="CG489" s="175"/>
      <c r="CH489" s="428"/>
      <c r="CI489" s="424"/>
    </row>
    <row r="490" spans="1:87" s="121" customFormat="1" ht="18" customHeight="1" x14ac:dyDescent="0.45">
      <c r="A490" s="158"/>
      <c r="B490" s="119"/>
      <c r="C490" s="119"/>
      <c r="D490" s="119"/>
      <c r="E490" s="119"/>
      <c r="F490" s="159"/>
      <c r="I490" s="843" t="s">
        <v>246</v>
      </c>
      <c r="J490" s="843"/>
      <c r="K490" s="844" t="s">
        <v>432</v>
      </c>
      <c r="L490" s="844"/>
      <c r="M490" s="844"/>
      <c r="N490" s="844"/>
      <c r="O490" s="844"/>
      <c r="P490" s="844"/>
      <c r="Q490" s="844"/>
      <c r="R490" s="844"/>
      <c r="S490" s="844"/>
      <c r="T490" s="844"/>
      <c r="U490" s="844"/>
      <c r="V490" s="844"/>
      <c r="W490" s="844"/>
      <c r="X490" s="844"/>
      <c r="Y490" s="844"/>
      <c r="Z490" s="844"/>
      <c r="AA490" s="844"/>
      <c r="AB490" s="844"/>
      <c r="AC490" s="844"/>
      <c r="AD490" s="844"/>
      <c r="AE490" s="844"/>
      <c r="AF490" s="844"/>
      <c r="AG490" s="844"/>
      <c r="AH490" s="844"/>
      <c r="AI490" s="844"/>
      <c r="AJ490" s="844"/>
      <c r="AK490" s="844"/>
      <c r="AL490" s="844"/>
      <c r="AM490" s="844"/>
      <c r="AN490" s="844"/>
      <c r="AO490" s="844"/>
      <c r="AP490" s="844"/>
      <c r="AQ490" s="844"/>
      <c r="AR490" s="844"/>
      <c r="AS490" s="844"/>
      <c r="AT490" s="844"/>
      <c r="AU490" s="844"/>
      <c r="AV490" s="844"/>
      <c r="AW490" s="844"/>
      <c r="AX490" s="844"/>
      <c r="AY490" s="844"/>
      <c r="AZ490" s="872"/>
      <c r="BA490" s="840" t="s">
        <v>231</v>
      </c>
      <c r="BB490" s="841"/>
      <c r="BC490" s="841"/>
      <c r="BD490" s="841"/>
      <c r="BE490" s="841"/>
      <c r="BF490" s="841"/>
      <c r="BG490" s="841"/>
      <c r="BH490" s="841"/>
      <c r="BI490" s="841"/>
      <c r="BJ490" s="841"/>
      <c r="BK490" s="841"/>
      <c r="BL490" s="842"/>
      <c r="BM490" s="857"/>
      <c r="BN490" s="858"/>
      <c r="BO490" s="858"/>
      <c r="BP490" s="858"/>
      <c r="BQ490" s="858"/>
      <c r="BR490" s="858"/>
      <c r="BS490" s="858"/>
      <c r="BT490" s="858"/>
      <c r="BU490" s="858"/>
      <c r="BV490" s="858"/>
      <c r="BW490" s="858"/>
      <c r="BX490" s="858"/>
      <c r="BY490" s="858"/>
      <c r="BZ490" s="858"/>
      <c r="CA490" s="858"/>
      <c r="CB490" s="858"/>
      <c r="CC490" s="858"/>
      <c r="CD490" s="858"/>
      <c r="CE490" s="858"/>
      <c r="CF490" s="859"/>
      <c r="CG490" s="157"/>
      <c r="CH490" s="425"/>
      <c r="CI490" s="424"/>
    </row>
    <row r="491" spans="1:87" s="121" customFormat="1" ht="34.5" customHeight="1" x14ac:dyDescent="0.45">
      <c r="A491" s="158"/>
      <c r="B491" s="119"/>
      <c r="C491" s="119"/>
      <c r="D491" s="119"/>
      <c r="E491" s="119"/>
      <c r="F491" s="159"/>
      <c r="I491" s="843" t="s">
        <v>247</v>
      </c>
      <c r="J491" s="843"/>
      <c r="K491" s="844" t="s">
        <v>433</v>
      </c>
      <c r="L491" s="844"/>
      <c r="M491" s="844"/>
      <c r="N491" s="844"/>
      <c r="O491" s="844"/>
      <c r="P491" s="844"/>
      <c r="Q491" s="844"/>
      <c r="R491" s="844"/>
      <c r="S491" s="844"/>
      <c r="T491" s="844"/>
      <c r="U491" s="844"/>
      <c r="V491" s="844"/>
      <c r="W491" s="844"/>
      <c r="X491" s="844"/>
      <c r="Y491" s="844"/>
      <c r="Z491" s="844"/>
      <c r="AA491" s="844"/>
      <c r="AB491" s="844"/>
      <c r="AC491" s="844"/>
      <c r="AD491" s="844"/>
      <c r="AE491" s="844"/>
      <c r="AF491" s="844"/>
      <c r="AG491" s="844"/>
      <c r="AH491" s="844"/>
      <c r="AI491" s="844"/>
      <c r="AJ491" s="844"/>
      <c r="AK491" s="844"/>
      <c r="AL491" s="844"/>
      <c r="AM491" s="844"/>
      <c r="AN491" s="844"/>
      <c r="AO491" s="844"/>
      <c r="AP491" s="844"/>
      <c r="AQ491" s="844"/>
      <c r="AR491" s="844"/>
      <c r="AS491" s="844"/>
      <c r="AT491" s="844"/>
      <c r="AU491" s="844"/>
      <c r="AV491" s="844"/>
      <c r="AW491" s="844"/>
      <c r="AX491" s="844"/>
      <c r="AY491" s="844"/>
      <c r="AZ491" s="872"/>
      <c r="BA491" s="840" t="s">
        <v>231</v>
      </c>
      <c r="BB491" s="841"/>
      <c r="BC491" s="841"/>
      <c r="BD491" s="841"/>
      <c r="BE491" s="841"/>
      <c r="BF491" s="841"/>
      <c r="BG491" s="841"/>
      <c r="BH491" s="841"/>
      <c r="BI491" s="841"/>
      <c r="BJ491" s="841"/>
      <c r="BK491" s="841"/>
      <c r="BL491" s="842"/>
      <c r="BM491" s="857"/>
      <c r="BN491" s="858"/>
      <c r="BO491" s="858"/>
      <c r="BP491" s="858"/>
      <c r="BQ491" s="858"/>
      <c r="BR491" s="858"/>
      <c r="BS491" s="858"/>
      <c r="BT491" s="858"/>
      <c r="BU491" s="858"/>
      <c r="BV491" s="858"/>
      <c r="BW491" s="858"/>
      <c r="BX491" s="858"/>
      <c r="BY491" s="858"/>
      <c r="BZ491" s="858"/>
      <c r="CA491" s="858"/>
      <c r="CB491" s="858"/>
      <c r="CC491" s="858"/>
      <c r="CD491" s="858"/>
      <c r="CE491" s="858"/>
      <c r="CF491" s="859"/>
      <c r="CG491" s="157"/>
      <c r="CH491" s="425"/>
      <c r="CI491" s="424"/>
    </row>
    <row r="492" spans="1:87" s="121" customFormat="1" ht="18.75" customHeight="1" x14ac:dyDescent="0.45">
      <c r="A492" s="158"/>
      <c r="B492" s="119"/>
      <c r="C492" s="119"/>
      <c r="D492" s="119"/>
      <c r="E492" s="119"/>
      <c r="F492" s="159"/>
      <c r="H492" s="37" t="s">
        <v>375</v>
      </c>
      <c r="I492" s="37"/>
      <c r="J492" s="119"/>
      <c r="K492" s="844" t="s">
        <v>1291</v>
      </c>
      <c r="L492" s="844"/>
      <c r="M492" s="844"/>
      <c r="N492" s="844"/>
      <c r="O492" s="844"/>
      <c r="P492" s="844"/>
      <c r="Q492" s="844"/>
      <c r="R492" s="844"/>
      <c r="S492" s="844"/>
      <c r="T492" s="844"/>
      <c r="U492" s="844"/>
      <c r="V492" s="844"/>
      <c r="W492" s="844"/>
      <c r="X492" s="844"/>
      <c r="Y492" s="844"/>
      <c r="Z492" s="844"/>
      <c r="AA492" s="844"/>
      <c r="AB492" s="844"/>
      <c r="AC492" s="844"/>
      <c r="AD492" s="844"/>
      <c r="AE492" s="844"/>
      <c r="AF492" s="844"/>
      <c r="AG492" s="844"/>
      <c r="AH492" s="844"/>
      <c r="AI492" s="844"/>
      <c r="AJ492" s="844"/>
      <c r="AK492" s="844"/>
      <c r="AL492" s="844"/>
      <c r="AM492" s="844"/>
      <c r="AN492" s="844"/>
      <c r="AO492" s="844"/>
      <c r="AP492" s="844"/>
      <c r="AQ492" s="844"/>
      <c r="AR492" s="844"/>
      <c r="AS492" s="844"/>
      <c r="AT492" s="844"/>
      <c r="AU492" s="844"/>
      <c r="AV492" s="844"/>
      <c r="AW492" s="844"/>
      <c r="AX492" s="844"/>
      <c r="AY492" s="844"/>
      <c r="AZ492" s="872"/>
      <c r="BA492" s="120"/>
      <c r="BL492" s="122"/>
      <c r="BM492" s="857"/>
      <c r="BN492" s="858"/>
      <c r="BO492" s="858"/>
      <c r="BP492" s="858"/>
      <c r="BQ492" s="858"/>
      <c r="BR492" s="858"/>
      <c r="BS492" s="858"/>
      <c r="BT492" s="858"/>
      <c r="BU492" s="858"/>
      <c r="BV492" s="858"/>
      <c r="BW492" s="858"/>
      <c r="BX492" s="858"/>
      <c r="BY492" s="858"/>
      <c r="BZ492" s="858"/>
      <c r="CA492" s="858"/>
      <c r="CB492" s="858"/>
      <c r="CC492" s="858"/>
      <c r="CD492" s="858"/>
      <c r="CE492" s="858"/>
      <c r="CF492" s="859"/>
      <c r="CG492" s="157"/>
      <c r="CH492" s="425"/>
      <c r="CI492" s="424"/>
    </row>
    <row r="493" spans="1:87" s="121" customFormat="1" ht="16.5" customHeight="1" x14ac:dyDescent="0.45">
      <c r="A493" s="158"/>
      <c r="B493" s="119"/>
      <c r="C493" s="119"/>
      <c r="D493" s="119"/>
      <c r="E493" s="119"/>
      <c r="F493" s="159"/>
      <c r="I493" s="843" t="s">
        <v>240</v>
      </c>
      <c r="J493" s="843"/>
      <c r="K493" s="841" t="s">
        <v>349</v>
      </c>
      <c r="L493" s="841"/>
      <c r="M493" s="841"/>
      <c r="N493" s="841"/>
      <c r="O493" s="841"/>
      <c r="P493" s="841"/>
      <c r="Q493" s="841"/>
      <c r="R493" s="841"/>
      <c r="S493" s="841"/>
      <c r="T493" s="841"/>
      <c r="U493" s="841"/>
      <c r="V493" s="841"/>
      <c r="W493" s="841"/>
      <c r="X493" s="841"/>
      <c r="Y493" s="841"/>
      <c r="Z493" s="841"/>
      <c r="AA493" s="841"/>
      <c r="AB493" s="841"/>
      <c r="AC493" s="841"/>
      <c r="AD493" s="841"/>
      <c r="AE493" s="841"/>
      <c r="AF493" s="841"/>
      <c r="AG493" s="841"/>
      <c r="AH493" s="841"/>
      <c r="AI493" s="841"/>
      <c r="AJ493" s="841"/>
      <c r="AK493" s="841"/>
      <c r="AL493" s="841"/>
      <c r="AM493" s="841"/>
      <c r="AN493" s="841"/>
      <c r="AO493" s="841"/>
      <c r="AP493" s="841"/>
      <c r="AQ493" s="841"/>
      <c r="AR493" s="841"/>
      <c r="AS493" s="841"/>
      <c r="AT493" s="841"/>
      <c r="AU493" s="841"/>
      <c r="AV493" s="841"/>
      <c r="AW493" s="841"/>
      <c r="AX493" s="841"/>
      <c r="AY493" s="841"/>
      <c r="AZ493" s="842"/>
      <c r="BA493" s="840" t="s">
        <v>231</v>
      </c>
      <c r="BB493" s="841"/>
      <c r="BC493" s="841"/>
      <c r="BD493" s="841"/>
      <c r="BE493" s="841"/>
      <c r="BF493" s="841"/>
      <c r="BG493" s="841"/>
      <c r="BH493" s="841"/>
      <c r="BI493" s="841"/>
      <c r="BJ493" s="841"/>
      <c r="BK493" s="841"/>
      <c r="BL493" s="842"/>
      <c r="BM493" s="873" t="s">
        <v>1372</v>
      </c>
      <c r="BN493" s="874"/>
      <c r="BO493" s="874"/>
      <c r="BP493" s="874"/>
      <c r="BQ493" s="874"/>
      <c r="BR493" s="874"/>
      <c r="BS493" s="874"/>
      <c r="BT493" s="874"/>
      <c r="BU493" s="874"/>
      <c r="BV493" s="874"/>
      <c r="BW493" s="874"/>
      <c r="BX493" s="874"/>
      <c r="BY493" s="874"/>
      <c r="BZ493" s="874"/>
      <c r="CA493" s="874"/>
      <c r="CB493" s="874"/>
      <c r="CC493" s="874"/>
      <c r="CD493" s="874"/>
      <c r="CE493" s="874"/>
      <c r="CF493" s="875"/>
      <c r="CG493" s="1108" t="s">
        <v>1135</v>
      </c>
      <c r="CH493" s="1109" t="s">
        <v>1408</v>
      </c>
      <c r="CI493" s="1110" t="s">
        <v>1414</v>
      </c>
    </row>
    <row r="494" spans="1:87" s="121" customFormat="1" ht="16.5" customHeight="1" x14ac:dyDescent="0.45">
      <c r="A494" s="158"/>
      <c r="B494" s="119"/>
      <c r="C494" s="119"/>
      <c r="D494" s="119"/>
      <c r="E494" s="119"/>
      <c r="F494" s="159"/>
      <c r="I494" s="843" t="s">
        <v>241</v>
      </c>
      <c r="J494" s="843"/>
      <c r="K494" s="841" t="s">
        <v>350</v>
      </c>
      <c r="L494" s="841"/>
      <c r="M494" s="841"/>
      <c r="N494" s="841"/>
      <c r="O494" s="841"/>
      <c r="P494" s="841"/>
      <c r="Q494" s="841"/>
      <c r="R494" s="841"/>
      <c r="S494" s="841"/>
      <c r="T494" s="841"/>
      <c r="U494" s="841"/>
      <c r="V494" s="841"/>
      <c r="W494" s="841"/>
      <c r="X494" s="841"/>
      <c r="Y494" s="841"/>
      <c r="Z494" s="841"/>
      <c r="AA494" s="841"/>
      <c r="AB494" s="841"/>
      <c r="AC494" s="841"/>
      <c r="AD494" s="841"/>
      <c r="AE494" s="841"/>
      <c r="AF494" s="841"/>
      <c r="AG494" s="841"/>
      <c r="AH494" s="841"/>
      <c r="AI494" s="841"/>
      <c r="AJ494" s="841"/>
      <c r="AK494" s="841"/>
      <c r="AL494" s="841"/>
      <c r="AM494" s="841"/>
      <c r="AN494" s="841"/>
      <c r="AO494" s="841"/>
      <c r="AP494" s="841"/>
      <c r="AQ494" s="841"/>
      <c r="AR494" s="841"/>
      <c r="AS494" s="841"/>
      <c r="AT494" s="841"/>
      <c r="AU494" s="841"/>
      <c r="AV494" s="841"/>
      <c r="AW494" s="841"/>
      <c r="AX494" s="841"/>
      <c r="AY494" s="841"/>
      <c r="AZ494" s="842"/>
      <c r="BA494" s="840" t="s">
        <v>231</v>
      </c>
      <c r="BB494" s="841"/>
      <c r="BC494" s="841"/>
      <c r="BD494" s="841"/>
      <c r="BE494" s="841"/>
      <c r="BF494" s="841"/>
      <c r="BG494" s="841"/>
      <c r="BH494" s="841"/>
      <c r="BI494" s="841"/>
      <c r="BJ494" s="841"/>
      <c r="BK494" s="841"/>
      <c r="BL494" s="842"/>
      <c r="BM494" s="873"/>
      <c r="BN494" s="874"/>
      <c r="BO494" s="874"/>
      <c r="BP494" s="874"/>
      <c r="BQ494" s="874"/>
      <c r="BR494" s="874"/>
      <c r="BS494" s="874"/>
      <c r="BT494" s="874"/>
      <c r="BU494" s="874"/>
      <c r="BV494" s="874"/>
      <c r="BW494" s="874"/>
      <c r="BX494" s="874"/>
      <c r="BY494" s="874"/>
      <c r="BZ494" s="874"/>
      <c r="CA494" s="874"/>
      <c r="CB494" s="874"/>
      <c r="CC494" s="874"/>
      <c r="CD494" s="874"/>
      <c r="CE494" s="874"/>
      <c r="CF494" s="875"/>
      <c r="CG494" s="1108"/>
      <c r="CH494" s="1334"/>
      <c r="CI494" s="1111"/>
    </row>
    <row r="495" spans="1:87" s="121" customFormat="1" ht="16.5" customHeight="1" x14ac:dyDescent="0.45">
      <c r="A495" s="158"/>
      <c r="B495" s="119"/>
      <c r="C495" s="119"/>
      <c r="D495" s="119"/>
      <c r="E495" s="119"/>
      <c r="F495" s="159"/>
      <c r="I495" s="843" t="s">
        <v>243</v>
      </c>
      <c r="J495" s="843"/>
      <c r="K495" s="841" t="s">
        <v>351</v>
      </c>
      <c r="L495" s="841"/>
      <c r="M495" s="841"/>
      <c r="N495" s="841"/>
      <c r="O495" s="841"/>
      <c r="P495" s="841"/>
      <c r="Q495" s="841"/>
      <c r="R495" s="841"/>
      <c r="S495" s="841"/>
      <c r="T495" s="841"/>
      <c r="U495" s="841"/>
      <c r="V495" s="841"/>
      <c r="W495" s="841"/>
      <c r="X495" s="841"/>
      <c r="Y495" s="841"/>
      <c r="Z495" s="841"/>
      <c r="AA495" s="841"/>
      <c r="AB495" s="841"/>
      <c r="AC495" s="841"/>
      <c r="AD495" s="841"/>
      <c r="AE495" s="841"/>
      <c r="AF495" s="841"/>
      <c r="AG495" s="841"/>
      <c r="AH495" s="841"/>
      <c r="AI495" s="841"/>
      <c r="AJ495" s="841"/>
      <c r="AK495" s="841"/>
      <c r="AL495" s="841"/>
      <c r="AM495" s="841"/>
      <c r="AN495" s="841"/>
      <c r="AO495" s="841"/>
      <c r="AP495" s="841"/>
      <c r="AQ495" s="841"/>
      <c r="AR495" s="841"/>
      <c r="AS495" s="841"/>
      <c r="AT495" s="841"/>
      <c r="AU495" s="841"/>
      <c r="AV495" s="841"/>
      <c r="AW495" s="841"/>
      <c r="AX495" s="841"/>
      <c r="AY495" s="841"/>
      <c r="AZ495" s="842"/>
      <c r="BA495" s="840" t="s">
        <v>231</v>
      </c>
      <c r="BB495" s="841"/>
      <c r="BC495" s="841"/>
      <c r="BD495" s="841"/>
      <c r="BE495" s="841"/>
      <c r="BF495" s="841"/>
      <c r="BG495" s="841"/>
      <c r="BH495" s="841"/>
      <c r="BI495" s="841"/>
      <c r="BJ495" s="841"/>
      <c r="BK495" s="841"/>
      <c r="BL495" s="842"/>
      <c r="BM495" s="857"/>
      <c r="BN495" s="858"/>
      <c r="BO495" s="858"/>
      <c r="BP495" s="858"/>
      <c r="BQ495" s="858"/>
      <c r="BR495" s="858"/>
      <c r="BS495" s="858"/>
      <c r="BT495" s="858"/>
      <c r="BU495" s="858"/>
      <c r="BV495" s="858"/>
      <c r="BW495" s="858"/>
      <c r="BX495" s="858"/>
      <c r="BY495" s="858"/>
      <c r="BZ495" s="858"/>
      <c r="CA495" s="858"/>
      <c r="CB495" s="858"/>
      <c r="CC495" s="858"/>
      <c r="CD495" s="858"/>
      <c r="CE495" s="858"/>
      <c r="CF495" s="859"/>
      <c r="CG495" s="157"/>
      <c r="CH495" s="425"/>
      <c r="CI495" s="424"/>
    </row>
    <row r="496" spans="1:87" s="121" customFormat="1" ht="16.5" customHeight="1" x14ac:dyDescent="0.45">
      <c r="A496" s="158"/>
      <c r="B496" s="119"/>
      <c r="C496" s="119"/>
      <c r="D496" s="119"/>
      <c r="E496" s="119"/>
      <c r="F496" s="159"/>
      <c r="I496" s="843" t="s">
        <v>244</v>
      </c>
      <c r="J496" s="843"/>
      <c r="K496" s="841" t="s">
        <v>352</v>
      </c>
      <c r="L496" s="841"/>
      <c r="M496" s="841"/>
      <c r="N496" s="841"/>
      <c r="O496" s="841"/>
      <c r="P496" s="841"/>
      <c r="Q496" s="841"/>
      <c r="R496" s="841"/>
      <c r="S496" s="841"/>
      <c r="T496" s="841"/>
      <c r="U496" s="841"/>
      <c r="V496" s="841"/>
      <c r="W496" s="841"/>
      <c r="X496" s="841"/>
      <c r="Y496" s="841"/>
      <c r="Z496" s="841"/>
      <c r="AA496" s="841"/>
      <c r="AB496" s="841"/>
      <c r="AC496" s="841"/>
      <c r="AD496" s="841"/>
      <c r="AE496" s="841"/>
      <c r="AF496" s="841"/>
      <c r="AG496" s="841"/>
      <c r="AH496" s="841"/>
      <c r="AI496" s="841"/>
      <c r="AJ496" s="841"/>
      <c r="AK496" s="841"/>
      <c r="AL496" s="841"/>
      <c r="AM496" s="841"/>
      <c r="AN496" s="841"/>
      <c r="AO496" s="841"/>
      <c r="AP496" s="841"/>
      <c r="AQ496" s="841"/>
      <c r="AR496" s="841"/>
      <c r="AS496" s="841"/>
      <c r="AT496" s="841"/>
      <c r="AU496" s="841"/>
      <c r="AV496" s="841"/>
      <c r="AW496" s="841"/>
      <c r="AX496" s="841"/>
      <c r="AY496" s="841"/>
      <c r="AZ496" s="842"/>
      <c r="BA496" s="840" t="s">
        <v>231</v>
      </c>
      <c r="BB496" s="841"/>
      <c r="BC496" s="841"/>
      <c r="BD496" s="841"/>
      <c r="BE496" s="841"/>
      <c r="BF496" s="841"/>
      <c r="BG496" s="841"/>
      <c r="BH496" s="841"/>
      <c r="BI496" s="841"/>
      <c r="BJ496" s="841"/>
      <c r="BK496" s="841"/>
      <c r="BL496" s="842"/>
      <c r="BM496" s="857"/>
      <c r="BN496" s="858"/>
      <c r="BO496" s="858"/>
      <c r="BP496" s="858"/>
      <c r="BQ496" s="858"/>
      <c r="BR496" s="858"/>
      <c r="BS496" s="858"/>
      <c r="BT496" s="858"/>
      <c r="BU496" s="858"/>
      <c r="BV496" s="858"/>
      <c r="BW496" s="858"/>
      <c r="BX496" s="858"/>
      <c r="BY496" s="858"/>
      <c r="BZ496" s="858"/>
      <c r="CA496" s="858"/>
      <c r="CB496" s="858"/>
      <c r="CC496" s="858"/>
      <c r="CD496" s="858"/>
      <c r="CE496" s="858"/>
      <c r="CF496" s="859"/>
      <c r="CG496" s="157"/>
      <c r="CH496" s="425"/>
      <c r="CI496" s="424"/>
    </row>
    <row r="497" spans="1:87" s="121" customFormat="1" ht="35.25" customHeight="1" x14ac:dyDescent="0.45">
      <c r="A497" s="158"/>
      <c r="B497" s="119"/>
      <c r="C497" s="119"/>
      <c r="D497" s="119"/>
      <c r="E497" s="119"/>
      <c r="F497" s="159"/>
      <c r="I497" s="843" t="s">
        <v>245</v>
      </c>
      <c r="J497" s="843"/>
      <c r="K497" s="841" t="s">
        <v>353</v>
      </c>
      <c r="L497" s="841"/>
      <c r="M497" s="841"/>
      <c r="N497" s="841"/>
      <c r="O497" s="841"/>
      <c r="P497" s="841"/>
      <c r="Q497" s="841"/>
      <c r="R497" s="841"/>
      <c r="S497" s="841"/>
      <c r="T497" s="841"/>
      <c r="U497" s="841"/>
      <c r="V497" s="841"/>
      <c r="W497" s="841"/>
      <c r="X497" s="841"/>
      <c r="Y497" s="841"/>
      <c r="Z497" s="841"/>
      <c r="AA497" s="841"/>
      <c r="AB497" s="841"/>
      <c r="AC497" s="841"/>
      <c r="AD497" s="841"/>
      <c r="AE497" s="841"/>
      <c r="AF497" s="841"/>
      <c r="AG497" s="841"/>
      <c r="AH497" s="841"/>
      <c r="AI497" s="841"/>
      <c r="AJ497" s="841"/>
      <c r="AK497" s="841"/>
      <c r="AL497" s="841"/>
      <c r="AM497" s="841"/>
      <c r="AN497" s="841"/>
      <c r="AO497" s="841"/>
      <c r="AP497" s="841"/>
      <c r="AQ497" s="841"/>
      <c r="AR497" s="841"/>
      <c r="AS497" s="841"/>
      <c r="AT497" s="841"/>
      <c r="AU497" s="841"/>
      <c r="AV497" s="841"/>
      <c r="AW497" s="841"/>
      <c r="AX497" s="841"/>
      <c r="AY497" s="841"/>
      <c r="AZ497" s="842"/>
      <c r="BA497" s="840" t="s">
        <v>231</v>
      </c>
      <c r="BB497" s="841"/>
      <c r="BC497" s="841"/>
      <c r="BD497" s="841"/>
      <c r="BE497" s="841"/>
      <c r="BF497" s="841"/>
      <c r="BG497" s="841"/>
      <c r="BH497" s="841"/>
      <c r="BI497" s="841"/>
      <c r="BJ497" s="841"/>
      <c r="BK497" s="841"/>
      <c r="BL497" s="842"/>
      <c r="BM497" s="857"/>
      <c r="BN497" s="858"/>
      <c r="BO497" s="858"/>
      <c r="BP497" s="858"/>
      <c r="BQ497" s="858"/>
      <c r="BR497" s="858"/>
      <c r="BS497" s="858"/>
      <c r="BT497" s="858"/>
      <c r="BU497" s="858"/>
      <c r="BV497" s="858"/>
      <c r="BW497" s="858"/>
      <c r="BX497" s="858"/>
      <c r="BY497" s="858"/>
      <c r="BZ497" s="858"/>
      <c r="CA497" s="858"/>
      <c r="CB497" s="858"/>
      <c r="CC497" s="858"/>
      <c r="CD497" s="858"/>
      <c r="CE497" s="858"/>
      <c r="CF497" s="859"/>
      <c r="CG497" s="157"/>
      <c r="CH497" s="425"/>
      <c r="CI497" s="424"/>
    </row>
    <row r="498" spans="1:87" s="121" customFormat="1" ht="16.5" customHeight="1" x14ac:dyDescent="0.45">
      <c r="A498" s="158"/>
      <c r="B498" s="119"/>
      <c r="C498" s="119"/>
      <c r="D498" s="119"/>
      <c r="E498" s="119"/>
      <c r="F498" s="159"/>
      <c r="H498" s="37" t="s">
        <v>366</v>
      </c>
      <c r="I498" s="37"/>
      <c r="J498" s="119"/>
      <c r="K498" s="841" t="s">
        <v>354</v>
      </c>
      <c r="L498" s="841"/>
      <c r="M498" s="841"/>
      <c r="N498" s="841"/>
      <c r="O498" s="841"/>
      <c r="P498" s="841"/>
      <c r="Q498" s="841"/>
      <c r="R498" s="841"/>
      <c r="S498" s="841"/>
      <c r="T498" s="841"/>
      <c r="U498" s="841"/>
      <c r="V498" s="841"/>
      <c r="W498" s="841"/>
      <c r="X498" s="841"/>
      <c r="Y498" s="841"/>
      <c r="Z498" s="841"/>
      <c r="AA498" s="841"/>
      <c r="AB498" s="841"/>
      <c r="AC498" s="841"/>
      <c r="AD498" s="841"/>
      <c r="AE498" s="841"/>
      <c r="AF498" s="841"/>
      <c r="AG498" s="841"/>
      <c r="AH498" s="841"/>
      <c r="AI498" s="841"/>
      <c r="AJ498" s="841"/>
      <c r="AK498" s="841"/>
      <c r="AL498" s="841"/>
      <c r="AM498" s="841"/>
      <c r="AN498" s="841"/>
      <c r="AO498" s="841"/>
      <c r="AP498" s="841"/>
      <c r="AQ498" s="841"/>
      <c r="AR498" s="841"/>
      <c r="AS498" s="841"/>
      <c r="AT498" s="841"/>
      <c r="AU498" s="841"/>
      <c r="AV498" s="841"/>
      <c r="AW498" s="841"/>
      <c r="AX498" s="841"/>
      <c r="AY498" s="841"/>
      <c r="AZ498" s="842"/>
      <c r="BA498" s="120"/>
      <c r="BL498" s="122"/>
      <c r="BM498" s="171"/>
      <c r="BN498" s="172"/>
      <c r="BO498" s="172"/>
      <c r="BP498" s="172"/>
      <c r="BQ498" s="172"/>
      <c r="BR498" s="172"/>
      <c r="BS498" s="172"/>
      <c r="BT498" s="172"/>
      <c r="BU498" s="172"/>
      <c r="BV498" s="172"/>
      <c r="BW498" s="172"/>
      <c r="BX498" s="172"/>
      <c r="BY498" s="172"/>
      <c r="BZ498" s="172"/>
      <c r="CA498" s="172"/>
      <c r="CB498" s="172"/>
      <c r="CC498" s="172"/>
      <c r="CD498" s="172"/>
      <c r="CE498" s="172"/>
      <c r="CF498" s="173"/>
      <c r="CG498" s="162"/>
      <c r="CH498" s="426"/>
      <c r="CI498" s="427"/>
    </row>
    <row r="499" spans="1:87" s="121" customFormat="1" ht="16.5" customHeight="1" x14ac:dyDescent="0.45">
      <c r="A499" s="158"/>
      <c r="B499" s="119"/>
      <c r="C499" s="119"/>
      <c r="D499" s="119"/>
      <c r="E499" s="119"/>
      <c r="F499" s="159"/>
      <c r="I499" s="843" t="s">
        <v>240</v>
      </c>
      <c r="J499" s="843"/>
      <c r="K499" s="841" t="s">
        <v>809</v>
      </c>
      <c r="L499" s="841"/>
      <c r="M499" s="841"/>
      <c r="N499" s="841"/>
      <c r="O499" s="841"/>
      <c r="P499" s="841"/>
      <c r="Q499" s="841"/>
      <c r="R499" s="841"/>
      <c r="S499" s="841"/>
      <c r="T499" s="841"/>
      <c r="U499" s="841"/>
      <c r="V499" s="841"/>
      <c r="W499" s="841"/>
      <c r="X499" s="841"/>
      <c r="Y499" s="841"/>
      <c r="Z499" s="841"/>
      <c r="AA499" s="841"/>
      <c r="AB499" s="841"/>
      <c r="AC499" s="841"/>
      <c r="AD499" s="841"/>
      <c r="AE499" s="841"/>
      <c r="AF499" s="841"/>
      <c r="AG499" s="841"/>
      <c r="AH499" s="841"/>
      <c r="AI499" s="841"/>
      <c r="AJ499" s="841"/>
      <c r="AK499" s="841"/>
      <c r="AL499" s="841"/>
      <c r="AM499" s="841"/>
      <c r="AN499" s="841"/>
      <c r="AO499" s="841"/>
      <c r="AP499" s="841"/>
      <c r="AQ499" s="841"/>
      <c r="AR499" s="841"/>
      <c r="AS499" s="841"/>
      <c r="AT499" s="841"/>
      <c r="AU499" s="841"/>
      <c r="AV499" s="841"/>
      <c r="AW499" s="841"/>
      <c r="AX499" s="841"/>
      <c r="AY499" s="841"/>
      <c r="AZ499" s="842"/>
      <c r="BA499" s="120"/>
      <c r="BL499" s="122"/>
      <c r="BM499" s="873" t="s">
        <v>1398</v>
      </c>
      <c r="BN499" s="874"/>
      <c r="BO499" s="874"/>
      <c r="BP499" s="874"/>
      <c r="BQ499" s="874"/>
      <c r="BR499" s="874"/>
      <c r="BS499" s="874"/>
      <c r="BT499" s="874"/>
      <c r="BU499" s="874"/>
      <c r="BV499" s="874"/>
      <c r="BW499" s="874"/>
      <c r="BX499" s="874"/>
      <c r="BY499" s="874"/>
      <c r="BZ499" s="874"/>
      <c r="CA499" s="874"/>
      <c r="CB499" s="874"/>
      <c r="CC499" s="874"/>
      <c r="CD499" s="874"/>
      <c r="CE499" s="874"/>
      <c r="CF499" s="875"/>
      <c r="CG499" s="1340" t="s">
        <v>1134</v>
      </c>
      <c r="CH499" s="1109" t="s">
        <v>1413</v>
      </c>
      <c r="CI499" s="1110" t="s">
        <v>1414</v>
      </c>
    </row>
    <row r="500" spans="1:87" s="3" customFormat="1" ht="18" customHeight="1" x14ac:dyDescent="0.45">
      <c r="A500" s="1"/>
      <c r="B500" s="5"/>
      <c r="C500" s="5"/>
      <c r="D500" s="5"/>
      <c r="E500" s="5"/>
      <c r="F500" s="160"/>
      <c r="H500" s="1335" t="s">
        <v>1339</v>
      </c>
      <c r="I500" s="1335"/>
      <c r="J500" s="1335"/>
      <c r="K500" s="1335"/>
      <c r="L500" s="1335"/>
      <c r="M500" s="1335"/>
      <c r="N500" s="1335"/>
      <c r="O500" s="1335"/>
      <c r="P500" s="1335"/>
      <c r="Q500" s="1335"/>
      <c r="R500" s="1335"/>
      <c r="S500" s="1335"/>
      <c r="T500" s="1335"/>
      <c r="U500" s="1335"/>
      <c r="V500" s="1335"/>
      <c r="W500" s="1335"/>
      <c r="X500" s="1335"/>
      <c r="Y500" s="1335"/>
      <c r="Z500" s="1335"/>
      <c r="AA500" s="1335"/>
      <c r="AB500" s="1335"/>
      <c r="AC500" s="1335"/>
      <c r="AD500" s="1335"/>
      <c r="AE500" s="1335"/>
      <c r="AF500" s="1335"/>
      <c r="AG500" s="1335"/>
      <c r="AH500" s="1335"/>
      <c r="AI500" s="1335"/>
      <c r="AJ500" s="1335"/>
      <c r="AK500" s="1335"/>
      <c r="AL500" s="1335"/>
      <c r="AM500" s="1335"/>
      <c r="AN500" s="1335"/>
      <c r="AO500" s="1335"/>
      <c r="AP500" s="1335"/>
      <c r="AQ500" s="1335"/>
      <c r="AR500" s="1335"/>
      <c r="AS500" s="1335"/>
      <c r="AT500" s="1335"/>
      <c r="AU500" s="1335"/>
      <c r="AV500" s="1335"/>
      <c r="AW500" s="1335"/>
      <c r="AX500" s="1335"/>
      <c r="AY500" s="1335"/>
      <c r="AZ500" s="1335"/>
      <c r="BA500" s="1335"/>
      <c r="BB500" s="1335"/>
      <c r="BC500" s="1335"/>
      <c r="BD500" s="1335"/>
      <c r="BE500" s="1335"/>
      <c r="BF500" s="1335"/>
      <c r="BG500" s="1335"/>
      <c r="BH500" s="1335"/>
      <c r="BI500" s="1335"/>
      <c r="BJ500" s="1335"/>
      <c r="BK500" s="1335"/>
      <c r="BL500" s="1336"/>
      <c r="BM500" s="873"/>
      <c r="BN500" s="874"/>
      <c r="BO500" s="874"/>
      <c r="BP500" s="874"/>
      <c r="BQ500" s="874"/>
      <c r="BR500" s="874"/>
      <c r="BS500" s="874"/>
      <c r="BT500" s="874"/>
      <c r="BU500" s="874"/>
      <c r="BV500" s="874"/>
      <c r="BW500" s="874"/>
      <c r="BX500" s="874"/>
      <c r="BY500" s="874"/>
      <c r="BZ500" s="874"/>
      <c r="CA500" s="874"/>
      <c r="CB500" s="874"/>
      <c r="CC500" s="874"/>
      <c r="CD500" s="874"/>
      <c r="CE500" s="874"/>
      <c r="CF500" s="875"/>
      <c r="CG500" s="1341"/>
      <c r="CH500" s="1334"/>
      <c r="CI500" s="1111"/>
    </row>
    <row r="501" spans="1:87" s="121" customFormat="1" ht="34.5" customHeight="1" x14ac:dyDescent="0.45">
      <c r="A501" s="158"/>
      <c r="B501" s="119"/>
      <c r="C501" s="119"/>
      <c r="D501" s="119"/>
      <c r="E501" s="119"/>
      <c r="F501" s="159"/>
      <c r="I501" s="843" t="s">
        <v>241</v>
      </c>
      <c r="J501" s="843"/>
      <c r="K501" s="841" t="s">
        <v>355</v>
      </c>
      <c r="L501" s="841"/>
      <c r="M501" s="841"/>
      <c r="N501" s="841"/>
      <c r="O501" s="841"/>
      <c r="P501" s="841"/>
      <c r="Q501" s="841"/>
      <c r="R501" s="841"/>
      <c r="S501" s="841"/>
      <c r="T501" s="841"/>
      <c r="U501" s="841"/>
      <c r="V501" s="841"/>
      <c r="W501" s="841"/>
      <c r="X501" s="841"/>
      <c r="Y501" s="841"/>
      <c r="Z501" s="841"/>
      <c r="AA501" s="841"/>
      <c r="AB501" s="841"/>
      <c r="AC501" s="841"/>
      <c r="AD501" s="841"/>
      <c r="AE501" s="841"/>
      <c r="AF501" s="841"/>
      <c r="AG501" s="841"/>
      <c r="AH501" s="841"/>
      <c r="AI501" s="841"/>
      <c r="AJ501" s="841"/>
      <c r="AK501" s="841"/>
      <c r="AL501" s="841"/>
      <c r="AM501" s="841"/>
      <c r="AN501" s="841"/>
      <c r="AO501" s="841"/>
      <c r="AP501" s="841"/>
      <c r="AQ501" s="841"/>
      <c r="AR501" s="841"/>
      <c r="AS501" s="841"/>
      <c r="AT501" s="841"/>
      <c r="AU501" s="841"/>
      <c r="AV501" s="841"/>
      <c r="AW501" s="841"/>
      <c r="AX501" s="841"/>
      <c r="AY501" s="841"/>
      <c r="AZ501" s="842"/>
      <c r="BA501" s="840" t="s">
        <v>231</v>
      </c>
      <c r="BB501" s="841"/>
      <c r="BC501" s="841"/>
      <c r="BD501" s="841"/>
      <c r="BE501" s="841"/>
      <c r="BF501" s="841"/>
      <c r="BG501" s="841"/>
      <c r="BH501" s="841"/>
      <c r="BI501" s="841"/>
      <c r="BJ501" s="841"/>
      <c r="BK501" s="841"/>
      <c r="BL501" s="842"/>
      <c r="BM501" s="873"/>
      <c r="BN501" s="874"/>
      <c r="BO501" s="874"/>
      <c r="BP501" s="874"/>
      <c r="BQ501" s="874"/>
      <c r="BR501" s="874"/>
      <c r="BS501" s="874"/>
      <c r="BT501" s="874"/>
      <c r="BU501" s="874"/>
      <c r="BV501" s="874"/>
      <c r="BW501" s="874"/>
      <c r="BX501" s="874"/>
      <c r="BY501" s="874"/>
      <c r="BZ501" s="874"/>
      <c r="CA501" s="874"/>
      <c r="CB501" s="874"/>
      <c r="CC501" s="874"/>
      <c r="CD501" s="874"/>
      <c r="CE501" s="874"/>
      <c r="CF501" s="875"/>
      <c r="CG501" s="157"/>
      <c r="CH501" s="425"/>
      <c r="CI501" s="424"/>
    </row>
    <row r="502" spans="1:87" s="121" customFormat="1" ht="16.5" customHeight="1" x14ac:dyDescent="0.45">
      <c r="A502" s="158"/>
      <c r="B502" s="119"/>
      <c r="C502" s="119"/>
      <c r="D502" s="119"/>
      <c r="E502" s="119"/>
      <c r="F502" s="159"/>
      <c r="H502" s="37" t="s">
        <v>367</v>
      </c>
      <c r="I502" s="37"/>
      <c r="J502" s="119"/>
      <c r="K502" s="841" t="s">
        <v>1292</v>
      </c>
      <c r="L502" s="841"/>
      <c r="M502" s="841"/>
      <c r="N502" s="841"/>
      <c r="O502" s="841"/>
      <c r="P502" s="841"/>
      <c r="Q502" s="841"/>
      <c r="R502" s="841"/>
      <c r="S502" s="841"/>
      <c r="T502" s="841"/>
      <c r="U502" s="841"/>
      <c r="V502" s="841"/>
      <c r="W502" s="841"/>
      <c r="X502" s="841"/>
      <c r="Y502" s="841"/>
      <c r="Z502" s="841"/>
      <c r="AA502" s="841"/>
      <c r="AB502" s="841"/>
      <c r="AC502" s="841"/>
      <c r="AD502" s="841"/>
      <c r="AE502" s="841"/>
      <c r="AF502" s="841"/>
      <c r="AG502" s="841"/>
      <c r="AH502" s="841"/>
      <c r="AI502" s="841"/>
      <c r="AJ502" s="841"/>
      <c r="AK502" s="841"/>
      <c r="AL502" s="841"/>
      <c r="AM502" s="841"/>
      <c r="AN502" s="841"/>
      <c r="AO502" s="841"/>
      <c r="AP502" s="841"/>
      <c r="AQ502" s="841"/>
      <c r="AR502" s="841"/>
      <c r="AS502" s="841"/>
      <c r="AT502" s="841"/>
      <c r="AU502" s="841"/>
      <c r="AV502" s="841"/>
      <c r="AW502" s="841"/>
      <c r="AX502" s="841"/>
      <c r="AY502" s="841"/>
      <c r="AZ502" s="842"/>
      <c r="BA502" s="120"/>
      <c r="BL502" s="122"/>
      <c r="BM502" s="163"/>
      <c r="BN502" s="164"/>
      <c r="BO502" s="164"/>
      <c r="BP502" s="164"/>
      <c r="BQ502" s="164"/>
      <c r="BR502" s="164"/>
      <c r="BS502" s="164"/>
      <c r="BT502" s="164"/>
      <c r="BU502" s="164"/>
      <c r="BV502" s="164"/>
      <c r="BW502" s="164"/>
      <c r="BX502" s="164"/>
      <c r="BY502" s="164"/>
      <c r="BZ502" s="164"/>
      <c r="CA502" s="164"/>
      <c r="CB502" s="164"/>
      <c r="CC502" s="164"/>
      <c r="CD502" s="164"/>
      <c r="CE502" s="164"/>
      <c r="CF502" s="165"/>
      <c r="CG502" s="212"/>
      <c r="CH502" s="425"/>
      <c r="CI502" s="424"/>
    </row>
    <row r="503" spans="1:87" s="121" customFormat="1" ht="27" customHeight="1" x14ac:dyDescent="0.45">
      <c r="A503" s="158"/>
      <c r="B503" s="119"/>
      <c r="C503" s="119"/>
      <c r="D503" s="119"/>
      <c r="E503" s="119"/>
      <c r="F503" s="159"/>
      <c r="I503" s="843" t="s">
        <v>240</v>
      </c>
      <c r="J503" s="843"/>
      <c r="K503" s="844" t="s">
        <v>1168</v>
      </c>
      <c r="L503" s="844"/>
      <c r="M503" s="844"/>
      <c r="N503" s="844"/>
      <c r="O503" s="844"/>
      <c r="P503" s="844"/>
      <c r="Q503" s="844"/>
      <c r="R503" s="844"/>
      <c r="S503" s="844"/>
      <c r="T503" s="844"/>
      <c r="U503" s="844"/>
      <c r="V503" s="844"/>
      <c r="W503" s="844"/>
      <c r="X503" s="844"/>
      <c r="Y503" s="844"/>
      <c r="Z503" s="844"/>
      <c r="AA503" s="844"/>
      <c r="AB503" s="844"/>
      <c r="AC503" s="844"/>
      <c r="AD503" s="844"/>
      <c r="AE503" s="844"/>
      <c r="AF503" s="844"/>
      <c r="AG503" s="844"/>
      <c r="AH503" s="844"/>
      <c r="AI503" s="844"/>
      <c r="AJ503" s="844"/>
      <c r="AK503" s="844"/>
      <c r="AL503" s="844"/>
      <c r="AM503" s="844"/>
      <c r="AN503" s="844"/>
      <c r="AO503" s="844"/>
      <c r="AP503" s="844"/>
      <c r="AQ503" s="844"/>
      <c r="AR503" s="844"/>
      <c r="AS503" s="844"/>
      <c r="AT503" s="844"/>
      <c r="AU503" s="844"/>
      <c r="AV503" s="844"/>
      <c r="AW503" s="844"/>
      <c r="AX503" s="844"/>
      <c r="AY503" s="844"/>
      <c r="AZ503" s="872"/>
      <c r="BA503" s="840" t="s">
        <v>231</v>
      </c>
      <c r="BB503" s="841"/>
      <c r="BC503" s="841"/>
      <c r="BD503" s="841"/>
      <c r="BE503" s="841"/>
      <c r="BF503" s="841"/>
      <c r="BG503" s="841"/>
      <c r="BH503" s="841"/>
      <c r="BI503" s="841"/>
      <c r="BJ503" s="841"/>
      <c r="BK503" s="841"/>
      <c r="BL503" s="842"/>
      <c r="BM503" s="857" t="s">
        <v>1399</v>
      </c>
      <c r="BN503" s="858"/>
      <c r="BO503" s="858"/>
      <c r="BP503" s="858"/>
      <c r="BQ503" s="858"/>
      <c r="BR503" s="858"/>
      <c r="BS503" s="858"/>
      <c r="BT503" s="858"/>
      <c r="BU503" s="858"/>
      <c r="BV503" s="858"/>
      <c r="BW503" s="858"/>
      <c r="BX503" s="858"/>
      <c r="BY503" s="858"/>
      <c r="BZ503" s="858"/>
      <c r="CA503" s="858"/>
      <c r="CB503" s="858"/>
      <c r="CC503" s="858"/>
      <c r="CD503" s="858"/>
      <c r="CE503" s="858"/>
      <c r="CF503" s="859"/>
      <c r="CG503" s="1108" t="s">
        <v>1148</v>
      </c>
      <c r="CH503" s="428" t="s">
        <v>1413</v>
      </c>
      <c r="CI503" s="429" t="s">
        <v>1414</v>
      </c>
    </row>
    <row r="504" spans="1:87" s="121" customFormat="1" ht="30" customHeight="1" x14ac:dyDescent="0.45">
      <c r="A504" s="177"/>
      <c r="B504" s="126"/>
      <c r="C504" s="126"/>
      <c r="D504" s="126"/>
      <c r="E504" s="126"/>
      <c r="F504" s="178"/>
      <c r="G504" s="131"/>
      <c r="H504" s="131"/>
      <c r="I504" s="1210"/>
      <c r="J504" s="1210"/>
      <c r="K504" s="983"/>
      <c r="L504" s="983"/>
      <c r="M504" s="983"/>
      <c r="N504" s="983"/>
      <c r="O504" s="983"/>
      <c r="P504" s="983"/>
      <c r="Q504" s="983"/>
      <c r="R504" s="983"/>
      <c r="S504" s="983"/>
      <c r="T504" s="983"/>
      <c r="U504" s="983"/>
      <c r="V504" s="983"/>
      <c r="W504" s="983"/>
      <c r="X504" s="983"/>
      <c r="Y504" s="983"/>
      <c r="Z504" s="983"/>
      <c r="AA504" s="983"/>
      <c r="AB504" s="983"/>
      <c r="AC504" s="983"/>
      <c r="AD504" s="983"/>
      <c r="AE504" s="983"/>
      <c r="AF504" s="983"/>
      <c r="AG504" s="983"/>
      <c r="AH504" s="983"/>
      <c r="AI504" s="983"/>
      <c r="AJ504" s="983"/>
      <c r="AK504" s="983"/>
      <c r="AL504" s="983"/>
      <c r="AM504" s="983"/>
      <c r="AN504" s="983"/>
      <c r="AO504" s="983"/>
      <c r="AP504" s="983"/>
      <c r="AQ504" s="983"/>
      <c r="AR504" s="983"/>
      <c r="AS504" s="983"/>
      <c r="AT504" s="983"/>
      <c r="AU504" s="983"/>
      <c r="AV504" s="983"/>
      <c r="AW504" s="983"/>
      <c r="AX504" s="983"/>
      <c r="AY504" s="983"/>
      <c r="AZ504" s="984"/>
      <c r="BA504" s="985"/>
      <c r="BB504" s="986"/>
      <c r="BC504" s="986"/>
      <c r="BD504" s="986"/>
      <c r="BE504" s="986"/>
      <c r="BF504" s="986"/>
      <c r="BG504" s="986"/>
      <c r="BH504" s="986"/>
      <c r="BI504" s="986"/>
      <c r="BJ504" s="986"/>
      <c r="BK504" s="986"/>
      <c r="BL504" s="987"/>
      <c r="BM504" s="200"/>
      <c r="BN504" s="201"/>
      <c r="BO504" s="201"/>
      <c r="BP504" s="201"/>
      <c r="BQ504" s="201"/>
      <c r="BR504" s="201"/>
      <c r="BS504" s="201"/>
      <c r="BT504" s="201"/>
      <c r="BU504" s="201"/>
      <c r="BV504" s="201"/>
      <c r="BW504" s="201"/>
      <c r="BX504" s="201"/>
      <c r="BY504" s="201"/>
      <c r="BZ504" s="201"/>
      <c r="CA504" s="201"/>
      <c r="CB504" s="201"/>
      <c r="CC504" s="201"/>
      <c r="CD504" s="201"/>
      <c r="CE504" s="201"/>
      <c r="CF504" s="202"/>
      <c r="CG504" s="1181"/>
      <c r="CH504" s="432"/>
      <c r="CI504" s="433"/>
    </row>
    <row r="505" spans="1:87" s="121" customFormat="1" ht="15" customHeight="1" x14ac:dyDescent="0.45">
      <c r="A505" s="147"/>
      <c r="B505" s="148"/>
      <c r="C505" s="148"/>
      <c r="D505" s="148"/>
      <c r="E505" s="148"/>
      <c r="F505" s="149"/>
      <c r="G505" s="150"/>
      <c r="H505" s="150"/>
      <c r="I505" s="148"/>
      <c r="J505" s="148"/>
      <c r="K505" s="521"/>
      <c r="L505" s="521"/>
      <c r="M505" s="521"/>
      <c r="N505" s="521"/>
      <c r="O505" s="521"/>
      <c r="P505" s="521"/>
      <c r="Q505" s="521"/>
      <c r="R505" s="521"/>
      <c r="S505" s="521"/>
      <c r="T505" s="521"/>
      <c r="U505" s="521"/>
      <c r="V505" s="521"/>
      <c r="W505" s="521"/>
      <c r="X505" s="521"/>
      <c r="Y505" s="521"/>
      <c r="Z505" s="521"/>
      <c r="AA505" s="521"/>
      <c r="AB505" s="521"/>
      <c r="AC505" s="521"/>
      <c r="AD505" s="521"/>
      <c r="AE505" s="521"/>
      <c r="AF505" s="521"/>
      <c r="AG505" s="521"/>
      <c r="AH505" s="521"/>
      <c r="AI505" s="521"/>
      <c r="AJ505" s="521"/>
      <c r="AK505" s="521"/>
      <c r="AL505" s="521"/>
      <c r="AM505" s="521"/>
      <c r="AN505" s="521"/>
      <c r="AO505" s="521"/>
      <c r="AP505" s="521"/>
      <c r="AQ505" s="521"/>
      <c r="AR505" s="521"/>
      <c r="AS505" s="521"/>
      <c r="AT505" s="521"/>
      <c r="AU505" s="521"/>
      <c r="AV505" s="521"/>
      <c r="AW505" s="521"/>
      <c r="AX505" s="521"/>
      <c r="AY505" s="521"/>
      <c r="AZ505" s="522"/>
      <c r="BA505" s="152"/>
      <c r="BB505" s="150"/>
      <c r="BC505" s="150"/>
      <c r="BD505" s="150"/>
      <c r="BE505" s="150"/>
      <c r="BF505" s="150"/>
      <c r="BG505" s="150"/>
      <c r="BH505" s="150"/>
      <c r="BI505" s="150"/>
      <c r="BJ505" s="150"/>
      <c r="BK505" s="150"/>
      <c r="BL505" s="151"/>
      <c r="BM505" s="153"/>
      <c r="BN505" s="154"/>
      <c r="BO505" s="154"/>
      <c r="BP505" s="154"/>
      <c r="BQ505" s="154"/>
      <c r="BR505" s="154"/>
      <c r="BS505" s="154"/>
      <c r="BT505" s="154"/>
      <c r="BU505" s="154"/>
      <c r="BV505" s="154"/>
      <c r="BW505" s="154"/>
      <c r="BX505" s="154"/>
      <c r="BY505" s="154"/>
      <c r="BZ505" s="154"/>
      <c r="CA505" s="154"/>
      <c r="CB505" s="154"/>
      <c r="CC505" s="154"/>
      <c r="CD505" s="154"/>
      <c r="CE505" s="154"/>
      <c r="CF505" s="155"/>
      <c r="CG505" s="523"/>
      <c r="CH505" s="423"/>
      <c r="CI505" s="520"/>
    </row>
    <row r="506" spans="1:87" s="121" customFormat="1" ht="16.5" customHeight="1" x14ac:dyDescent="0.45">
      <c r="A506" s="158"/>
      <c r="B506" s="119"/>
      <c r="C506" s="119"/>
      <c r="D506" s="119"/>
      <c r="E506" s="119"/>
      <c r="F506" s="159"/>
      <c r="H506" s="37" t="s">
        <v>368</v>
      </c>
      <c r="I506" s="37"/>
      <c r="J506" s="119"/>
      <c r="K506" s="841" t="s">
        <v>1293</v>
      </c>
      <c r="L506" s="841"/>
      <c r="M506" s="841"/>
      <c r="N506" s="841"/>
      <c r="O506" s="841"/>
      <c r="P506" s="841"/>
      <c r="Q506" s="841"/>
      <c r="R506" s="841"/>
      <c r="S506" s="841"/>
      <c r="T506" s="841"/>
      <c r="U506" s="841"/>
      <c r="V506" s="841"/>
      <c r="W506" s="841"/>
      <c r="X506" s="841"/>
      <c r="Y506" s="841"/>
      <c r="Z506" s="841"/>
      <c r="AA506" s="841"/>
      <c r="AB506" s="841"/>
      <c r="AC506" s="841"/>
      <c r="AD506" s="841"/>
      <c r="AE506" s="841"/>
      <c r="AF506" s="841"/>
      <c r="AG506" s="841"/>
      <c r="AH506" s="841"/>
      <c r="AI506" s="841"/>
      <c r="AJ506" s="841"/>
      <c r="AK506" s="841"/>
      <c r="AL506" s="841"/>
      <c r="AM506" s="841"/>
      <c r="AN506" s="841"/>
      <c r="AO506" s="841"/>
      <c r="AP506" s="841"/>
      <c r="AQ506" s="841"/>
      <c r="AR506" s="841"/>
      <c r="AS506" s="841"/>
      <c r="AT506" s="841"/>
      <c r="AU506" s="841"/>
      <c r="AV506" s="841"/>
      <c r="AW506" s="841"/>
      <c r="AX506" s="841"/>
      <c r="AY506" s="841"/>
      <c r="AZ506" s="842"/>
      <c r="BA506" s="120"/>
      <c r="BL506" s="122"/>
      <c r="BM506" s="171"/>
      <c r="BN506" s="172"/>
      <c r="BO506" s="172"/>
      <c r="BP506" s="172"/>
      <c r="BQ506" s="172"/>
      <c r="BR506" s="172"/>
      <c r="BS506" s="172"/>
      <c r="BT506" s="172"/>
      <c r="BU506" s="172"/>
      <c r="BV506" s="172"/>
      <c r="BW506" s="172"/>
      <c r="BX506" s="172"/>
      <c r="BY506" s="172"/>
      <c r="BZ506" s="172"/>
      <c r="CA506" s="172"/>
      <c r="CB506" s="172"/>
      <c r="CC506" s="172"/>
      <c r="CD506" s="172"/>
      <c r="CE506" s="172"/>
      <c r="CF506" s="173"/>
      <c r="CG506" s="207"/>
      <c r="CH506" s="435"/>
      <c r="CI506" s="437"/>
    </row>
    <row r="507" spans="1:87" s="121" customFormat="1" ht="37.5" customHeight="1" x14ac:dyDescent="0.45">
      <c r="A507" s="158"/>
      <c r="B507" s="119"/>
      <c r="C507" s="119"/>
      <c r="D507" s="119"/>
      <c r="E507" s="119"/>
      <c r="F507" s="159"/>
      <c r="I507" s="843" t="s">
        <v>240</v>
      </c>
      <c r="J507" s="843"/>
      <c r="K507" s="844" t="s">
        <v>1039</v>
      </c>
      <c r="L507" s="844"/>
      <c r="M507" s="844"/>
      <c r="N507" s="844"/>
      <c r="O507" s="844"/>
      <c r="P507" s="844"/>
      <c r="Q507" s="844"/>
      <c r="R507" s="844"/>
      <c r="S507" s="844"/>
      <c r="T507" s="844"/>
      <c r="U507" s="844"/>
      <c r="V507" s="844"/>
      <c r="W507" s="844"/>
      <c r="X507" s="844"/>
      <c r="Y507" s="844"/>
      <c r="Z507" s="844"/>
      <c r="AA507" s="844"/>
      <c r="AB507" s="844"/>
      <c r="AC507" s="844"/>
      <c r="AD507" s="844"/>
      <c r="AE507" s="844"/>
      <c r="AF507" s="844"/>
      <c r="AG507" s="844"/>
      <c r="AH507" s="844"/>
      <c r="AI507" s="844"/>
      <c r="AJ507" s="844"/>
      <c r="AK507" s="844"/>
      <c r="AL507" s="844"/>
      <c r="AM507" s="844"/>
      <c r="AN507" s="844"/>
      <c r="AO507" s="844"/>
      <c r="AP507" s="844"/>
      <c r="AQ507" s="844"/>
      <c r="AR507" s="844"/>
      <c r="AS507" s="844"/>
      <c r="AT507" s="844"/>
      <c r="AU507" s="844"/>
      <c r="AV507" s="844"/>
      <c r="AW507" s="844"/>
      <c r="AX507" s="844"/>
      <c r="AY507" s="844"/>
      <c r="AZ507" s="872"/>
      <c r="BA507" s="1105" t="s">
        <v>231</v>
      </c>
      <c r="BB507" s="1106"/>
      <c r="BC507" s="1106"/>
      <c r="BD507" s="1106"/>
      <c r="BE507" s="1106"/>
      <c r="BF507" s="1106"/>
      <c r="BG507" s="1106"/>
      <c r="BH507" s="1106"/>
      <c r="BI507" s="1106"/>
      <c r="BJ507" s="1106"/>
      <c r="BK507" s="1106"/>
      <c r="BL507" s="1107"/>
      <c r="BM507" s="873" t="s">
        <v>1755</v>
      </c>
      <c r="BN507" s="874"/>
      <c r="BO507" s="874"/>
      <c r="BP507" s="874"/>
      <c r="BQ507" s="874"/>
      <c r="BR507" s="874"/>
      <c r="BS507" s="874"/>
      <c r="BT507" s="874"/>
      <c r="BU507" s="874"/>
      <c r="BV507" s="874"/>
      <c r="BW507" s="874"/>
      <c r="BX507" s="874"/>
      <c r="BY507" s="874"/>
      <c r="BZ507" s="874"/>
      <c r="CA507" s="874"/>
      <c r="CB507" s="874"/>
      <c r="CC507" s="874"/>
      <c r="CD507" s="874"/>
      <c r="CE507" s="874"/>
      <c r="CF507" s="875"/>
      <c r="CG507" s="207" t="s">
        <v>1042</v>
      </c>
      <c r="CH507" s="435" t="s">
        <v>1406</v>
      </c>
      <c r="CI507" s="436" t="s">
        <v>232</v>
      </c>
    </row>
    <row r="508" spans="1:87" s="210" customFormat="1" ht="42.75" customHeight="1" x14ac:dyDescent="0.45">
      <c r="A508" s="208"/>
      <c r="B508" s="524"/>
      <c r="C508" s="524"/>
      <c r="D508" s="524"/>
      <c r="E508" s="524"/>
      <c r="F508" s="209"/>
      <c r="I508" s="1337" t="s">
        <v>241</v>
      </c>
      <c r="J508" s="1337"/>
      <c r="K508" s="1338" t="s">
        <v>977</v>
      </c>
      <c r="L508" s="1338"/>
      <c r="M508" s="1338"/>
      <c r="N508" s="1338"/>
      <c r="O508" s="1338"/>
      <c r="P508" s="1338"/>
      <c r="Q508" s="1338"/>
      <c r="R508" s="1338"/>
      <c r="S508" s="1338"/>
      <c r="T508" s="1338"/>
      <c r="U508" s="1338"/>
      <c r="V508" s="1338"/>
      <c r="W508" s="1338"/>
      <c r="X508" s="1338"/>
      <c r="Y508" s="1338"/>
      <c r="Z508" s="1338"/>
      <c r="AA508" s="1338"/>
      <c r="AB508" s="1338"/>
      <c r="AC508" s="1338"/>
      <c r="AD508" s="1338"/>
      <c r="AE508" s="1338"/>
      <c r="AF508" s="1338"/>
      <c r="AG508" s="1338"/>
      <c r="AH508" s="1338"/>
      <c r="AI508" s="1338"/>
      <c r="AJ508" s="1338"/>
      <c r="AK508" s="1338"/>
      <c r="AL508" s="1338"/>
      <c r="AM508" s="1338"/>
      <c r="AN508" s="1338"/>
      <c r="AO508" s="1338"/>
      <c r="AP508" s="1338"/>
      <c r="AQ508" s="1338"/>
      <c r="AR508" s="1338"/>
      <c r="AS508" s="1338"/>
      <c r="AT508" s="1338"/>
      <c r="AU508" s="1338"/>
      <c r="AV508" s="1338"/>
      <c r="AW508" s="1338"/>
      <c r="AX508" s="1338"/>
      <c r="AY508" s="1338"/>
      <c r="AZ508" s="1339"/>
      <c r="BA508" s="1105" t="s">
        <v>231</v>
      </c>
      <c r="BB508" s="1106"/>
      <c r="BC508" s="1106"/>
      <c r="BD508" s="1106"/>
      <c r="BE508" s="1106"/>
      <c r="BF508" s="1106"/>
      <c r="BG508" s="1106"/>
      <c r="BH508" s="1106"/>
      <c r="BI508" s="1106"/>
      <c r="BJ508" s="1106"/>
      <c r="BK508" s="1106"/>
      <c r="BL508" s="1107"/>
      <c r="BM508" s="873"/>
      <c r="BN508" s="874"/>
      <c r="BO508" s="874"/>
      <c r="BP508" s="874"/>
      <c r="BQ508" s="874"/>
      <c r="BR508" s="874"/>
      <c r="BS508" s="874"/>
      <c r="BT508" s="874"/>
      <c r="BU508" s="874"/>
      <c r="BV508" s="874"/>
      <c r="BW508" s="874"/>
      <c r="BX508" s="874"/>
      <c r="BY508" s="874"/>
      <c r="BZ508" s="874"/>
      <c r="CA508" s="874"/>
      <c r="CB508" s="874"/>
      <c r="CC508" s="874"/>
      <c r="CD508" s="874"/>
      <c r="CE508" s="874"/>
      <c r="CF508" s="875"/>
      <c r="CG508" s="207" t="s">
        <v>1055</v>
      </c>
      <c r="CH508" s="435" t="s">
        <v>1410</v>
      </c>
      <c r="CI508" s="437" t="s">
        <v>232</v>
      </c>
    </row>
    <row r="509" spans="1:87" s="210" customFormat="1" ht="44.25" customHeight="1" x14ac:dyDescent="0.45">
      <c r="A509" s="208"/>
      <c r="B509" s="524"/>
      <c r="C509" s="524"/>
      <c r="D509" s="524"/>
      <c r="E509" s="524"/>
      <c r="F509" s="209"/>
      <c r="I509" s="1337" t="s">
        <v>243</v>
      </c>
      <c r="J509" s="1337"/>
      <c r="K509" s="1338" t="s">
        <v>978</v>
      </c>
      <c r="L509" s="1338"/>
      <c r="M509" s="1338"/>
      <c r="N509" s="1338"/>
      <c r="O509" s="1338"/>
      <c r="P509" s="1338"/>
      <c r="Q509" s="1338"/>
      <c r="R509" s="1338"/>
      <c r="S509" s="1338"/>
      <c r="T509" s="1338"/>
      <c r="U509" s="1338"/>
      <c r="V509" s="1338"/>
      <c r="W509" s="1338"/>
      <c r="X509" s="1338"/>
      <c r="Y509" s="1338"/>
      <c r="Z509" s="1338"/>
      <c r="AA509" s="1338"/>
      <c r="AB509" s="1338"/>
      <c r="AC509" s="1338"/>
      <c r="AD509" s="1338"/>
      <c r="AE509" s="1338"/>
      <c r="AF509" s="1338"/>
      <c r="AG509" s="1338"/>
      <c r="AH509" s="1338"/>
      <c r="AI509" s="1338"/>
      <c r="AJ509" s="1338"/>
      <c r="AK509" s="1338"/>
      <c r="AL509" s="1338"/>
      <c r="AM509" s="1338"/>
      <c r="AN509" s="1338"/>
      <c r="AO509" s="1338"/>
      <c r="AP509" s="1338"/>
      <c r="AQ509" s="1338"/>
      <c r="AR509" s="1338"/>
      <c r="AS509" s="1338"/>
      <c r="AT509" s="1338"/>
      <c r="AU509" s="1338"/>
      <c r="AV509" s="1338"/>
      <c r="AW509" s="1338"/>
      <c r="AX509" s="1338"/>
      <c r="AY509" s="1338"/>
      <c r="AZ509" s="1339"/>
      <c r="BA509" s="1105" t="s">
        <v>231</v>
      </c>
      <c r="BB509" s="1106"/>
      <c r="BC509" s="1106"/>
      <c r="BD509" s="1106"/>
      <c r="BE509" s="1106"/>
      <c r="BF509" s="1106"/>
      <c r="BG509" s="1106"/>
      <c r="BH509" s="1106"/>
      <c r="BI509" s="1106"/>
      <c r="BJ509" s="1106"/>
      <c r="BK509" s="1106"/>
      <c r="BL509" s="1107"/>
      <c r="BM509" s="1345"/>
      <c r="BN509" s="1346"/>
      <c r="BO509" s="1346"/>
      <c r="BP509" s="1346"/>
      <c r="BQ509" s="1346"/>
      <c r="BR509" s="1346"/>
      <c r="BS509" s="1346"/>
      <c r="BT509" s="1346"/>
      <c r="BU509" s="1346"/>
      <c r="BV509" s="1346"/>
      <c r="BW509" s="1346"/>
      <c r="BX509" s="1346"/>
      <c r="BY509" s="1346"/>
      <c r="BZ509" s="1346"/>
      <c r="CA509" s="1346"/>
      <c r="CB509" s="1346"/>
      <c r="CC509" s="1346"/>
      <c r="CD509" s="1346"/>
      <c r="CE509" s="1346"/>
      <c r="CF509" s="1347"/>
      <c r="CG509" s="207" t="s">
        <v>1055</v>
      </c>
      <c r="CH509" s="435" t="s">
        <v>1406</v>
      </c>
      <c r="CI509" s="437" t="s">
        <v>232</v>
      </c>
    </row>
    <row r="510" spans="1:87" s="121" customFormat="1" ht="18" customHeight="1" x14ac:dyDescent="0.45">
      <c r="A510" s="158"/>
      <c r="B510" s="119"/>
      <c r="C510" s="119"/>
      <c r="D510" s="119"/>
      <c r="E510" s="119"/>
      <c r="F510" s="159"/>
      <c r="H510" s="37" t="s">
        <v>369</v>
      </c>
      <c r="I510" s="37"/>
      <c r="J510" s="119"/>
      <c r="K510" s="841" t="s">
        <v>356</v>
      </c>
      <c r="L510" s="841"/>
      <c r="M510" s="841"/>
      <c r="N510" s="841"/>
      <c r="O510" s="841"/>
      <c r="P510" s="841"/>
      <c r="Q510" s="841"/>
      <c r="R510" s="841"/>
      <c r="S510" s="841"/>
      <c r="T510" s="841"/>
      <c r="U510" s="841"/>
      <c r="V510" s="841"/>
      <c r="W510" s="841"/>
      <c r="X510" s="841"/>
      <c r="Y510" s="841"/>
      <c r="Z510" s="841"/>
      <c r="AA510" s="841"/>
      <c r="AB510" s="841"/>
      <c r="AC510" s="841"/>
      <c r="AD510" s="841"/>
      <c r="AE510" s="841"/>
      <c r="AF510" s="841"/>
      <c r="AG510" s="841"/>
      <c r="AH510" s="841"/>
      <c r="AI510" s="841"/>
      <c r="AJ510" s="841"/>
      <c r="AK510" s="841"/>
      <c r="AL510" s="841"/>
      <c r="AM510" s="841"/>
      <c r="AN510" s="841"/>
      <c r="AO510" s="841"/>
      <c r="AP510" s="841"/>
      <c r="AQ510" s="841"/>
      <c r="AR510" s="841"/>
      <c r="AS510" s="841"/>
      <c r="AT510" s="841"/>
      <c r="AU510" s="841"/>
      <c r="AV510" s="841"/>
      <c r="AW510" s="841"/>
      <c r="AX510" s="841"/>
      <c r="AY510" s="841"/>
      <c r="AZ510" s="842"/>
      <c r="BA510" s="120"/>
      <c r="BL510" s="122"/>
      <c r="BM510" s="857"/>
      <c r="BN510" s="858"/>
      <c r="BO510" s="858"/>
      <c r="BP510" s="858"/>
      <c r="BQ510" s="858"/>
      <c r="BR510" s="858"/>
      <c r="BS510" s="858"/>
      <c r="BT510" s="858"/>
      <c r="BU510" s="858"/>
      <c r="BV510" s="858"/>
      <c r="BW510" s="858"/>
      <c r="BX510" s="858"/>
      <c r="BY510" s="858"/>
      <c r="BZ510" s="858"/>
      <c r="CA510" s="858"/>
      <c r="CB510" s="858"/>
      <c r="CC510" s="858"/>
      <c r="CD510" s="858"/>
      <c r="CE510" s="858"/>
      <c r="CF510" s="859"/>
      <c r="CG510" s="157"/>
      <c r="CH510" s="425"/>
      <c r="CI510" s="424"/>
    </row>
    <row r="511" spans="1:87" s="121" customFormat="1" ht="18" customHeight="1" x14ac:dyDescent="0.45">
      <c r="A511" s="158"/>
      <c r="B511" s="119"/>
      <c r="C511" s="119"/>
      <c r="D511" s="119"/>
      <c r="E511" s="119"/>
      <c r="F511" s="159"/>
      <c r="I511" s="843" t="s">
        <v>240</v>
      </c>
      <c r="J511" s="843"/>
      <c r="K511" s="841" t="s">
        <v>357</v>
      </c>
      <c r="L511" s="841"/>
      <c r="M511" s="841"/>
      <c r="N511" s="841"/>
      <c r="O511" s="841"/>
      <c r="P511" s="841"/>
      <c r="Q511" s="841"/>
      <c r="R511" s="841"/>
      <c r="S511" s="841"/>
      <c r="T511" s="841"/>
      <c r="U511" s="841"/>
      <c r="V511" s="841"/>
      <c r="W511" s="841"/>
      <c r="X511" s="841"/>
      <c r="Y511" s="841"/>
      <c r="Z511" s="841"/>
      <c r="AA511" s="841"/>
      <c r="AB511" s="841"/>
      <c r="AC511" s="841"/>
      <c r="AD511" s="841"/>
      <c r="AE511" s="841"/>
      <c r="AF511" s="841"/>
      <c r="AG511" s="841"/>
      <c r="AH511" s="841"/>
      <c r="AI511" s="841"/>
      <c r="AJ511" s="841"/>
      <c r="AK511" s="841"/>
      <c r="AL511" s="841"/>
      <c r="AM511" s="841"/>
      <c r="AN511" s="841"/>
      <c r="AO511" s="841"/>
      <c r="AP511" s="841"/>
      <c r="AQ511" s="841"/>
      <c r="AR511" s="841"/>
      <c r="AS511" s="841"/>
      <c r="AT511" s="841"/>
      <c r="AU511" s="841"/>
      <c r="AV511" s="841"/>
      <c r="AW511" s="841"/>
      <c r="AX511" s="841"/>
      <c r="AY511" s="841"/>
      <c r="AZ511" s="842"/>
      <c r="BA511" s="840" t="s">
        <v>231</v>
      </c>
      <c r="BB511" s="841"/>
      <c r="BC511" s="841"/>
      <c r="BD511" s="841"/>
      <c r="BE511" s="841"/>
      <c r="BF511" s="841"/>
      <c r="BG511" s="841"/>
      <c r="BH511" s="841"/>
      <c r="BI511" s="841"/>
      <c r="BJ511" s="841"/>
      <c r="BK511" s="841"/>
      <c r="BL511" s="842"/>
      <c r="BM511" s="873" t="s">
        <v>1400</v>
      </c>
      <c r="BN511" s="858"/>
      <c r="BO511" s="858"/>
      <c r="BP511" s="858"/>
      <c r="BQ511" s="858"/>
      <c r="BR511" s="858"/>
      <c r="BS511" s="858"/>
      <c r="BT511" s="858"/>
      <c r="BU511" s="858"/>
      <c r="BV511" s="858"/>
      <c r="BW511" s="858"/>
      <c r="BX511" s="858"/>
      <c r="BY511" s="858"/>
      <c r="BZ511" s="858"/>
      <c r="CA511" s="858"/>
      <c r="CB511" s="858"/>
      <c r="CC511" s="858"/>
      <c r="CD511" s="858"/>
      <c r="CE511" s="858"/>
      <c r="CF511" s="859"/>
      <c r="CG511" s="1108" t="s">
        <v>1032</v>
      </c>
      <c r="CH511" s="1109" t="s">
        <v>1426</v>
      </c>
      <c r="CI511" s="1110" t="s">
        <v>1425</v>
      </c>
    </row>
    <row r="512" spans="1:87" s="121" customFormat="1" ht="25.5" customHeight="1" x14ac:dyDescent="0.45">
      <c r="A512" s="158"/>
      <c r="B512" s="119"/>
      <c r="C512" s="119"/>
      <c r="D512" s="119"/>
      <c r="E512" s="119"/>
      <c r="F512" s="159"/>
      <c r="I512" s="843" t="s">
        <v>241</v>
      </c>
      <c r="J512" s="843"/>
      <c r="K512" s="1342" t="s">
        <v>1294</v>
      </c>
      <c r="L512" s="1342"/>
      <c r="M512" s="1342"/>
      <c r="N512" s="1342"/>
      <c r="O512" s="1342"/>
      <c r="P512" s="1342"/>
      <c r="Q512" s="1342"/>
      <c r="R512" s="1342"/>
      <c r="S512" s="1342"/>
      <c r="T512" s="1342"/>
      <c r="U512" s="1342"/>
      <c r="V512" s="1342"/>
      <c r="W512" s="1342"/>
      <c r="X512" s="1342"/>
      <c r="Y512" s="1342"/>
      <c r="Z512" s="1342"/>
      <c r="AA512" s="1342"/>
      <c r="AB512" s="1342"/>
      <c r="AC512" s="1342"/>
      <c r="AD512" s="1342"/>
      <c r="AE512" s="1342"/>
      <c r="AF512" s="1342"/>
      <c r="AG512" s="1342"/>
      <c r="AH512" s="1342"/>
      <c r="AI512" s="1342"/>
      <c r="AJ512" s="1342"/>
      <c r="AK512" s="1342"/>
      <c r="AL512" s="1342"/>
      <c r="AM512" s="1342"/>
      <c r="AN512" s="1342"/>
      <c r="AO512" s="1342"/>
      <c r="AP512" s="1342"/>
      <c r="AQ512" s="1342"/>
      <c r="AR512" s="1342"/>
      <c r="AS512" s="1342"/>
      <c r="AT512" s="1342"/>
      <c r="AU512" s="1342"/>
      <c r="AV512" s="1342"/>
      <c r="AW512" s="1342"/>
      <c r="AX512" s="1342"/>
      <c r="AY512" s="1342"/>
      <c r="AZ512" s="1343"/>
      <c r="BA512" s="840" t="s">
        <v>231</v>
      </c>
      <c r="BB512" s="841"/>
      <c r="BC512" s="841"/>
      <c r="BD512" s="841"/>
      <c r="BE512" s="841"/>
      <c r="BF512" s="841"/>
      <c r="BG512" s="841"/>
      <c r="BH512" s="841"/>
      <c r="BI512" s="841"/>
      <c r="BJ512" s="841"/>
      <c r="BK512" s="841"/>
      <c r="BL512" s="842"/>
      <c r="BM512" s="857"/>
      <c r="BN512" s="858"/>
      <c r="BO512" s="858"/>
      <c r="BP512" s="858"/>
      <c r="BQ512" s="858"/>
      <c r="BR512" s="858"/>
      <c r="BS512" s="858"/>
      <c r="BT512" s="858"/>
      <c r="BU512" s="858"/>
      <c r="BV512" s="858"/>
      <c r="BW512" s="858"/>
      <c r="BX512" s="858"/>
      <c r="BY512" s="858"/>
      <c r="BZ512" s="858"/>
      <c r="CA512" s="858"/>
      <c r="CB512" s="858"/>
      <c r="CC512" s="858"/>
      <c r="CD512" s="858"/>
      <c r="CE512" s="858"/>
      <c r="CF512" s="859"/>
      <c r="CG512" s="1344"/>
      <c r="CH512" s="1334"/>
      <c r="CI512" s="1110"/>
    </row>
    <row r="513" spans="1:87" s="121" customFormat="1" ht="24" customHeight="1" x14ac:dyDescent="0.45">
      <c r="A513" s="158"/>
      <c r="B513" s="119"/>
      <c r="C513" s="119"/>
      <c r="D513" s="119"/>
      <c r="E513" s="119"/>
      <c r="F513" s="159"/>
      <c r="BA513" s="120"/>
      <c r="BL513" s="122"/>
      <c r="BM513" s="857"/>
      <c r="BN513" s="858"/>
      <c r="BO513" s="858"/>
      <c r="BP513" s="858"/>
      <c r="BQ513" s="858"/>
      <c r="BR513" s="858"/>
      <c r="BS513" s="858"/>
      <c r="BT513" s="858"/>
      <c r="BU513" s="858"/>
      <c r="BV513" s="858"/>
      <c r="BW513" s="858"/>
      <c r="BX513" s="858"/>
      <c r="BY513" s="858"/>
      <c r="BZ513" s="858"/>
      <c r="CA513" s="858"/>
      <c r="CB513" s="858"/>
      <c r="CC513" s="858"/>
      <c r="CD513" s="858"/>
      <c r="CE513" s="858"/>
      <c r="CF513" s="859"/>
      <c r="CG513" s="1344"/>
      <c r="CH513" s="1334"/>
      <c r="CI513" s="1110"/>
    </row>
    <row r="514" spans="1:87" s="121" customFormat="1" ht="18.75" customHeight="1" x14ac:dyDescent="0.45">
      <c r="A514" s="158"/>
      <c r="B514" s="119"/>
      <c r="C514" s="1039" t="s">
        <v>55</v>
      </c>
      <c r="D514" s="1039"/>
      <c r="E514" s="1039"/>
      <c r="F514" s="1040"/>
      <c r="G514" s="840" t="s">
        <v>1591</v>
      </c>
      <c r="H514" s="841"/>
      <c r="I514" s="841"/>
      <c r="J514" s="841"/>
      <c r="K514" s="841"/>
      <c r="L514" s="841"/>
      <c r="M514" s="841"/>
      <c r="N514" s="841"/>
      <c r="O514" s="841"/>
      <c r="P514" s="841"/>
      <c r="Q514" s="841"/>
      <c r="R514" s="841"/>
      <c r="S514" s="841"/>
      <c r="T514" s="841"/>
      <c r="U514" s="841"/>
      <c r="V514" s="841"/>
      <c r="W514" s="841"/>
      <c r="X514" s="841"/>
      <c r="Y514" s="841"/>
      <c r="Z514" s="841"/>
      <c r="AA514" s="841"/>
      <c r="AB514" s="841"/>
      <c r="AC514" s="841"/>
      <c r="AD514" s="841"/>
      <c r="AE514" s="841"/>
      <c r="AF514" s="841"/>
      <c r="AG514" s="841"/>
      <c r="AH514" s="841"/>
      <c r="AI514" s="841"/>
      <c r="AJ514" s="841"/>
      <c r="AK514" s="841"/>
      <c r="AL514" s="841"/>
      <c r="AM514" s="841"/>
      <c r="AN514" s="841"/>
      <c r="AO514" s="841"/>
      <c r="AP514" s="841"/>
      <c r="AQ514" s="841"/>
      <c r="AR514" s="841"/>
      <c r="AS514" s="841"/>
      <c r="AT514" s="841"/>
      <c r="AU514" s="841"/>
      <c r="AV514" s="841"/>
      <c r="AW514" s="841"/>
      <c r="AX514" s="841"/>
      <c r="AY514" s="841"/>
      <c r="AZ514" s="842"/>
      <c r="BA514" s="120"/>
      <c r="BL514" s="122"/>
      <c r="BM514" s="857"/>
      <c r="BN514" s="858"/>
      <c r="BO514" s="858"/>
      <c r="BP514" s="858"/>
      <c r="BQ514" s="858"/>
      <c r="BR514" s="858"/>
      <c r="BS514" s="858"/>
      <c r="BT514" s="858"/>
      <c r="BU514" s="858"/>
      <c r="BV514" s="858"/>
      <c r="BW514" s="858"/>
      <c r="BX514" s="858"/>
      <c r="BY514" s="858"/>
      <c r="BZ514" s="858"/>
      <c r="CA514" s="858"/>
      <c r="CB514" s="858"/>
      <c r="CC514" s="858"/>
      <c r="CD514" s="858"/>
      <c r="CE514" s="858"/>
      <c r="CF514" s="859"/>
      <c r="CG514" s="157"/>
      <c r="CH514" s="425"/>
      <c r="CI514" s="424"/>
    </row>
    <row r="515" spans="1:87" s="121" customFormat="1" ht="16.5" customHeight="1" x14ac:dyDescent="0.45">
      <c r="A515" s="158"/>
      <c r="B515" s="119"/>
      <c r="C515" s="119"/>
      <c r="D515" s="119"/>
      <c r="E515" s="119"/>
      <c r="F515" s="159"/>
      <c r="H515" s="37" t="s">
        <v>365</v>
      </c>
      <c r="I515" s="37"/>
      <c r="J515" s="119"/>
      <c r="K515" s="1468" t="s">
        <v>1295</v>
      </c>
      <c r="L515" s="1468"/>
      <c r="M515" s="1468"/>
      <c r="N515" s="1468"/>
      <c r="O515" s="1468"/>
      <c r="P515" s="1468"/>
      <c r="Q515" s="1468"/>
      <c r="R515" s="1468"/>
      <c r="S515" s="1468"/>
      <c r="T515" s="1468"/>
      <c r="U515" s="1468"/>
      <c r="V515" s="1468"/>
      <c r="W515" s="1468"/>
      <c r="X515" s="1468"/>
      <c r="Y515" s="1468"/>
      <c r="Z515" s="1468"/>
      <c r="AA515" s="1468"/>
      <c r="AB515" s="1468"/>
      <c r="AC515" s="1468"/>
      <c r="AD515" s="1468"/>
      <c r="AE515" s="1468"/>
      <c r="AF515" s="1468"/>
      <c r="AG515" s="1468"/>
      <c r="AH515" s="1468"/>
      <c r="AI515" s="1468"/>
      <c r="AJ515" s="1468"/>
      <c r="AK515" s="1468"/>
      <c r="AL515" s="1468"/>
      <c r="AM515" s="1468"/>
      <c r="AN515" s="1468"/>
      <c r="AO515" s="1468"/>
      <c r="AP515" s="1468"/>
      <c r="AQ515" s="1468"/>
      <c r="AR515" s="1468"/>
      <c r="AS515" s="1468"/>
      <c r="AT515" s="1468"/>
      <c r="AU515" s="1468"/>
      <c r="AV515" s="1468"/>
      <c r="AW515" s="1468"/>
      <c r="AX515" s="1468"/>
      <c r="AY515" s="1468"/>
      <c r="AZ515" s="1469"/>
      <c r="BA515" s="120"/>
      <c r="BL515" s="122"/>
      <c r="BM515" s="171"/>
      <c r="BN515" s="172"/>
      <c r="BO515" s="172"/>
      <c r="BP515" s="172"/>
      <c r="BQ515" s="172"/>
      <c r="BR515" s="172"/>
      <c r="BS515" s="172"/>
      <c r="BT515" s="172"/>
      <c r="BU515" s="172"/>
      <c r="BV515" s="172"/>
      <c r="BW515" s="172"/>
      <c r="BX515" s="172"/>
      <c r="BY515" s="172"/>
      <c r="BZ515" s="172"/>
      <c r="CA515" s="172"/>
      <c r="CB515" s="172"/>
      <c r="CC515" s="172"/>
      <c r="CD515" s="172"/>
      <c r="CE515" s="172"/>
      <c r="CF515" s="173"/>
      <c r="CG515" s="157"/>
      <c r="CH515" s="425"/>
      <c r="CI515" s="424"/>
    </row>
    <row r="516" spans="1:87" s="121" customFormat="1" ht="39.75" customHeight="1" x14ac:dyDescent="0.45">
      <c r="A516" s="158"/>
      <c r="B516" s="119"/>
      <c r="C516" s="119"/>
      <c r="D516" s="119"/>
      <c r="E516" s="119"/>
      <c r="F516" s="159"/>
      <c r="I516" s="843" t="s">
        <v>240</v>
      </c>
      <c r="J516" s="843"/>
      <c r="K516" s="844" t="s">
        <v>1296</v>
      </c>
      <c r="L516" s="844"/>
      <c r="M516" s="844"/>
      <c r="N516" s="844"/>
      <c r="O516" s="844"/>
      <c r="P516" s="844"/>
      <c r="Q516" s="844"/>
      <c r="R516" s="844"/>
      <c r="S516" s="844"/>
      <c r="T516" s="844"/>
      <c r="U516" s="844"/>
      <c r="V516" s="844"/>
      <c r="W516" s="844"/>
      <c r="X516" s="844"/>
      <c r="Y516" s="844"/>
      <c r="Z516" s="844"/>
      <c r="AA516" s="844"/>
      <c r="AB516" s="844"/>
      <c r="AC516" s="844"/>
      <c r="AD516" s="844"/>
      <c r="AE516" s="844"/>
      <c r="AF516" s="844"/>
      <c r="AG516" s="844"/>
      <c r="AH516" s="844"/>
      <c r="AI516" s="844"/>
      <c r="AJ516" s="844"/>
      <c r="AK516" s="844"/>
      <c r="AL516" s="844"/>
      <c r="AM516" s="844"/>
      <c r="AN516" s="844"/>
      <c r="AO516" s="844"/>
      <c r="AP516" s="844"/>
      <c r="AQ516" s="844"/>
      <c r="AR516" s="844"/>
      <c r="AS516" s="844"/>
      <c r="AT516" s="844"/>
      <c r="AU516" s="844"/>
      <c r="AV516" s="844"/>
      <c r="AW516" s="844"/>
      <c r="AX516" s="844"/>
      <c r="AY516" s="844"/>
      <c r="AZ516" s="872"/>
      <c r="BA516" s="840" t="s">
        <v>231</v>
      </c>
      <c r="BB516" s="841"/>
      <c r="BC516" s="841"/>
      <c r="BD516" s="841"/>
      <c r="BE516" s="841"/>
      <c r="BF516" s="841"/>
      <c r="BG516" s="841"/>
      <c r="BH516" s="841"/>
      <c r="BI516" s="841"/>
      <c r="BJ516" s="841"/>
      <c r="BK516" s="841"/>
      <c r="BL516" s="842"/>
      <c r="BM516" s="873" t="s">
        <v>1618</v>
      </c>
      <c r="BN516" s="874"/>
      <c r="BO516" s="874"/>
      <c r="BP516" s="874"/>
      <c r="BQ516" s="874"/>
      <c r="BR516" s="874"/>
      <c r="BS516" s="874"/>
      <c r="BT516" s="874"/>
      <c r="BU516" s="874"/>
      <c r="BV516" s="874"/>
      <c r="BW516" s="874"/>
      <c r="BX516" s="874"/>
      <c r="BY516" s="874"/>
      <c r="BZ516" s="874"/>
      <c r="CA516" s="874"/>
      <c r="CB516" s="874"/>
      <c r="CC516" s="874"/>
      <c r="CD516" s="874"/>
      <c r="CE516" s="874"/>
      <c r="CF516" s="875"/>
      <c r="CG516" s="213" t="s">
        <v>1025</v>
      </c>
      <c r="CH516" s="438" t="s">
        <v>1407</v>
      </c>
      <c r="CI516" s="437" t="s">
        <v>1414</v>
      </c>
    </row>
    <row r="517" spans="1:87" s="121" customFormat="1" ht="16.5" customHeight="1" x14ac:dyDescent="0.45">
      <c r="A517" s="158"/>
      <c r="B517" s="119"/>
      <c r="C517" s="119"/>
      <c r="D517" s="119"/>
      <c r="E517" s="119"/>
      <c r="F517" s="159"/>
      <c r="I517" s="119" t="s">
        <v>241</v>
      </c>
      <c r="J517" s="119"/>
      <c r="K517" s="841" t="s">
        <v>1297</v>
      </c>
      <c r="L517" s="841"/>
      <c r="M517" s="841"/>
      <c r="N517" s="841"/>
      <c r="O517" s="841"/>
      <c r="P517" s="841"/>
      <c r="Q517" s="841"/>
      <c r="R517" s="841"/>
      <c r="S517" s="841"/>
      <c r="T517" s="841"/>
      <c r="U517" s="841"/>
      <c r="V517" s="841"/>
      <c r="W517" s="841"/>
      <c r="X517" s="841"/>
      <c r="Y517" s="841"/>
      <c r="Z517" s="841"/>
      <c r="AA517" s="841"/>
      <c r="AB517" s="841"/>
      <c r="AC517" s="841"/>
      <c r="AD517" s="841"/>
      <c r="AE517" s="841"/>
      <c r="AF517" s="841"/>
      <c r="AG517" s="841"/>
      <c r="AH517" s="841"/>
      <c r="AI517" s="841"/>
      <c r="AJ517" s="841"/>
      <c r="AK517" s="841"/>
      <c r="AL517" s="841"/>
      <c r="AM517" s="841"/>
      <c r="AN517" s="841"/>
      <c r="AO517" s="841"/>
      <c r="AP517" s="841"/>
      <c r="AQ517" s="841"/>
      <c r="AR517" s="841"/>
      <c r="AS517" s="841"/>
      <c r="AT517" s="841"/>
      <c r="AU517" s="841"/>
      <c r="AV517" s="841"/>
      <c r="AW517" s="841"/>
      <c r="AX517" s="841"/>
      <c r="AY517" s="841"/>
      <c r="AZ517" s="842"/>
      <c r="BA517" s="840" t="s">
        <v>231</v>
      </c>
      <c r="BB517" s="841"/>
      <c r="BC517" s="841"/>
      <c r="BD517" s="841"/>
      <c r="BE517" s="841"/>
      <c r="BF517" s="841"/>
      <c r="BG517" s="841"/>
      <c r="BH517" s="841"/>
      <c r="BI517" s="841"/>
      <c r="BJ517" s="841"/>
      <c r="BK517" s="841"/>
      <c r="BL517" s="842"/>
      <c r="BM517" s="873"/>
      <c r="BN517" s="874"/>
      <c r="BO517" s="874"/>
      <c r="BP517" s="874"/>
      <c r="BQ517" s="874"/>
      <c r="BR517" s="874"/>
      <c r="BS517" s="874"/>
      <c r="BT517" s="874"/>
      <c r="BU517" s="874"/>
      <c r="BV517" s="874"/>
      <c r="BW517" s="874"/>
      <c r="BX517" s="874"/>
      <c r="BY517" s="874"/>
      <c r="BZ517" s="874"/>
      <c r="CA517" s="874"/>
      <c r="CB517" s="874"/>
      <c r="CC517" s="874"/>
      <c r="CD517" s="874"/>
      <c r="CE517" s="874"/>
      <c r="CF517" s="875"/>
      <c r="CG517" s="157" t="s">
        <v>934</v>
      </c>
      <c r="CH517" s="425" t="s">
        <v>232</v>
      </c>
      <c r="CI517" s="424" t="s">
        <v>1406</v>
      </c>
    </row>
    <row r="518" spans="1:87" s="121" customFormat="1" ht="25.5" customHeight="1" x14ac:dyDescent="0.45">
      <c r="A518" s="158"/>
      <c r="B518" s="119"/>
      <c r="C518" s="119"/>
      <c r="D518" s="119"/>
      <c r="E518" s="119"/>
      <c r="F518" s="159"/>
      <c r="I518" s="119" t="s">
        <v>243</v>
      </c>
      <c r="J518" s="119"/>
      <c r="K518" s="841" t="s">
        <v>936</v>
      </c>
      <c r="L518" s="841"/>
      <c r="M518" s="841"/>
      <c r="N518" s="841"/>
      <c r="O518" s="841"/>
      <c r="P518" s="841"/>
      <c r="Q518" s="841"/>
      <c r="R518" s="841"/>
      <c r="S518" s="841"/>
      <c r="T518" s="841"/>
      <c r="U518" s="841"/>
      <c r="V518" s="841"/>
      <c r="W518" s="841"/>
      <c r="X518" s="841"/>
      <c r="Y518" s="841"/>
      <c r="Z518" s="841"/>
      <c r="AA518" s="841"/>
      <c r="AB518" s="841"/>
      <c r="AC518" s="841"/>
      <c r="AD518" s="841"/>
      <c r="AE518" s="841"/>
      <c r="AF518" s="841"/>
      <c r="AG518" s="841"/>
      <c r="AH518" s="841"/>
      <c r="AI518" s="841"/>
      <c r="AJ518" s="841"/>
      <c r="AK518" s="841"/>
      <c r="AL518" s="841"/>
      <c r="AM518" s="841"/>
      <c r="AN518" s="841"/>
      <c r="AO518" s="841"/>
      <c r="AP518" s="841"/>
      <c r="AQ518" s="841"/>
      <c r="AR518" s="841"/>
      <c r="AS518" s="841"/>
      <c r="AT518" s="841"/>
      <c r="AU518" s="841"/>
      <c r="AV518" s="841"/>
      <c r="AW518" s="841"/>
      <c r="AX518" s="841"/>
      <c r="AY518" s="841"/>
      <c r="AZ518" s="842"/>
      <c r="BA518" s="840" t="s">
        <v>231</v>
      </c>
      <c r="BB518" s="841"/>
      <c r="BC518" s="841"/>
      <c r="BD518" s="841"/>
      <c r="BE518" s="841"/>
      <c r="BF518" s="841"/>
      <c r="BG518" s="841"/>
      <c r="BH518" s="841"/>
      <c r="BI518" s="841"/>
      <c r="BJ518" s="841"/>
      <c r="BK518" s="841"/>
      <c r="BL518" s="842"/>
      <c r="BM518" s="873"/>
      <c r="BN518" s="874"/>
      <c r="BO518" s="874"/>
      <c r="BP518" s="874"/>
      <c r="BQ518" s="874"/>
      <c r="BR518" s="874"/>
      <c r="BS518" s="874"/>
      <c r="BT518" s="874"/>
      <c r="BU518" s="874"/>
      <c r="BV518" s="874"/>
      <c r="BW518" s="874"/>
      <c r="BX518" s="874"/>
      <c r="BY518" s="874"/>
      <c r="BZ518" s="874"/>
      <c r="CA518" s="874"/>
      <c r="CB518" s="874"/>
      <c r="CC518" s="874"/>
      <c r="CD518" s="874"/>
      <c r="CE518" s="874"/>
      <c r="CF518" s="875"/>
      <c r="CG518" s="175" t="s">
        <v>935</v>
      </c>
      <c r="CH518" s="428" t="s">
        <v>1413</v>
      </c>
      <c r="CI518" s="429" t="s">
        <v>1414</v>
      </c>
    </row>
    <row r="519" spans="1:87" s="121" customFormat="1" ht="21" customHeight="1" x14ac:dyDescent="0.45">
      <c r="A519" s="158"/>
      <c r="B519" s="119"/>
      <c r="C519" s="119"/>
      <c r="D519" s="119"/>
      <c r="E519" s="119"/>
      <c r="F519" s="159"/>
      <c r="I519" s="119" t="s">
        <v>244</v>
      </c>
      <c r="J519" s="119"/>
      <c r="K519" s="841" t="s">
        <v>937</v>
      </c>
      <c r="L519" s="841"/>
      <c r="M519" s="841"/>
      <c r="N519" s="841"/>
      <c r="O519" s="841"/>
      <c r="P519" s="841"/>
      <c r="Q519" s="841"/>
      <c r="R519" s="841"/>
      <c r="S519" s="841"/>
      <c r="T519" s="841"/>
      <c r="U519" s="841"/>
      <c r="V519" s="841"/>
      <c r="W519" s="841"/>
      <c r="X519" s="841"/>
      <c r="Y519" s="841"/>
      <c r="Z519" s="841"/>
      <c r="AA519" s="841"/>
      <c r="AB519" s="841"/>
      <c r="AC519" s="841"/>
      <c r="AD519" s="841"/>
      <c r="AE519" s="841"/>
      <c r="AF519" s="841"/>
      <c r="AG519" s="841"/>
      <c r="AH519" s="841"/>
      <c r="AI519" s="841"/>
      <c r="AJ519" s="841"/>
      <c r="AK519" s="841"/>
      <c r="AL519" s="841"/>
      <c r="AM519" s="841"/>
      <c r="AN519" s="841"/>
      <c r="AO519" s="841"/>
      <c r="AP519" s="841"/>
      <c r="AQ519" s="841"/>
      <c r="AR519" s="841"/>
      <c r="AS519" s="841"/>
      <c r="AT519" s="841"/>
      <c r="AU519" s="841"/>
      <c r="AV519" s="841"/>
      <c r="AW519" s="841"/>
      <c r="AX519" s="841"/>
      <c r="AY519" s="841"/>
      <c r="AZ519" s="842"/>
      <c r="BA519" s="840" t="s">
        <v>301</v>
      </c>
      <c r="BB519" s="841"/>
      <c r="BC519" s="841"/>
      <c r="BD519" s="841"/>
      <c r="BE519" s="841"/>
      <c r="BF519" s="841"/>
      <c r="BG519" s="841"/>
      <c r="BH519" s="841"/>
      <c r="BI519" s="841"/>
      <c r="BJ519" s="841"/>
      <c r="BK519" s="841"/>
      <c r="BL519" s="842"/>
      <c r="BM519" s="873"/>
      <c r="BN519" s="874"/>
      <c r="BO519" s="874"/>
      <c r="BP519" s="874"/>
      <c r="BQ519" s="874"/>
      <c r="BR519" s="874"/>
      <c r="BS519" s="874"/>
      <c r="BT519" s="874"/>
      <c r="BU519" s="874"/>
      <c r="BV519" s="874"/>
      <c r="BW519" s="874"/>
      <c r="BX519" s="874"/>
      <c r="BY519" s="874"/>
      <c r="BZ519" s="874"/>
      <c r="CA519" s="874"/>
      <c r="CB519" s="874"/>
      <c r="CC519" s="874"/>
      <c r="CD519" s="874"/>
      <c r="CE519" s="874"/>
      <c r="CF519" s="875"/>
      <c r="CG519" s="157" t="s">
        <v>939</v>
      </c>
      <c r="CH519" s="425" t="s">
        <v>232</v>
      </c>
      <c r="CI519" s="424" t="s">
        <v>1427</v>
      </c>
    </row>
    <row r="520" spans="1:87" s="121" customFormat="1" ht="21" customHeight="1" x14ac:dyDescent="0.45">
      <c r="A520" s="158"/>
      <c r="B520" s="119"/>
      <c r="C520" s="119"/>
      <c r="D520" s="119"/>
      <c r="E520" s="119"/>
      <c r="F520" s="159"/>
      <c r="I520" s="119" t="s">
        <v>245</v>
      </c>
      <c r="J520" s="119"/>
      <c r="K520" s="841" t="s">
        <v>938</v>
      </c>
      <c r="L520" s="841"/>
      <c r="M520" s="841"/>
      <c r="N520" s="841"/>
      <c r="O520" s="841"/>
      <c r="P520" s="841"/>
      <c r="Q520" s="841"/>
      <c r="R520" s="841"/>
      <c r="S520" s="841"/>
      <c r="T520" s="841"/>
      <c r="U520" s="841"/>
      <c r="V520" s="841"/>
      <c r="W520" s="841"/>
      <c r="X520" s="841"/>
      <c r="Y520" s="841"/>
      <c r="Z520" s="841"/>
      <c r="AA520" s="841"/>
      <c r="AB520" s="841"/>
      <c r="AC520" s="841"/>
      <c r="AD520" s="841"/>
      <c r="AE520" s="841"/>
      <c r="AF520" s="841"/>
      <c r="AG520" s="841"/>
      <c r="AH520" s="841"/>
      <c r="AI520" s="841"/>
      <c r="AJ520" s="841"/>
      <c r="AK520" s="841"/>
      <c r="AL520" s="841"/>
      <c r="AM520" s="841"/>
      <c r="AN520" s="841"/>
      <c r="AO520" s="841"/>
      <c r="AP520" s="841"/>
      <c r="AQ520" s="841"/>
      <c r="AR520" s="841"/>
      <c r="AS520" s="841"/>
      <c r="AT520" s="841"/>
      <c r="AU520" s="841"/>
      <c r="AV520" s="841"/>
      <c r="AW520" s="841"/>
      <c r="AX520" s="841"/>
      <c r="AY520" s="841"/>
      <c r="AZ520" s="842"/>
      <c r="BA520" s="840" t="s">
        <v>231</v>
      </c>
      <c r="BB520" s="841"/>
      <c r="BC520" s="841"/>
      <c r="BD520" s="841"/>
      <c r="BE520" s="841"/>
      <c r="BF520" s="841"/>
      <c r="BG520" s="841"/>
      <c r="BH520" s="841"/>
      <c r="BI520" s="841"/>
      <c r="BJ520" s="841"/>
      <c r="BK520" s="841"/>
      <c r="BL520" s="842"/>
      <c r="BM520" s="171"/>
      <c r="BN520" s="172"/>
      <c r="BO520" s="172"/>
      <c r="BP520" s="172"/>
      <c r="BQ520" s="172"/>
      <c r="BR520" s="172"/>
      <c r="BS520" s="172"/>
      <c r="BT520" s="172"/>
      <c r="BU520" s="172"/>
      <c r="BV520" s="172"/>
      <c r="BW520" s="172"/>
      <c r="BX520" s="172"/>
      <c r="BY520" s="172"/>
      <c r="BZ520" s="172"/>
      <c r="CA520" s="172"/>
      <c r="CB520" s="172"/>
      <c r="CC520" s="172"/>
      <c r="CD520" s="172"/>
      <c r="CE520" s="172"/>
      <c r="CF520" s="173"/>
      <c r="CG520" s="175" t="s">
        <v>1033</v>
      </c>
      <c r="CH520" s="428" t="s">
        <v>232</v>
      </c>
      <c r="CI520" s="424" t="s">
        <v>1406</v>
      </c>
    </row>
    <row r="521" spans="1:87" s="121" customFormat="1" ht="27" customHeight="1" x14ac:dyDescent="0.45">
      <c r="A521" s="158"/>
      <c r="B521" s="119"/>
      <c r="C521" s="119"/>
      <c r="D521" s="119"/>
      <c r="E521" s="119"/>
      <c r="F521" s="159"/>
      <c r="I521" s="119" t="s">
        <v>246</v>
      </c>
      <c r="J521" s="119"/>
      <c r="K521" s="844" t="s">
        <v>1006</v>
      </c>
      <c r="L521" s="844"/>
      <c r="M521" s="844"/>
      <c r="N521" s="844"/>
      <c r="O521" s="844"/>
      <c r="P521" s="844"/>
      <c r="Q521" s="844"/>
      <c r="R521" s="844"/>
      <c r="S521" s="844"/>
      <c r="T521" s="844"/>
      <c r="U521" s="844"/>
      <c r="V521" s="844"/>
      <c r="W521" s="844"/>
      <c r="X521" s="844"/>
      <c r="Y521" s="844"/>
      <c r="Z521" s="844"/>
      <c r="AA521" s="844"/>
      <c r="AB521" s="844"/>
      <c r="AC521" s="844"/>
      <c r="AD521" s="844"/>
      <c r="AE521" s="844"/>
      <c r="AF521" s="844"/>
      <c r="AG521" s="844"/>
      <c r="AH521" s="844"/>
      <c r="AI521" s="844"/>
      <c r="AJ521" s="844"/>
      <c r="AK521" s="844"/>
      <c r="AL521" s="844"/>
      <c r="AM521" s="844"/>
      <c r="AN521" s="844"/>
      <c r="AO521" s="844"/>
      <c r="AP521" s="844"/>
      <c r="AQ521" s="844"/>
      <c r="AR521" s="844"/>
      <c r="AS521" s="844"/>
      <c r="AT521" s="844"/>
      <c r="AU521" s="844"/>
      <c r="AV521" s="844"/>
      <c r="AW521" s="844"/>
      <c r="AX521" s="844"/>
      <c r="AY521" s="844"/>
      <c r="AZ521" s="872"/>
      <c r="BA521" s="840" t="s">
        <v>231</v>
      </c>
      <c r="BB521" s="841"/>
      <c r="BC521" s="841"/>
      <c r="BD521" s="841"/>
      <c r="BE521" s="841"/>
      <c r="BF521" s="841"/>
      <c r="BG521" s="841"/>
      <c r="BH521" s="841"/>
      <c r="BI521" s="841"/>
      <c r="BJ521" s="841"/>
      <c r="BK521" s="841"/>
      <c r="BL521" s="842"/>
      <c r="BM521" s="171"/>
      <c r="BN521" s="172"/>
      <c r="BO521" s="172"/>
      <c r="BP521" s="172"/>
      <c r="BQ521" s="172"/>
      <c r="BR521" s="172"/>
      <c r="BS521" s="172"/>
      <c r="BT521" s="172"/>
      <c r="BU521" s="172"/>
      <c r="BV521" s="172"/>
      <c r="BW521" s="172"/>
      <c r="BX521" s="172"/>
      <c r="BY521" s="172"/>
      <c r="BZ521" s="172"/>
      <c r="CA521" s="172"/>
      <c r="CB521" s="172"/>
      <c r="CC521" s="172"/>
      <c r="CD521" s="172"/>
      <c r="CE521" s="172"/>
      <c r="CF521" s="173"/>
      <c r="CG521" s="176" t="s">
        <v>1007</v>
      </c>
      <c r="CH521" s="425" t="s">
        <v>1406</v>
      </c>
      <c r="CI521" s="424" t="s">
        <v>232</v>
      </c>
    </row>
    <row r="522" spans="1:87" s="121" customFormat="1" ht="15" customHeight="1" x14ac:dyDescent="0.45">
      <c r="A522" s="158"/>
      <c r="B522" s="119"/>
      <c r="C522" s="119"/>
      <c r="D522" s="119"/>
      <c r="E522" s="119"/>
      <c r="F522" s="159"/>
      <c r="BA522" s="120"/>
      <c r="BL522" s="122"/>
      <c r="BM522" s="163"/>
      <c r="BN522" s="164"/>
      <c r="BO522" s="164"/>
      <c r="BP522" s="164"/>
      <c r="BQ522" s="164"/>
      <c r="BR522" s="164"/>
      <c r="BS522" s="164"/>
      <c r="BT522" s="164"/>
      <c r="BU522" s="164"/>
      <c r="BV522" s="164"/>
      <c r="BW522" s="164"/>
      <c r="BX522" s="164"/>
      <c r="BY522" s="164"/>
      <c r="BZ522" s="164"/>
      <c r="CA522" s="164"/>
      <c r="CB522" s="164"/>
      <c r="CC522" s="164"/>
      <c r="CD522" s="164"/>
      <c r="CE522" s="164"/>
      <c r="CF522" s="165"/>
      <c r="CG522" s="157"/>
      <c r="CH522" s="425"/>
      <c r="CI522" s="424"/>
    </row>
    <row r="523" spans="1:87" s="121" customFormat="1" ht="17.25" customHeight="1" x14ac:dyDescent="0.45">
      <c r="A523" s="158"/>
      <c r="B523" s="119"/>
      <c r="C523" s="119"/>
      <c r="D523" s="119"/>
      <c r="E523" s="119"/>
      <c r="F523" s="159"/>
      <c r="H523" s="37" t="s">
        <v>375</v>
      </c>
      <c r="I523" s="37"/>
      <c r="J523" s="119"/>
      <c r="K523" s="841" t="s">
        <v>358</v>
      </c>
      <c r="L523" s="841"/>
      <c r="M523" s="841"/>
      <c r="N523" s="841"/>
      <c r="O523" s="841"/>
      <c r="P523" s="841"/>
      <c r="Q523" s="841"/>
      <c r="R523" s="841"/>
      <c r="S523" s="841"/>
      <c r="T523" s="841"/>
      <c r="U523" s="841"/>
      <c r="V523" s="841"/>
      <c r="W523" s="841"/>
      <c r="X523" s="841"/>
      <c r="Y523" s="841"/>
      <c r="Z523" s="841"/>
      <c r="AA523" s="841"/>
      <c r="AB523" s="841"/>
      <c r="AC523" s="841"/>
      <c r="AD523" s="841"/>
      <c r="AE523" s="841"/>
      <c r="AF523" s="841"/>
      <c r="AG523" s="841"/>
      <c r="AH523" s="841"/>
      <c r="AI523" s="841"/>
      <c r="AJ523" s="841"/>
      <c r="AK523" s="841"/>
      <c r="AL523" s="841"/>
      <c r="AM523" s="841"/>
      <c r="AN523" s="841"/>
      <c r="AO523" s="841"/>
      <c r="AP523" s="841"/>
      <c r="AQ523" s="841"/>
      <c r="AR523" s="841"/>
      <c r="AS523" s="841"/>
      <c r="AT523" s="841"/>
      <c r="AU523" s="841"/>
      <c r="AV523" s="841"/>
      <c r="AW523" s="841"/>
      <c r="AX523" s="841"/>
      <c r="AY523" s="841"/>
      <c r="AZ523" s="842"/>
      <c r="BA523" s="120"/>
      <c r="BL523" s="122"/>
      <c r="BM523" s="163"/>
      <c r="BN523" s="164"/>
      <c r="BO523" s="164"/>
      <c r="BP523" s="164"/>
      <c r="BQ523" s="164"/>
      <c r="BR523" s="164"/>
      <c r="BS523" s="164"/>
      <c r="BT523" s="164"/>
      <c r="BU523" s="164"/>
      <c r="BV523" s="164"/>
      <c r="BW523" s="164"/>
      <c r="BX523" s="164"/>
      <c r="BY523" s="164"/>
      <c r="BZ523" s="164"/>
      <c r="CA523" s="164"/>
      <c r="CB523" s="164"/>
      <c r="CC523" s="164"/>
      <c r="CD523" s="164"/>
      <c r="CE523" s="164"/>
      <c r="CF523" s="165"/>
      <c r="CG523" s="157"/>
      <c r="CH523" s="425"/>
      <c r="CI523" s="424"/>
    </row>
    <row r="524" spans="1:87" s="121" customFormat="1" ht="34.5" customHeight="1" x14ac:dyDescent="0.45">
      <c r="A524" s="158"/>
      <c r="B524" s="119"/>
      <c r="C524" s="119"/>
      <c r="D524" s="119"/>
      <c r="E524" s="119"/>
      <c r="F524" s="159"/>
      <c r="I524" s="843" t="s">
        <v>240</v>
      </c>
      <c r="J524" s="843"/>
      <c r="K524" s="844" t="s">
        <v>902</v>
      </c>
      <c r="L524" s="844"/>
      <c r="M524" s="844"/>
      <c r="N524" s="844"/>
      <c r="O524" s="844"/>
      <c r="P524" s="844"/>
      <c r="Q524" s="844"/>
      <c r="R524" s="844"/>
      <c r="S524" s="844"/>
      <c r="T524" s="844"/>
      <c r="U524" s="844"/>
      <c r="V524" s="844"/>
      <c r="W524" s="844"/>
      <c r="X524" s="844"/>
      <c r="Y524" s="844"/>
      <c r="Z524" s="844"/>
      <c r="AA524" s="844"/>
      <c r="AB524" s="844"/>
      <c r="AC524" s="844"/>
      <c r="AD524" s="844"/>
      <c r="AE524" s="844"/>
      <c r="AF524" s="844"/>
      <c r="AG524" s="844"/>
      <c r="AH524" s="844"/>
      <c r="AI524" s="844"/>
      <c r="AJ524" s="844"/>
      <c r="AK524" s="844"/>
      <c r="AL524" s="844"/>
      <c r="AM524" s="844"/>
      <c r="AN524" s="844"/>
      <c r="AO524" s="844"/>
      <c r="AP524" s="844"/>
      <c r="AQ524" s="844"/>
      <c r="AR524" s="844"/>
      <c r="AS524" s="844"/>
      <c r="AT524" s="844"/>
      <c r="AU524" s="844"/>
      <c r="AV524" s="844"/>
      <c r="AW524" s="844"/>
      <c r="AX524" s="844"/>
      <c r="AY524" s="844"/>
      <c r="AZ524" s="872"/>
      <c r="BA524" s="840" t="s">
        <v>231</v>
      </c>
      <c r="BB524" s="841"/>
      <c r="BC524" s="841"/>
      <c r="BD524" s="841"/>
      <c r="BE524" s="841"/>
      <c r="BF524" s="841"/>
      <c r="BG524" s="841"/>
      <c r="BH524" s="841"/>
      <c r="BI524" s="841"/>
      <c r="BJ524" s="841"/>
      <c r="BK524" s="841"/>
      <c r="BL524" s="842"/>
      <c r="BM524" s="873" t="s">
        <v>1170</v>
      </c>
      <c r="BN524" s="874"/>
      <c r="BO524" s="874"/>
      <c r="BP524" s="874"/>
      <c r="BQ524" s="874"/>
      <c r="BR524" s="874"/>
      <c r="BS524" s="874"/>
      <c r="BT524" s="874"/>
      <c r="BU524" s="874"/>
      <c r="BV524" s="874"/>
      <c r="BW524" s="874"/>
      <c r="BX524" s="874"/>
      <c r="BY524" s="874"/>
      <c r="BZ524" s="874"/>
      <c r="CA524" s="874"/>
      <c r="CB524" s="874"/>
      <c r="CC524" s="874"/>
      <c r="CD524" s="874"/>
      <c r="CE524" s="874"/>
      <c r="CF524" s="875"/>
      <c r="CG524" s="175" t="s">
        <v>1013</v>
      </c>
      <c r="CH524" s="428" t="s">
        <v>232</v>
      </c>
      <c r="CI524" s="424" t="s">
        <v>1406</v>
      </c>
    </row>
    <row r="525" spans="1:87" s="121" customFormat="1" ht="15.75" customHeight="1" x14ac:dyDescent="0.45">
      <c r="A525" s="158"/>
      <c r="B525" s="119"/>
      <c r="C525" s="119"/>
      <c r="D525" s="119"/>
      <c r="E525" s="119"/>
      <c r="F525" s="159"/>
      <c r="I525" s="119"/>
      <c r="J525" s="119"/>
      <c r="K525" s="123"/>
      <c r="L525" s="123"/>
      <c r="M525" s="123"/>
      <c r="N525" s="123"/>
      <c r="O525" s="123"/>
      <c r="P525" s="123"/>
      <c r="Q525" s="123"/>
      <c r="R525" s="123"/>
      <c r="S525" s="123"/>
      <c r="T525" s="123"/>
      <c r="U525" s="123"/>
      <c r="V525" s="123"/>
      <c r="W525" s="123"/>
      <c r="X525" s="123"/>
      <c r="Y525" s="123"/>
      <c r="Z525" s="123"/>
      <c r="AA525" s="123"/>
      <c r="AB525" s="123"/>
      <c r="AC525" s="123"/>
      <c r="AD525" s="123"/>
      <c r="AE525" s="123"/>
      <c r="AF525" s="123"/>
      <c r="AG525" s="123"/>
      <c r="AH525" s="123"/>
      <c r="AI525" s="123"/>
      <c r="AJ525" s="123"/>
      <c r="AK525" s="123"/>
      <c r="AL525" s="123"/>
      <c r="AM525" s="123"/>
      <c r="AN525" s="123"/>
      <c r="AO525" s="123"/>
      <c r="AP525" s="123"/>
      <c r="AQ525" s="123"/>
      <c r="AR525" s="123"/>
      <c r="AS525" s="123"/>
      <c r="AT525" s="123"/>
      <c r="AU525" s="123"/>
      <c r="AV525" s="123"/>
      <c r="AW525" s="123"/>
      <c r="AX525" s="123"/>
      <c r="AY525" s="123"/>
      <c r="AZ525" s="123"/>
      <c r="BA525" s="120"/>
      <c r="BL525" s="122"/>
      <c r="BM525" s="163"/>
      <c r="BN525" s="164"/>
      <c r="BO525" s="164"/>
      <c r="BP525" s="164"/>
      <c r="BQ525" s="164"/>
      <c r="BR525" s="164"/>
      <c r="BS525" s="164"/>
      <c r="BT525" s="164"/>
      <c r="BU525" s="164"/>
      <c r="BV525" s="164"/>
      <c r="BW525" s="164"/>
      <c r="BX525" s="164"/>
      <c r="BY525" s="164"/>
      <c r="BZ525" s="164"/>
      <c r="CA525" s="164"/>
      <c r="CB525" s="164"/>
      <c r="CC525" s="164"/>
      <c r="CD525" s="164"/>
      <c r="CE525" s="164"/>
      <c r="CF525" s="165"/>
      <c r="CG525" s="175"/>
      <c r="CH525" s="428"/>
      <c r="CI525" s="424"/>
    </row>
    <row r="526" spans="1:87" s="121" customFormat="1" ht="15.75" customHeight="1" x14ac:dyDescent="0.45">
      <c r="A526" s="177"/>
      <c r="B526" s="126"/>
      <c r="C526" s="126"/>
      <c r="D526" s="126"/>
      <c r="E526" s="126"/>
      <c r="F526" s="178"/>
      <c r="G526" s="131"/>
      <c r="H526" s="131"/>
      <c r="I526" s="126"/>
      <c r="J526" s="126"/>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c r="AS526" s="184"/>
      <c r="AT526" s="184"/>
      <c r="AU526" s="184"/>
      <c r="AV526" s="184"/>
      <c r="AW526" s="184"/>
      <c r="AX526" s="184"/>
      <c r="AY526" s="184"/>
      <c r="AZ526" s="184"/>
      <c r="BA526" s="134"/>
      <c r="BB526" s="131"/>
      <c r="BC526" s="131"/>
      <c r="BD526" s="131"/>
      <c r="BE526" s="131"/>
      <c r="BF526" s="131"/>
      <c r="BG526" s="131"/>
      <c r="BH526" s="131"/>
      <c r="BI526" s="131"/>
      <c r="BJ526" s="131"/>
      <c r="BK526" s="131"/>
      <c r="BL526" s="135"/>
      <c r="BM526" s="200"/>
      <c r="BN526" s="201"/>
      <c r="BO526" s="201"/>
      <c r="BP526" s="201"/>
      <c r="BQ526" s="201"/>
      <c r="BR526" s="201"/>
      <c r="BS526" s="201"/>
      <c r="BT526" s="201"/>
      <c r="BU526" s="201"/>
      <c r="BV526" s="201"/>
      <c r="BW526" s="201"/>
      <c r="BX526" s="201"/>
      <c r="BY526" s="201"/>
      <c r="BZ526" s="201"/>
      <c r="CA526" s="201"/>
      <c r="CB526" s="201"/>
      <c r="CC526" s="201"/>
      <c r="CD526" s="201"/>
      <c r="CE526" s="201"/>
      <c r="CF526" s="202"/>
      <c r="CG526" s="182"/>
      <c r="CH526" s="434"/>
      <c r="CI526" s="433"/>
    </row>
    <row r="527" spans="1:87" s="3" customFormat="1" ht="11.25" customHeight="1" x14ac:dyDescent="0.45">
      <c r="A527" s="226"/>
      <c r="B527" s="227"/>
      <c r="C527" s="227"/>
      <c r="D527" s="227"/>
      <c r="E527" s="227"/>
      <c r="F527" s="228"/>
      <c r="G527" s="180"/>
      <c r="H527" s="180"/>
      <c r="I527" s="180"/>
      <c r="J527" s="180"/>
      <c r="K527" s="180"/>
      <c r="L527" s="180"/>
      <c r="M527" s="180"/>
      <c r="N527" s="180"/>
      <c r="O527" s="180"/>
      <c r="P527" s="180"/>
      <c r="Q527" s="180"/>
      <c r="R527" s="180"/>
      <c r="S527" s="180"/>
      <c r="T527" s="180"/>
      <c r="U527" s="180"/>
      <c r="V527" s="180"/>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80"/>
      <c r="AR527" s="180"/>
      <c r="AS527" s="180"/>
      <c r="AT527" s="180"/>
      <c r="AU527" s="180"/>
      <c r="AV527" s="180"/>
      <c r="AW527" s="180"/>
      <c r="AX527" s="180"/>
      <c r="AY527" s="180"/>
      <c r="AZ527" s="180"/>
      <c r="BA527" s="180"/>
      <c r="BB527" s="180"/>
      <c r="BC527" s="180"/>
      <c r="BD527" s="180"/>
      <c r="BE527" s="180"/>
      <c r="BF527" s="180"/>
      <c r="BG527" s="180"/>
      <c r="BH527" s="180"/>
      <c r="BI527" s="180"/>
      <c r="BJ527" s="180"/>
      <c r="BK527" s="180"/>
      <c r="BL527" s="206"/>
      <c r="BM527" s="1348"/>
      <c r="BN527" s="1233"/>
      <c r="BO527" s="1233"/>
      <c r="BP527" s="1233"/>
      <c r="BQ527" s="1233"/>
      <c r="BR527" s="1233"/>
      <c r="BS527" s="1233"/>
      <c r="BT527" s="1233"/>
      <c r="BU527" s="1233"/>
      <c r="BV527" s="1233"/>
      <c r="BW527" s="1233"/>
      <c r="BX527" s="1233"/>
      <c r="BY527" s="1233"/>
      <c r="BZ527" s="1233"/>
      <c r="CA527" s="1233"/>
      <c r="CB527" s="1233"/>
      <c r="CC527" s="1233"/>
      <c r="CD527" s="1233"/>
      <c r="CE527" s="1233"/>
      <c r="CF527" s="1234"/>
      <c r="CG527" s="229"/>
      <c r="CH527" s="447"/>
      <c r="CI527" s="439"/>
    </row>
    <row r="528" spans="1:87" s="3" customFormat="1" ht="15.75" customHeight="1" x14ac:dyDescent="0.45">
      <c r="A528" s="1"/>
      <c r="B528" s="5"/>
      <c r="C528" s="5"/>
      <c r="D528" s="5"/>
      <c r="E528" s="5"/>
      <c r="F528" s="160"/>
      <c r="I528" s="3" t="s">
        <v>359</v>
      </c>
      <c r="BL528" s="6"/>
      <c r="BM528" s="857"/>
      <c r="BN528" s="858"/>
      <c r="BO528" s="858"/>
      <c r="BP528" s="858"/>
      <c r="BQ528" s="858"/>
      <c r="BR528" s="858"/>
      <c r="BS528" s="858"/>
      <c r="BT528" s="858"/>
      <c r="BU528" s="858"/>
      <c r="BV528" s="858"/>
      <c r="BW528" s="858"/>
      <c r="BX528" s="858"/>
      <c r="BY528" s="858"/>
      <c r="BZ528" s="858"/>
      <c r="CA528" s="858"/>
      <c r="CB528" s="858"/>
      <c r="CC528" s="858"/>
      <c r="CD528" s="858"/>
      <c r="CE528" s="858"/>
      <c r="CF528" s="859"/>
      <c r="CG528" s="162"/>
      <c r="CH528" s="426"/>
      <c r="CI528" s="427"/>
    </row>
    <row r="529" spans="1:87" s="3" customFormat="1" ht="15.75" customHeight="1" x14ac:dyDescent="0.45">
      <c r="A529" s="1"/>
      <c r="B529" s="5"/>
      <c r="C529" s="5"/>
      <c r="D529" s="5"/>
      <c r="E529" s="5"/>
      <c r="F529" s="160"/>
      <c r="I529" s="1363"/>
      <c r="J529" s="1364"/>
      <c r="K529" s="1364"/>
      <c r="L529" s="1364"/>
      <c r="M529" s="1364"/>
      <c r="N529" s="1364"/>
      <c r="O529" s="1364"/>
      <c r="P529" s="1364"/>
      <c r="Q529" s="1364"/>
      <c r="R529" s="1364"/>
      <c r="S529" s="1364"/>
      <c r="T529" s="1364"/>
      <c r="U529" s="1364"/>
      <c r="V529" s="1365"/>
      <c r="W529" s="933" t="s">
        <v>180</v>
      </c>
      <c r="X529" s="934"/>
      <c r="Y529" s="934"/>
      <c r="Z529" s="934"/>
      <c r="AA529" s="934"/>
      <c r="AB529" s="934"/>
      <c r="AC529" s="934"/>
      <c r="AD529" s="934"/>
      <c r="AE529" s="934"/>
      <c r="AF529" s="934"/>
      <c r="AG529" s="934"/>
      <c r="AH529" s="934"/>
      <c r="AI529" s="934"/>
      <c r="AJ529" s="934"/>
      <c r="AK529" s="934"/>
      <c r="AL529" s="935"/>
      <c r="AM529" s="933" t="s">
        <v>181</v>
      </c>
      <c r="AN529" s="934"/>
      <c r="AO529" s="934"/>
      <c r="AP529" s="934"/>
      <c r="AQ529" s="934"/>
      <c r="AR529" s="934"/>
      <c r="AS529" s="934"/>
      <c r="AT529" s="934"/>
      <c r="AU529" s="934"/>
      <c r="AV529" s="934"/>
      <c r="AW529" s="934"/>
      <c r="AX529" s="934"/>
      <c r="AY529" s="934"/>
      <c r="AZ529" s="934"/>
      <c r="BA529" s="934"/>
      <c r="BB529" s="935"/>
      <c r="BL529" s="6"/>
      <c r="BM529" s="857"/>
      <c r="BN529" s="858"/>
      <c r="BO529" s="858"/>
      <c r="BP529" s="858"/>
      <c r="BQ529" s="858"/>
      <c r="BR529" s="858"/>
      <c r="BS529" s="858"/>
      <c r="BT529" s="858"/>
      <c r="BU529" s="858"/>
      <c r="BV529" s="858"/>
      <c r="BW529" s="858"/>
      <c r="BX529" s="858"/>
      <c r="BY529" s="858"/>
      <c r="BZ529" s="858"/>
      <c r="CA529" s="858"/>
      <c r="CB529" s="858"/>
      <c r="CC529" s="858"/>
      <c r="CD529" s="858"/>
      <c r="CE529" s="858"/>
      <c r="CF529" s="859"/>
      <c r="CG529" s="162"/>
      <c r="CH529" s="426"/>
      <c r="CI529" s="427"/>
    </row>
    <row r="530" spans="1:87" s="3" customFormat="1" ht="15.75" customHeight="1" x14ac:dyDescent="0.45">
      <c r="A530" s="1"/>
      <c r="B530" s="5"/>
      <c r="C530" s="5"/>
      <c r="D530" s="5"/>
      <c r="E530" s="5"/>
      <c r="F530" s="160"/>
      <c r="I530" s="1366"/>
      <c r="J530" s="1367"/>
      <c r="K530" s="1367"/>
      <c r="L530" s="1367"/>
      <c r="M530" s="1367"/>
      <c r="N530" s="1367"/>
      <c r="O530" s="1367"/>
      <c r="P530" s="1367"/>
      <c r="Q530" s="1367"/>
      <c r="R530" s="1367"/>
      <c r="S530" s="1367"/>
      <c r="T530" s="1367"/>
      <c r="U530" s="1367"/>
      <c r="V530" s="1368"/>
      <c r="W530" s="933" t="s">
        <v>182</v>
      </c>
      <c r="X530" s="934"/>
      <c r="Y530" s="934"/>
      <c r="Z530" s="934"/>
      <c r="AA530" s="934"/>
      <c r="AB530" s="934"/>
      <c r="AC530" s="934"/>
      <c r="AD530" s="934"/>
      <c r="AE530" s="934"/>
      <c r="AF530" s="934"/>
      <c r="AG530" s="934"/>
      <c r="AH530" s="934"/>
      <c r="AI530" s="934"/>
      <c r="AJ530" s="934"/>
      <c r="AK530" s="934"/>
      <c r="AL530" s="935"/>
      <c r="AM530" s="933" t="s">
        <v>183</v>
      </c>
      <c r="AN530" s="934"/>
      <c r="AO530" s="934"/>
      <c r="AP530" s="934"/>
      <c r="AQ530" s="934"/>
      <c r="AR530" s="934"/>
      <c r="AS530" s="934"/>
      <c r="AT530" s="934"/>
      <c r="AU530" s="934"/>
      <c r="AV530" s="934"/>
      <c r="AW530" s="934"/>
      <c r="AX530" s="934"/>
      <c r="AY530" s="934"/>
      <c r="AZ530" s="934"/>
      <c r="BA530" s="934"/>
      <c r="BB530" s="935"/>
      <c r="BL530" s="6"/>
      <c r="BM530" s="857"/>
      <c r="BN530" s="858"/>
      <c r="BO530" s="858"/>
      <c r="BP530" s="858"/>
      <c r="BQ530" s="858"/>
      <c r="BR530" s="858"/>
      <c r="BS530" s="858"/>
      <c r="BT530" s="858"/>
      <c r="BU530" s="858"/>
      <c r="BV530" s="858"/>
      <c r="BW530" s="858"/>
      <c r="BX530" s="858"/>
      <c r="BY530" s="858"/>
      <c r="BZ530" s="858"/>
      <c r="CA530" s="858"/>
      <c r="CB530" s="858"/>
      <c r="CC530" s="858"/>
      <c r="CD530" s="858"/>
      <c r="CE530" s="858"/>
      <c r="CF530" s="859"/>
      <c r="CG530" s="162"/>
      <c r="CH530" s="426"/>
      <c r="CI530" s="427"/>
    </row>
    <row r="531" spans="1:87" s="3" customFormat="1" ht="15.75" customHeight="1" x14ac:dyDescent="0.45">
      <c r="A531" s="1"/>
      <c r="B531" s="5"/>
      <c r="C531" s="5"/>
      <c r="D531" s="5"/>
      <c r="E531" s="5"/>
      <c r="F531" s="160"/>
      <c r="I531" s="1369"/>
      <c r="J531" s="1370"/>
      <c r="K531" s="1370"/>
      <c r="L531" s="1370"/>
      <c r="M531" s="1370"/>
      <c r="N531" s="1370"/>
      <c r="O531" s="1370"/>
      <c r="P531" s="1370"/>
      <c r="Q531" s="1370"/>
      <c r="R531" s="1370"/>
      <c r="S531" s="1370"/>
      <c r="T531" s="1370"/>
      <c r="U531" s="1370"/>
      <c r="V531" s="1371"/>
      <c r="W531" s="1061" t="s">
        <v>184</v>
      </c>
      <c r="X531" s="1355"/>
      <c r="Y531" s="1355"/>
      <c r="Z531" s="1355"/>
      <c r="AA531" s="1355"/>
      <c r="AB531" s="1355"/>
      <c r="AC531" s="1355"/>
      <c r="AD531" s="1355"/>
      <c r="AE531" s="1355" t="s">
        <v>185</v>
      </c>
      <c r="AF531" s="1355"/>
      <c r="AG531" s="1355"/>
      <c r="AH531" s="1355"/>
      <c r="AI531" s="1355"/>
      <c r="AJ531" s="1355"/>
      <c r="AK531" s="1355"/>
      <c r="AL531" s="1356"/>
      <c r="AM531" s="1061" t="s">
        <v>184</v>
      </c>
      <c r="AN531" s="1355"/>
      <c r="AO531" s="1355"/>
      <c r="AP531" s="1355"/>
      <c r="AQ531" s="1355"/>
      <c r="AR531" s="1355"/>
      <c r="AS531" s="1355"/>
      <c r="AT531" s="1355"/>
      <c r="AU531" s="1355" t="s">
        <v>185</v>
      </c>
      <c r="AV531" s="1355"/>
      <c r="AW531" s="1355"/>
      <c r="AX531" s="1355"/>
      <c r="AY531" s="1355"/>
      <c r="AZ531" s="1355"/>
      <c r="BA531" s="1355"/>
      <c r="BB531" s="1356"/>
      <c r="BL531" s="6"/>
      <c r="BM531" s="857"/>
      <c r="BN531" s="858"/>
      <c r="BO531" s="858"/>
      <c r="BP531" s="858"/>
      <c r="BQ531" s="858"/>
      <c r="BR531" s="858"/>
      <c r="BS531" s="858"/>
      <c r="BT531" s="858"/>
      <c r="BU531" s="858"/>
      <c r="BV531" s="858"/>
      <c r="BW531" s="858"/>
      <c r="BX531" s="858"/>
      <c r="BY531" s="858"/>
      <c r="BZ531" s="858"/>
      <c r="CA531" s="858"/>
      <c r="CB531" s="858"/>
      <c r="CC531" s="858"/>
      <c r="CD531" s="858"/>
      <c r="CE531" s="858"/>
      <c r="CF531" s="859"/>
      <c r="CG531" s="162"/>
      <c r="CH531" s="426"/>
      <c r="CI531" s="427"/>
    </row>
    <row r="532" spans="1:87" s="3" customFormat="1" ht="19.5" customHeight="1" x14ac:dyDescent="0.45">
      <c r="A532" s="1"/>
      <c r="B532" s="5"/>
      <c r="C532" s="5"/>
      <c r="D532" s="5"/>
      <c r="E532" s="5"/>
      <c r="F532" s="160"/>
      <c r="I532" s="1357" t="s">
        <v>393</v>
      </c>
      <c r="J532" s="1358"/>
      <c r="K532" s="1358"/>
      <c r="L532" s="1358"/>
      <c r="M532" s="1358"/>
      <c r="N532" s="1358"/>
      <c r="O532" s="1358"/>
      <c r="P532" s="1358"/>
      <c r="Q532" s="1358"/>
      <c r="R532" s="1358"/>
      <c r="S532" s="1358"/>
      <c r="T532" s="1358"/>
      <c r="U532" s="1358"/>
      <c r="V532" s="1359"/>
      <c r="W532" s="1360"/>
      <c r="X532" s="1361"/>
      <c r="Y532" s="1361"/>
      <c r="Z532" s="1361"/>
      <c r="AA532" s="1361"/>
      <c r="AB532" s="1361"/>
      <c r="AC532" s="1361"/>
      <c r="AD532" s="1361"/>
      <c r="AE532" s="1361"/>
      <c r="AF532" s="1361"/>
      <c r="AG532" s="1361"/>
      <c r="AH532" s="1361"/>
      <c r="AI532" s="1361"/>
      <c r="AJ532" s="1361"/>
      <c r="AK532" s="1361"/>
      <c r="AL532" s="1362"/>
      <c r="AM532" s="1360"/>
      <c r="AN532" s="1361"/>
      <c r="AO532" s="1361"/>
      <c r="AP532" s="1361"/>
      <c r="AQ532" s="1361"/>
      <c r="AR532" s="1361"/>
      <c r="AS532" s="1361"/>
      <c r="AT532" s="1361"/>
      <c r="AU532" s="1361"/>
      <c r="AV532" s="1361"/>
      <c r="AW532" s="1361"/>
      <c r="AX532" s="1361"/>
      <c r="AY532" s="1361"/>
      <c r="AZ532" s="1361"/>
      <c r="BA532" s="1361"/>
      <c r="BB532" s="1362"/>
      <c r="BL532" s="6"/>
      <c r="BM532" s="857"/>
      <c r="BN532" s="858"/>
      <c r="BO532" s="858"/>
      <c r="BP532" s="858"/>
      <c r="BQ532" s="858"/>
      <c r="BR532" s="858"/>
      <c r="BS532" s="858"/>
      <c r="BT532" s="858"/>
      <c r="BU532" s="858"/>
      <c r="BV532" s="858"/>
      <c r="BW532" s="858"/>
      <c r="BX532" s="858"/>
      <c r="BY532" s="858"/>
      <c r="BZ532" s="858"/>
      <c r="CA532" s="858"/>
      <c r="CB532" s="858"/>
      <c r="CC532" s="858"/>
      <c r="CD532" s="858"/>
      <c r="CE532" s="858"/>
      <c r="CF532" s="859"/>
      <c r="CG532" s="162"/>
      <c r="CH532" s="426"/>
      <c r="CI532" s="427"/>
    </row>
    <row r="533" spans="1:87" s="3" customFormat="1" ht="19.5" customHeight="1" x14ac:dyDescent="0.45">
      <c r="A533" s="1"/>
      <c r="B533" s="5"/>
      <c r="C533" s="5"/>
      <c r="D533" s="5"/>
      <c r="E533" s="5"/>
      <c r="F533" s="160"/>
      <c r="I533" s="1349" t="s">
        <v>394</v>
      </c>
      <c r="J533" s="1350"/>
      <c r="K533" s="1350"/>
      <c r="L533" s="1350"/>
      <c r="M533" s="1350"/>
      <c r="N533" s="1350"/>
      <c r="O533" s="1350"/>
      <c r="P533" s="1350"/>
      <c r="Q533" s="1350"/>
      <c r="R533" s="1350"/>
      <c r="S533" s="1350"/>
      <c r="T533" s="1350"/>
      <c r="U533" s="1350"/>
      <c r="V533" s="1351"/>
      <c r="W533" s="1352"/>
      <c r="X533" s="1353"/>
      <c r="Y533" s="1353"/>
      <c r="Z533" s="1353"/>
      <c r="AA533" s="1353"/>
      <c r="AB533" s="1353"/>
      <c r="AC533" s="1353"/>
      <c r="AD533" s="1353"/>
      <c r="AE533" s="1353"/>
      <c r="AF533" s="1353"/>
      <c r="AG533" s="1353"/>
      <c r="AH533" s="1353"/>
      <c r="AI533" s="1353"/>
      <c r="AJ533" s="1353"/>
      <c r="AK533" s="1353"/>
      <c r="AL533" s="1354"/>
      <c r="AM533" s="1352"/>
      <c r="AN533" s="1353"/>
      <c r="AO533" s="1353"/>
      <c r="AP533" s="1353"/>
      <c r="AQ533" s="1353"/>
      <c r="AR533" s="1353"/>
      <c r="AS533" s="1353"/>
      <c r="AT533" s="1353"/>
      <c r="AU533" s="1353"/>
      <c r="AV533" s="1353"/>
      <c r="AW533" s="1353"/>
      <c r="AX533" s="1353"/>
      <c r="AY533" s="1353"/>
      <c r="AZ533" s="1353"/>
      <c r="BA533" s="1353"/>
      <c r="BB533" s="1354"/>
      <c r="BL533" s="6"/>
      <c r="BM533" s="857"/>
      <c r="BN533" s="858"/>
      <c r="BO533" s="858"/>
      <c r="BP533" s="858"/>
      <c r="BQ533" s="858"/>
      <c r="BR533" s="858"/>
      <c r="BS533" s="858"/>
      <c r="BT533" s="858"/>
      <c r="BU533" s="858"/>
      <c r="BV533" s="858"/>
      <c r="BW533" s="858"/>
      <c r="BX533" s="858"/>
      <c r="BY533" s="858"/>
      <c r="BZ533" s="858"/>
      <c r="CA533" s="858"/>
      <c r="CB533" s="858"/>
      <c r="CC533" s="858"/>
      <c r="CD533" s="858"/>
      <c r="CE533" s="858"/>
      <c r="CF533" s="859"/>
      <c r="CG533" s="162"/>
      <c r="CH533" s="426"/>
      <c r="CI533" s="427"/>
    </row>
    <row r="534" spans="1:87" s="3" customFormat="1" ht="19.5" customHeight="1" x14ac:dyDescent="0.45">
      <c r="A534" s="1"/>
      <c r="B534" s="5"/>
      <c r="C534" s="5"/>
      <c r="D534" s="5"/>
      <c r="E534" s="5"/>
      <c r="F534" s="160"/>
      <c r="I534" s="1349" t="s">
        <v>1298</v>
      </c>
      <c r="J534" s="1350"/>
      <c r="K534" s="1350"/>
      <c r="L534" s="1350"/>
      <c r="M534" s="1350"/>
      <c r="N534" s="1350"/>
      <c r="O534" s="1350"/>
      <c r="P534" s="1350"/>
      <c r="Q534" s="1350"/>
      <c r="R534" s="1350"/>
      <c r="S534" s="1350"/>
      <c r="T534" s="1350"/>
      <c r="U534" s="1350"/>
      <c r="V534" s="1351"/>
      <c r="W534" s="1352"/>
      <c r="X534" s="1353"/>
      <c r="Y534" s="1353"/>
      <c r="Z534" s="1353"/>
      <c r="AA534" s="1353"/>
      <c r="AB534" s="1353"/>
      <c r="AC534" s="1353"/>
      <c r="AD534" s="1353"/>
      <c r="AE534" s="1353"/>
      <c r="AF534" s="1353"/>
      <c r="AG534" s="1353"/>
      <c r="AH534" s="1353"/>
      <c r="AI534" s="1353"/>
      <c r="AJ534" s="1353"/>
      <c r="AK534" s="1353"/>
      <c r="AL534" s="1354"/>
      <c r="AM534" s="1352"/>
      <c r="AN534" s="1353"/>
      <c r="AO534" s="1353"/>
      <c r="AP534" s="1353"/>
      <c r="AQ534" s="1353"/>
      <c r="AR534" s="1353"/>
      <c r="AS534" s="1353"/>
      <c r="AT534" s="1353"/>
      <c r="AU534" s="1353"/>
      <c r="AV534" s="1353"/>
      <c r="AW534" s="1353"/>
      <c r="AX534" s="1353"/>
      <c r="AY534" s="1353"/>
      <c r="AZ534" s="1353"/>
      <c r="BA534" s="1353"/>
      <c r="BB534" s="1354"/>
      <c r="BL534" s="6"/>
      <c r="BM534" s="857"/>
      <c r="BN534" s="858"/>
      <c r="BO534" s="858"/>
      <c r="BP534" s="858"/>
      <c r="BQ534" s="858"/>
      <c r="BR534" s="858"/>
      <c r="BS534" s="858"/>
      <c r="BT534" s="858"/>
      <c r="BU534" s="858"/>
      <c r="BV534" s="858"/>
      <c r="BW534" s="858"/>
      <c r="BX534" s="858"/>
      <c r="BY534" s="858"/>
      <c r="BZ534" s="858"/>
      <c r="CA534" s="858"/>
      <c r="CB534" s="858"/>
      <c r="CC534" s="858"/>
      <c r="CD534" s="858"/>
      <c r="CE534" s="858"/>
      <c r="CF534" s="859"/>
      <c r="CG534" s="162"/>
      <c r="CH534" s="426"/>
      <c r="CI534" s="427"/>
    </row>
    <row r="535" spans="1:87" s="3" customFormat="1" ht="19.5" customHeight="1" x14ac:dyDescent="0.45">
      <c r="A535" s="1"/>
      <c r="B535" s="5"/>
      <c r="C535" s="5"/>
      <c r="D535" s="5"/>
      <c r="E535" s="5"/>
      <c r="F535" s="160"/>
      <c r="I535" s="1349" t="s">
        <v>398</v>
      </c>
      <c r="J535" s="1350"/>
      <c r="K535" s="1350"/>
      <c r="L535" s="1350"/>
      <c r="M535" s="1350"/>
      <c r="N535" s="1350"/>
      <c r="O535" s="1350"/>
      <c r="P535" s="1350"/>
      <c r="Q535" s="1350"/>
      <c r="R535" s="1350"/>
      <c r="S535" s="1350"/>
      <c r="T535" s="1350"/>
      <c r="U535" s="1350"/>
      <c r="V535" s="1351"/>
      <c r="W535" s="1352"/>
      <c r="X535" s="1353"/>
      <c r="Y535" s="1353"/>
      <c r="Z535" s="1353"/>
      <c r="AA535" s="1353"/>
      <c r="AB535" s="1353"/>
      <c r="AC535" s="1353"/>
      <c r="AD535" s="1353"/>
      <c r="AE535" s="1353"/>
      <c r="AF535" s="1353"/>
      <c r="AG535" s="1353"/>
      <c r="AH535" s="1353"/>
      <c r="AI535" s="1353"/>
      <c r="AJ535" s="1353"/>
      <c r="AK535" s="1353"/>
      <c r="AL535" s="1354"/>
      <c r="AM535" s="1352"/>
      <c r="AN535" s="1353"/>
      <c r="AO535" s="1353"/>
      <c r="AP535" s="1353"/>
      <c r="AQ535" s="1353"/>
      <c r="AR535" s="1353"/>
      <c r="AS535" s="1353"/>
      <c r="AT535" s="1353"/>
      <c r="AU535" s="1353"/>
      <c r="AV535" s="1353"/>
      <c r="AW535" s="1353"/>
      <c r="AX535" s="1353"/>
      <c r="AY535" s="1353"/>
      <c r="AZ535" s="1353"/>
      <c r="BA535" s="1353"/>
      <c r="BB535" s="1354"/>
      <c r="BL535" s="6"/>
      <c r="BM535" s="857"/>
      <c r="BN535" s="858"/>
      <c r="BO535" s="858"/>
      <c r="BP535" s="858"/>
      <c r="BQ535" s="858"/>
      <c r="BR535" s="858"/>
      <c r="BS535" s="858"/>
      <c r="BT535" s="858"/>
      <c r="BU535" s="858"/>
      <c r="BV535" s="858"/>
      <c r="BW535" s="858"/>
      <c r="BX535" s="858"/>
      <c r="BY535" s="858"/>
      <c r="BZ535" s="858"/>
      <c r="CA535" s="858"/>
      <c r="CB535" s="858"/>
      <c r="CC535" s="858"/>
      <c r="CD535" s="858"/>
      <c r="CE535" s="858"/>
      <c r="CF535" s="859"/>
      <c r="CG535" s="162"/>
      <c r="CH535" s="426"/>
      <c r="CI535" s="427"/>
    </row>
    <row r="536" spans="1:87" s="3" customFormat="1" ht="19.5" customHeight="1" x14ac:dyDescent="0.45">
      <c r="A536" s="1"/>
      <c r="B536" s="5"/>
      <c r="C536" s="5"/>
      <c r="D536" s="5"/>
      <c r="E536" s="5"/>
      <c r="F536" s="160"/>
      <c r="I536" s="1349" t="s">
        <v>399</v>
      </c>
      <c r="J536" s="1350"/>
      <c r="K536" s="1350"/>
      <c r="L536" s="1350"/>
      <c r="M536" s="1350"/>
      <c r="N536" s="1350"/>
      <c r="O536" s="1350"/>
      <c r="P536" s="1350"/>
      <c r="Q536" s="1350"/>
      <c r="R536" s="1350"/>
      <c r="S536" s="1350"/>
      <c r="T536" s="1350"/>
      <c r="U536" s="1350"/>
      <c r="V536" s="1351"/>
      <c r="W536" s="1352"/>
      <c r="X536" s="1353"/>
      <c r="Y536" s="1353"/>
      <c r="Z536" s="1353"/>
      <c r="AA536" s="1353"/>
      <c r="AB536" s="1353"/>
      <c r="AC536" s="1353"/>
      <c r="AD536" s="1353"/>
      <c r="AE536" s="1353"/>
      <c r="AF536" s="1353"/>
      <c r="AG536" s="1353"/>
      <c r="AH536" s="1353"/>
      <c r="AI536" s="1353"/>
      <c r="AJ536" s="1353"/>
      <c r="AK536" s="1353"/>
      <c r="AL536" s="1354"/>
      <c r="AM536" s="1352"/>
      <c r="AN536" s="1353"/>
      <c r="AO536" s="1353"/>
      <c r="AP536" s="1353"/>
      <c r="AQ536" s="1353"/>
      <c r="AR536" s="1353"/>
      <c r="AS536" s="1353"/>
      <c r="AT536" s="1353"/>
      <c r="AU536" s="1353"/>
      <c r="AV536" s="1353"/>
      <c r="AW536" s="1353"/>
      <c r="AX536" s="1353"/>
      <c r="AY536" s="1353"/>
      <c r="AZ536" s="1353"/>
      <c r="BA536" s="1353"/>
      <c r="BB536" s="1354"/>
      <c r="BL536" s="6"/>
      <c r="BM536" s="857"/>
      <c r="BN536" s="858"/>
      <c r="BO536" s="858"/>
      <c r="BP536" s="858"/>
      <c r="BQ536" s="858"/>
      <c r="BR536" s="858"/>
      <c r="BS536" s="858"/>
      <c r="BT536" s="858"/>
      <c r="BU536" s="858"/>
      <c r="BV536" s="858"/>
      <c r="BW536" s="858"/>
      <c r="BX536" s="858"/>
      <c r="BY536" s="858"/>
      <c r="BZ536" s="858"/>
      <c r="CA536" s="858"/>
      <c r="CB536" s="858"/>
      <c r="CC536" s="858"/>
      <c r="CD536" s="858"/>
      <c r="CE536" s="858"/>
      <c r="CF536" s="859"/>
      <c r="CG536" s="162"/>
      <c r="CH536" s="426"/>
      <c r="CI536" s="427"/>
    </row>
    <row r="537" spans="1:87" s="3" customFormat="1" ht="19.5" customHeight="1" x14ac:dyDescent="0.45">
      <c r="A537" s="1"/>
      <c r="B537" s="5"/>
      <c r="C537" s="5"/>
      <c r="D537" s="5"/>
      <c r="E537" s="5"/>
      <c r="F537" s="160"/>
      <c r="I537" s="1349" t="s">
        <v>931</v>
      </c>
      <c r="J537" s="1350"/>
      <c r="K537" s="1350"/>
      <c r="L537" s="1350"/>
      <c r="M537" s="1350"/>
      <c r="N537" s="1350"/>
      <c r="O537" s="1350"/>
      <c r="P537" s="1350"/>
      <c r="Q537" s="1350"/>
      <c r="R537" s="1350"/>
      <c r="S537" s="1350"/>
      <c r="T537" s="1350"/>
      <c r="U537" s="1350"/>
      <c r="V537" s="1351"/>
      <c r="W537" s="1352"/>
      <c r="X537" s="1353"/>
      <c r="Y537" s="1353"/>
      <c r="Z537" s="1353"/>
      <c r="AA537" s="1353"/>
      <c r="AB537" s="1353"/>
      <c r="AC537" s="1353"/>
      <c r="AD537" s="1353"/>
      <c r="AE537" s="1353"/>
      <c r="AF537" s="1353"/>
      <c r="AG537" s="1353"/>
      <c r="AH537" s="1353"/>
      <c r="AI537" s="1353"/>
      <c r="AJ537" s="1353"/>
      <c r="AK537" s="1353"/>
      <c r="AL537" s="1354"/>
      <c r="AM537" s="1352"/>
      <c r="AN537" s="1353"/>
      <c r="AO537" s="1353"/>
      <c r="AP537" s="1353"/>
      <c r="AQ537" s="1353"/>
      <c r="AR537" s="1353"/>
      <c r="AS537" s="1353"/>
      <c r="AT537" s="1353"/>
      <c r="AU537" s="1353"/>
      <c r="AV537" s="1353"/>
      <c r="AW537" s="1353"/>
      <c r="AX537" s="1353"/>
      <c r="AY537" s="1353"/>
      <c r="AZ537" s="1353"/>
      <c r="BA537" s="1353"/>
      <c r="BB537" s="1354"/>
      <c r="BL537" s="6"/>
      <c r="BM537" s="857"/>
      <c r="BN537" s="858"/>
      <c r="BO537" s="858"/>
      <c r="BP537" s="858"/>
      <c r="BQ537" s="858"/>
      <c r="BR537" s="858"/>
      <c r="BS537" s="858"/>
      <c r="BT537" s="858"/>
      <c r="BU537" s="858"/>
      <c r="BV537" s="858"/>
      <c r="BW537" s="858"/>
      <c r="BX537" s="858"/>
      <c r="BY537" s="858"/>
      <c r="BZ537" s="858"/>
      <c r="CA537" s="858"/>
      <c r="CB537" s="858"/>
      <c r="CC537" s="858"/>
      <c r="CD537" s="858"/>
      <c r="CE537" s="858"/>
      <c r="CF537" s="859"/>
      <c r="CG537" s="162"/>
      <c r="CH537" s="426"/>
      <c r="CI537" s="427"/>
    </row>
    <row r="538" spans="1:87" s="3" customFormat="1" ht="19.5" customHeight="1" x14ac:dyDescent="0.45">
      <c r="A538" s="1"/>
      <c r="B538" s="5"/>
      <c r="C538" s="5"/>
      <c r="D538" s="5"/>
      <c r="E538" s="5"/>
      <c r="F538" s="160"/>
      <c r="I538" s="1349" t="s">
        <v>395</v>
      </c>
      <c r="J538" s="1350"/>
      <c r="K538" s="1350"/>
      <c r="L538" s="1350"/>
      <c r="M538" s="1350"/>
      <c r="N538" s="1350"/>
      <c r="O538" s="1350"/>
      <c r="P538" s="1350"/>
      <c r="Q538" s="1350"/>
      <c r="R538" s="1350"/>
      <c r="S538" s="1350"/>
      <c r="T538" s="1350"/>
      <c r="U538" s="1350"/>
      <c r="V538" s="1351"/>
      <c r="W538" s="1352"/>
      <c r="X538" s="1353"/>
      <c r="Y538" s="1353"/>
      <c r="Z538" s="1353"/>
      <c r="AA538" s="1353"/>
      <c r="AB538" s="1353"/>
      <c r="AC538" s="1353"/>
      <c r="AD538" s="1353"/>
      <c r="AE538" s="1353"/>
      <c r="AF538" s="1353"/>
      <c r="AG538" s="1353"/>
      <c r="AH538" s="1353"/>
      <c r="AI538" s="1353"/>
      <c r="AJ538" s="1353"/>
      <c r="AK538" s="1353"/>
      <c r="AL538" s="1354"/>
      <c r="AM538" s="1352"/>
      <c r="AN538" s="1353"/>
      <c r="AO538" s="1353"/>
      <c r="AP538" s="1353"/>
      <c r="AQ538" s="1353"/>
      <c r="AR538" s="1353"/>
      <c r="AS538" s="1353"/>
      <c r="AT538" s="1353"/>
      <c r="AU538" s="1353"/>
      <c r="AV538" s="1353"/>
      <c r="AW538" s="1353"/>
      <c r="AX538" s="1353"/>
      <c r="AY538" s="1353"/>
      <c r="AZ538" s="1353"/>
      <c r="BA538" s="1353"/>
      <c r="BB538" s="1354"/>
      <c r="BL538" s="6"/>
      <c r="BM538" s="857"/>
      <c r="BN538" s="858"/>
      <c r="BO538" s="858"/>
      <c r="BP538" s="858"/>
      <c r="BQ538" s="858"/>
      <c r="BR538" s="858"/>
      <c r="BS538" s="858"/>
      <c r="BT538" s="858"/>
      <c r="BU538" s="858"/>
      <c r="BV538" s="858"/>
      <c r="BW538" s="858"/>
      <c r="BX538" s="858"/>
      <c r="BY538" s="858"/>
      <c r="BZ538" s="858"/>
      <c r="CA538" s="858"/>
      <c r="CB538" s="858"/>
      <c r="CC538" s="858"/>
      <c r="CD538" s="858"/>
      <c r="CE538" s="858"/>
      <c r="CF538" s="859"/>
      <c r="CG538" s="162"/>
      <c r="CH538" s="426"/>
      <c r="CI538" s="427"/>
    </row>
    <row r="539" spans="1:87" s="3" customFormat="1" ht="19.5" customHeight="1" x14ac:dyDescent="0.45">
      <c r="A539" s="1"/>
      <c r="B539" s="5"/>
      <c r="C539" s="5"/>
      <c r="D539" s="5"/>
      <c r="E539" s="5"/>
      <c r="F539" s="160"/>
      <c r="I539" s="1349" t="s">
        <v>396</v>
      </c>
      <c r="J539" s="1350"/>
      <c r="K539" s="1350"/>
      <c r="L539" s="1350"/>
      <c r="M539" s="1350"/>
      <c r="N539" s="1350"/>
      <c r="O539" s="1350"/>
      <c r="P539" s="1350"/>
      <c r="Q539" s="1350"/>
      <c r="R539" s="1350"/>
      <c r="S539" s="1350"/>
      <c r="T539" s="1350"/>
      <c r="U539" s="1350"/>
      <c r="V539" s="1351"/>
      <c r="W539" s="1352"/>
      <c r="X539" s="1353"/>
      <c r="Y539" s="1353"/>
      <c r="Z539" s="1353"/>
      <c r="AA539" s="1353"/>
      <c r="AB539" s="1353"/>
      <c r="AC539" s="1353"/>
      <c r="AD539" s="1353"/>
      <c r="AE539" s="1353"/>
      <c r="AF539" s="1353"/>
      <c r="AG539" s="1353"/>
      <c r="AH539" s="1353"/>
      <c r="AI539" s="1353"/>
      <c r="AJ539" s="1353"/>
      <c r="AK539" s="1353"/>
      <c r="AL539" s="1354"/>
      <c r="AM539" s="1352"/>
      <c r="AN539" s="1353"/>
      <c r="AO539" s="1353"/>
      <c r="AP539" s="1353"/>
      <c r="AQ539" s="1353"/>
      <c r="AR539" s="1353"/>
      <c r="AS539" s="1353"/>
      <c r="AT539" s="1353"/>
      <c r="AU539" s="1353"/>
      <c r="AV539" s="1353"/>
      <c r="AW539" s="1353"/>
      <c r="AX539" s="1353"/>
      <c r="AY539" s="1353"/>
      <c r="AZ539" s="1353"/>
      <c r="BA539" s="1353"/>
      <c r="BB539" s="1354"/>
      <c r="BL539" s="6"/>
      <c r="BM539" s="857"/>
      <c r="BN539" s="858"/>
      <c r="BO539" s="858"/>
      <c r="BP539" s="858"/>
      <c r="BQ539" s="858"/>
      <c r="BR539" s="858"/>
      <c r="BS539" s="858"/>
      <c r="BT539" s="858"/>
      <c r="BU539" s="858"/>
      <c r="BV539" s="858"/>
      <c r="BW539" s="858"/>
      <c r="BX539" s="858"/>
      <c r="BY539" s="858"/>
      <c r="BZ539" s="858"/>
      <c r="CA539" s="858"/>
      <c r="CB539" s="858"/>
      <c r="CC539" s="858"/>
      <c r="CD539" s="858"/>
      <c r="CE539" s="858"/>
      <c r="CF539" s="859"/>
      <c r="CG539" s="162"/>
      <c r="CH539" s="426"/>
      <c r="CI539" s="427"/>
    </row>
    <row r="540" spans="1:87" s="3" customFormat="1" ht="19.5" customHeight="1" x14ac:dyDescent="0.45">
      <c r="A540" s="1"/>
      <c r="B540" s="5"/>
      <c r="C540" s="5"/>
      <c r="D540" s="5"/>
      <c r="E540" s="5"/>
      <c r="F540" s="160"/>
      <c r="I540" s="1375" t="s">
        <v>397</v>
      </c>
      <c r="J540" s="1376"/>
      <c r="K540" s="1376"/>
      <c r="L540" s="1376"/>
      <c r="M540" s="1376"/>
      <c r="N540" s="1376"/>
      <c r="O540" s="1376"/>
      <c r="P540" s="1376"/>
      <c r="Q540" s="1376"/>
      <c r="R540" s="1376"/>
      <c r="S540" s="1376"/>
      <c r="T540" s="1376"/>
      <c r="U540" s="1376"/>
      <c r="V540" s="1377"/>
      <c r="W540" s="1372"/>
      <c r="X540" s="1373"/>
      <c r="Y540" s="1373"/>
      <c r="Z540" s="1373"/>
      <c r="AA540" s="1373"/>
      <c r="AB540" s="1373"/>
      <c r="AC540" s="1373"/>
      <c r="AD540" s="1373"/>
      <c r="AE540" s="1373"/>
      <c r="AF540" s="1373"/>
      <c r="AG540" s="1373"/>
      <c r="AH540" s="1373"/>
      <c r="AI540" s="1373"/>
      <c r="AJ540" s="1373"/>
      <c r="AK540" s="1373"/>
      <c r="AL540" s="1374"/>
      <c r="AM540" s="1372"/>
      <c r="AN540" s="1373"/>
      <c r="AO540" s="1373"/>
      <c r="AP540" s="1373"/>
      <c r="AQ540" s="1373"/>
      <c r="AR540" s="1373"/>
      <c r="AS540" s="1373"/>
      <c r="AT540" s="1373"/>
      <c r="AU540" s="1373"/>
      <c r="AV540" s="1373"/>
      <c r="AW540" s="1373"/>
      <c r="AX540" s="1373"/>
      <c r="AY540" s="1373"/>
      <c r="AZ540" s="1373"/>
      <c r="BA540" s="1373"/>
      <c r="BB540" s="1374"/>
      <c r="BL540" s="6"/>
      <c r="BM540" s="857"/>
      <c r="BN540" s="858"/>
      <c r="BO540" s="858"/>
      <c r="BP540" s="858"/>
      <c r="BQ540" s="858"/>
      <c r="BR540" s="858"/>
      <c r="BS540" s="858"/>
      <c r="BT540" s="858"/>
      <c r="BU540" s="858"/>
      <c r="BV540" s="858"/>
      <c r="BW540" s="858"/>
      <c r="BX540" s="858"/>
      <c r="BY540" s="858"/>
      <c r="BZ540" s="858"/>
      <c r="CA540" s="858"/>
      <c r="CB540" s="858"/>
      <c r="CC540" s="858"/>
      <c r="CD540" s="858"/>
      <c r="CE540" s="858"/>
      <c r="CF540" s="859"/>
      <c r="CG540" s="162"/>
      <c r="CH540" s="426"/>
      <c r="CI540" s="427"/>
    </row>
    <row r="541" spans="1:87" s="3" customFormat="1" ht="29.25" customHeight="1" x14ac:dyDescent="0.45">
      <c r="A541" s="1"/>
      <c r="B541" s="5"/>
      <c r="C541" s="5"/>
      <c r="D541" s="5"/>
      <c r="E541" s="5"/>
      <c r="F541" s="160"/>
      <c r="I541" s="1381" t="s">
        <v>360</v>
      </c>
      <c r="J541" s="1381"/>
      <c r="K541" s="1381"/>
      <c r="L541" s="1381"/>
      <c r="M541" s="1381"/>
      <c r="N541" s="1382" t="s">
        <v>1617</v>
      </c>
      <c r="O541" s="1382"/>
      <c r="P541" s="1382"/>
      <c r="Q541" s="1382"/>
      <c r="R541" s="1382"/>
      <c r="S541" s="1382"/>
      <c r="T541" s="1382"/>
      <c r="U541" s="1382"/>
      <c r="V541" s="1382"/>
      <c r="W541" s="1382"/>
      <c r="X541" s="1382"/>
      <c r="Y541" s="1382"/>
      <c r="Z541" s="1382"/>
      <c r="AA541" s="1382"/>
      <c r="AB541" s="1382"/>
      <c r="AC541" s="1382"/>
      <c r="AD541" s="1382"/>
      <c r="AE541" s="1382"/>
      <c r="AF541" s="1382"/>
      <c r="AG541" s="1382"/>
      <c r="AH541" s="1382"/>
      <c r="AI541" s="1382"/>
      <c r="AJ541" s="1382"/>
      <c r="AK541" s="1382"/>
      <c r="AL541" s="1382"/>
      <c r="AM541" s="1382"/>
      <c r="AN541" s="1382"/>
      <c r="AO541" s="1382"/>
      <c r="AP541" s="1382"/>
      <c r="AQ541" s="1382"/>
      <c r="AR541" s="1382"/>
      <c r="AS541" s="1382"/>
      <c r="AT541" s="1382"/>
      <c r="AU541" s="1382"/>
      <c r="AV541" s="1382"/>
      <c r="AW541" s="1382"/>
      <c r="AX541" s="1382"/>
      <c r="AY541" s="1382"/>
      <c r="AZ541" s="1382"/>
      <c r="BA541" s="1382"/>
      <c r="BB541" s="1382"/>
      <c r="BL541" s="6"/>
      <c r="BM541" s="857"/>
      <c r="BN541" s="858"/>
      <c r="BO541" s="858"/>
      <c r="BP541" s="858"/>
      <c r="BQ541" s="858"/>
      <c r="BR541" s="858"/>
      <c r="BS541" s="858"/>
      <c r="BT541" s="858"/>
      <c r="BU541" s="858"/>
      <c r="BV541" s="858"/>
      <c r="BW541" s="858"/>
      <c r="BX541" s="858"/>
      <c r="BY541" s="858"/>
      <c r="BZ541" s="858"/>
      <c r="CA541" s="858"/>
      <c r="CB541" s="858"/>
      <c r="CC541" s="858"/>
      <c r="CD541" s="858"/>
      <c r="CE541" s="858"/>
      <c r="CF541" s="859"/>
      <c r="CG541" s="162"/>
      <c r="CH541" s="426"/>
      <c r="CI541" s="427"/>
    </row>
    <row r="542" spans="1:87" s="3" customFormat="1" ht="11.25" customHeight="1" x14ac:dyDescent="0.45">
      <c r="A542" s="1"/>
      <c r="B542" s="5"/>
      <c r="C542" s="5"/>
      <c r="D542" s="5"/>
      <c r="E542" s="5"/>
      <c r="F542" s="160"/>
      <c r="BA542" s="161"/>
      <c r="BL542" s="6"/>
      <c r="BM542" s="857"/>
      <c r="BN542" s="858"/>
      <c r="BO542" s="858"/>
      <c r="BP542" s="858"/>
      <c r="BQ542" s="858"/>
      <c r="BR542" s="858"/>
      <c r="BS542" s="858"/>
      <c r="BT542" s="858"/>
      <c r="BU542" s="858"/>
      <c r="BV542" s="858"/>
      <c r="BW542" s="858"/>
      <c r="BX542" s="858"/>
      <c r="BY542" s="858"/>
      <c r="BZ542" s="858"/>
      <c r="CA542" s="858"/>
      <c r="CB542" s="858"/>
      <c r="CC542" s="858"/>
      <c r="CD542" s="858"/>
      <c r="CE542" s="858"/>
      <c r="CF542" s="859"/>
      <c r="CG542" s="162"/>
      <c r="CH542" s="426"/>
      <c r="CI542" s="427"/>
    </row>
    <row r="543" spans="1:87" s="121" customFormat="1" ht="17.25" customHeight="1" x14ac:dyDescent="0.45">
      <c r="A543" s="158"/>
      <c r="B543" s="119"/>
      <c r="C543" s="119"/>
      <c r="D543" s="119"/>
      <c r="E543" s="119"/>
      <c r="F543" s="159"/>
      <c r="H543" s="37" t="s">
        <v>366</v>
      </c>
      <c r="I543" s="37"/>
      <c r="J543" s="119"/>
      <c r="K543" s="841" t="s">
        <v>392</v>
      </c>
      <c r="L543" s="841"/>
      <c r="M543" s="841"/>
      <c r="N543" s="841"/>
      <c r="O543" s="841"/>
      <c r="P543" s="841"/>
      <c r="Q543" s="841"/>
      <c r="R543" s="841"/>
      <c r="S543" s="841"/>
      <c r="T543" s="841"/>
      <c r="U543" s="841"/>
      <c r="V543" s="841"/>
      <c r="W543" s="841"/>
      <c r="X543" s="841"/>
      <c r="Y543" s="841"/>
      <c r="Z543" s="841"/>
      <c r="AA543" s="841"/>
      <c r="AB543" s="841"/>
      <c r="AC543" s="841"/>
      <c r="AD543" s="841"/>
      <c r="AE543" s="841"/>
      <c r="AF543" s="841"/>
      <c r="AG543" s="841"/>
      <c r="AH543" s="841"/>
      <c r="AI543" s="841"/>
      <c r="AJ543" s="841"/>
      <c r="AK543" s="841"/>
      <c r="AL543" s="841"/>
      <c r="AM543" s="841"/>
      <c r="AN543" s="841"/>
      <c r="AO543" s="841"/>
      <c r="AP543" s="841"/>
      <c r="AQ543" s="841"/>
      <c r="AR543" s="841"/>
      <c r="AS543" s="841"/>
      <c r="AT543" s="841"/>
      <c r="AU543" s="841"/>
      <c r="AV543" s="841"/>
      <c r="AW543" s="841"/>
      <c r="AX543" s="841"/>
      <c r="AY543" s="841"/>
      <c r="AZ543" s="842"/>
      <c r="BA543" s="120"/>
      <c r="BL543" s="122"/>
      <c r="BM543" s="171"/>
      <c r="BN543" s="172"/>
      <c r="BO543" s="172"/>
      <c r="BP543" s="172"/>
      <c r="BQ543" s="172"/>
      <c r="BR543" s="172"/>
      <c r="BS543" s="172"/>
      <c r="BT543" s="172"/>
      <c r="BU543" s="172"/>
      <c r="BV543" s="172"/>
      <c r="BW543" s="172"/>
      <c r="BX543" s="172"/>
      <c r="BY543" s="172"/>
      <c r="BZ543" s="172"/>
      <c r="CA543" s="172"/>
      <c r="CB543" s="172"/>
      <c r="CC543" s="172"/>
      <c r="CD543" s="172"/>
      <c r="CE543" s="172"/>
      <c r="CF543" s="173"/>
      <c r="CG543" s="157"/>
      <c r="CH543" s="425"/>
      <c r="CI543" s="424"/>
    </row>
    <row r="544" spans="1:87" s="121" customFormat="1" ht="57" customHeight="1" x14ac:dyDescent="0.45">
      <c r="A544" s="158"/>
      <c r="B544" s="119"/>
      <c r="C544" s="119"/>
      <c r="D544" s="119"/>
      <c r="E544" s="119"/>
      <c r="F544" s="159"/>
      <c r="I544" s="843" t="s">
        <v>240</v>
      </c>
      <c r="J544" s="843"/>
      <c r="K544" s="844" t="s">
        <v>1299</v>
      </c>
      <c r="L544" s="844"/>
      <c r="M544" s="844"/>
      <c r="N544" s="844"/>
      <c r="O544" s="844"/>
      <c r="P544" s="844"/>
      <c r="Q544" s="844"/>
      <c r="R544" s="844"/>
      <c r="S544" s="844"/>
      <c r="T544" s="844"/>
      <c r="U544" s="844"/>
      <c r="V544" s="844"/>
      <c r="W544" s="844"/>
      <c r="X544" s="844"/>
      <c r="Y544" s="844"/>
      <c r="Z544" s="844"/>
      <c r="AA544" s="844"/>
      <c r="AB544" s="844"/>
      <c r="AC544" s="844"/>
      <c r="AD544" s="844"/>
      <c r="AE544" s="844"/>
      <c r="AF544" s="844"/>
      <c r="AG544" s="844"/>
      <c r="AH544" s="844"/>
      <c r="AI544" s="844"/>
      <c r="AJ544" s="844"/>
      <c r="AK544" s="844"/>
      <c r="AL544" s="844"/>
      <c r="AM544" s="844"/>
      <c r="AN544" s="844"/>
      <c r="AO544" s="844"/>
      <c r="AP544" s="844"/>
      <c r="AQ544" s="844"/>
      <c r="AR544" s="844"/>
      <c r="AS544" s="844"/>
      <c r="AT544" s="844"/>
      <c r="AU544" s="844"/>
      <c r="AV544" s="844"/>
      <c r="AW544" s="844"/>
      <c r="AX544" s="844"/>
      <c r="AY544" s="844"/>
      <c r="AZ544" s="872"/>
      <c r="BA544" s="840" t="s">
        <v>231</v>
      </c>
      <c r="BB544" s="841"/>
      <c r="BC544" s="841"/>
      <c r="BD544" s="841"/>
      <c r="BE544" s="841"/>
      <c r="BF544" s="841"/>
      <c r="BG544" s="841"/>
      <c r="BH544" s="841"/>
      <c r="BI544" s="841"/>
      <c r="BJ544" s="841"/>
      <c r="BK544" s="841"/>
      <c r="BL544" s="842"/>
      <c r="BM544" s="873" t="s">
        <v>1171</v>
      </c>
      <c r="BN544" s="874"/>
      <c r="BO544" s="874"/>
      <c r="BP544" s="874"/>
      <c r="BQ544" s="874"/>
      <c r="BR544" s="874"/>
      <c r="BS544" s="874"/>
      <c r="BT544" s="874"/>
      <c r="BU544" s="874"/>
      <c r="BV544" s="874"/>
      <c r="BW544" s="874"/>
      <c r="BX544" s="874"/>
      <c r="BY544" s="874"/>
      <c r="BZ544" s="874"/>
      <c r="CA544" s="874"/>
      <c r="CB544" s="874"/>
      <c r="CC544" s="874"/>
      <c r="CD544" s="874"/>
      <c r="CE544" s="874"/>
      <c r="CF544" s="875"/>
      <c r="CG544" s="213" t="s">
        <v>979</v>
      </c>
      <c r="CH544" s="438" t="s">
        <v>1413</v>
      </c>
      <c r="CI544" s="437" t="s">
        <v>1409</v>
      </c>
    </row>
    <row r="545" spans="1:87" s="121" customFormat="1" ht="16.5" customHeight="1" x14ac:dyDescent="0.45">
      <c r="A545" s="158"/>
      <c r="B545" s="119"/>
      <c r="C545" s="119"/>
      <c r="D545" s="119"/>
      <c r="E545" s="119"/>
      <c r="F545" s="159"/>
      <c r="H545" s="37" t="s">
        <v>367</v>
      </c>
      <c r="I545" s="37"/>
      <c r="J545" s="119"/>
      <c r="K545" s="841" t="s">
        <v>980</v>
      </c>
      <c r="L545" s="841"/>
      <c r="M545" s="841"/>
      <c r="N545" s="841"/>
      <c r="O545" s="841"/>
      <c r="P545" s="841"/>
      <c r="Q545" s="841"/>
      <c r="R545" s="841"/>
      <c r="S545" s="841"/>
      <c r="T545" s="841"/>
      <c r="U545" s="841"/>
      <c r="V545" s="841"/>
      <c r="W545" s="841"/>
      <c r="X545" s="841"/>
      <c r="Y545" s="841"/>
      <c r="Z545" s="841"/>
      <c r="AA545" s="841"/>
      <c r="AB545" s="841"/>
      <c r="AC545" s="841"/>
      <c r="AD545" s="841"/>
      <c r="AE545" s="841"/>
      <c r="AF545" s="841"/>
      <c r="AG545" s="841"/>
      <c r="AH545" s="841"/>
      <c r="AI545" s="841"/>
      <c r="AJ545" s="841"/>
      <c r="AK545" s="841"/>
      <c r="AL545" s="841"/>
      <c r="AM545" s="841"/>
      <c r="AN545" s="841"/>
      <c r="AO545" s="841"/>
      <c r="AP545" s="841"/>
      <c r="AQ545" s="841"/>
      <c r="AR545" s="841"/>
      <c r="AS545" s="841"/>
      <c r="AT545" s="841"/>
      <c r="AU545" s="841"/>
      <c r="AV545" s="841"/>
      <c r="AW545" s="841"/>
      <c r="AX545" s="841"/>
      <c r="AY545" s="841"/>
      <c r="AZ545" s="842"/>
      <c r="BA545" s="120"/>
      <c r="BL545" s="122"/>
      <c r="BM545" s="873"/>
      <c r="BN545" s="874"/>
      <c r="BO545" s="874"/>
      <c r="BP545" s="874"/>
      <c r="BQ545" s="874"/>
      <c r="BR545" s="874"/>
      <c r="BS545" s="874"/>
      <c r="BT545" s="874"/>
      <c r="BU545" s="874"/>
      <c r="BV545" s="874"/>
      <c r="BW545" s="874"/>
      <c r="BX545" s="874"/>
      <c r="BY545" s="874"/>
      <c r="BZ545" s="874"/>
      <c r="CA545" s="874"/>
      <c r="CB545" s="874"/>
      <c r="CC545" s="874"/>
      <c r="CD545" s="874"/>
      <c r="CE545" s="874"/>
      <c r="CF545" s="875"/>
      <c r="CG545" s="157"/>
      <c r="CH545" s="425"/>
      <c r="CI545" s="424"/>
    </row>
    <row r="546" spans="1:87" s="121" customFormat="1" ht="36" customHeight="1" x14ac:dyDescent="0.45">
      <c r="A546" s="158"/>
      <c r="B546" s="119"/>
      <c r="C546" s="119"/>
      <c r="D546" s="119"/>
      <c r="E546" s="119"/>
      <c r="F546" s="159"/>
      <c r="I546" s="843" t="s">
        <v>240</v>
      </c>
      <c r="J546" s="843"/>
      <c r="K546" s="841" t="s">
        <v>1300</v>
      </c>
      <c r="L546" s="841"/>
      <c r="M546" s="841"/>
      <c r="N546" s="841"/>
      <c r="O546" s="841"/>
      <c r="P546" s="841"/>
      <c r="Q546" s="841"/>
      <c r="R546" s="841"/>
      <c r="S546" s="841"/>
      <c r="T546" s="841"/>
      <c r="U546" s="841"/>
      <c r="V546" s="841"/>
      <c r="W546" s="841"/>
      <c r="X546" s="841"/>
      <c r="Y546" s="841"/>
      <c r="Z546" s="841"/>
      <c r="AA546" s="841"/>
      <c r="AB546" s="841"/>
      <c r="AC546" s="841"/>
      <c r="AD546" s="841"/>
      <c r="AE546" s="841"/>
      <c r="AF546" s="841"/>
      <c r="AG546" s="841"/>
      <c r="AH546" s="841"/>
      <c r="AI546" s="841"/>
      <c r="AJ546" s="841"/>
      <c r="AK546" s="841"/>
      <c r="AL546" s="841"/>
      <c r="AM546" s="841"/>
      <c r="AN546" s="841"/>
      <c r="AO546" s="841"/>
      <c r="AP546" s="841"/>
      <c r="AQ546" s="841"/>
      <c r="AR546" s="841"/>
      <c r="AS546" s="841"/>
      <c r="AT546" s="841"/>
      <c r="AU546" s="841"/>
      <c r="AV546" s="841"/>
      <c r="AW546" s="841"/>
      <c r="AX546" s="841"/>
      <c r="AY546" s="841"/>
      <c r="AZ546" s="842"/>
      <c r="BA546" s="840" t="s">
        <v>231</v>
      </c>
      <c r="BB546" s="841"/>
      <c r="BC546" s="841"/>
      <c r="BD546" s="841"/>
      <c r="BE546" s="841"/>
      <c r="BF546" s="841"/>
      <c r="BG546" s="841"/>
      <c r="BH546" s="841"/>
      <c r="BI546" s="841"/>
      <c r="BJ546" s="841"/>
      <c r="BK546" s="841"/>
      <c r="BL546" s="842"/>
      <c r="BM546" s="873" t="s">
        <v>1172</v>
      </c>
      <c r="BN546" s="874"/>
      <c r="BO546" s="874"/>
      <c r="BP546" s="874"/>
      <c r="BQ546" s="874"/>
      <c r="BR546" s="874"/>
      <c r="BS546" s="874"/>
      <c r="BT546" s="874"/>
      <c r="BU546" s="874"/>
      <c r="BV546" s="874"/>
      <c r="BW546" s="874"/>
      <c r="BX546" s="874"/>
      <c r="BY546" s="874"/>
      <c r="BZ546" s="874"/>
      <c r="CA546" s="874"/>
      <c r="CB546" s="874"/>
      <c r="CC546" s="874"/>
      <c r="CD546" s="874"/>
      <c r="CE546" s="874"/>
      <c r="CF546" s="875"/>
      <c r="CG546" s="175" t="s">
        <v>1008</v>
      </c>
      <c r="CH546" s="428" t="s">
        <v>232</v>
      </c>
      <c r="CI546" s="424" t="s">
        <v>1406</v>
      </c>
    </row>
    <row r="547" spans="1:87" s="121" customFormat="1" ht="40.5" customHeight="1" x14ac:dyDescent="0.45">
      <c r="A547" s="158"/>
      <c r="B547" s="119"/>
      <c r="C547" s="119"/>
      <c r="D547" s="119"/>
      <c r="E547" s="119"/>
      <c r="F547" s="159"/>
      <c r="I547" s="119" t="s">
        <v>1635</v>
      </c>
      <c r="J547" s="119"/>
      <c r="K547" s="844" t="s">
        <v>1633</v>
      </c>
      <c r="L547" s="844"/>
      <c r="M547" s="844"/>
      <c r="N547" s="844"/>
      <c r="O547" s="844"/>
      <c r="P547" s="844"/>
      <c r="Q547" s="844"/>
      <c r="R547" s="844"/>
      <c r="S547" s="844"/>
      <c r="T547" s="844"/>
      <c r="U547" s="844"/>
      <c r="V547" s="844"/>
      <c r="W547" s="844"/>
      <c r="X547" s="844"/>
      <c r="Y547" s="844"/>
      <c r="Z547" s="844"/>
      <c r="AA547" s="844"/>
      <c r="AB547" s="844"/>
      <c r="AC547" s="844"/>
      <c r="AD547" s="844"/>
      <c r="AE547" s="844"/>
      <c r="AF547" s="844"/>
      <c r="AG547" s="844"/>
      <c r="AH547" s="844"/>
      <c r="AI547" s="844"/>
      <c r="AJ547" s="844"/>
      <c r="AK547" s="844"/>
      <c r="AL547" s="844"/>
      <c r="AM547" s="844"/>
      <c r="AN547" s="844"/>
      <c r="AO547" s="844"/>
      <c r="AP547" s="844"/>
      <c r="AQ547" s="844"/>
      <c r="AR547" s="844"/>
      <c r="AS547" s="844"/>
      <c r="AT547" s="844"/>
      <c r="AU547" s="844"/>
      <c r="AV547" s="844"/>
      <c r="AW547" s="844"/>
      <c r="AX547" s="844"/>
      <c r="AY547" s="844"/>
      <c r="AZ547" s="872"/>
      <c r="BA547" s="840" t="s">
        <v>231</v>
      </c>
      <c r="BB547" s="841"/>
      <c r="BC547" s="841"/>
      <c r="BD547" s="841"/>
      <c r="BE547" s="841"/>
      <c r="BF547" s="841"/>
      <c r="BG547" s="841"/>
      <c r="BH547" s="841"/>
      <c r="BI547" s="841"/>
      <c r="BJ547" s="841"/>
      <c r="BK547" s="841"/>
      <c r="BL547" s="842"/>
      <c r="BM547" s="873" t="s">
        <v>1627</v>
      </c>
      <c r="BN547" s="874"/>
      <c r="BO547" s="874"/>
      <c r="BP547" s="874"/>
      <c r="BQ547" s="874"/>
      <c r="BR547" s="874"/>
      <c r="BS547" s="874"/>
      <c r="BT547" s="874"/>
      <c r="BU547" s="874"/>
      <c r="BV547" s="874"/>
      <c r="BW547" s="874"/>
      <c r="BX547" s="874"/>
      <c r="BY547" s="874"/>
      <c r="BZ547" s="874"/>
      <c r="CA547" s="874"/>
      <c r="CB547" s="874"/>
      <c r="CC547" s="874"/>
      <c r="CD547" s="874"/>
      <c r="CE547" s="874"/>
      <c r="CF547" s="875"/>
      <c r="CG547" s="175"/>
      <c r="CH547" s="425" t="s">
        <v>232</v>
      </c>
      <c r="CI547" s="424" t="s">
        <v>663</v>
      </c>
    </row>
    <row r="548" spans="1:87" s="525" customFormat="1" ht="15" customHeight="1" x14ac:dyDescent="0.45">
      <c r="A548" s="568"/>
      <c r="B548" s="569"/>
      <c r="C548" s="569"/>
      <c r="D548" s="569"/>
      <c r="E548" s="569"/>
      <c r="F548" s="570"/>
      <c r="I548" s="843" t="s">
        <v>243</v>
      </c>
      <c r="J548" s="843"/>
      <c r="K548" s="841" t="s">
        <v>1671</v>
      </c>
      <c r="L548" s="841"/>
      <c r="M548" s="841"/>
      <c r="N548" s="841"/>
      <c r="O548" s="841"/>
      <c r="P548" s="841"/>
      <c r="Q548" s="841"/>
      <c r="R548" s="841"/>
      <c r="S548" s="841"/>
      <c r="T548" s="841"/>
      <c r="U548" s="841"/>
      <c r="V548" s="841"/>
      <c r="W548" s="841"/>
      <c r="X548" s="841"/>
      <c r="Y548" s="841"/>
      <c r="Z548" s="841"/>
      <c r="AA548" s="841"/>
      <c r="AB548" s="841"/>
      <c r="AC548" s="841"/>
      <c r="AD548" s="841"/>
      <c r="AE548" s="841"/>
      <c r="AF548" s="841"/>
      <c r="AG548" s="841"/>
      <c r="AH548" s="841"/>
      <c r="AI548" s="841"/>
      <c r="AJ548" s="841"/>
      <c r="AK548" s="841"/>
      <c r="AL548" s="841"/>
      <c r="AM548" s="841"/>
      <c r="AN548" s="841"/>
      <c r="AO548" s="841"/>
      <c r="AP548" s="841"/>
      <c r="AQ548" s="841"/>
      <c r="AR548" s="841"/>
      <c r="AS548" s="841"/>
      <c r="AT548" s="841"/>
      <c r="AU548" s="841"/>
      <c r="AV548" s="841"/>
      <c r="AW548" s="841"/>
      <c r="AX548" s="841"/>
      <c r="AY548" s="841"/>
      <c r="AZ548" s="842"/>
      <c r="BA548" s="495"/>
      <c r="BL548" s="496"/>
      <c r="BM548" s="873" t="s">
        <v>1626</v>
      </c>
      <c r="BN548" s="874"/>
      <c r="BO548" s="874"/>
      <c r="BP548" s="874"/>
      <c r="BQ548" s="874"/>
      <c r="BR548" s="874"/>
      <c r="BS548" s="874"/>
      <c r="BT548" s="874"/>
      <c r="BU548" s="874"/>
      <c r="BV548" s="874"/>
      <c r="BW548" s="874"/>
      <c r="BX548" s="874"/>
      <c r="BY548" s="874"/>
      <c r="BZ548" s="874"/>
      <c r="CA548" s="874"/>
      <c r="CB548" s="874"/>
      <c r="CC548" s="874"/>
      <c r="CD548" s="874"/>
      <c r="CE548" s="874"/>
      <c r="CF548" s="875"/>
      <c r="CG548" s="1108" t="s">
        <v>1756</v>
      </c>
      <c r="CH548" s="425" t="s">
        <v>232</v>
      </c>
      <c r="CI548" s="424" t="s">
        <v>1406</v>
      </c>
    </row>
    <row r="549" spans="1:87" s="525" customFormat="1" ht="17.25" customHeight="1" x14ac:dyDescent="0.45">
      <c r="A549" s="568"/>
      <c r="B549" s="569"/>
      <c r="C549" s="569"/>
      <c r="D549" s="569"/>
      <c r="E549" s="569"/>
      <c r="F549" s="570"/>
      <c r="I549" s="219"/>
      <c r="J549" s="219"/>
      <c r="K549" s="1378" t="s">
        <v>142</v>
      </c>
      <c r="L549" s="1378"/>
      <c r="M549" s="1378"/>
      <c r="N549" s="1378"/>
      <c r="O549" s="1378"/>
      <c r="P549" s="1378"/>
      <c r="Q549" s="1378"/>
      <c r="R549" s="1378"/>
      <c r="S549" s="1378"/>
      <c r="T549" s="1378"/>
      <c r="U549" s="1378"/>
      <c r="V549" s="1378"/>
      <c r="W549" s="1378"/>
      <c r="X549" s="1378"/>
      <c r="Y549" s="932" t="s">
        <v>186</v>
      </c>
      <c r="Z549" s="932"/>
      <c r="AA549" s="932"/>
      <c r="AB549" s="932"/>
      <c r="AC549" s="932"/>
      <c r="AD549" s="932"/>
      <c r="AE549" s="932"/>
      <c r="AF549" s="932"/>
      <c r="AG549" s="932"/>
      <c r="AH549" s="932"/>
      <c r="AI549" s="932"/>
      <c r="AJ549" s="932"/>
      <c r="AK549" s="932"/>
      <c r="AL549" s="932"/>
      <c r="AM549" s="219"/>
      <c r="AN549" s="219"/>
      <c r="AO549" s="219"/>
      <c r="AP549" s="219"/>
      <c r="AQ549" s="219"/>
      <c r="AR549" s="219"/>
      <c r="AS549" s="219"/>
      <c r="AT549" s="219"/>
      <c r="AU549" s="219"/>
      <c r="AV549" s="219"/>
      <c r="AW549" s="219"/>
      <c r="AX549" s="219"/>
      <c r="AY549" s="3"/>
      <c r="AZ549" s="3"/>
      <c r="BA549" s="495"/>
      <c r="BL549" s="496"/>
      <c r="BM549" s="857"/>
      <c r="BN549" s="858"/>
      <c r="BO549" s="858"/>
      <c r="BP549" s="858"/>
      <c r="BQ549" s="858"/>
      <c r="BR549" s="858"/>
      <c r="BS549" s="858"/>
      <c r="BT549" s="858"/>
      <c r="BU549" s="858"/>
      <c r="BV549" s="858"/>
      <c r="BW549" s="858"/>
      <c r="BX549" s="858"/>
      <c r="BY549" s="858"/>
      <c r="BZ549" s="858"/>
      <c r="CA549" s="858"/>
      <c r="CB549" s="858"/>
      <c r="CC549" s="858"/>
      <c r="CD549" s="858"/>
      <c r="CE549" s="858"/>
      <c r="CF549" s="859"/>
      <c r="CG549" s="1108"/>
      <c r="CH549" s="571"/>
      <c r="CI549" s="572"/>
    </row>
    <row r="550" spans="1:87" s="525" customFormat="1" ht="22.5" customHeight="1" x14ac:dyDescent="0.45">
      <c r="A550" s="568"/>
      <c r="B550" s="569"/>
      <c r="C550" s="569"/>
      <c r="D550" s="569"/>
      <c r="E550" s="569"/>
      <c r="F550" s="570"/>
      <c r="I550" s="138"/>
      <c r="J550" s="138"/>
      <c r="K550" s="1379"/>
      <c r="L550" s="1379"/>
      <c r="M550" s="1379"/>
      <c r="N550" s="1379"/>
      <c r="O550" s="1379"/>
      <c r="P550" s="1379"/>
      <c r="Q550" s="1379"/>
      <c r="R550" s="1379"/>
      <c r="S550" s="1379"/>
      <c r="T550" s="1379"/>
      <c r="U550" s="1379"/>
      <c r="V550" s="1379"/>
      <c r="W550" s="1379"/>
      <c r="X550" s="1379"/>
      <c r="Y550" s="1380" t="s">
        <v>1230</v>
      </c>
      <c r="Z550" s="1380"/>
      <c r="AA550" s="1380"/>
      <c r="AB550" s="1380"/>
      <c r="AC550" s="1380"/>
      <c r="AD550" s="1380"/>
      <c r="AE550" s="1380"/>
      <c r="AF550" s="1380"/>
      <c r="AG550" s="1380"/>
      <c r="AH550" s="1380"/>
      <c r="AI550" s="1380"/>
      <c r="AJ550" s="1380"/>
      <c r="AK550" s="1380"/>
      <c r="AL550" s="1380"/>
      <c r="AM550" s="174"/>
      <c r="AN550" s="174"/>
      <c r="AO550" s="174"/>
      <c r="AP550" s="174"/>
      <c r="AQ550" s="174"/>
      <c r="AR550" s="174"/>
      <c r="AS550" s="174"/>
      <c r="AT550" s="174"/>
      <c r="AU550" s="174"/>
      <c r="AV550" s="174"/>
      <c r="AW550" s="174"/>
      <c r="AX550" s="174"/>
      <c r="AY550" s="3"/>
      <c r="AZ550" s="3"/>
      <c r="BA550" s="495"/>
      <c r="BL550" s="496"/>
      <c r="BM550" s="1388"/>
      <c r="BN550" s="1389"/>
      <c r="BO550" s="1389"/>
      <c r="BP550" s="1389"/>
      <c r="BQ550" s="1389"/>
      <c r="BR550" s="1389"/>
      <c r="BS550" s="1389"/>
      <c r="BT550" s="1389"/>
      <c r="BU550" s="1389"/>
      <c r="BV550" s="1389"/>
      <c r="BW550" s="1389"/>
      <c r="BX550" s="1389"/>
      <c r="BY550" s="1389"/>
      <c r="BZ550" s="1389"/>
      <c r="CA550" s="1389"/>
      <c r="CB550" s="1389"/>
      <c r="CC550" s="1389"/>
      <c r="CD550" s="1389"/>
      <c r="CE550" s="1389"/>
      <c r="CF550" s="1390"/>
      <c r="CG550" s="1108"/>
      <c r="CH550" s="573"/>
      <c r="CI550" s="574"/>
    </row>
    <row r="551" spans="1:87" s="587" customFormat="1" ht="18" customHeight="1" x14ac:dyDescent="0.45">
      <c r="A551" s="575"/>
      <c r="B551" s="576"/>
      <c r="C551" s="576"/>
      <c r="D551" s="576"/>
      <c r="E551" s="576"/>
      <c r="F551" s="577"/>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8"/>
      <c r="AL551" s="578"/>
      <c r="AM551" s="578"/>
      <c r="AN551" s="578"/>
      <c r="AO551" s="578"/>
      <c r="AP551" s="578"/>
      <c r="AQ551" s="578"/>
      <c r="AR551" s="578"/>
      <c r="AS551" s="578"/>
      <c r="AT551" s="578"/>
      <c r="AU551" s="578"/>
      <c r="AV551" s="578"/>
      <c r="AW551" s="578"/>
      <c r="AX551" s="578"/>
      <c r="AY551" s="578"/>
      <c r="AZ551" s="579"/>
      <c r="BA551" s="580"/>
      <c r="BB551" s="578"/>
      <c r="BC551" s="578"/>
      <c r="BD551" s="578"/>
      <c r="BE551" s="578"/>
      <c r="BF551" s="578"/>
      <c r="BG551" s="578"/>
      <c r="BH551" s="578"/>
      <c r="BI551" s="578"/>
      <c r="BJ551" s="578"/>
      <c r="BK551" s="578"/>
      <c r="BL551" s="579"/>
      <c r="BM551" s="581"/>
      <c r="BN551" s="582"/>
      <c r="BO551" s="582"/>
      <c r="BP551" s="582"/>
      <c r="BQ551" s="582"/>
      <c r="BR551" s="582"/>
      <c r="BS551" s="582"/>
      <c r="BT551" s="582"/>
      <c r="BU551" s="582"/>
      <c r="BV551" s="582"/>
      <c r="BW551" s="582"/>
      <c r="BX551" s="582"/>
      <c r="BY551" s="582"/>
      <c r="BZ551" s="582"/>
      <c r="CA551" s="582"/>
      <c r="CB551" s="582"/>
      <c r="CC551" s="582"/>
      <c r="CD551" s="582"/>
      <c r="CE551" s="582"/>
      <c r="CF551" s="583"/>
      <c r="CG551" s="584"/>
      <c r="CH551" s="585"/>
      <c r="CI551" s="586"/>
    </row>
    <row r="552" spans="1:87" s="121" customFormat="1" ht="6.75" customHeight="1" x14ac:dyDescent="0.45">
      <c r="A552" s="158"/>
      <c r="B552" s="119"/>
      <c r="C552" s="119"/>
      <c r="D552" s="119"/>
      <c r="E552" s="119"/>
      <c r="F552" s="159"/>
      <c r="AZ552" s="122"/>
      <c r="BA552" s="120"/>
      <c r="BL552" s="122"/>
      <c r="BM552" s="163"/>
      <c r="BN552" s="164"/>
      <c r="BO552" s="164"/>
      <c r="BP552" s="164"/>
      <c r="BQ552" s="164"/>
      <c r="BR552" s="164"/>
      <c r="BS552" s="164"/>
      <c r="BT552" s="164"/>
      <c r="BU552" s="164"/>
      <c r="BV552" s="164"/>
      <c r="BW552" s="164"/>
      <c r="BX552" s="164"/>
      <c r="BY552" s="164"/>
      <c r="BZ552" s="164"/>
      <c r="CA552" s="164"/>
      <c r="CB552" s="164"/>
      <c r="CC552" s="164"/>
      <c r="CD552" s="164"/>
      <c r="CE552" s="164"/>
      <c r="CF552" s="165"/>
      <c r="CG552" s="157"/>
      <c r="CH552" s="425"/>
      <c r="CI552" s="424"/>
    </row>
    <row r="553" spans="1:87" s="3" customFormat="1" ht="24" customHeight="1" x14ac:dyDescent="0.45">
      <c r="A553" s="1"/>
      <c r="B553" s="5"/>
      <c r="C553" s="5"/>
      <c r="D553" s="5"/>
      <c r="E553" s="5"/>
      <c r="F553" s="160"/>
      <c r="I553" s="843" t="s">
        <v>244</v>
      </c>
      <c r="J553" s="843"/>
      <c r="K553" s="844" t="s">
        <v>1592</v>
      </c>
      <c r="L553" s="844"/>
      <c r="M553" s="844"/>
      <c r="N553" s="844"/>
      <c r="O553" s="844"/>
      <c r="P553" s="844"/>
      <c r="Q553" s="844"/>
      <c r="R553" s="844"/>
      <c r="S553" s="844"/>
      <c r="T553" s="844"/>
      <c r="U553" s="844"/>
      <c r="V553" s="844"/>
      <c r="W553" s="844"/>
      <c r="X553" s="844"/>
      <c r="Y553" s="844"/>
      <c r="Z553" s="844"/>
      <c r="AA553" s="844"/>
      <c r="AB553" s="844"/>
      <c r="AC553" s="844"/>
      <c r="AD553" s="844"/>
      <c r="AE553" s="844"/>
      <c r="AF553" s="844"/>
      <c r="AG553" s="844"/>
      <c r="AH553" s="844"/>
      <c r="AI553" s="844"/>
      <c r="AJ553" s="844"/>
      <c r="AK553" s="844"/>
      <c r="AL553" s="844"/>
      <c r="AM553" s="844"/>
      <c r="AN553" s="844"/>
      <c r="AO553" s="844"/>
      <c r="AP553" s="844"/>
      <c r="AQ553" s="844"/>
      <c r="AR553" s="844"/>
      <c r="AS553" s="844"/>
      <c r="AT553" s="844"/>
      <c r="AU553" s="844"/>
      <c r="AV553" s="844"/>
      <c r="AW553" s="844"/>
      <c r="AX553" s="844"/>
      <c r="AY553" s="844"/>
      <c r="AZ553" s="872"/>
      <c r="BA553" s="840" t="s">
        <v>231</v>
      </c>
      <c r="BB553" s="841"/>
      <c r="BC553" s="841"/>
      <c r="BD553" s="841"/>
      <c r="BE553" s="841"/>
      <c r="BF553" s="841"/>
      <c r="BG553" s="841"/>
      <c r="BH553" s="841"/>
      <c r="BI553" s="841"/>
      <c r="BJ553" s="841"/>
      <c r="BK553" s="841"/>
      <c r="BL553" s="842"/>
      <c r="BM553" s="873" t="s">
        <v>1672</v>
      </c>
      <c r="BN553" s="858"/>
      <c r="BO553" s="858"/>
      <c r="BP553" s="858"/>
      <c r="BQ553" s="858"/>
      <c r="BR553" s="858"/>
      <c r="BS553" s="858"/>
      <c r="BT553" s="858"/>
      <c r="BU553" s="858"/>
      <c r="BV553" s="858"/>
      <c r="BW553" s="858"/>
      <c r="BX553" s="858"/>
      <c r="BY553" s="858"/>
      <c r="BZ553" s="858"/>
      <c r="CA553" s="858"/>
      <c r="CB553" s="858"/>
      <c r="CC553" s="858"/>
      <c r="CD553" s="858"/>
      <c r="CE553" s="858"/>
      <c r="CF553" s="859"/>
      <c r="CG553" s="188" t="s">
        <v>967</v>
      </c>
      <c r="CH553" s="426"/>
      <c r="CI553" s="427"/>
    </row>
    <row r="554" spans="1:87" s="3" customFormat="1" ht="18.75" customHeight="1" x14ac:dyDescent="0.45">
      <c r="A554" s="1"/>
      <c r="B554" s="5"/>
      <c r="C554" s="5"/>
      <c r="D554" s="5"/>
      <c r="E554" s="5"/>
      <c r="F554" s="160"/>
      <c r="H554" s="121"/>
      <c r="I554" s="214"/>
      <c r="K554" s="933" t="s">
        <v>908</v>
      </c>
      <c r="L554" s="934"/>
      <c r="M554" s="934"/>
      <c r="N554" s="934"/>
      <c r="O554" s="934"/>
      <c r="P554" s="934"/>
      <c r="Q554" s="934"/>
      <c r="R554" s="934"/>
      <c r="S554" s="934"/>
      <c r="T554" s="935"/>
      <c r="U554" s="1386"/>
      <c r="V554" s="1169"/>
      <c r="W554" s="1169"/>
      <c r="X554" s="1169"/>
      <c r="Y554" s="1169"/>
      <c r="Z554" s="1169"/>
      <c r="AA554" s="1169"/>
      <c r="AB554" s="1169"/>
      <c r="AC554" s="1169"/>
      <c r="AD554" s="1169"/>
      <c r="AE554" s="1169"/>
      <c r="AF554" s="1169"/>
      <c r="AG554" s="1169"/>
      <c r="AH554" s="1169"/>
      <c r="AI554" s="1169"/>
      <c r="AJ554" s="1169"/>
      <c r="AK554" s="1169"/>
      <c r="AL554" s="1387"/>
      <c r="AM554" s="121"/>
      <c r="AN554" s="121"/>
      <c r="AO554" s="121"/>
      <c r="AP554" s="214"/>
      <c r="AQ554" s="214"/>
      <c r="AR554" s="214"/>
      <c r="AS554" s="214"/>
      <c r="AT554" s="214"/>
      <c r="AU554" s="214"/>
      <c r="AV554" s="214"/>
      <c r="AW554" s="214"/>
      <c r="AX554" s="214"/>
      <c r="AY554" s="181"/>
      <c r="AZ554" s="215"/>
      <c r="BA554" s="120"/>
      <c r="BB554" s="121"/>
      <c r="BC554" s="121"/>
      <c r="BD554" s="121"/>
      <c r="BE554" s="121"/>
      <c r="BF554" s="121"/>
      <c r="BG554" s="121"/>
      <c r="BH554" s="121"/>
      <c r="BI554" s="121"/>
      <c r="BJ554" s="121"/>
      <c r="BK554" s="121"/>
      <c r="BL554" s="122"/>
      <c r="BM554" s="1476"/>
      <c r="BN554" s="1019"/>
      <c r="BO554" s="1019"/>
      <c r="BP554" s="1019"/>
      <c r="BQ554" s="1019"/>
      <c r="BR554" s="1019"/>
      <c r="BS554" s="1019"/>
      <c r="BT554" s="1019"/>
      <c r="BU554" s="1019"/>
      <c r="BV554" s="1019"/>
      <c r="BW554" s="1019"/>
      <c r="BX554" s="1019"/>
      <c r="BY554" s="1019"/>
      <c r="BZ554" s="1019"/>
      <c r="CA554" s="1019"/>
      <c r="CB554" s="1019"/>
      <c r="CC554" s="1019"/>
      <c r="CD554" s="1019"/>
      <c r="CE554" s="1019"/>
      <c r="CF554" s="1020"/>
      <c r="CG554" s="162"/>
      <c r="CH554" s="426"/>
      <c r="CI554" s="427"/>
    </row>
    <row r="555" spans="1:87" s="3" customFormat="1" ht="18.75" customHeight="1" x14ac:dyDescent="0.45">
      <c r="A555" s="1"/>
      <c r="B555" s="5"/>
      <c r="C555" s="5"/>
      <c r="D555" s="5"/>
      <c r="E555" s="5"/>
      <c r="F555" s="160"/>
      <c r="H555" s="121"/>
      <c r="I555" s="214"/>
      <c r="K555" s="991" t="s">
        <v>1486</v>
      </c>
      <c r="L555" s="992"/>
      <c r="M555" s="992"/>
      <c r="N555" s="992"/>
      <c r="O555" s="992"/>
      <c r="P555" s="992"/>
      <c r="Q555" s="992"/>
      <c r="R555" s="992"/>
      <c r="S555" s="992"/>
      <c r="T555" s="993"/>
      <c r="U555" s="1386"/>
      <c r="V555" s="1169"/>
      <c r="W555" s="1169"/>
      <c r="X555" s="1169"/>
      <c r="Y555" s="1169"/>
      <c r="Z555" s="1169"/>
      <c r="AA555" s="1169"/>
      <c r="AB555" s="1169"/>
      <c r="AC555" s="1169"/>
      <c r="AD555" s="1169"/>
      <c r="AE555" s="1169"/>
      <c r="AF555" s="1169"/>
      <c r="AG555" s="1169"/>
      <c r="AH555" s="1169"/>
      <c r="AI555" s="1169"/>
      <c r="AJ555" s="1169"/>
      <c r="AK555" s="1169"/>
      <c r="AL555" s="1387"/>
      <c r="AM555" s="121"/>
      <c r="AN555" s="121"/>
      <c r="AO555" s="121"/>
      <c r="AP555" s="214"/>
      <c r="AQ555" s="214"/>
      <c r="AR555" s="214"/>
      <c r="AS555" s="214"/>
      <c r="AT555" s="214"/>
      <c r="AU555" s="214"/>
      <c r="AV555" s="214"/>
      <c r="AW555" s="214"/>
      <c r="AX555" s="214"/>
      <c r="AY555" s="181"/>
      <c r="AZ555" s="215"/>
      <c r="BA555" s="120"/>
      <c r="BB555" s="121"/>
      <c r="BC555" s="121"/>
      <c r="BD555" s="121"/>
      <c r="BE555" s="121"/>
      <c r="BF555" s="121"/>
      <c r="BG555" s="121"/>
      <c r="BH555" s="121"/>
      <c r="BI555" s="121"/>
      <c r="BJ555" s="121"/>
      <c r="BK555" s="121"/>
      <c r="BL555" s="122"/>
      <c r="BM555" s="163"/>
      <c r="BN555" s="164"/>
      <c r="BO555" s="164"/>
      <c r="BP555" s="164"/>
      <c r="BQ555" s="164"/>
      <c r="BR555" s="164"/>
      <c r="BS555" s="164"/>
      <c r="BT555" s="164"/>
      <c r="BU555" s="164"/>
      <c r="BV555" s="164"/>
      <c r="BW555" s="164"/>
      <c r="BX555" s="164"/>
      <c r="BY555" s="164"/>
      <c r="BZ555" s="164"/>
      <c r="CA555" s="164"/>
      <c r="CB555" s="164"/>
      <c r="CC555" s="164"/>
      <c r="CD555" s="164"/>
      <c r="CE555" s="164"/>
      <c r="CF555" s="165"/>
      <c r="CG555" s="162"/>
      <c r="CH555" s="426"/>
      <c r="CI555" s="427"/>
    </row>
    <row r="556" spans="1:87" s="3" customFormat="1" ht="6.75" customHeight="1" x14ac:dyDescent="0.45">
      <c r="A556" s="1"/>
      <c r="B556" s="5"/>
      <c r="C556" s="5"/>
      <c r="D556" s="5"/>
      <c r="E556" s="5"/>
      <c r="F556" s="160"/>
      <c r="BA556" s="120"/>
      <c r="BB556" s="121"/>
      <c r="BC556" s="121"/>
      <c r="BD556" s="121"/>
      <c r="BE556" s="121"/>
      <c r="BF556" s="121"/>
      <c r="BG556" s="121"/>
      <c r="BH556" s="121"/>
      <c r="BI556" s="121"/>
      <c r="BJ556" s="121"/>
      <c r="BK556" s="121"/>
      <c r="BL556" s="122"/>
      <c r="BM556" s="857"/>
      <c r="BN556" s="858"/>
      <c r="BO556" s="858"/>
      <c r="BP556" s="858"/>
      <c r="BQ556" s="858"/>
      <c r="BR556" s="858"/>
      <c r="BS556" s="858"/>
      <c r="BT556" s="858"/>
      <c r="BU556" s="858"/>
      <c r="BV556" s="858"/>
      <c r="BW556" s="858"/>
      <c r="BX556" s="858"/>
      <c r="BY556" s="858"/>
      <c r="BZ556" s="858"/>
      <c r="CA556" s="858"/>
      <c r="CB556" s="858"/>
      <c r="CC556" s="858"/>
      <c r="CD556" s="858"/>
      <c r="CE556" s="858"/>
      <c r="CF556" s="859"/>
      <c r="CG556" s="162"/>
      <c r="CH556" s="426"/>
      <c r="CI556" s="427"/>
    </row>
    <row r="557" spans="1:87" s="3" customFormat="1" ht="36" customHeight="1" x14ac:dyDescent="0.45">
      <c r="A557" s="1"/>
      <c r="B557" s="5"/>
      <c r="C557" s="5"/>
      <c r="D557" s="5"/>
      <c r="E557" s="5"/>
      <c r="F557" s="160"/>
      <c r="I557" s="878" t="s">
        <v>245</v>
      </c>
      <c r="J557" s="878"/>
      <c r="K557" s="1391" t="s">
        <v>1560</v>
      </c>
      <c r="L557" s="1391"/>
      <c r="M557" s="1391"/>
      <c r="N557" s="1391"/>
      <c r="O557" s="1391"/>
      <c r="P557" s="1391"/>
      <c r="Q557" s="1391"/>
      <c r="R557" s="1391"/>
      <c r="S557" s="1391"/>
      <c r="T557" s="1391"/>
      <c r="U557" s="1391"/>
      <c r="V557" s="1391"/>
      <c r="W557" s="1391"/>
      <c r="X557" s="1391"/>
      <c r="Y557" s="1391"/>
      <c r="Z557" s="1391"/>
      <c r="AA557" s="1391"/>
      <c r="AB557" s="1391"/>
      <c r="AC557" s="1391"/>
      <c r="AD557" s="1391"/>
      <c r="AE557" s="1391"/>
      <c r="AF557" s="1391"/>
      <c r="AG557" s="1391"/>
      <c r="AH557" s="1391"/>
      <c r="AI557" s="1391"/>
      <c r="AJ557" s="1391"/>
      <c r="AK557" s="1391"/>
      <c r="AL557" s="1391"/>
      <c r="AM557" s="1391"/>
      <c r="AN557" s="1391"/>
      <c r="AO557" s="1391"/>
      <c r="AP557" s="1391"/>
      <c r="AQ557" s="1391"/>
      <c r="AR557" s="1391"/>
      <c r="AS557" s="1391"/>
      <c r="AT557" s="1391"/>
      <c r="AU557" s="1391"/>
      <c r="AV557" s="1391"/>
      <c r="AW557" s="1391"/>
      <c r="AX557" s="1391"/>
      <c r="AY557" s="1391"/>
      <c r="AZ557" s="1392"/>
      <c r="BA557" s="840" t="s">
        <v>231</v>
      </c>
      <c r="BB557" s="841"/>
      <c r="BC557" s="841"/>
      <c r="BD557" s="841"/>
      <c r="BE557" s="841"/>
      <c r="BF557" s="841"/>
      <c r="BG557" s="841"/>
      <c r="BH557" s="841"/>
      <c r="BI557" s="841"/>
      <c r="BJ557" s="841"/>
      <c r="BK557" s="841"/>
      <c r="BL557" s="842"/>
      <c r="BM557" s="873" t="s">
        <v>1562</v>
      </c>
      <c r="BN557" s="874"/>
      <c r="BO557" s="874"/>
      <c r="BP557" s="874"/>
      <c r="BQ557" s="874"/>
      <c r="BR557" s="874"/>
      <c r="BS557" s="874"/>
      <c r="BT557" s="874"/>
      <c r="BU557" s="874"/>
      <c r="BV557" s="874"/>
      <c r="BW557" s="874"/>
      <c r="BX557" s="874"/>
      <c r="BY557" s="874"/>
      <c r="BZ557" s="874"/>
      <c r="CA557" s="874"/>
      <c r="CB557" s="874"/>
      <c r="CC557" s="874"/>
      <c r="CD557" s="874"/>
      <c r="CE557" s="874"/>
      <c r="CF557" s="875"/>
      <c r="CG557" s="175" t="s">
        <v>1561</v>
      </c>
      <c r="CH557" s="425" t="s">
        <v>1559</v>
      </c>
      <c r="CI557" s="424" t="s">
        <v>1559</v>
      </c>
    </row>
    <row r="558" spans="1:87" s="3" customFormat="1" ht="17.25" customHeight="1" x14ac:dyDescent="0.45">
      <c r="A558" s="1"/>
      <c r="B558" s="5"/>
      <c r="C558" s="5"/>
      <c r="D558" s="5"/>
      <c r="E558" s="5"/>
      <c r="F558" s="160"/>
      <c r="I558" s="843" t="s">
        <v>246</v>
      </c>
      <c r="J558" s="843"/>
      <c r="K558" s="844" t="s">
        <v>1761</v>
      </c>
      <c r="L558" s="844"/>
      <c r="M558" s="844"/>
      <c r="N558" s="844"/>
      <c r="O558" s="844"/>
      <c r="P558" s="844"/>
      <c r="Q558" s="844"/>
      <c r="R558" s="844"/>
      <c r="S558" s="844"/>
      <c r="T558" s="844"/>
      <c r="U558" s="844"/>
      <c r="V558" s="844"/>
      <c r="W558" s="844"/>
      <c r="X558" s="844"/>
      <c r="Y558" s="844"/>
      <c r="Z558" s="844"/>
      <c r="AA558" s="844"/>
      <c r="AB558" s="844"/>
      <c r="AC558" s="844"/>
      <c r="AD558" s="844"/>
      <c r="AE558" s="844"/>
      <c r="AF558" s="844"/>
      <c r="AG558" s="844"/>
      <c r="AH558" s="844"/>
      <c r="AI558" s="844"/>
      <c r="AJ558" s="844"/>
      <c r="AK558" s="844"/>
      <c r="AL558" s="844"/>
      <c r="AM558" s="844"/>
      <c r="AN558" s="844"/>
      <c r="AO558" s="844"/>
      <c r="AP558" s="844"/>
      <c r="AQ558" s="844"/>
      <c r="AR558" s="844"/>
      <c r="AS558" s="844"/>
      <c r="AT558" s="844"/>
      <c r="AU558" s="844"/>
      <c r="AV558" s="844"/>
      <c r="AW558" s="844"/>
      <c r="AX558" s="844"/>
      <c r="AY558" s="844"/>
      <c r="AZ558" s="872"/>
      <c r="BA558" s="840" t="s">
        <v>231</v>
      </c>
      <c r="BB558" s="841"/>
      <c r="BC558" s="841"/>
      <c r="BD558" s="841"/>
      <c r="BE558" s="841"/>
      <c r="BF558" s="841"/>
      <c r="BG558" s="841"/>
      <c r="BH558" s="841"/>
      <c r="BI558" s="841"/>
      <c r="BJ558" s="841"/>
      <c r="BK558" s="841"/>
      <c r="BL558" s="842"/>
      <c r="BM558" s="873" t="s">
        <v>1762</v>
      </c>
      <c r="BN558" s="858"/>
      <c r="BO558" s="858"/>
      <c r="BP558" s="858"/>
      <c r="BQ558" s="858"/>
      <c r="BR558" s="858"/>
      <c r="BS558" s="858"/>
      <c r="BT558" s="858"/>
      <c r="BU558" s="858"/>
      <c r="BV558" s="858"/>
      <c r="BW558" s="858"/>
      <c r="BX558" s="858"/>
      <c r="BY558" s="858"/>
      <c r="BZ558" s="858"/>
      <c r="CA558" s="858"/>
      <c r="CB558" s="858"/>
      <c r="CC558" s="858"/>
      <c r="CD558" s="858"/>
      <c r="CE558" s="858"/>
      <c r="CF558" s="859"/>
      <c r="CG558" s="1108" t="s">
        <v>1763</v>
      </c>
      <c r="CH558" s="1109" t="s">
        <v>232</v>
      </c>
      <c r="CI558" s="1110" t="s">
        <v>663</v>
      </c>
    </row>
    <row r="559" spans="1:87" s="3" customFormat="1" ht="24.75" customHeight="1" x14ac:dyDescent="0.45">
      <c r="A559" s="1"/>
      <c r="B559" s="5"/>
      <c r="C559" s="5"/>
      <c r="D559" s="5"/>
      <c r="E559" s="5"/>
      <c r="F559" s="160"/>
      <c r="K559" s="844"/>
      <c r="L559" s="844"/>
      <c r="M559" s="844"/>
      <c r="N559" s="844"/>
      <c r="O559" s="844"/>
      <c r="P559" s="844"/>
      <c r="Q559" s="844"/>
      <c r="R559" s="844"/>
      <c r="S559" s="844"/>
      <c r="T559" s="844"/>
      <c r="U559" s="844"/>
      <c r="V559" s="844"/>
      <c r="W559" s="844"/>
      <c r="X559" s="844"/>
      <c r="Y559" s="844"/>
      <c r="Z559" s="844"/>
      <c r="AA559" s="844"/>
      <c r="AB559" s="844"/>
      <c r="AC559" s="844"/>
      <c r="AD559" s="844"/>
      <c r="AE559" s="844"/>
      <c r="AF559" s="844"/>
      <c r="AG559" s="844"/>
      <c r="AH559" s="844"/>
      <c r="AI559" s="844"/>
      <c r="AJ559" s="844"/>
      <c r="AK559" s="844"/>
      <c r="AL559" s="844"/>
      <c r="AM559" s="844"/>
      <c r="AN559" s="844"/>
      <c r="AO559" s="844"/>
      <c r="AP559" s="844"/>
      <c r="AQ559" s="844"/>
      <c r="AR559" s="844"/>
      <c r="AS559" s="844"/>
      <c r="AT559" s="844"/>
      <c r="AU559" s="844"/>
      <c r="AV559" s="844"/>
      <c r="AW559" s="844"/>
      <c r="AX559" s="844"/>
      <c r="AY559" s="844"/>
      <c r="AZ559" s="872"/>
      <c r="BA559" s="216"/>
      <c r="BB559" s="217"/>
      <c r="BC559" s="217"/>
      <c r="BD559" s="217"/>
      <c r="BE559" s="217"/>
      <c r="BF559" s="217"/>
      <c r="BG559" s="217"/>
      <c r="BH559" s="217"/>
      <c r="BI559" s="217"/>
      <c r="BJ559" s="217"/>
      <c r="BK559" s="217"/>
      <c r="BL559" s="218"/>
      <c r="BM559" s="857"/>
      <c r="BN559" s="858"/>
      <c r="BO559" s="858"/>
      <c r="BP559" s="858"/>
      <c r="BQ559" s="858"/>
      <c r="BR559" s="858"/>
      <c r="BS559" s="858"/>
      <c r="BT559" s="858"/>
      <c r="BU559" s="858"/>
      <c r="BV559" s="858"/>
      <c r="BW559" s="858"/>
      <c r="BX559" s="858"/>
      <c r="BY559" s="858"/>
      <c r="BZ559" s="858"/>
      <c r="CA559" s="858"/>
      <c r="CB559" s="858"/>
      <c r="CC559" s="858"/>
      <c r="CD559" s="858"/>
      <c r="CE559" s="858"/>
      <c r="CF559" s="859"/>
      <c r="CG559" s="1108"/>
      <c r="CH559" s="1109"/>
      <c r="CI559" s="1111"/>
    </row>
    <row r="560" spans="1:87" s="3" customFormat="1" ht="18.75" customHeight="1" x14ac:dyDescent="0.45">
      <c r="A560" s="1"/>
      <c r="B560" s="5"/>
      <c r="C560" s="5"/>
      <c r="D560" s="5"/>
      <c r="E560" s="5"/>
      <c r="F560" s="160"/>
      <c r="I560" s="843" t="s">
        <v>247</v>
      </c>
      <c r="J560" s="843"/>
      <c r="K560" s="844" t="s">
        <v>1014</v>
      </c>
      <c r="L560" s="844"/>
      <c r="M560" s="844"/>
      <c r="N560" s="844"/>
      <c r="O560" s="844"/>
      <c r="P560" s="844"/>
      <c r="Q560" s="844"/>
      <c r="R560" s="844"/>
      <c r="S560" s="844"/>
      <c r="T560" s="844"/>
      <c r="U560" s="844"/>
      <c r="V560" s="844"/>
      <c r="W560" s="844"/>
      <c r="X560" s="844"/>
      <c r="Y560" s="844"/>
      <c r="Z560" s="844"/>
      <c r="AA560" s="844"/>
      <c r="AB560" s="844"/>
      <c r="AC560" s="844"/>
      <c r="AD560" s="844"/>
      <c r="AE560" s="844"/>
      <c r="AF560" s="844"/>
      <c r="AG560" s="844"/>
      <c r="AH560" s="844"/>
      <c r="AI560" s="844"/>
      <c r="AJ560" s="844"/>
      <c r="AK560" s="844"/>
      <c r="AL560" s="844"/>
      <c r="AM560" s="844"/>
      <c r="AN560" s="844"/>
      <c r="AO560" s="844"/>
      <c r="AP560" s="844"/>
      <c r="AQ560" s="844"/>
      <c r="AR560" s="844"/>
      <c r="AS560" s="844"/>
      <c r="AT560" s="844"/>
      <c r="AU560" s="844"/>
      <c r="AV560" s="844"/>
      <c r="AW560" s="844"/>
      <c r="AX560" s="844"/>
      <c r="AY560" s="844"/>
      <c r="AZ560" s="872"/>
      <c r="BA560" s="840" t="s">
        <v>296</v>
      </c>
      <c r="BB560" s="841"/>
      <c r="BC560" s="841"/>
      <c r="BD560" s="841"/>
      <c r="BE560" s="841"/>
      <c r="BF560" s="841"/>
      <c r="BG560" s="841"/>
      <c r="BH560" s="841"/>
      <c r="BI560" s="841"/>
      <c r="BJ560" s="841"/>
      <c r="BK560" s="841"/>
      <c r="BL560" s="842"/>
      <c r="BM560" s="857" t="s">
        <v>1015</v>
      </c>
      <c r="BN560" s="858"/>
      <c r="BO560" s="858"/>
      <c r="BP560" s="858"/>
      <c r="BQ560" s="858"/>
      <c r="BR560" s="858"/>
      <c r="BS560" s="858"/>
      <c r="BT560" s="858"/>
      <c r="BU560" s="858"/>
      <c r="BV560" s="858"/>
      <c r="BW560" s="858"/>
      <c r="BX560" s="858"/>
      <c r="BY560" s="858"/>
      <c r="BZ560" s="858"/>
      <c r="CA560" s="858"/>
      <c r="CB560" s="858"/>
      <c r="CC560" s="858"/>
      <c r="CD560" s="858"/>
      <c r="CE560" s="858"/>
      <c r="CF560" s="859"/>
      <c r="CG560" s="1108" t="s">
        <v>1173</v>
      </c>
      <c r="CH560" s="1109" t="s">
        <v>1411</v>
      </c>
      <c r="CI560" s="1110" t="s">
        <v>904</v>
      </c>
    </row>
    <row r="561" spans="1:87" s="3" customFormat="1" ht="30.75" customHeight="1" x14ac:dyDescent="0.45">
      <c r="A561" s="1"/>
      <c r="B561" s="5"/>
      <c r="C561" s="5"/>
      <c r="D561" s="5"/>
      <c r="E561" s="5"/>
      <c r="F561" s="160"/>
      <c r="I561" s="843" t="s">
        <v>248</v>
      </c>
      <c r="J561" s="843"/>
      <c r="K561" s="844" t="s">
        <v>1593</v>
      </c>
      <c r="L561" s="844"/>
      <c r="M561" s="844"/>
      <c r="N561" s="844"/>
      <c r="O561" s="844"/>
      <c r="P561" s="844"/>
      <c r="Q561" s="844"/>
      <c r="R561" s="844"/>
      <c r="S561" s="844"/>
      <c r="T561" s="844"/>
      <c r="U561" s="844"/>
      <c r="V561" s="844"/>
      <c r="W561" s="844"/>
      <c r="X561" s="844"/>
      <c r="Y561" s="844"/>
      <c r="Z561" s="844"/>
      <c r="AA561" s="844"/>
      <c r="AB561" s="844"/>
      <c r="AC561" s="844"/>
      <c r="AD561" s="844"/>
      <c r="AE561" s="844"/>
      <c r="AF561" s="844"/>
      <c r="AG561" s="844"/>
      <c r="AH561" s="844"/>
      <c r="AI561" s="844"/>
      <c r="AJ561" s="844"/>
      <c r="AK561" s="844"/>
      <c r="AL561" s="844"/>
      <c r="AM561" s="844"/>
      <c r="AN561" s="844"/>
      <c r="AO561" s="844"/>
      <c r="AP561" s="844"/>
      <c r="AQ561" s="844"/>
      <c r="AR561" s="844"/>
      <c r="AS561" s="844"/>
      <c r="AT561" s="844"/>
      <c r="AU561" s="844"/>
      <c r="AV561" s="844"/>
      <c r="AW561" s="844"/>
      <c r="AX561" s="844"/>
      <c r="AY561" s="844"/>
      <c r="AZ561" s="872"/>
      <c r="BA561" s="840" t="s">
        <v>231</v>
      </c>
      <c r="BB561" s="841"/>
      <c r="BC561" s="841"/>
      <c r="BD561" s="841"/>
      <c r="BE561" s="841"/>
      <c r="BF561" s="841"/>
      <c r="BG561" s="841"/>
      <c r="BH561" s="841"/>
      <c r="BI561" s="841"/>
      <c r="BJ561" s="841"/>
      <c r="BK561" s="841"/>
      <c r="BL561" s="842"/>
      <c r="BM561" s="857"/>
      <c r="BN561" s="858"/>
      <c r="BO561" s="858"/>
      <c r="BP561" s="858"/>
      <c r="BQ561" s="858"/>
      <c r="BR561" s="858"/>
      <c r="BS561" s="858"/>
      <c r="BT561" s="858"/>
      <c r="BU561" s="858"/>
      <c r="BV561" s="858"/>
      <c r="BW561" s="858"/>
      <c r="BX561" s="858"/>
      <c r="BY561" s="858"/>
      <c r="BZ561" s="858"/>
      <c r="CA561" s="858"/>
      <c r="CB561" s="858"/>
      <c r="CC561" s="858"/>
      <c r="CD561" s="858"/>
      <c r="CE561" s="858"/>
      <c r="CF561" s="859"/>
      <c r="CG561" s="1108"/>
      <c r="CH561" s="1109"/>
      <c r="CI561" s="1110"/>
    </row>
    <row r="562" spans="1:87" s="3" customFormat="1" ht="21" customHeight="1" x14ac:dyDescent="0.45">
      <c r="A562" s="1"/>
      <c r="B562" s="5"/>
      <c r="C562" s="5"/>
      <c r="D562" s="5"/>
      <c r="E562" s="5"/>
      <c r="F562" s="160"/>
      <c r="I562" s="1383"/>
      <c r="J562" s="1383"/>
      <c r="K562" s="1384"/>
      <c r="L562" s="1384"/>
      <c r="M562" s="1384"/>
      <c r="N562" s="1384"/>
      <c r="O562" s="1384"/>
      <c r="P562" s="1384"/>
      <c r="Q562" s="1384"/>
      <c r="R562" s="1384"/>
      <c r="S562" s="1384"/>
      <c r="T562" s="1384"/>
      <c r="U562" s="1384"/>
      <c r="V562" s="1384"/>
      <c r="W562" s="1384"/>
      <c r="X562" s="1384"/>
      <c r="Y562" s="1384"/>
      <c r="Z562" s="1384"/>
      <c r="AA562" s="1384"/>
      <c r="AB562" s="1384"/>
      <c r="AC562" s="1384"/>
      <c r="AD562" s="1384"/>
      <c r="AE562" s="1384"/>
      <c r="AF562" s="1384"/>
      <c r="AG562" s="1384"/>
      <c r="AH562" s="1384"/>
      <c r="AI562" s="1384"/>
      <c r="AJ562" s="1384"/>
      <c r="AK562" s="1384"/>
      <c r="AL562" s="1384"/>
      <c r="AM562" s="1384"/>
      <c r="AN562" s="1384"/>
      <c r="AO562" s="1384"/>
      <c r="AP562" s="1384"/>
      <c r="AQ562" s="1384"/>
      <c r="AR562" s="1384"/>
      <c r="AS562" s="1384"/>
      <c r="AT562" s="1384"/>
      <c r="AU562" s="1384"/>
      <c r="AV562" s="1384"/>
      <c r="AW562" s="1384"/>
      <c r="AX562" s="1384"/>
      <c r="AY562" s="1384"/>
      <c r="AZ562" s="1385"/>
      <c r="BA562" s="120"/>
      <c r="BB562" s="121"/>
      <c r="BC562" s="121"/>
      <c r="BD562" s="121"/>
      <c r="BE562" s="121"/>
      <c r="BF562" s="121"/>
      <c r="BG562" s="121"/>
      <c r="BH562" s="121"/>
      <c r="BI562" s="121"/>
      <c r="BJ562" s="121"/>
      <c r="BK562" s="121"/>
      <c r="BL562" s="122"/>
      <c r="BM562" s="857"/>
      <c r="BN562" s="858"/>
      <c r="BO562" s="858"/>
      <c r="BP562" s="858"/>
      <c r="BQ562" s="858"/>
      <c r="BR562" s="858"/>
      <c r="BS562" s="858"/>
      <c r="BT562" s="858"/>
      <c r="BU562" s="858"/>
      <c r="BV562" s="858"/>
      <c r="BW562" s="858"/>
      <c r="BX562" s="858"/>
      <c r="BY562" s="858"/>
      <c r="BZ562" s="858"/>
      <c r="CA562" s="858"/>
      <c r="CB562" s="858"/>
      <c r="CC562" s="858"/>
      <c r="CD562" s="858"/>
      <c r="CE562" s="858"/>
      <c r="CF562" s="859"/>
      <c r="CG562" s="162"/>
      <c r="CH562" s="426"/>
      <c r="CI562" s="427"/>
    </row>
    <row r="563" spans="1:87" s="121" customFormat="1" ht="17.25" customHeight="1" x14ac:dyDescent="0.45">
      <c r="A563" s="158"/>
      <c r="B563" s="119"/>
      <c r="C563" s="1039" t="s">
        <v>64</v>
      </c>
      <c r="D563" s="1039"/>
      <c r="E563" s="1039"/>
      <c r="F563" s="1040"/>
      <c r="G563" s="132" t="s">
        <v>361</v>
      </c>
      <c r="H563" s="133"/>
      <c r="I563" s="133"/>
      <c r="J563" s="133"/>
      <c r="K563" s="133"/>
      <c r="L563" s="133"/>
      <c r="M563" s="133"/>
      <c r="N563" s="133"/>
      <c r="O563" s="133"/>
      <c r="P563" s="133"/>
      <c r="Q563" s="133"/>
      <c r="R563" s="133"/>
      <c r="S563" s="133"/>
      <c r="T563" s="133"/>
      <c r="U563" s="133"/>
      <c r="V563" s="133"/>
      <c r="AZ563" s="122"/>
      <c r="BA563" s="120"/>
      <c r="BL563" s="122"/>
      <c r="BM563" s="857"/>
      <c r="BN563" s="858"/>
      <c r="BO563" s="858"/>
      <c r="BP563" s="858"/>
      <c r="BQ563" s="858"/>
      <c r="BR563" s="858"/>
      <c r="BS563" s="858"/>
      <c r="BT563" s="858"/>
      <c r="BU563" s="858"/>
      <c r="BV563" s="858"/>
      <c r="BW563" s="858"/>
      <c r="BX563" s="858"/>
      <c r="BY563" s="858"/>
      <c r="BZ563" s="858"/>
      <c r="CA563" s="858"/>
      <c r="CB563" s="858"/>
      <c r="CC563" s="858"/>
      <c r="CD563" s="858"/>
      <c r="CE563" s="858"/>
      <c r="CF563" s="859"/>
      <c r="CG563" s="157"/>
      <c r="CH563" s="425"/>
      <c r="CI563" s="424"/>
    </row>
    <row r="564" spans="1:87" s="121" customFormat="1" ht="21" customHeight="1" x14ac:dyDescent="0.45">
      <c r="A564" s="158"/>
      <c r="B564" s="119"/>
      <c r="C564" s="119"/>
      <c r="D564" s="119"/>
      <c r="E564" s="119"/>
      <c r="F564" s="159"/>
      <c r="H564" s="37" t="s">
        <v>365</v>
      </c>
      <c r="I564" s="37"/>
      <c r="J564" s="119"/>
      <c r="K564" s="1338" t="s">
        <v>1301</v>
      </c>
      <c r="L564" s="1338"/>
      <c r="M564" s="1338"/>
      <c r="N564" s="1338"/>
      <c r="O564" s="1338"/>
      <c r="P564" s="1338"/>
      <c r="Q564" s="1338"/>
      <c r="R564" s="1338"/>
      <c r="S564" s="1338"/>
      <c r="T564" s="1338"/>
      <c r="U564" s="1338"/>
      <c r="V564" s="1338"/>
      <c r="W564" s="1338"/>
      <c r="X564" s="1338"/>
      <c r="Y564" s="1338"/>
      <c r="Z564" s="1338"/>
      <c r="AA564" s="1338"/>
      <c r="AB564" s="1338"/>
      <c r="AC564" s="1338"/>
      <c r="AD564" s="1338"/>
      <c r="AE564" s="1338"/>
      <c r="AF564" s="1338"/>
      <c r="AG564" s="1338"/>
      <c r="AH564" s="1338"/>
      <c r="AI564" s="1338"/>
      <c r="AJ564" s="1338"/>
      <c r="AK564" s="1338"/>
      <c r="AL564" s="1338"/>
      <c r="AM564" s="1338"/>
      <c r="AN564" s="1338"/>
      <c r="AO564" s="1338"/>
      <c r="AP564" s="1338"/>
      <c r="AQ564" s="1338"/>
      <c r="AR564" s="1338"/>
      <c r="AS564" s="1338"/>
      <c r="AT564" s="1338"/>
      <c r="AU564" s="1338"/>
      <c r="AV564" s="1338"/>
      <c r="AW564" s="1338"/>
      <c r="AX564" s="1338"/>
      <c r="AY564" s="1338"/>
      <c r="AZ564" s="1339"/>
      <c r="BA564" s="120"/>
      <c r="BL564" s="122"/>
      <c r="BM564" s="857"/>
      <c r="BN564" s="858"/>
      <c r="BO564" s="858"/>
      <c r="BP564" s="858"/>
      <c r="BQ564" s="858"/>
      <c r="BR564" s="858"/>
      <c r="BS564" s="858"/>
      <c r="BT564" s="858"/>
      <c r="BU564" s="858"/>
      <c r="BV564" s="858"/>
      <c r="BW564" s="858"/>
      <c r="BX564" s="858"/>
      <c r="BY564" s="858"/>
      <c r="BZ564" s="858"/>
      <c r="CA564" s="858"/>
      <c r="CB564" s="858"/>
      <c r="CC564" s="858"/>
      <c r="CD564" s="858"/>
      <c r="CE564" s="858"/>
      <c r="CF564" s="859"/>
      <c r="CG564" s="157"/>
      <c r="CH564" s="425"/>
      <c r="CI564" s="424"/>
    </row>
    <row r="565" spans="1:87" s="121" customFormat="1" ht="48.75" customHeight="1" x14ac:dyDescent="0.45">
      <c r="A565" s="158"/>
      <c r="B565" s="119"/>
      <c r="C565" s="119"/>
      <c r="D565" s="119"/>
      <c r="E565" s="119"/>
      <c r="F565" s="159"/>
      <c r="I565" s="843" t="s">
        <v>240</v>
      </c>
      <c r="J565" s="843"/>
      <c r="K565" s="844" t="s">
        <v>400</v>
      </c>
      <c r="L565" s="844"/>
      <c r="M565" s="844"/>
      <c r="N565" s="844"/>
      <c r="O565" s="844"/>
      <c r="P565" s="844"/>
      <c r="Q565" s="844"/>
      <c r="R565" s="844"/>
      <c r="S565" s="844"/>
      <c r="T565" s="844"/>
      <c r="U565" s="844"/>
      <c r="V565" s="844"/>
      <c r="W565" s="844"/>
      <c r="X565" s="844"/>
      <c r="Y565" s="844"/>
      <c r="Z565" s="844"/>
      <c r="AA565" s="844"/>
      <c r="AB565" s="844"/>
      <c r="AC565" s="844"/>
      <c r="AD565" s="844"/>
      <c r="AE565" s="844"/>
      <c r="AF565" s="844"/>
      <c r="AG565" s="844"/>
      <c r="AH565" s="844"/>
      <c r="AI565" s="844"/>
      <c r="AJ565" s="844"/>
      <c r="AK565" s="844"/>
      <c r="AL565" s="844"/>
      <c r="AM565" s="844"/>
      <c r="AN565" s="844"/>
      <c r="AO565" s="844"/>
      <c r="AP565" s="844"/>
      <c r="AQ565" s="844"/>
      <c r="AR565" s="844"/>
      <c r="AS565" s="844"/>
      <c r="AT565" s="844"/>
      <c r="AU565" s="844"/>
      <c r="AV565" s="844"/>
      <c r="AW565" s="844"/>
      <c r="AX565" s="844"/>
      <c r="AY565" s="844"/>
      <c r="AZ565" s="872"/>
      <c r="BA565" s="840" t="s">
        <v>231</v>
      </c>
      <c r="BB565" s="841"/>
      <c r="BC565" s="841"/>
      <c r="BD565" s="841"/>
      <c r="BE565" s="841"/>
      <c r="BF565" s="841"/>
      <c r="BG565" s="841"/>
      <c r="BH565" s="841"/>
      <c r="BI565" s="841"/>
      <c r="BJ565" s="841"/>
      <c r="BK565" s="841"/>
      <c r="BL565" s="842"/>
      <c r="BM565" s="873" t="s">
        <v>1174</v>
      </c>
      <c r="BN565" s="858"/>
      <c r="BO565" s="858"/>
      <c r="BP565" s="858"/>
      <c r="BQ565" s="858"/>
      <c r="BR565" s="858"/>
      <c r="BS565" s="858"/>
      <c r="BT565" s="858"/>
      <c r="BU565" s="858"/>
      <c r="BV565" s="858"/>
      <c r="BW565" s="858"/>
      <c r="BX565" s="858"/>
      <c r="BY565" s="858"/>
      <c r="BZ565" s="858"/>
      <c r="CA565" s="858"/>
      <c r="CB565" s="858"/>
      <c r="CC565" s="858"/>
      <c r="CD565" s="858"/>
      <c r="CE565" s="858"/>
      <c r="CF565" s="859"/>
      <c r="CG565" s="175" t="s">
        <v>1837</v>
      </c>
      <c r="CH565" s="428" t="s">
        <v>1838</v>
      </c>
      <c r="CI565" s="429" t="s">
        <v>1839</v>
      </c>
    </row>
    <row r="566" spans="1:87" s="121" customFormat="1" ht="62.4" customHeight="1" x14ac:dyDescent="0.45">
      <c r="A566" s="158"/>
      <c r="B566" s="119"/>
      <c r="C566" s="119"/>
      <c r="D566" s="119"/>
      <c r="E566" s="119"/>
      <c r="F566" s="159"/>
      <c r="I566" s="843" t="s">
        <v>241</v>
      </c>
      <c r="J566" s="843"/>
      <c r="K566" s="844" t="s">
        <v>1836</v>
      </c>
      <c r="L566" s="844"/>
      <c r="M566" s="844"/>
      <c r="N566" s="844"/>
      <c r="O566" s="844"/>
      <c r="P566" s="844"/>
      <c r="Q566" s="844"/>
      <c r="R566" s="844"/>
      <c r="S566" s="844"/>
      <c r="T566" s="844"/>
      <c r="U566" s="844"/>
      <c r="V566" s="844"/>
      <c r="W566" s="844"/>
      <c r="X566" s="844"/>
      <c r="Y566" s="844"/>
      <c r="Z566" s="844"/>
      <c r="AA566" s="844"/>
      <c r="AB566" s="844"/>
      <c r="AC566" s="844"/>
      <c r="AD566" s="844"/>
      <c r="AE566" s="844"/>
      <c r="AF566" s="844"/>
      <c r="AG566" s="844"/>
      <c r="AH566" s="844"/>
      <c r="AI566" s="844"/>
      <c r="AJ566" s="844"/>
      <c r="AK566" s="844"/>
      <c r="AL566" s="844"/>
      <c r="AM566" s="844"/>
      <c r="AN566" s="844"/>
      <c r="AO566" s="844"/>
      <c r="AP566" s="844"/>
      <c r="AQ566" s="844"/>
      <c r="AR566" s="844"/>
      <c r="AS566" s="844"/>
      <c r="AT566" s="844"/>
      <c r="AU566" s="844"/>
      <c r="AV566" s="844"/>
      <c r="AW566" s="844"/>
      <c r="AX566" s="844"/>
      <c r="AY566" s="844"/>
      <c r="AZ566" s="872"/>
      <c r="BA566" s="840" t="s">
        <v>231</v>
      </c>
      <c r="BB566" s="841"/>
      <c r="BC566" s="841"/>
      <c r="BD566" s="841"/>
      <c r="BE566" s="841"/>
      <c r="BF566" s="841"/>
      <c r="BG566" s="841"/>
      <c r="BH566" s="841"/>
      <c r="BI566" s="841"/>
      <c r="BJ566" s="841"/>
      <c r="BK566" s="841"/>
      <c r="BL566" s="842"/>
      <c r="BM566" s="873" t="s">
        <v>1850</v>
      </c>
      <c r="BN566" s="858"/>
      <c r="BO566" s="858"/>
      <c r="BP566" s="858"/>
      <c r="BQ566" s="858"/>
      <c r="BR566" s="858"/>
      <c r="BS566" s="858"/>
      <c r="BT566" s="858"/>
      <c r="BU566" s="858"/>
      <c r="BV566" s="858"/>
      <c r="BW566" s="858"/>
      <c r="BX566" s="858"/>
      <c r="BY566" s="858"/>
      <c r="BZ566" s="858"/>
      <c r="CA566" s="858"/>
      <c r="CB566" s="858"/>
      <c r="CC566" s="858"/>
      <c r="CD566" s="858"/>
      <c r="CE566" s="858"/>
      <c r="CF566" s="859"/>
      <c r="CG566" s="626" t="s">
        <v>1840</v>
      </c>
      <c r="CH566" s="425" t="s">
        <v>232</v>
      </c>
      <c r="CI566" s="424" t="s">
        <v>1406</v>
      </c>
    </row>
    <row r="567" spans="1:87" s="121" customFormat="1" ht="36.75" customHeight="1" x14ac:dyDescent="0.45">
      <c r="A567" s="158"/>
      <c r="B567" s="119"/>
      <c r="C567" s="119"/>
      <c r="D567" s="119"/>
      <c r="E567" s="119"/>
      <c r="F567" s="159"/>
      <c r="I567" s="843" t="s">
        <v>243</v>
      </c>
      <c r="J567" s="843"/>
      <c r="K567" s="844" t="s">
        <v>1176</v>
      </c>
      <c r="L567" s="844"/>
      <c r="M567" s="844"/>
      <c r="N567" s="844"/>
      <c r="O567" s="844"/>
      <c r="P567" s="844"/>
      <c r="Q567" s="844"/>
      <c r="R567" s="844"/>
      <c r="S567" s="844"/>
      <c r="T567" s="844"/>
      <c r="U567" s="844"/>
      <c r="V567" s="844"/>
      <c r="W567" s="844"/>
      <c r="X567" s="844"/>
      <c r="Y567" s="844"/>
      <c r="Z567" s="844"/>
      <c r="AA567" s="844"/>
      <c r="AB567" s="844"/>
      <c r="AC567" s="844"/>
      <c r="AD567" s="844"/>
      <c r="AE567" s="844"/>
      <c r="AF567" s="844"/>
      <c r="AG567" s="844"/>
      <c r="AH567" s="844"/>
      <c r="AI567" s="844"/>
      <c r="AJ567" s="844"/>
      <c r="AK567" s="844"/>
      <c r="AL567" s="844"/>
      <c r="AM567" s="844"/>
      <c r="AN567" s="844"/>
      <c r="AO567" s="844"/>
      <c r="AP567" s="844"/>
      <c r="AQ567" s="844"/>
      <c r="AR567" s="844"/>
      <c r="AS567" s="844"/>
      <c r="AT567" s="844"/>
      <c r="AU567" s="844"/>
      <c r="AV567" s="844"/>
      <c r="AW567" s="844"/>
      <c r="AX567" s="844"/>
      <c r="AY567" s="844"/>
      <c r="AZ567" s="872"/>
      <c r="BA567" s="840" t="s">
        <v>231</v>
      </c>
      <c r="BB567" s="841"/>
      <c r="BC567" s="841"/>
      <c r="BD567" s="841"/>
      <c r="BE567" s="841"/>
      <c r="BF567" s="841"/>
      <c r="BG567" s="841"/>
      <c r="BH567" s="841"/>
      <c r="BI567" s="841"/>
      <c r="BJ567" s="841"/>
      <c r="BK567" s="841"/>
      <c r="BL567" s="842"/>
      <c r="BM567" s="873" t="s">
        <v>1175</v>
      </c>
      <c r="BN567" s="858"/>
      <c r="BO567" s="858"/>
      <c r="BP567" s="858"/>
      <c r="BQ567" s="858"/>
      <c r="BR567" s="858"/>
      <c r="BS567" s="858"/>
      <c r="BT567" s="858"/>
      <c r="BU567" s="858"/>
      <c r="BV567" s="858"/>
      <c r="BW567" s="858"/>
      <c r="BX567" s="858"/>
      <c r="BY567" s="858"/>
      <c r="BZ567" s="858"/>
      <c r="CA567" s="858"/>
      <c r="CB567" s="858"/>
      <c r="CC567" s="858"/>
      <c r="CD567" s="858"/>
      <c r="CE567" s="858"/>
      <c r="CF567" s="859"/>
      <c r="CG567" s="175" t="s">
        <v>940</v>
      </c>
      <c r="CH567" s="428" t="s">
        <v>1408</v>
      </c>
      <c r="CI567" s="429" t="s">
        <v>1409</v>
      </c>
    </row>
    <row r="568" spans="1:87" s="121" customFormat="1" ht="33.75" customHeight="1" x14ac:dyDescent="0.45">
      <c r="A568" s="158"/>
      <c r="B568" s="119"/>
      <c r="C568" s="119"/>
      <c r="D568" s="119"/>
      <c r="E568" s="119"/>
      <c r="F568" s="159"/>
      <c r="I568" s="843" t="s">
        <v>244</v>
      </c>
      <c r="J568" s="843"/>
      <c r="K568" s="844" t="s">
        <v>1302</v>
      </c>
      <c r="L568" s="844"/>
      <c r="M568" s="844"/>
      <c r="N568" s="844"/>
      <c r="O568" s="844"/>
      <c r="P568" s="844"/>
      <c r="Q568" s="844"/>
      <c r="R568" s="844"/>
      <c r="S568" s="844"/>
      <c r="T568" s="844"/>
      <c r="U568" s="844"/>
      <c r="V568" s="844"/>
      <c r="W568" s="844"/>
      <c r="X568" s="844"/>
      <c r="Y568" s="844"/>
      <c r="Z568" s="844"/>
      <c r="AA568" s="844"/>
      <c r="AB568" s="844"/>
      <c r="AC568" s="844"/>
      <c r="AD568" s="844"/>
      <c r="AE568" s="844"/>
      <c r="AF568" s="844"/>
      <c r="AG568" s="844"/>
      <c r="AH568" s="844"/>
      <c r="AI568" s="844"/>
      <c r="AJ568" s="844"/>
      <c r="AK568" s="844"/>
      <c r="AL568" s="844"/>
      <c r="AM568" s="844"/>
      <c r="AN568" s="844"/>
      <c r="AO568" s="844"/>
      <c r="AP568" s="844"/>
      <c r="AQ568" s="844"/>
      <c r="AR568" s="844"/>
      <c r="AS568" s="844"/>
      <c r="AT568" s="844"/>
      <c r="AU568" s="844"/>
      <c r="AV568" s="844"/>
      <c r="AW568" s="844"/>
      <c r="AX568" s="844"/>
      <c r="AY568" s="844"/>
      <c r="AZ568" s="872"/>
      <c r="BA568" s="840" t="s">
        <v>231</v>
      </c>
      <c r="BB568" s="841"/>
      <c r="BC568" s="841"/>
      <c r="BD568" s="841"/>
      <c r="BE568" s="841"/>
      <c r="BF568" s="841"/>
      <c r="BG568" s="841"/>
      <c r="BH568" s="841"/>
      <c r="BI568" s="841"/>
      <c r="BJ568" s="841"/>
      <c r="BK568" s="841"/>
      <c r="BL568" s="842"/>
      <c r="BM568" s="873" t="s">
        <v>1219</v>
      </c>
      <c r="BN568" s="874"/>
      <c r="BO568" s="874"/>
      <c r="BP568" s="874"/>
      <c r="BQ568" s="874"/>
      <c r="BR568" s="874"/>
      <c r="BS568" s="874"/>
      <c r="BT568" s="874"/>
      <c r="BU568" s="874"/>
      <c r="BV568" s="874"/>
      <c r="BW568" s="874"/>
      <c r="BX568" s="874"/>
      <c r="BY568" s="874"/>
      <c r="BZ568" s="874"/>
      <c r="CA568" s="874"/>
      <c r="CB568" s="874"/>
      <c r="CC568" s="874"/>
      <c r="CD568" s="874"/>
      <c r="CE568" s="874"/>
      <c r="CF568" s="875"/>
      <c r="CG568" s="207" t="s">
        <v>1133</v>
      </c>
      <c r="CH568" s="428" t="s">
        <v>904</v>
      </c>
      <c r="CI568" s="429" t="s">
        <v>1428</v>
      </c>
    </row>
    <row r="569" spans="1:87" s="3" customFormat="1" ht="12.75" customHeight="1" x14ac:dyDescent="0.45">
      <c r="A569" s="1"/>
      <c r="B569" s="5"/>
      <c r="C569" s="5"/>
      <c r="D569" s="5"/>
      <c r="E569" s="5"/>
      <c r="F569" s="160"/>
      <c r="I569" s="911" t="s">
        <v>362</v>
      </c>
      <c r="J569" s="911"/>
      <c r="K569" s="911"/>
      <c r="L569" s="911"/>
      <c r="M569" s="911"/>
      <c r="N569" s="911"/>
      <c r="O569" s="911"/>
      <c r="P569" s="911"/>
      <c r="Q569" s="911"/>
      <c r="R569" s="911"/>
      <c r="S569" s="911"/>
      <c r="T569" s="911"/>
      <c r="U569" s="911"/>
      <c r="V569" s="911"/>
      <c r="W569" s="911"/>
      <c r="X569" s="911"/>
      <c r="Y569" s="911"/>
      <c r="Z569" s="911"/>
      <c r="AA569" s="911"/>
      <c r="AB569" s="911"/>
      <c r="AC569" s="911"/>
      <c r="AD569" s="911"/>
      <c r="BL569" s="6"/>
      <c r="BM569" s="873"/>
      <c r="BN569" s="874"/>
      <c r="BO569" s="874"/>
      <c r="BP569" s="874"/>
      <c r="BQ569" s="874"/>
      <c r="BR569" s="874"/>
      <c r="BS569" s="874"/>
      <c r="BT569" s="874"/>
      <c r="BU569" s="874"/>
      <c r="BV569" s="874"/>
      <c r="BW569" s="874"/>
      <c r="BX569" s="874"/>
      <c r="BY569" s="874"/>
      <c r="BZ569" s="874"/>
      <c r="CA569" s="874"/>
      <c r="CB569" s="874"/>
      <c r="CC569" s="874"/>
      <c r="CD569" s="874"/>
      <c r="CE569" s="874"/>
      <c r="CF569" s="875"/>
      <c r="CG569" s="162"/>
      <c r="CH569" s="426"/>
      <c r="CI569" s="427"/>
    </row>
    <row r="570" spans="1:87" s="3" customFormat="1" ht="15.75" customHeight="1" x14ac:dyDescent="0.45">
      <c r="A570" s="1"/>
      <c r="B570" s="5"/>
      <c r="C570" s="5"/>
      <c r="D570" s="5"/>
      <c r="E570" s="5"/>
      <c r="F570" s="160"/>
      <c r="I570" s="933"/>
      <c r="J570" s="934"/>
      <c r="K570" s="934"/>
      <c r="L570" s="935"/>
      <c r="M570" s="933" t="s">
        <v>187</v>
      </c>
      <c r="N570" s="934"/>
      <c r="O570" s="934"/>
      <c r="P570" s="934"/>
      <c r="Q570" s="934"/>
      <c r="R570" s="934"/>
      <c r="S570" s="934"/>
      <c r="T570" s="934"/>
      <c r="U570" s="934"/>
      <c r="V570" s="935"/>
      <c r="W570" s="933" t="s">
        <v>188</v>
      </c>
      <c r="X570" s="934"/>
      <c r="Y570" s="934"/>
      <c r="Z570" s="934"/>
      <c r="AA570" s="934"/>
      <c r="AB570" s="934"/>
      <c r="AC570" s="934"/>
      <c r="AD570" s="934"/>
      <c r="AE570" s="934"/>
      <c r="AF570" s="935"/>
      <c r="AG570" s="934" t="s">
        <v>189</v>
      </c>
      <c r="AH570" s="934"/>
      <c r="AI570" s="934"/>
      <c r="AJ570" s="934"/>
      <c r="AK570" s="934"/>
      <c r="AL570" s="934"/>
      <c r="AM570" s="934"/>
      <c r="AN570" s="934"/>
      <c r="AO570" s="934"/>
      <c r="AP570" s="935"/>
      <c r="AQ570" s="933" t="s">
        <v>363</v>
      </c>
      <c r="AR570" s="934"/>
      <c r="AS570" s="934"/>
      <c r="AT570" s="934"/>
      <c r="AU570" s="934"/>
      <c r="AV570" s="934"/>
      <c r="AW570" s="934"/>
      <c r="AX570" s="934"/>
      <c r="AY570" s="934"/>
      <c r="AZ570" s="934"/>
      <c r="BA570" s="934"/>
      <c r="BB570" s="934"/>
      <c r="BC570" s="934"/>
      <c r="BD570" s="934"/>
      <c r="BE570" s="934"/>
      <c r="BF570" s="934"/>
      <c r="BG570" s="934"/>
      <c r="BH570" s="934"/>
      <c r="BI570" s="934"/>
      <c r="BJ570" s="935"/>
      <c r="BL570" s="6"/>
      <c r="BM570" s="857"/>
      <c r="BN570" s="858"/>
      <c r="BO570" s="858"/>
      <c r="BP570" s="858"/>
      <c r="BQ570" s="858"/>
      <c r="BR570" s="858"/>
      <c r="BS570" s="858"/>
      <c r="BT570" s="858"/>
      <c r="BU570" s="858"/>
      <c r="BV570" s="858"/>
      <c r="BW570" s="858"/>
      <c r="BX570" s="858"/>
      <c r="BY570" s="858"/>
      <c r="BZ570" s="858"/>
      <c r="CA570" s="858"/>
      <c r="CB570" s="858"/>
      <c r="CC570" s="858"/>
      <c r="CD570" s="858"/>
      <c r="CE570" s="858"/>
      <c r="CF570" s="859"/>
      <c r="CG570" s="162"/>
      <c r="CH570" s="426"/>
      <c r="CI570" s="427"/>
    </row>
    <row r="571" spans="1:87" s="3" customFormat="1" ht="15.75" customHeight="1" x14ac:dyDescent="0.45">
      <c r="A571" s="1"/>
      <c r="B571" s="5"/>
      <c r="C571" s="5"/>
      <c r="D571" s="5"/>
      <c r="E571" s="5"/>
      <c r="F571" s="160"/>
      <c r="I571" s="1398" t="s">
        <v>190</v>
      </c>
      <c r="J571" s="1399"/>
      <c r="K571" s="1399"/>
      <c r="L571" s="1400"/>
      <c r="M571" s="1393" t="s">
        <v>401</v>
      </c>
      <c r="N571" s="1393"/>
      <c r="O571" s="1393"/>
      <c r="P571" s="1393"/>
      <c r="Q571" s="1393"/>
      <c r="R571" s="1393"/>
      <c r="S571" s="1393"/>
      <c r="T571" s="1393"/>
      <c r="U571" s="1393"/>
      <c r="V571" s="1393"/>
      <c r="W571" s="1202"/>
      <c r="X571" s="1202"/>
      <c r="Y571" s="1202"/>
      <c r="Z571" s="1202"/>
      <c r="AA571" s="1202"/>
      <c r="AB571" s="1202"/>
      <c r="AC571" s="1202"/>
      <c r="AD571" s="1202"/>
      <c r="AE571" s="1202"/>
      <c r="AF571" s="1202"/>
      <c r="AG571" s="966"/>
      <c r="AH571" s="1202"/>
      <c r="AI571" s="1202"/>
      <c r="AJ571" s="1202"/>
      <c r="AK571" s="1202"/>
      <c r="AL571" s="1202"/>
      <c r="AM571" s="1202"/>
      <c r="AN571" s="1202"/>
      <c r="AO571" s="1202"/>
      <c r="AP571" s="1202"/>
      <c r="AQ571" s="940"/>
      <c r="AR571" s="941"/>
      <c r="AS571" s="941"/>
      <c r="AT571" s="941"/>
      <c r="AU571" s="941"/>
      <c r="AV571" s="941"/>
      <c r="AW571" s="941"/>
      <c r="AX571" s="941"/>
      <c r="AY571" s="941"/>
      <c r="AZ571" s="941"/>
      <c r="BA571" s="941"/>
      <c r="BB571" s="941"/>
      <c r="BC571" s="941"/>
      <c r="BD571" s="941"/>
      <c r="BE571" s="941"/>
      <c r="BF571" s="941"/>
      <c r="BG571" s="941"/>
      <c r="BH571" s="941"/>
      <c r="BI571" s="941"/>
      <c r="BJ571" s="966"/>
      <c r="BL571" s="6"/>
      <c r="BM571" s="857"/>
      <c r="BN571" s="858"/>
      <c r="BO571" s="858"/>
      <c r="BP571" s="858"/>
      <c r="BQ571" s="858"/>
      <c r="BR571" s="858"/>
      <c r="BS571" s="858"/>
      <c r="BT571" s="858"/>
      <c r="BU571" s="858"/>
      <c r="BV571" s="858"/>
      <c r="BW571" s="858"/>
      <c r="BX571" s="858"/>
      <c r="BY571" s="858"/>
      <c r="BZ571" s="858"/>
      <c r="CA571" s="858"/>
      <c r="CB571" s="858"/>
      <c r="CC571" s="858"/>
      <c r="CD571" s="858"/>
      <c r="CE571" s="858"/>
      <c r="CF571" s="859"/>
      <c r="CG571" s="162"/>
      <c r="CH571" s="426"/>
      <c r="CI571" s="427"/>
    </row>
    <row r="572" spans="1:87" s="3" customFormat="1" ht="15.75" customHeight="1" x14ac:dyDescent="0.45">
      <c r="A572" s="1"/>
      <c r="B572" s="5"/>
      <c r="C572" s="5"/>
      <c r="D572" s="5"/>
      <c r="E572" s="5"/>
      <c r="F572" s="160"/>
      <c r="I572" s="1401"/>
      <c r="J572" s="1402"/>
      <c r="K572" s="1402"/>
      <c r="L572" s="1403"/>
      <c r="M572" s="1394" t="s">
        <v>401</v>
      </c>
      <c r="N572" s="1395"/>
      <c r="O572" s="1395"/>
      <c r="P572" s="1395"/>
      <c r="Q572" s="1395"/>
      <c r="R572" s="1395"/>
      <c r="S572" s="1395"/>
      <c r="T572" s="1395"/>
      <c r="U572" s="1395"/>
      <c r="V572" s="1396"/>
      <c r="W572" s="1320"/>
      <c r="X572" s="1320"/>
      <c r="Y572" s="1320"/>
      <c r="Z572" s="1320"/>
      <c r="AA572" s="1320"/>
      <c r="AB572" s="1320"/>
      <c r="AC572" s="1320"/>
      <c r="AD572" s="1320"/>
      <c r="AE572" s="1320"/>
      <c r="AF572" s="1320"/>
      <c r="AG572" s="1397"/>
      <c r="AH572" s="1320"/>
      <c r="AI572" s="1320"/>
      <c r="AJ572" s="1320"/>
      <c r="AK572" s="1320"/>
      <c r="AL572" s="1320"/>
      <c r="AM572" s="1320"/>
      <c r="AN572" s="1320"/>
      <c r="AO572" s="1320"/>
      <c r="AP572" s="1320"/>
      <c r="AQ572" s="1415"/>
      <c r="AR572" s="1416"/>
      <c r="AS572" s="1416"/>
      <c r="AT572" s="1416"/>
      <c r="AU572" s="1416"/>
      <c r="AV572" s="1416"/>
      <c r="AW572" s="1416"/>
      <c r="AX572" s="1416"/>
      <c r="AY572" s="1416"/>
      <c r="AZ572" s="1416"/>
      <c r="BA572" s="1416"/>
      <c r="BB572" s="1416"/>
      <c r="BC572" s="1416"/>
      <c r="BD572" s="1416"/>
      <c r="BE572" s="1416"/>
      <c r="BF572" s="1416"/>
      <c r="BG572" s="1416"/>
      <c r="BH572" s="1416"/>
      <c r="BI572" s="1416"/>
      <c r="BJ572" s="1397"/>
      <c r="BL572" s="6"/>
      <c r="BM572" s="857"/>
      <c r="BN572" s="858"/>
      <c r="BO572" s="858"/>
      <c r="BP572" s="858"/>
      <c r="BQ572" s="858"/>
      <c r="BR572" s="858"/>
      <c r="BS572" s="858"/>
      <c r="BT572" s="858"/>
      <c r="BU572" s="858"/>
      <c r="BV572" s="858"/>
      <c r="BW572" s="858"/>
      <c r="BX572" s="858"/>
      <c r="BY572" s="858"/>
      <c r="BZ572" s="858"/>
      <c r="CA572" s="858"/>
      <c r="CB572" s="858"/>
      <c r="CC572" s="858"/>
      <c r="CD572" s="858"/>
      <c r="CE572" s="858"/>
      <c r="CF572" s="859"/>
      <c r="CG572" s="162"/>
      <c r="CH572" s="426"/>
      <c r="CI572" s="427"/>
    </row>
    <row r="573" spans="1:87" s="3" customFormat="1" ht="15.75" customHeight="1" x14ac:dyDescent="0.45">
      <c r="A573" s="1"/>
      <c r="B573" s="5"/>
      <c r="C573" s="5"/>
      <c r="D573" s="5"/>
      <c r="E573" s="5"/>
      <c r="F573" s="160"/>
      <c r="I573" s="1404"/>
      <c r="J573" s="1405"/>
      <c r="K573" s="1405"/>
      <c r="L573" s="1406"/>
      <c r="M573" s="1173" t="s">
        <v>401</v>
      </c>
      <c r="N573" s="980"/>
      <c r="O573" s="980"/>
      <c r="P573" s="980"/>
      <c r="Q573" s="980"/>
      <c r="R573" s="980"/>
      <c r="S573" s="980"/>
      <c r="T573" s="980"/>
      <c r="U573" s="980"/>
      <c r="V573" s="981"/>
      <c r="W573" s="955"/>
      <c r="X573" s="955"/>
      <c r="Y573" s="955"/>
      <c r="Z573" s="955"/>
      <c r="AA573" s="955"/>
      <c r="AB573" s="955"/>
      <c r="AC573" s="955"/>
      <c r="AD573" s="955"/>
      <c r="AE573" s="955"/>
      <c r="AF573" s="955"/>
      <c r="AG573" s="972"/>
      <c r="AH573" s="955"/>
      <c r="AI573" s="955"/>
      <c r="AJ573" s="955"/>
      <c r="AK573" s="955"/>
      <c r="AL573" s="955"/>
      <c r="AM573" s="955"/>
      <c r="AN573" s="955"/>
      <c r="AO573" s="955"/>
      <c r="AP573" s="955"/>
      <c r="AQ573" s="970"/>
      <c r="AR573" s="971"/>
      <c r="AS573" s="971"/>
      <c r="AT573" s="971"/>
      <c r="AU573" s="971"/>
      <c r="AV573" s="971"/>
      <c r="AW573" s="971"/>
      <c r="AX573" s="971"/>
      <c r="AY573" s="971"/>
      <c r="AZ573" s="971"/>
      <c r="BA573" s="971"/>
      <c r="BB573" s="971"/>
      <c r="BC573" s="971"/>
      <c r="BD573" s="971"/>
      <c r="BE573" s="971"/>
      <c r="BF573" s="971"/>
      <c r="BG573" s="971"/>
      <c r="BH573" s="971"/>
      <c r="BI573" s="971"/>
      <c r="BJ573" s="972"/>
      <c r="BL573" s="6"/>
      <c r="BM573" s="857"/>
      <c r="BN573" s="858"/>
      <c r="BO573" s="858"/>
      <c r="BP573" s="858"/>
      <c r="BQ573" s="858"/>
      <c r="BR573" s="858"/>
      <c r="BS573" s="858"/>
      <c r="BT573" s="858"/>
      <c r="BU573" s="858"/>
      <c r="BV573" s="858"/>
      <c r="BW573" s="858"/>
      <c r="BX573" s="858"/>
      <c r="BY573" s="858"/>
      <c r="BZ573" s="858"/>
      <c r="CA573" s="858"/>
      <c r="CB573" s="858"/>
      <c r="CC573" s="858"/>
      <c r="CD573" s="858"/>
      <c r="CE573" s="858"/>
      <c r="CF573" s="859"/>
      <c r="CG573" s="162"/>
      <c r="CH573" s="426"/>
      <c r="CI573" s="427"/>
    </row>
    <row r="574" spans="1:87" s="3" customFormat="1" ht="15.75" customHeight="1" x14ac:dyDescent="0.45">
      <c r="A574" s="1"/>
      <c r="B574" s="5"/>
      <c r="C574" s="5"/>
      <c r="D574" s="5"/>
      <c r="E574" s="5"/>
      <c r="F574" s="160"/>
      <c r="I574" s="1398" t="s">
        <v>191</v>
      </c>
      <c r="J574" s="1399"/>
      <c r="K574" s="1399"/>
      <c r="L574" s="1400"/>
      <c r="M574" s="1394" t="s">
        <v>401</v>
      </c>
      <c r="N574" s="1395"/>
      <c r="O574" s="1395"/>
      <c r="P574" s="1395"/>
      <c r="Q574" s="1395"/>
      <c r="R574" s="1395"/>
      <c r="S574" s="1395"/>
      <c r="T574" s="1395"/>
      <c r="U574" s="1395"/>
      <c r="V574" s="1396"/>
      <c r="W574" s="1320"/>
      <c r="X574" s="1320"/>
      <c r="Y574" s="1320"/>
      <c r="Z574" s="1320"/>
      <c r="AA574" s="1320"/>
      <c r="AB574" s="1320"/>
      <c r="AC574" s="1320"/>
      <c r="AD574" s="1320"/>
      <c r="AE574" s="1320"/>
      <c r="AF574" s="1320"/>
      <c r="AG574" s="1397"/>
      <c r="AH574" s="1320"/>
      <c r="AI574" s="1320"/>
      <c r="AJ574" s="1320"/>
      <c r="AK574" s="1320"/>
      <c r="AL574" s="1320"/>
      <c r="AM574" s="1320"/>
      <c r="AN574" s="1320"/>
      <c r="AO574" s="1320"/>
      <c r="AP574" s="1320"/>
      <c r="AQ574" s="1415"/>
      <c r="AR574" s="1416"/>
      <c r="AS574" s="1416"/>
      <c r="AT574" s="1416"/>
      <c r="AU574" s="1416"/>
      <c r="AV574" s="1416"/>
      <c r="AW574" s="1416"/>
      <c r="AX574" s="1416"/>
      <c r="AY574" s="1416"/>
      <c r="AZ574" s="1416"/>
      <c r="BA574" s="1416"/>
      <c r="BB574" s="1416"/>
      <c r="BC574" s="1416"/>
      <c r="BD574" s="1416"/>
      <c r="BE574" s="1416"/>
      <c r="BF574" s="1416"/>
      <c r="BG574" s="1416"/>
      <c r="BH574" s="1416"/>
      <c r="BI574" s="1416"/>
      <c r="BJ574" s="1397"/>
      <c r="BL574" s="6"/>
      <c r="BM574" s="857"/>
      <c r="BN574" s="858"/>
      <c r="BO574" s="858"/>
      <c r="BP574" s="858"/>
      <c r="BQ574" s="858"/>
      <c r="BR574" s="858"/>
      <c r="BS574" s="858"/>
      <c r="BT574" s="858"/>
      <c r="BU574" s="858"/>
      <c r="BV574" s="858"/>
      <c r="BW574" s="858"/>
      <c r="BX574" s="858"/>
      <c r="BY574" s="858"/>
      <c r="BZ574" s="858"/>
      <c r="CA574" s="858"/>
      <c r="CB574" s="858"/>
      <c r="CC574" s="858"/>
      <c r="CD574" s="858"/>
      <c r="CE574" s="858"/>
      <c r="CF574" s="859"/>
      <c r="CG574" s="162"/>
      <c r="CH574" s="426"/>
      <c r="CI574" s="427"/>
    </row>
    <row r="575" spans="1:87" s="3" customFormat="1" ht="15.75" customHeight="1" x14ac:dyDescent="0.45">
      <c r="A575" s="1"/>
      <c r="B575" s="5"/>
      <c r="C575" s="5"/>
      <c r="D575" s="5"/>
      <c r="E575" s="5"/>
      <c r="F575" s="160"/>
      <c r="I575" s="1404"/>
      <c r="J575" s="1405"/>
      <c r="K575" s="1405"/>
      <c r="L575" s="1406"/>
      <c r="M575" s="1184" t="s">
        <v>401</v>
      </c>
      <c r="N575" s="1185"/>
      <c r="O575" s="1185"/>
      <c r="P575" s="1185"/>
      <c r="Q575" s="1185"/>
      <c r="R575" s="1185"/>
      <c r="S575" s="1185"/>
      <c r="T575" s="1185"/>
      <c r="U575" s="1185"/>
      <c r="V575" s="1186"/>
      <c r="W575" s="1417"/>
      <c r="X575" s="1417"/>
      <c r="Y575" s="1417"/>
      <c r="Z575" s="1417"/>
      <c r="AA575" s="1417"/>
      <c r="AB575" s="1417"/>
      <c r="AC575" s="1417"/>
      <c r="AD575" s="1417"/>
      <c r="AE575" s="1417"/>
      <c r="AF575" s="1417"/>
      <c r="AG575" s="1330"/>
      <c r="AH575" s="1417"/>
      <c r="AI575" s="1417"/>
      <c r="AJ575" s="1417"/>
      <c r="AK575" s="1417"/>
      <c r="AL575" s="1417"/>
      <c r="AM575" s="1417"/>
      <c r="AN575" s="1417"/>
      <c r="AO575" s="1417"/>
      <c r="AP575" s="1417"/>
      <c r="AQ575" s="1329"/>
      <c r="AR575" s="1016"/>
      <c r="AS575" s="1016"/>
      <c r="AT575" s="1016"/>
      <c r="AU575" s="1016"/>
      <c r="AV575" s="1016"/>
      <c r="AW575" s="1016"/>
      <c r="AX575" s="1016"/>
      <c r="AY575" s="1016"/>
      <c r="AZ575" s="1016"/>
      <c r="BA575" s="1016"/>
      <c r="BB575" s="1016"/>
      <c r="BC575" s="1016"/>
      <c r="BD575" s="1016"/>
      <c r="BE575" s="1016"/>
      <c r="BF575" s="1016"/>
      <c r="BG575" s="1016"/>
      <c r="BH575" s="1016"/>
      <c r="BI575" s="1016"/>
      <c r="BJ575" s="1330"/>
      <c r="BL575" s="6"/>
      <c r="BM575" s="857"/>
      <c r="BN575" s="858"/>
      <c r="BO575" s="858"/>
      <c r="BP575" s="858"/>
      <c r="BQ575" s="858"/>
      <c r="BR575" s="858"/>
      <c r="BS575" s="858"/>
      <c r="BT575" s="858"/>
      <c r="BU575" s="858"/>
      <c r="BV575" s="858"/>
      <c r="BW575" s="858"/>
      <c r="BX575" s="858"/>
      <c r="BY575" s="858"/>
      <c r="BZ575" s="858"/>
      <c r="CA575" s="858"/>
      <c r="CB575" s="858"/>
      <c r="CC575" s="858"/>
      <c r="CD575" s="858"/>
      <c r="CE575" s="858"/>
      <c r="CF575" s="859"/>
      <c r="CG575" s="162"/>
      <c r="CH575" s="426"/>
      <c r="CI575" s="427"/>
    </row>
    <row r="576" spans="1:87" s="3" customFormat="1" ht="14.25" customHeight="1" x14ac:dyDescent="0.45">
      <c r="A576" s="166"/>
      <c r="B576" s="205"/>
      <c r="C576" s="205"/>
      <c r="D576" s="205"/>
      <c r="E576" s="205"/>
      <c r="F576" s="168"/>
      <c r="G576" s="167"/>
      <c r="H576" s="167"/>
      <c r="I576" s="167"/>
      <c r="J576" s="167"/>
      <c r="K576" s="167"/>
      <c r="L576" s="167"/>
      <c r="M576" s="167"/>
      <c r="N576" s="167"/>
      <c r="O576" s="167"/>
      <c r="P576" s="167"/>
      <c r="Q576" s="167"/>
      <c r="R576" s="167"/>
      <c r="S576" s="167"/>
      <c r="T576" s="167"/>
      <c r="U576" s="167"/>
      <c r="V576" s="167"/>
      <c r="W576" s="167"/>
      <c r="X576" s="167"/>
      <c r="Y576" s="167"/>
      <c r="Z576" s="167"/>
      <c r="AA576" s="167"/>
      <c r="AB576" s="167"/>
      <c r="AC576" s="167"/>
      <c r="AD576" s="167"/>
      <c r="AE576" s="167"/>
      <c r="AF576" s="167"/>
      <c r="AG576" s="167"/>
      <c r="AH576" s="167"/>
      <c r="AI576" s="167"/>
      <c r="AJ576" s="167"/>
      <c r="AK576" s="167"/>
      <c r="AL576" s="167"/>
      <c r="AM576" s="167"/>
      <c r="AN576" s="167"/>
      <c r="AO576" s="167"/>
      <c r="AP576" s="167"/>
      <c r="AQ576" s="167"/>
      <c r="AR576" s="167"/>
      <c r="AS576" s="167"/>
      <c r="AT576" s="167"/>
      <c r="AU576" s="167"/>
      <c r="AV576" s="167"/>
      <c r="AW576" s="167"/>
      <c r="AX576" s="167"/>
      <c r="AY576" s="167"/>
      <c r="AZ576" s="167"/>
      <c r="BA576" s="167"/>
      <c r="BB576" s="167"/>
      <c r="BC576" s="167"/>
      <c r="BD576" s="167"/>
      <c r="BE576" s="167"/>
      <c r="BF576" s="167"/>
      <c r="BG576" s="167"/>
      <c r="BH576" s="167"/>
      <c r="BI576" s="167"/>
      <c r="BJ576" s="167"/>
      <c r="BK576" s="167"/>
      <c r="BL576" s="197"/>
      <c r="BM576" s="866"/>
      <c r="BN576" s="867"/>
      <c r="BO576" s="867"/>
      <c r="BP576" s="867"/>
      <c r="BQ576" s="867"/>
      <c r="BR576" s="867"/>
      <c r="BS576" s="867"/>
      <c r="BT576" s="867"/>
      <c r="BU576" s="867"/>
      <c r="BV576" s="867"/>
      <c r="BW576" s="867"/>
      <c r="BX576" s="867"/>
      <c r="BY576" s="867"/>
      <c r="BZ576" s="867"/>
      <c r="CA576" s="867"/>
      <c r="CB576" s="867"/>
      <c r="CC576" s="867"/>
      <c r="CD576" s="867"/>
      <c r="CE576" s="867"/>
      <c r="CF576" s="868"/>
      <c r="CG576" s="169"/>
      <c r="CH576" s="430"/>
      <c r="CI576" s="431"/>
    </row>
    <row r="577" spans="1:87" s="3" customFormat="1" ht="13.5" customHeight="1" x14ac:dyDescent="0.45">
      <c r="A577" s="1"/>
      <c r="B577" s="5"/>
      <c r="C577" s="5"/>
      <c r="D577" s="5"/>
      <c r="E577" s="5"/>
      <c r="F577" s="160"/>
      <c r="AZ577" s="206"/>
      <c r="BM577" s="163"/>
      <c r="BN577" s="164"/>
      <c r="BO577" s="164"/>
      <c r="BP577" s="164"/>
      <c r="BQ577" s="164"/>
      <c r="BR577" s="164"/>
      <c r="BS577" s="164"/>
      <c r="BT577" s="164"/>
      <c r="BU577" s="164"/>
      <c r="BV577" s="164"/>
      <c r="BW577" s="164"/>
      <c r="BX577" s="164"/>
      <c r="BY577" s="164"/>
      <c r="BZ577" s="164"/>
      <c r="CA577" s="164"/>
      <c r="CB577" s="164"/>
      <c r="CC577" s="164"/>
      <c r="CD577" s="164"/>
      <c r="CE577" s="164"/>
      <c r="CF577" s="165"/>
      <c r="CG577" s="162"/>
      <c r="CH577" s="426"/>
      <c r="CI577" s="439"/>
    </row>
    <row r="578" spans="1:87" s="3" customFormat="1" ht="30" customHeight="1" x14ac:dyDescent="0.45">
      <c r="A578" s="1"/>
      <c r="B578" s="5"/>
      <c r="C578" s="5"/>
      <c r="D578" s="5"/>
      <c r="E578" s="5"/>
      <c r="F578" s="160"/>
      <c r="G578" s="5"/>
      <c r="H578" s="37" t="s">
        <v>375</v>
      </c>
      <c r="I578" s="37"/>
      <c r="J578" s="119"/>
      <c r="K578" s="1338" t="s">
        <v>1673</v>
      </c>
      <c r="L578" s="1338"/>
      <c r="M578" s="1338"/>
      <c r="N578" s="1338"/>
      <c r="O578" s="1338"/>
      <c r="P578" s="1338"/>
      <c r="Q578" s="1338"/>
      <c r="R578" s="1338"/>
      <c r="S578" s="1338"/>
      <c r="T578" s="1338"/>
      <c r="U578" s="1338"/>
      <c r="V578" s="1338"/>
      <c r="W578" s="1338"/>
      <c r="X578" s="1338"/>
      <c r="Y578" s="1338"/>
      <c r="Z578" s="1338"/>
      <c r="AA578" s="1338"/>
      <c r="AB578" s="1338"/>
      <c r="AC578" s="1338"/>
      <c r="AD578" s="1338"/>
      <c r="AE578" s="1338"/>
      <c r="AF578" s="1338"/>
      <c r="AG578" s="1338"/>
      <c r="AH578" s="1338"/>
      <c r="AI578" s="1338"/>
      <c r="AJ578" s="1338"/>
      <c r="AK578" s="1338"/>
      <c r="AL578" s="1338"/>
      <c r="AM578" s="1338"/>
      <c r="AN578" s="1338"/>
      <c r="AO578" s="1338"/>
      <c r="AP578" s="1338"/>
      <c r="AQ578" s="1338"/>
      <c r="AR578" s="1338"/>
      <c r="AS578" s="1338"/>
      <c r="AT578" s="1338"/>
      <c r="AU578" s="1338"/>
      <c r="AV578" s="1338"/>
      <c r="AW578" s="1338"/>
      <c r="AX578" s="1338"/>
      <c r="AY578" s="1338"/>
      <c r="AZ578" s="1338"/>
      <c r="BA578" s="1421"/>
      <c r="BB578" s="1421"/>
      <c r="BC578" s="1421"/>
      <c r="BD578" s="1421"/>
      <c r="BE578" s="1421"/>
      <c r="BF578" s="1421"/>
      <c r="BG578" s="1421"/>
      <c r="BH578" s="1421"/>
      <c r="BI578" s="1421"/>
      <c r="BJ578" s="1421"/>
      <c r="BK578" s="1421"/>
      <c r="BM578" s="873" t="s">
        <v>1177</v>
      </c>
      <c r="BN578" s="874"/>
      <c r="BO578" s="874"/>
      <c r="BP578" s="874"/>
      <c r="BQ578" s="874"/>
      <c r="BR578" s="874"/>
      <c r="BS578" s="874"/>
      <c r="BT578" s="874"/>
      <c r="BU578" s="874"/>
      <c r="BV578" s="874"/>
      <c r="BW578" s="874"/>
      <c r="BX578" s="874"/>
      <c r="BY578" s="874"/>
      <c r="BZ578" s="874"/>
      <c r="CA578" s="874"/>
      <c r="CB578" s="874"/>
      <c r="CC578" s="874"/>
      <c r="CD578" s="874"/>
      <c r="CE578" s="874"/>
      <c r="CF578" s="875"/>
      <c r="CG578" s="1108" t="s">
        <v>434</v>
      </c>
      <c r="CH578" s="1109" t="s">
        <v>262</v>
      </c>
      <c r="CI578" s="1110" t="s">
        <v>1415</v>
      </c>
    </row>
    <row r="579" spans="1:87" s="3" customFormat="1" ht="15.75" customHeight="1" x14ac:dyDescent="0.45">
      <c r="A579" s="1"/>
      <c r="B579" s="5"/>
      <c r="C579" s="5"/>
      <c r="D579" s="5"/>
      <c r="E579" s="5"/>
      <c r="F579" s="160"/>
      <c r="G579" s="5"/>
      <c r="H579" s="5"/>
      <c r="I579" s="1422"/>
      <c r="J579" s="1423"/>
      <c r="K579" s="1423"/>
      <c r="L579" s="1423"/>
      <c r="M579" s="1423"/>
      <c r="N579" s="1423"/>
      <c r="O579" s="1423"/>
      <c r="P579" s="1423"/>
      <c r="Q579" s="1423"/>
      <c r="R579" s="1423"/>
      <c r="S579" s="1423"/>
      <c r="T579" s="1424"/>
      <c r="U579" s="1200" t="s">
        <v>192</v>
      </c>
      <c r="V579" s="1200"/>
      <c r="W579" s="1200"/>
      <c r="X579" s="1200"/>
      <c r="Y579" s="1200"/>
      <c r="Z579" s="1200" t="s">
        <v>193</v>
      </c>
      <c r="AA579" s="1200"/>
      <c r="AB579" s="1200"/>
      <c r="AC579" s="1200"/>
      <c r="AD579" s="1200"/>
      <c r="AE579" s="1200" t="s">
        <v>194</v>
      </c>
      <c r="AF579" s="1200"/>
      <c r="AG579" s="1200"/>
      <c r="AH579" s="1200"/>
      <c r="AI579" s="1200"/>
      <c r="AJ579" s="1200" t="s">
        <v>195</v>
      </c>
      <c r="AK579" s="1200"/>
      <c r="AL579" s="1200"/>
      <c r="AM579" s="1200"/>
      <c r="AN579" s="1200"/>
      <c r="AO579" s="1200" t="s">
        <v>196</v>
      </c>
      <c r="AP579" s="1200"/>
      <c r="AQ579" s="1200"/>
      <c r="AR579" s="1200"/>
      <c r="AS579" s="1200"/>
      <c r="AT579" s="1200" t="s">
        <v>197</v>
      </c>
      <c r="AU579" s="1200"/>
      <c r="AV579" s="1200"/>
      <c r="AW579" s="1200"/>
      <c r="AX579" s="1200"/>
      <c r="BA579" s="161"/>
      <c r="BM579" s="873"/>
      <c r="BN579" s="874"/>
      <c r="BO579" s="874"/>
      <c r="BP579" s="874"/>
      <c r="BQ579" s="874"/>
      <c r="BR579" s="874"/>
      <c r="BS579" s="874"/>
      <c r="BT579" s="874"/>
      <c r="BU579" s="874"/>
      <c r="BV579" s="874"/>
      <c r="BW579" s="874"/>
      <c r="BX579" s="874"/>
      <c r="BY579" s="874"/>
      <c r="BZ579" s="874"/>
      <c r="CA579" s="874"/>
      <c r="CB579" s="874"/>
      <c r="CC579" s="874"/>
      <c r="CD579" s="874"/>
      <c r="CE579" s="874"/>
      <c r="CF579" s="875"/>
      <c r="CG579" s="1108"/>
      <c r="CH579" s="1334"/>
      <c r="CI579" s="1111"/>
    </row>
    <row r="580" spans="1:87" s="3" customFormat="1" ht="15.75" customHeight="1" x14ac:dyDescent="0.45">
      <c r="A580" s="1"/>
      <c r="B580" s="5"/>
      <c r="C580" s="5"/>
      <c r="D580" s="5"/>
      <c r="E580" s="5"/>
      <c r="F580" s="160"/>
      <c r="G580" s="5"/>
      <c r="H580" s="5"/>
      <c r="I580" s="1289" t="s">
        <v>198</v>
      </c>
      <c r="J580" s="1407"/>
      <c r="K580" s="1407"/>
      <c r="L580" s="1407"/>
      <c r="M580" s="1407"/>
      <c r="N580" s="1407"/>
      <c r="O580" s="1407"/>
      <c r="P580" s="1407"/>
      <c r="Q580" s="1407"/>
      <c r="R580" s="1407"/>
      <c r="S580" s="1407"/>
      <c r="T580" s="1408"/>
      <c r="U580" s="1412"/>
      <c r="V580" s="1413"/>
      <c r="W580" s="1413"/>
      <c r="X580" s="1413"/>
      <c r="Y580" s="1414"/>
      <c r="Z580" s="1412"/>
      <c r="AA580" s="1413"/>
      <c r="AB580" s="1413"/>
      <c r="AC580" s="1413"/>
      <c r="AD580" s="1414"/>
      <c r="AE580" s="1412"/>
      <c r="AF580" s="1413"/>
      <c r="AG580" s="1413"/>
      <c r="AH580" s="1413"/>
      <c r="AI580" s="1414"/>
      <c r="AJ580" s="1412"/>
      <c r="AK580" s="1413"/>
      <c r="AL580" s="1413"/>
      <c r="AM580" s="1413"/>
      <c r="AN580" s="1414"/>
      <c r="AO580" s="1412"/>
      <c r="AP580" s="1413"/>
      <c r="AQ580" s="1413"/>
      <c r="AR580" s="1413"/>
      <c r="AS580" s="1414"/>
      <c r="AT580" s="1412"/>
      <c r="AU580" s="1413"/>
      <c r="AV580" s="1413"/>
      <c r="AW580" s="1413"/>
      <c r="AX580" s="1414"/>
      <c r="BA580" s="161"/>
      <c r="BM580" s="873"/>
      <c r="BN580" s="874"/>
      <c r="BO580" s="874"/>
      <c r="BP580" s="874"/>
      <c r="BQ580" s="874"/>
      <c r="BR580" s="874"/>
      <c r="BS580" s="874"/>
      <c r="BT580" s="874"/>
      <c r="BU580" s="874"/>
      <c r="BV580" s="874"/>
      <c r="BW580" s="874"/>
      <c r="BX580" s="874"/>
      <c r="BY580" s="874"/>
      <c r="BZ580" s="874"/>
      <c r="CA580" s="874"/>
      <c r="CB580" s="874"/>
      <c r="CC580" s="874"/>
      <c r="CD580" s="874"/>
      <c r="CE580" s="874"/>
      <c r="CF580" s="875"/>
      <c r="CG580" s="161"/>
      <c r="CH580" s="442"/>
      <c r="CI580" s="443"/>
    </row>
    <row r="581" spans="1:87" s="3" customFormat="1" ht="15.75" customHeight="1" x14ac:dyDescent="0.45">
      <c r="A581" s="1"/>
      <c r="B581" s="5"/>
      <c r="C581" s="5"/>
      <c r="D581" s="5"/>
      <c r="E581" s="5"/>
      <c r="F581" s="160"/>
      <c r="G581" s="5"/>
      <c r="H581" s="5"/>
      <c r="I581" s="1409"/>
      <c r="J581" s="1410"/>
      <c r="K581" s="1410"/>
      <c r="L581" s="1410"/>
      <c r="M581" s="1410"/>
      <c r="N581" s="1410"/>
      <c r="O581" s="1410"/>
      <c r="P581" s="1410"/>
      <c r="Q581" s="1410"/>
      <c r="R581" s="1410"/>
      <c r="S581" s="1410"/>
      <c r="T581" s="1411"/>
      <c r="U581" s="1418"/>
      <c r="V581" s="1419"/>
      <c r="W581" s="1419"/>
      <c r="X581" s="1419" t="s">
        <v>199</v>
      </c>
      <c r="Y581" s="1420"/>
      <c r="Z581" s="1418"/>
      <c r="AA581" s="1419"/>
      <c r="AB581" s="1419"/>
      <c r="AC581" s="1419" t="s">
        <v>199</v>
      </c>
      <c r="AD581" s="1420"/>
      <c r="AE581" s="1418"/>
      <c r="AF581" s="1419"/>
      <c r="AG581" s="1419"/>
      <c r="AH581" s="1419" t="s">
        <v>199</v>
      </c>
      <c r="AI581" s="1420"/>
      <c r="AJ581" s="1418"/>
      <c r="AK581" s="1419"/>
      <c r="AL581" s="1419"/>
      <c r="AM581" s="1419" t="s">
        <v>199</v>
      </c>
      <c r="AN581" s="1420"/>
      <c r="AO581" s="1418"/>
      <c r="AP581" s="1419"/>
      <c r="AQ581" s="1419"/>
      <c r="AR581" s="1419" t="s">
        <v>199</v>
      </c>
      <c r="AS581" s="1420"/>
      <c r="AT581" s="1418"/>
      <c r="AU581" s="1419"/>
      <c r="AV581" s="1419"/>
      <c r="AW581" s="1419" t="s">
        <v>199</v>
      </c>
      <c r="AX581" s="1420"/>
      <c r="BA581" s="161"/>
      <c r="BM581" s="203"/>
      <c r="BN581" s="144"/>
      <c r="BO581" s="144"/>
      <c r="BP581" s="144"/>
      <c r="BQ581" s="144"/>
      <c r="BR581" s="144"/>
      <c r="BS581" s="144"/>
      <c r="BT581" s="144"/>
      <c r="BU581" s="144"/>
      <c r="BV581" s="144"/>
      <c r="BW581" s="144"/>
      <c r="BX581" s="144"/>
      <c r="BY581" s="144"/>
      <c r="BZ581" s="144"/>
      <c r="CA581" s="144"/>
      <c r="CB581" s="144"/>
      <c r="CC581" s="144"/>
      <c r="CD581" s="144"/>
      <c r="CE581" s="144"/>
      <c r="CF581" s="204"/>
      <c r="CG581" s="161"/>
      <c r="CH581" s="442"/>
      <c r="CI581" s="443"/>
    </row>
    <row r="582" spans="1:87" s="3" customFormat="1" ht="15.75" customHeight="1" x14ac:dyDescent="0.45">
      <c r="A582" s="1"/>
      <c r="B582" s="5"/>
      <c r="C582" s="5"/>
      <c r="D582" s="5"/>
      <c r="E582" s="5"/>
      <c r="F582" s="160"/>
      <c r="G582" s="5"/>
      <c r="H582" s="5"/>
      <c r="I582" s="1422"/>
      <c r="J582" s="1423"/>
      <c r="K582" s="1423"/>
      <c r="L582" s="1423"/>
      <c r="M582" s="1423"/>
      <c r="N582" s="1423"/>
      <c r="O582" s="1423"/>
      <c r="P582" s="1423"/>
      <c r="Q582" s="1423"/>
      <c r="R582" s="1423"/>
      <c r="S582" s="1423"/>
      <c r="T582" s="1424"/>
      <c r="U582" s="1261" t="s">
        <v>200</v>
      </c>
      <c r="V582" s="1261"/>
      <c r="W582" s="1261"/>
      <c r="X582" s="1261"/>
      <c r="Y582" s="1261"/>
      <c r="Z582" s="1261" t="s">
        <v>201</v>
      </c>
      <c r="AA582" s="1261"/>
      <c r="AB582" s="1261"/>
      <c r="AC582" s="1261"/>
      <c r="AD582" s="1261"/>
      <c r="AE582" s="1261" t="s">
        <v>202</v>
      </c>
      <c r="AF582" s="1261"/>
      <c r="AG582" s="1261"/>
      <c r="AH582" s="1261"/>
      <c r="AI582" s="1261"/>
      <c r="AJ582" s="1261" t="s">
        <v>203</v>
      </c>
      <c r="AK582" s="1261"/>
      <c r="AL582" s="1261"/>
      <c r="AM582" s="1261"/>
      <c r="AN582" s="1261"/>
      <c r="AO582" s="1261" t="s">
        <v>204</v>
      </c>
      <c r="AP582" s="1261"/>
      <c r="AQ582" s="1261"/>
      <c r="AR582" s="1261"/>
      <c r="AS582" s="1261"/>
      <c r="AT582" s="1261" t="s">
        <v>205</v>
      </c>
      <c r="AU582" s="1261"/>
      <c r="AV582" s="1261"/>
      <c r="AW582" s="1261"/>
      <c r="AX582" s="1261"/>
      <c r="BA582" s="161"/>
      <c r="BM582" s="203"/>
      <c r="BN582" s="144"/>
      <c r="BO582" s="144"/>
      <c r="BP582" s="144"/>
      <c r="BQ582" s="144"/>
      <c r="BR582" s="144"/>
      <c r="BS582" s="144"/>
      <c r="BT582" s="144"/>
      <c r="BU582" s="144"/>
      <c r="BV582" s="144"/>
      <c r="BW582" s="144"/>
      <c r="BX582" s="144"/>
      <c r="BY582" s="144"/>
      <c r="BZ582" s="144"/>
      <c r="CA582" s="144"/>
      <c r="CB582" s="144"/>
      <c r="CC582" s="144"/>
      <c r="CD582" s="144"/>
      <c r="CE582" s="144"/>
      <c r="CF582" s="204"/>
      <c r="CG582" s="161"/>
      <c r="CH582" s="442"/>
      <c r="CI582" s="443"/>
    </row>
    <row r="583" spans="1:87" s="3" customFormat="1" ht="15.75" customHeight="1" x14ac:dyDescent="0.45">
      <c r="A583" s="1"/>
      <c r="B583" s="5"/>
      <c r="C583" s="5"/>
      <c r="D583" s="5"/>
      <c r="E583" s="5"/>
      <c r="F583" s="160"/>
      <c r="G583" s="5"/>
      <c r="H583" s="5"/>
      <c r="I583" s="1289" t="s">
        <v>198</v>
      </c>
      <c r="J583" s="1407"/>
      <c r="K583" s="1407"/>
      <c r="L583" s="1407"/>
      <c r="M583" s="1407"/>
      <c r="N583" s="1407"/>
      <c r="O583" s="1407"/>
      <c r="P583" s="1407"/>
      <c r="Q583" s="1407"/>
      <c r="R583" s="1407"/>
      <c r="S583" s="1407"/>
      <c r="T583" s="1408"/>
      <c r="U583" s="1412" t="s">
        <v>1435</v>
      </c>
      <c r="V583" s="1413"/>
      <c r="W583" s="1413"/>
      <c r="X583" s="1413"/>
      <c r="Y583" s="1414"/>
      <c r="Z583" s="1412"/>
      <c r="AA583" s="1413"/>
      <c r="AB583" s="1413"/>
      <c r="AC583" s="1413"/>
      <c r="AD583" s="1414"/>
      <c r="AE583" s="1412"/>
      <c r="AF583" s="1413"/>
      <c r="AG583" s="1413"/>
      <c r="AH583" s="1413"/>
      <c r="AI583" s="1414"/>
      <c r="AJ583" s="1412"/>
      <c r="AK583" s="1413"/>
      <c r="AL583" s="1413"/>
      <c r="AM583" s="1413"/>
      <c r="AN583" s="1414"/>
      <c r="AO583" s="1412"/>
      <c r="AP583" s="1413"/>
      <c r="AQ583" s="1413"/>
      <c r="AR583" s="1413"/>
      <c r="AS583" s="1414"/>
      <c r="AT583" s="1412"/>
      <c r="AU583" s="1413"/>
      <c r="AV583" s="1413"/>
      <c r="AW583" s="1413"/>
      <c r="AX583" s="1414"/>
      <c r="BA583" s="161"/>
      <c r="BM583" s="203"/>
      <c r="BN583" s="144"/>
      <c r="BO583" s="144"/>
      <c r="BP583" s="144"/>
      <c r="BQ583" s="144"/>
      <c r="BR583" s="144"/>
      <c r="BS583" s="144"/>
      <c r="BT583" s="144"/>
      <c r="BU583" s="144"/>
      <c r="BV583" s="144"/>
      <c r="BW583" s="144"/>
      <c r="BX583" s="144"/>
      <c r="BY583" s="144"/>
      <c r="BZ583" s="144"/>
      <c r="CA583" s="144"/>
      <c r="CB583" s="144"/>
      <c r="CC583" s="144"/>
      <c r="CD583" s="144"/>
      <c r="CE583" s="144"/>
      <c r="CF583" s="204"/>
      <c r="CG583" s="161"/>
      <c r="CH583" s="442"/>
      <c r="CI583" s="443"/>
    </row>
    <row r="584" spans="1:87" s="3" customFormat="1" ht="15.75" customHeight="1" x14ac:dyDescent="0.45">
      <c r="A584" s="1"/>
      <c r="B584" s="5"/>
      <c r="C584" s="5"/>
      <c r="D584" s="5"/>
      <c r="E584" s="5"/>
      <c r="F584" s="160"/>
      <c r="G584" s="5"/>
      <c r="H584" s="5"/>
      <c r="I584" s="1409"/>
      <c r="J584" s="1410"/>
      <c r="K584" s="1410"/>
      <c r="L584" s="1410"/>
      <c r="M584" s="1410"/>
      <c r="N584" s="1410"/>
      <c r="O584" s="1410"/>
      <c r="P584" s="1410"/>
      <c r="Q584" s="1410"/>
      <c r="R584" s="1410"/>
      <c r="S584" s="1410"/>
      <c r="T584" s="1411"/>
      <c r="U584" s="1418"/>
      <c r="V584" s="1419"/>
      <c r="W584" s="1419"/>
      <c r="X584" s="1419" t="s">
        <v>199</v>
      </c>
      <c r="Y584" s="1420"/>
      <c r="Z584" s="1418"/>
      <c r="AA584" s="1419"/>
      <c r="AB584" s="1419"/>
      <c r="AC584" s="1419" t="s">
        <v>199</v>
      </c>
      <c r="AD584" s="1420"/>
      <c r="AE584" s="1418"/>
      <c r="AF584" s="1419"/>
      <c r="AG584" s="1419"/>
      <c r="AH584" s="1419" t="s">
        <v>199</v>
      </c>
      <c r="AI584" s="1420"/>
      <c r="AJ584" s="1418"/>
      <c r="AK584" s="1419"/>
      <c r="AL584" s="1419"/>
      <c r="AM584" s="1419" t="s">
        <v>199</v>
      </c>
      <c r="AN584" s="1420"/>
      <c r="AO584" s="1418"/>
      <c r="AP584" s="1419"/>
      <c r="AQ584" s="1419"/>
      <c r="AR584" s="1419" t="s">
        <v>199</v>
      </c>
      <c r="AS584" s="1420"/>
      <c r="AT584" s="1418"/>
      <c r="AU584" s="1419"/>
      <c r="AV584" s="1419"/>
      <c r="AW584" s="1419" t="s">
        <v>199</v>
      </c>
      <c r="AX584" s="1420"/>
      <c r="BA584" s="161"/>
      <c r="BM584" s="203"/>
      <c r="BN584" s="144"/>
      <c r="BO584" s="144"/>
      <c r="BP584" s="144"/>
      <c r="BQ584" s="144"/>
      <c r="BR584" s="144"/>
      <c r="BS584" s="144"/>
      <c r="BT584" s="144"/>
      <c r="BU584" s="144"/>
      <c r="BV584" s="144"/>
      <c r="BW584" s="144"/>
      <c r="BX584" s="144"/>
      <c r="BY584" s="144"/>
      <c r="BZ584" s="144"/>
      <c r="CA584" s="144"/>
      <c r="CB584" s="144"/>
      <c r="CC584" s="144"/>
      <c r="CD584" s="144"/>
      <c r="CE584" s="144"/>
      <c r="CF584" s="204"/>
      <c r="CG584" s="161"/>
      <c r="CH584" s="442"/>
      <c r="CI584" s="443"/>
    </row>
    <row r="585" spans="1:87" s="3" customFormat="1" ht="16.5" customHeight="1" x14ac:dyDescent="0.45">
      <c r="A585" s="1"/>
      <c r="B585" s="5"/>
      <c r="C585" s="5"/>
      <c r="D585" s="5"/>
      <c r="E585" s="5"/>
      <c r="F585" s="160"/>
      <c r="G585" s="5"/>
      <c r="H585" s="5"/>
      <c r="I585" s="5"/>
      <c r="J585" s="1313" t="s">
        <v>1303</v>
      </c>
      <c r="K585" s="1313"/>
      <c r="L585" s="1313"/>
      <c r="M585" s="1313"/>
      <c r="N585" s="1313"/>
      <c r="O585" s="1313"/>
      <c r="P585" s="1313"/>
      <c r="Q585" s="1313"/>
      <c r="R585" s="1313"/>
      <c r="S585" s="1313"/>
      <c r="T585" s="1313"/>
      <c r="U585" s="1313"/>
      <c r="V585" s="1313"/>
      <c r="W585" s="1313"/>
      <c r="X585" s="1313"/>
      <c r="Y585" s="1313"/>
      <c r="Z585" s="1313"/>
      <c r="AA585" s="1313"/>
      <c r="AB585" s="1313"/>
      <c r="AC585" s="1313"/>
      <c r="AD585" s="1313"/>
      <c r="AE585" s="1313"/>
      <c r="AF585" s="1313"/>
      <c r="AG585" s="1313"/>
      <c r="AH585" s="1313"/>
      <c r="AI585" s="1313"/>
      <c r="AJ585" s="1313"/>
      <c r="AK585" s="1313"/>
      <c r="AL585" s="1313"/>
      <c r="AM585" s="1313"/>
      <c r="AN585" s="1313"/>
      <c r="AO585" s="1313"/>
      <c r="AP585" s="1313"/>
      <c r="AQ585" s="1313"/>
      <c r="AR585" s="1313"/>
      <c r="AS585" s="1313"/>
      <c r="AT585" s="1313"/>
      <c r="AU585" s="1313"/>
      <c r="AV585" s="1313"/>
      <c r="BA585" s="161"/>
      <c r="BM585" s="203"/>
      <c r="BN585" s="144"/>
      <c r="BO585" s="144"/>
      <c r="BP585" s="144"/>
      <c r="BQ585" s="144"/>
      <c r="BR585" s="144"/>
      <c r="BS585" s="144"/>
      <c r="BT585" s="144"/>
      <c r="BU585" s="144"/>
      <c r="BV585" s="144"/>
      <c r="BW585" s="144"/>
      <c r="BX585" s="144"/>
      <c r="BY585" s="144"/>
      <c r="BZ585" s="144"/>
      <c r="CA585" s="144"/>
      <c r="CB585" s="144"/>
      <c r="CC585" s="144"/>
      <c r="CD585" s="144"/>
      <c r="CE585" s="144"/>
      <c r="CF585" s="204"/>
      <c r="CG585" s="161"/>
      <c r="CH585" s="442"/>
      <c r="CI585" s="443"/>
    </row>
    <row r="586" spans="1:87" s="3" customFormat="1" ht="14.25" customHeight="1" x14ac:dyDescent="0.45">
      <c r="A586" s="1"/>
      <c r="B586" s="5"/>
      <c r="C586" s="5"/>
      <c r="D586" s="5"/>
      <c r="E586" s="5"/>
      <c r="F586" s="160"/>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BM586" s="163"/>
      <c r="BN586" s="164"/>
      <c r="BO586" s="164"/>
      <c r="BP586" s="164"/>
      <c r="BQ586" s="164"/>
      <c r="BR586" s="164"/>
      <c r="BS586" s="164"/>
      <c r="BT586" s="164"/>
      <c r="BU586" s="164"/>
      <c r="BV586" s="164"/>
      <c r="BW586" s="164"/>
      <c r="BX586" s="164"/>
      <c r="BY586" s="164"/>
      <c r="BZ586" s="164"/>
      <c r="CA586" s="164"/>
      <c r="CB586" s="164"/>
      <c r="CC586" s="164"/>
      <c r="CD586" s="164"/>
      <c r="CE586" s="164"/>
      <c r="CF586" s="165"/>
      <c r="CG586" s="162"/>
      <c r="CH586" s="426"/>
      <c r="CI586" s="427"/>
    </row>
    <row r="587" spans="1:87" s="3" customFormat="1" ht="15" customHeight="1" x14ac:dyDescent="0.45">
      <c r="A587" s="1"/>
      <c r="B587" s="5"/>
      <c r="C587" s="1039" t="s">
        <v>249</v>
      </c>
      <c r="D587" s="1039"/>
      <c r="E587" s="1039"/>
      <c r="F587" s="1040"/>
      <c r="G587" s="158" t="s">
        <v>206</v>
      </c>
      <c r="H587" s="119"/>
      <c r="I587" s="119"/>
      <c r="J587" s="119"/>
      <c r="K587" s="119"/>
      <c r="L587" s="119"/>
      <c r="M587" s="119"/>
      <c r="N587" s="119"/>
      <c r="O587" s="119"/>
      <c r="P587" s="119"/>
      <c r="Q587" s="119"/>
      <c r="R587" s="119"/>
      <c r="S587" s="119"/>
      <c r="T587" s="5"/>
      <c r="U587" s="5"/>
      <c r="V587" s="5"/>
      <c r="W587" s="5"/>
      <c r="X587" s="5"/>
      <c r="Y587" s="5"/>
      <c r="Z587" s="5"/>
      <c r="AA587" s="5"/>
      <c r="AB587" s="5"/>
      <c r="AC587" s="5"/>
      <c r="AD587" s="5"/>
      <c r="AE587" s="5"/>
      <c r="AF587" s="5"/>
      <c r="AG587" s="5"/>
      <c r="AH587" s="5"/>
      <c r="AI587" s="5"/>
      <c r="AJ587" s="5"/>
      <c r="AK587" s="5"/>
      <c r="AL587" s="5"/>
      <c r="AM587" s="5"/>
      <c r="BM587" s="163"/>
      <c r="BN587" s="164"/>
      <c r="BO587" s="164"/>
      <c r="BP587" s="164"/>
      <c r="BQ587" s="164"/>
      <c r="BR587" s="164"/>
      <c r="BS587" s="164"/>
      <c r="BT587" s="164"/>
      <c r="BU587" s="164"/>
      <c r="BV587" s="164"/>
      <c r="BW587" s="164"/>
      <c r="BX587" s="164"/>
      <c r="BY587" s="164"/>
      <c r="BZ587" s="164"/>
      <c r="CA587" s="164"/>
      <c r="CB587" s="164"/>
      <c r="CC587" s="164"/>
      <c r="CD587" s="164"/>
      <c r="CE587" s="164"/>
      <c r="CF587" s="165"/>
      <c r="CG587" s="162"/>
      <c r="CH587" s="426"/>
      <c r="CI587" s="427"/>
    </row>
    <row r="588" spans="1:87" s="3" customFormat="1" ht="20.25" customHeight="1" x14ac:dyDescent="0.45">
      <c r="A588" s="1"/>
      <c r="B588" s="5"/>
      <c r="C588" s="5"/>
      <c r="D588" s="5"/>
      <c r="E588" s="5"/>
      <c r="F588" s="160"/>
      <c r="G588" s="5"/>
      <c r="H588" s="5"/>
      <c r="I588" s="5" t="s">
        <v>240</v>
      </c>
      <c r="J588" s="5"/>
      <c r="K588" s="205" t="s">
        <v>409</v>
      </c>
      <c r="L588" s="205"/>
      <c r="M588" s="205"/>
      <c r="N588" s="205"/>
      <c r="O588" s="205"/>
      <c r="P588" s="205"/>
      <c r="Q588" s="205"/>
      <c r="R588" s="205"/>
      <c r="S588" s="205"/>
      <c r="T588" s="205"/>
      <c r="U588" s="205"/>
      <c r="V588" s="205"/>
      <c r="W588" s="205"/>
      <c r="X588" s="205"/>
      <c r="Y588" s="205"/>
      <c r="Z588" s="205"/>
      <c r="AA588" s="205"/>
      <c r="AB588" s="205"/>
      <c r="AC588" s="205"/>
      <c r="AD588" s="205"/>
      <c r="AE588" s="205"/>
      <c r="AF588" s="205"/>
      <c r="AG588" s="205"/>
      <c r="AH588" s="205"/>
      <c r="AI588" s="205"/>
      <c r="AJ588" s="205"/>
      <c r="AK588" s="205"/>
      <c r="AL588" s="205"/>
      <c r="AM588" s="205"/>
      <c r="AN588" s="205"/>
      <c r="AO588" s="205"/>
      <c r="AP588" s="205"/>
      <c r="AQ588" s="205"/>
      <c r="AR588" s="205"/>
      <c r="AS588" s="205"/>
      <c r="AT588" s="205"/>
      <c r="AU588" s="205"/>
      <c r="AV588" s="205"/>
      <c r="AW588" s="205"/>
      <c r="AX588" s="205"/>
      <c r="AY588" s="205"/>
      <c r="AZ588" s="205"/>
      <c r="BA588" s="205"/>
      <c r="BB588" s="205"/>
      <c r="BC588" s="205"/>
      <c r="BD588" s="205"/>
      <c r="BE588" s="205"/>
      <c r="BF588" s="205"/>
      <c r="BG588" s="205"/>
      <c r="BH588" s="205"/>
      <c r="BI588" s="205"/>
      <c r="BJ588" s="205"/>
      <c r="BM588" s="873" t="s">
        <v>1674</v>
      </c>
      <c r="BN588" s="858"/>
      <c r="BO588" s="858"/>
      <c r="BP588" s="858"/>
      <c r="BQ588" s="858"/>
      <c r="BR588" s="858"/>
      <c r="BS588" s="858"/>
      <c r="BT588" s="858"/>
      <c r="BU588" s="858"/>
      <c r="BV588" s="858"/>
      <c r="BW588" s="858"/>
      <c r="BX588" s="858"/>
      <c r="BY588" s="858"/>
      <c r="BZ588" s="858"/>
      <c r="CA588" s="858"/>
      <c r="CB588" s="858"/>
      <c r="CC588" s="858"/>
      <c r="CD588" s="858"/>
      <c r="CE588" s="858"/>
      <c r="CF588" s="859"/>
      <c r="CG588" s="1340" t="s">
        <v>1132</v>
      </c>
      <c r="CH588" s="1425" t="s">
        <v>1408</v>
      </c>
      <c r="CI588" s="1426" t="s">
        <v>1414</v>
      </c>
    </row>
    <row r="589" spans="1:87" s="3" customFormat="1" ht="18" customHeight="1" x14ac:dyDescent="0.45">
      <c r="A589" s="1"/>
      <c r="B589" s="5"/>
      <c r="C589" s="5"/>
      <c r="D589" s="5"/>
      <c r="E589" s="5"/>
      <c r="F589" s="160"/>
      <c r="G589" s="5"/>
      <c r="H589" s="5"/>
      <c r="I589" s="1422" t="s">
        <v>27</v>
      </c>
      <c r="J589" s="1423"/>
      <c r="K589" s="1423"/>
      <c r="L589" s="1423"/>
      <c r="M589" s="1423"/>
      <c r="N589" s="1423"/>
      <c r="O589" s="1423"/>
      <c r="P589" s="1423"/>
      <c r="Q589" s="1423"/>
      <c r="R589" s="1423"/>
      <c r="S589" s="1423"/>
      <c r="T589" s="1424"/>
      <c r="U589" s="1280" t="s">
        <v>28</v>
      </c>
      <c r="V589" s="1280"/>
      <c r="W589" s="1280"/>
      <c r="X589" s="1280"/>
      <c r="Y589" s="1280"/>
      <c r="Z589" s="1280"/>
      <c r="AA589" s="1280"/>
      <c r="AB589" s="1280"/>
      <c r="AC589" s="1280"/>
      <c r="AD589" s="1280"/>
      <c r="AE589" s="1280"/>
      <c r="AF589" s="1280"/>
      <c r="AG589" s="1280"/>
      <c r="AH589" s="1280"/>
      <c r="AI589" s="1280"/>
      <c r="AJ589" s="1280"/>
      <c r="AK589" s="1280"/>
      <c r="AL589" s="1280"/>
      <c r="AM589" s="1280"/>
      <c r="AN589" s="1280"/>
      <c r="AO589" s="1280"/>
      <c r="AP589" s="1280"/>
      <c r="AQ589" s="1280"/>
      <c r="AR589" s="1280"/>
      <c r="AS589" s="1280"/>
      <c r="AT589" s="1280"/>
      <c r="AU589" s="1280"/>
      <c r="AV589" s="1280"/>
      <c r="AW589" s="1280"/>
      <c r="AX589" s="1280"/>
      <c r="AY589" s="1280"/>
      <c r="AZ589" s="1280"/>
      <c r="BA589" s="1280"/>
      <c r="BB589" s="1280"/>
      <c r="BC589" s="991" t="s">
        <v>348</v>
      </c>
      <c r="BD589" s="992"/>
      <c r="BE589" s="992"/>
      <c r="BF589" s="992"/>
      <c r="BG589" s="992"/>
      <c r="BH589" s="992"/>
      <c r="BI589" s="992"/>
      <c r="BJ589" s="993"/>
      <c r="BM589" s="857"/>
      <c r="BN589" s="858"/>
      <c r="BO589" s="858"/>
      <c r="BP589" s="858"/>
      <c r="BQ589" s="858"/>
      <c r="BR589" s="858"/>
      <c r="BS589" s="858"/>
      <c r="BT589" s="858"/>
      <c r="BU589" s="858"/>
      <c r="BV589" s="858"/>
      <c r="BW589" s="858"/>
      <c r="BX589" s="858"/>
      <c r="BY589" s="858"/>
      <c r="BZ589" s="858"/>
      <c r="CA589" s="858"/>
      <c r="CB589" s="858"/>
      <c r="CC589" s="858"/>
      <c r="CD589" s="858"/>
      <c r="CE589" s="858"/>
      <c r="CF589" s="859"/>
      <c r="CG589" s="1341"/>
      <c r="CH589" s="1425"/>
      <c r="CI589" s="1427"/>
    </row>
    <row r="590" spans="1:87" s="3" customFormat="1" ht="27.75" customHeight="1" x14ac:dyDescent="0.45">
      <c r="A590" s="1"/>
      <c r="B590" s="5"/>
      <c r="C590" s="5"/>
      <c r="D590" s="5"/>
      <c r="E590" s="5"/>
      <c r="F590" s="160"/>
      <c r="G590" s="5"/>
      <c r="H590" s="5"/>
      <c r="I590" s="1428" t="s">
        <v>207</v>
      </c>
      <c r="J590" s="1429"/>
      <c r="K590" s="1429"/>
      <c r="L590" s="1429"/>
      <c r="M590" s="1429"/>
      <c r="N590" s="1429"/>
      <c r="O590" s="1429"/>
      <c r="P590" s="1429"/>
      <c r="Q590" s="1429"/>
      <c r="R590" s="1429"/>
      <c r="S590" s="1429"/>
      <c r="T590" s="1430"/>
      <c r="U590" s="1431" t="s">
        <v>208</v>
      </c>
      <c r="V590" s="1432"/>
      <c r="W590" s="1432"/>
      <c r="X590" s="1432"/>
      <c r="Y590" s="1432"/>
      <c r="Z590" s="1432"/>
      <c r="AA590" s="1432"/>
      <c r="AB590" s="1432"/>
      <c r="AC590" s="1432"/>
      <c r="AD590" s="1432"/>
      <c r="AE590" s="1432"/>
      <c r="AF590" s="1432"/>
      <c r="AG590" s="1432"/>
      <c r="AH590" s="1432"/>
      <c r="AI590" s="1432"/>
      <c r="AJ590" s="1432"/>
      <c r="AK590" s="1432"/>
      <c r="AL590" s="1432"/>
      <c r="AM590" s="1432"/>
      <c r="AN590" s="1432"/>
      <c r="AO590" s="1432"/>
      <c r="AP590" s="1432"/>
      <c r="AQ590" s="1432"/>
      <c r="AR590" s="1432"/>
      <c r="AS590" s="1432"/>
      <c r="AT590" s="1432"/>
      <c r="AU590" s="1432"/>
      <c r="AV590" s="1432"/>
      <c r="AW590" s="1432"/>
      <c r="AX590" s="1432"/>
      <c r="AY590" s="1432"/>
      <c r="AZ590" s="1432"/>
      <c r="BA590" s="1432"/>
      <c r="BB590" s="1433"/>
      <c r="BC590" s="936" t="s">
        <v>364</v>
      </c>
      <c r="BD590" s="937"/>
      <c r="BE590" s="937"/>
      <c r="BF590" s="937"/>
      <c r="BG590" s="937"/>
      <c r="BH590" s="937"/>
      <c r="BI590" s="937"/>
      <c r="BJ590" s="1274"/>
      <c r="BM590" s="857"/>
      <c r="BN590" s="858"/>
      <c r="BO590" s="858"/>
      <c r="BP590" s="858"/>
      <c r="BQ590" s="858"/>
      <c r="BR590" s="858"/>
      <c r="BS590" s="858"/>
      <c r="BT590" s="858"/>
      <c r="BU590" s="858"/>
      <c r="BV590" s="858"/>
      <c r="BW590" s="858"/>
      <c r="BX590" s="858"/>
      <c r="BY590" s="858"/>
      <c r="BZ590" s="858"/>
      <c r="CA590" s="858"/>
      <c r="CB590" s="858"/>
      <c r="CC590" s="858"/>
      <c r="CD590" s="858"/>
      <c r="CE590" s="858"/>
      <c r="CF590" s="859"/>
      <c r="CG590" s="162"/>
      <c r="CH590" s="426"/>
      <c r="CI590" s="427"/>
    </row>
    <row r="591" spans="1:87" s="3" customFormat="1" ht="19.5" customHeight="1" x14ac:dyDescent="0.45">
      <c r="A591" s="1"/>
      <c r="B591" s="5"/>
      <c r="C591" s="5"/>
      <c r="D591" s="5"/>
      <c r="E591" s="5"/>
      <c r="F591" s="160"/>
      <c r="G591" s="5"/>
      <c r="H591" s="5"/>
      <c r="I591" s="1445" t="s">
        <v>209</v>
      </c>
      <c r="J591" s="1443"/>
      <c r="K591" s="1443"/>
      <c r="L591" s="1443"/>
      <c r="M591" s="1443"/>
      <c r="N591" s="1443"/>
      <c r="O591" s="1443"/>
      <c r="P591" s="1443"/>
      <c r="Q591" s="1443"/>
      <c r="R591" s="1443"/>
      <c r="S591" s="1443"/>
      <c r="T591" s="1444"/>
      <c r="U591" s="1434" t="s">
        <v>210</v>
      </c>
      <c r="V591" s="1435"/>
      <c r="W591" s="1435"/>
      <c r="X591" s="1435"/>
      <c r="Y591" s="1435"/>
      <c r="Z591" s="1435"/>
      <c r="AA591" s="1435"/>
      <c r="AB591" s="1435"/>
      <c r="AC591" s="1435"/>
      <c r="AD591" s="1435"/>
      <c r="AE591" s="1435"/>
      <c r="AF591" s="1435"/>
      <c r="AG591" s="1435"/>
      <c r="AH591" s="1435"/>
      <c r="AI591" s="1435"/>
      <c r="AJ591" s="1435"/>
      <c r="AK591" s="1435"/>
      <c r="AL591" s="1435"/>
      <c r="AM591" s="1435"/>
      <c r="AN591" s="1435"/>
      <c r="AO591" s="1435"/>
      <c r="AP591" s="1435"/>
      <c r="AQ591" s="1435"/>
      <c r="AR591" s="1435"/>
      <c r="AS591" s="1435"/>
      <c r="AT591" s="1435"/>
      <c r="AU591" s="1435"/>
      <c r="AV591" s="1435"/>
      <c r="AW591" s="1435"/>
      <c r="AX591" s="1435"/>
      <c r="AY591" s="1435"/>
      <c r="AZ591" s="1435"/>
      <c r="BA591" s="1435"/>
      <c r="BB591" s="1436"/>
      <c r="BC591" s="906" t="s">
        <v>364</v>
      </c>
      <c r="BD591" s="907"/>
      <c r="BE591" s="907"/>
      <c r="BF591" s="907"/>
      <c r="BG591" s="907"/>
      <c r="BH591" s="907"/>
      <c r="BI591" s="907"/>
      <c r="BJ591" s="908"/>
      <c r="BM591" s="857"/>
      <c r="BN591" s="858"/>
      <c r="BO591" s="858"/>
      <c r="BP591" s="858"/>
      <c r="BQ591" s="858"/>
      <c r="BR591" s="858"/>
      <c r="BS591" s="858"/>
      <c r="BT591" s="858"/>
      <c r="BU591" s="858"/>
      <c r="BV591" s="858"/>
      <c r="BW591" s="858"/>
      <c r="BX591" s="858"/>
      <c r="BY591" s="858"/>
      <c r="BZ591" s="858"/>
      <c r="CA591" s="858"/>
      <c r="CB591" s="858"/>
      <c r="CC591" s="858"/>
      <c r="CD591" s="858"/>
      <c r="CE591" s="858"/>
      <c r="CF591" s="859"/>
      <c r="CG591" s="162"/>
      <c r="CH591" s="426"/>
      <c r="CI591" s="427"/>
    </row>
    <row r="592" spans="1:87" s="3" customFormat="1" ht="19.5" customHeight="1" x14ac:dyDescent="0.45">
      <c r="A592" s="1"/>
      <c r="B592" s="5"/>
      <c r="C592" s="5"/>
      <c r="D592" s="5"/>
      <c r="E592" s="5"/>
      <c r="F592" s="160"/>
      <c r="G592" s="5"/>
      <c r="H592" s="5"/>
      <c r="I592" s="1445" t="s">
        <v>1026</v>
      </c>
      <c r="J592" s="1443"/>
      <c r="K592" s="1443"/>
      <c r="L592" s="1443"/>
      <c r="M592" s="1443"/>
      <c r="N592" s="1443"/>
      <c r="O592" s="1443"/>
      <c r="P592" s="1443"/>
      <c r="Q592" s="1443"/>
      <c r="R592" s="1443"/>
      <c r="S592" s="1443"/>
      <c r="T592" s="1444"/>
      <c r="U592" s="1434" t="s">
        <v>1027</v>
      </c>
      <c r="V592" s="1435"/>
      <c r="W592" s="1435"/>
      <c r="X592" s="1435"/>
      <c r="Y592" s="1435"/>
      <c r="Z592" s="1435"/>
      <c r="AA592" s="1435"/>
      <c r="AB592" s="1435"/>
      <c r="AC592" s="1435"/>
      <c r="AD592" s="1435"/>
      <c r="AE592" s="1435"/>
      <c r="AF592" s="1435"/>
      <c r="AG592" s="1435"/>
      <c r="AH592" s="1435"/>
      <c r="AI592" s="1435"/>
      <c r="AJ592" s="1435"/>
      <c r="AK592" s="1435"/>
      <c r="AL592" s="1435"/>
      <c r="AM592" s="1435"/>
      <c r="AN592" s="1435"/>
      <c r="AO592" s="1435"/>
      <c r="AP592" s="1435"/>
      <c r="AQ592" s="1435"/>
      <c r="AR592" s="1435"/>
      <c r="AS592" s="1435"/>
      <c r="AT592" s="1435"/>
      <c r="AU592" s="1435"/>
      <c r="AV592" s="1435"/>
      <c r="AW592" s="1435"/>
      <c r="AX592" s="1435"/>
      <c r="AY592" s="1435"/>
      <c r="AZ592" s="1435"/>
      <c r="BA592" s="1435"/>
      <c r="BB592" s="1436"/>
      <c r="BC592" s="906" t="s">
        <v>364</v>
      </c>
      <c r="BD592" s="907"/>
      <c r="BE592" s="907"/>
      <c r="BF592" s="907"/>
      <c r="BG592" s="907"/>
      <c r="BH592" s="907"/>
      <c r="BI592" s="907"/>
      <c r="BJ592" s="908"/>
      <c r="BM592" s="857"/>
      <c r="BN592" s="858"/>
      <c r="BO592" s="858"/>
      <c r="BP592" s="858"/>
      <c r="BQ592" s="858"/>
      <c r="BR592" s="858"/>
      <c r="BS592" s="858"/>
      <c r="BT592" s="858"/>
      <c r="BU592" s="858"/>
      <c r="BV592" s="858"/>
      <c r="BW592" s="858"/>
      <c r="BX592" s="858"/>
      <c r="BY592" s="858"/>
      <c r="BZ592" s="858"/>
      <c r="CA592" s="858"/>
      <c r="CB592" s="858"/>
      <c r="CC592" s="858"/>
      <c r="CD592" s="858"/>
      <c r="CE592" s="858"/>
      <c r="CF592" s="859"/>
      <c r="CG592" s="162"/>
      <c r="CH592" s="426"/>
      <c r="CI592" s="427"/>
    </row>
    <row r="593" spans="1:87" s="3" customFormat="1" ht="27.75" customHeight="1" x14ac:dyDescent="0.45">
      <c r="A593" s="1"/>
      <c r="B593" s="5"/>
      <c r="C593" s="5"/>
      <c r="D593" s="5"/>
      <c r="E593" s="5"/>
      <c r="F593" s="160"/>
      <c r="G593" s="5"/>
      <c r="H593" s="5"/>
      <c r="I593" s="1445" t="s">
        <v>211</v>
      </c>
      <c r="J593" s="1443"/>
      <c r="K593" s="1443"/>
      <c r="L593" s="1443"/>
      <c r="M593" s="1443"/>
      <c r="N593" s="1443"/>
      <c r="O593" s="1443"/>
      <c r="P593" s="1443"/>
      <c r="Q593" s="1443"/>
      <c r="R593" s="1443"/>
      <c r="S593" s="1443"/>
      <c r="T593" s="1444"/>
      <c r="U593" s="1434" t="s">
        <v>212</v>
      </c>
      <c r="V593" s="1435"/>
      <c r="W593" s="1435"/>
      <c r="X593" s="1435"/>
      <c r="Y593" s="1435"/>
      <c r="Z593" s="1435"/>
      <c r="AA593" s="1435"/>
      <c r="AB593" s="1435"/>
      <c r="AC593" s="1435"/>
      <c r="AD593" s="1435"/>
      <c r="AE593" s="1435"/>
      <c r="AF593" s="1435"/>
      <c r="AG593" s="1435"/>
      <c r="AH593" s="1435"/>
      <c r="AI593" s="1435"/>
      <c r="AJ593" s="1435"/>
      <c r="AK593" s="1435"/>
      <c r="AL593" s="1435"/>
      <c r="AM593" s="1435"/>
      <c r="AN593" s="1435"/>
      <c r="AO593" s="1435"/>
      <c r="AP593" s="1435"/>
      <c r="AQ593" s="1435"/>
      <c r="AR593" s="1435"/>
      <c r="AS593" s="1435"/>
      <c r="AT593" s="1435"/>
      <c r="AU593" s="1435"/>
      <c r="AV593" s="1435"/>
      <c r="AW593" s="1435"/>
      <c r="AX593" s="1435"/>
      <c r="AY593" s="1435"/>
      <c r="AZ593" s="1435"/>
      <c r="BA593" s="1435"/>
      <c r="BB593" s="1436"/>
      <c r="BC593" s="906" t="s">
        <v>364</v>
      </c>
      <c r="BD593" s="907"/>
      <c r="BE593" s="907"/>
      <c r="BF593" s="907"/>
      <c r="BG593" s="907"/>
      <c r="BH593" s="907"/>
      <c r="BI593" s="907"/>
      <c r="BJ593" s="908"/>
      <c r="BM593" s="857"/>
      <c r="BN593" s="858"/>
      <c r="BO593" s="858"/>
      <c r="BP593" s="858"/>
      <c r="BQ593" s="858"/>
      <c r="BR593" s="858"/>
      <c r="BS593" s="858"/>
      <c r="BT593" s="858"/>
      <c r="BU593" s="858"/>
      <c r="BV593" s="858"/>
      <c r="BW593" s="858"/>
      <c r="BX593" s="858"/>
      <c r="BY593" s="858"/>
      <c r="BZ593" s="858"/>
      <c r="CA593" s="858"/>
      <c r="CB593" s="858"/>
      <c r="CC593" s="858"/>
      <c r="CD593" s="858"/>
      <c r="CE593" s="858"/>
      <c r="CF593" s="859"/>
      <c r="CG593" s="162"/>
      <c r="CH593" s="426"/>
      <c r="CI593" s="427"/>
    </row>
    <row r="594" spans="1:87" s="3" customFormat="1" ht="19.5" customHeight="1" x14ac:dyDescent="0.45">
      <c r="A594" s="1"/>
      <c r="B594" s="5"/>
      <c r="C594" s="5"/>
      <c r="D594" s="5"/>
      <c r="E594" s="5"/>
      <c r="F594" s="160"/>
      <c r="G594" s="5"/>
      <c r="H594" s="5"/>
      <c r="I594" s="1445" t="s">
        <v>213</v>
      </c>
      <c r="J594" s="1443"/>
      <c r="K594" s="1443"/>
      <c r="L594" s="1443"/>
      <c r="M594" s="1443"/>
      <c r="N594" s="1443"/>
      <c r="O594" s="1443"/>
      <c r="P594" s="1443"/>
      <c r="Q594" s="1443"/>
      <c r="R594" s="1443"/>
      <c r="S594" s="1443"/>
      <c r="T594" s="1444"/>
      <c r="U594" s="1434" t="s">
        <v>214</v>
      </c>
      <c r="V594" s="1435"/>
      <c r="W594" s="1435"/>
      <c r="X594" s="1435"/>
      <c r="Y594" s="1435"/>
      <c r="Z594" s="1435"/>
      <c r="AA594" s="1435"/>
      <c r="AB594" s="1435"/>
      <c r="AC594" s="1435"/>
      <c r="AD594" s="1435"/>
      <c r="AE594" s="1435"/>
      <c r="AF594" s="1435"/>
      <c r="AG594" s="1435"/>
      <c r="AH594" s="1435"/>
      <c r="AI594" s="1435"/>
      <c r="AJ594" s="1435"/>
      <c r="AK594" s="1435"/>
      <c r="AL594" s="1435"/>
      <c r="AM594" s="1435"/>
      <c r="AN594" s="1435"/>
      <c r="AO594" s="1435"/>
      <c r="AP594" s="1435"/>
      <c r="AQ594" s="1435"/>
      <c r="AR594" s="1435"/>
      <c r="AS594" s="1435"/>
      <c r="AT594" s="1435"/>
      <c r="AU594" s="1435"/>
      <c r="AV594" s="1435"/>
      <c r="AW594" s="1435"/>
      <c r="AX594" s="1435"/>
      <c r="AY594" s="1435"/>
      <c r="AZ594" s="1435"/>
      <c r="BA594" s="1435"/>
      <c r="BB594" s="1436"/>
      <c r="BC594" s="906" t="s">
        <v>364</v>
      </c>
      <c r="BD594" s="907"/>
      <c r="BE594" s="907"/>
      <c r="BF594" s="907"/>
      <c r="BG594" s="907"/>
      <c r="BH594" s="907"/>
      <c r="BI594" s="907"/>
      <c r="BJ594" s="908"/>
      <c r="BM594" s="857"/>
      <c r="BN594" s="858"/>
      <c r="BO594" s="858"/>
      <c r="BP594" s="858"/>
      <c r="BQ594" s="858"/>
      <c r="BR594" s="858"/>
      <c r="BS594" s="858"/>
      <c r="BT594" s="858"/>
      <c r="BU594" s="858"/>
      <c r="BV594" s="858"/>
      <c r="BW594" s="858"/>
      <c r="BX594" s="858"/>
      <c r="BY594" s="858"/>
      <c r="BZ594" s="858"/>
      <c r="CA594" s="858"/>
      <c r="CB594" s="858"/>
      <c r="CC594" s="858"/>
      <c r="CD594" s="858"/>
      <c r="CE594" s="858"/>
      <c r="CF594" s="859"/>
      <c r="CG594" s="162"/>
      <c r="CH594" s="426"/>
      <c r="CI594" s="427"/>
    </row>
    <row r="595" spans="1:87" s="3" customFormat="1" ht="30.75" customHeight="1" x14ac:dyDescent="0.45">
      <c r="A595" s="1"/>
      <c r="B595" s="5"/>
      <c r="C595" s="5"/>
      <c r="D595" s="5"/>
      <c r="E595" s="5"/>
      <c r="F595" s="160"/>
      <c r="G595" s="5"/>
      <c r="H595" s="5"/>
      <c r="I595" s="1440" t="s">
        <v>1675</v>
      </c>
      <c r="J595" s="1443"/>
      <c r="K595" s="1443"/>
      <c r="L595" s="1443"/>
      <c r="M595" s="1443"/>
      <c r="N595" s="1443"/>
      <c r="O595" s="1443"/>
      <c r="P595" s="1443"/>
      <c r="Q595" s="1443"/>
      <c r="R595" s="1443"/>
      <c r="S595" s="1443"/>
      <c r="T595" s="1444"/>
      <c r="U595" s="1437" t="s">
        <v>1304</v>
      </c>
      <c r="V595" s="1438"/>
      <c r="W595" s="1438"/>
      <c r="X595" s="1438"/>
      <c r="Y595" s="1438"/>
      <c r="Z595" s="1438"/>
      <c r="AA595" s="1438"/>
      <c r="AB595" s="1438"/>
      <c r="AC595" s="1438"/>
      <c r="AD595" s="1438"/>
      <c r="AE595" s="1438"/>
      <c r="AF595" s="1438"/>
      <c r="AG595" s="1438"/>
      <c r="AH595" s="1438"/>
      <c r="AI595" s="1438"/>
      <c r="AJ595" s="1438"/>
      <c r="AK595" s="1438"/>
      <c r="AL595" s="1438"/>
      <c r="AM595" s="1438"/>
      <c r="AN595" s="1438"/>
      <c r="AO595" s="1438"/>
      <c r="AP595" s="1438"/>
      <c r="AQ595" s="1438"/>
      <c r="AR595" s="1438"/>
      <c r="AS595" s="1438"/>
      <c r="AT595" s="1438"/>
      <c r="AU595" s="1438"/>
      <c r="AV595" s="1438"/>
      <c r="AW595" s="1438"/>
      <c r="AX595" s="1438"/>
      <c r="AY595" s="1438"/>
      <c r="AZ595" s="1438"/>
      <c r="BA595" s="1438"/>
      <c r="BB595" s="1439"/>
      <c r="BC595" s="906" t="s">
        <v>364</v>
      </c>
      <c r="BD595" s="907"/>
      <c r="BE595" s="907"/>
      <c r="BF595" s="907"/>
      <c r="BG595" s="907"/>
      <c r="BH595" s="907"/>
      <c r="BI595" s="907"/>
      <c r="BJ595" s="908"/>
      <c r="BM595" s="857"/>
      <c r="BN595" s="858"/>
      <c r="BO595" s="858"/>
      <c r="BP595" s="858"/>
      <c r="BQ595" s="858"/>
      <c r="BR595" s="858"/>
      <c r="BS595" s="858"/>
      <c r="BT595" s="858"/>
      <c r="BU595" s="858"/>
      <c r="BV595" s="858"/>
      <c r="BW595" s="858"/>
      <c r="BX595" s="858"/>
      <c r="BY595" s="858"/>
      <c r="BZ595" s="858"/>
      <c r="CA595" s="858"/>
      <c r="CB595" s="858"/>
      <c r="CC595" s="858"/>
      <c r="CD595" s="858"/>
      <c r="CE595" s="858"/>
      <c r="CF595" s="859"/>
      <c r="CG595" s="162"/>
      <c r="CH595" s="426"/>
      <c r="CI595" s="427"/>
    </row>
    <row r="596" spans="1:87" s="3" customFormat="1" ht="27.75" customHeight="1" x14ac:dyDescent="0.45">
      <c r="A596" s="1"/>
      <c r="B596" s="5"/>
      <c r="C596" s="5"/>
      <c r="D596" s="5"/>
      <c r="E596" s="5"/>
      <c r="F596" s="160"/>
      <c r="G596" s="5"/>
      <c r="H596" s="5"/>
      <c r="I596" s="1440" t="s">
        <v>1637</v>
      </c>
      <c r="J596" s="1441"/>
      <c r="K596" s="1441"/>
      <c r="L596" s="1441"/>
      <c r="M596" s="1441"/>
      <c r="N596" s="1441"/>
      <c r="O596" s="1441"/>
      <c r="P596" s="1441"/>
      <c r="Q596" s="1441"/>
      <c r="R596" s="1441"/>
      <c r="S596" s="1441"/>
      <c r="T596" s="1442"/>
      <c r="U596" s="1434" t="s">
        <v>981</v>
      </c>
      <c r="V596" s="1435"/>
      <c r="W596" s="1435"/>
      <c r="X596" s="1435"/>
      <c r="Y596" s="1435"/>
      <c r="Z596" s="1435"/>
      <c r="AA596" s="1435"/>
      <c r="AB596" s="1435"/>
      <c r="AC596" s="1435"/>
      <c r="AD596" s="1435"/>
      <c r="AE596" s="1435"/>
      <c r="AF596" s="1435"/>
      <c r="AG596" s="1435"/>
      <c r="AH596" s="1435"/>
      <c r="AI596" s="1435"/>
      <c r="AJ596" s="1435"/>
      <c r="AK596" s="1435"/>
      <c r="AL596" s="1435"/>
      <c r="AM596" s="1435"/>
      <c r="AN596" s="1435"/>
      <c r="AO596" s="1435"/>
      <c r="AP596" s="1435"/>
      <c r="AQ596" s="1435"/>
      <c r="AR596" s="1435"/>
      <c r="AS596" s="1435"/>
      <c r="AT596" s="1435"/>
      <c r="AU596" s="1435"/>
      <c r="AV596" s="1435"/>
      <c r="AW596" s="1435"/>
      <c r="AX596" s="1435"/>
      <c r="AY596" s="1435"/>
      <c r="AZ596" s="1435"/>
      <c r="BA596" s="1435"/>
      <c r="BB596" s="1436"/>
      <c r="BC596" s="906" t="s">
        <v>364</v>
      </c>
      <c r="BD596" s="907"/>
      <c r="BE596" s="907"/>
      <c r="BF596" s="907"/>
      <c r="BG596" s="907"/>
      <c r="BH596" s="907"/>
      <c r="BI596" s="907"/>
      <c r="BJ596" s="908"/>
      <c r="BM596" s="857"/>
      <c r="BN596" s="858"/>
      <c r="BO596" s="858"/>
      <c r="BP596" s="858"/>
      <c r="BQ596" s="858"/>
      <c r="BR596" s="858"/>
      <c r="BS596" s="858"/>
      <c r="BT596" s="858"/>
      <c r="BU596" s="858"/>
      <c r="BV596" s="858"/>
      <c r="BW596" s="858"/>
      <c r="BX596" s="858"/>
      <c r="BY596" s="858"/>
      <c r="BZ596" s="858"/>
      <c r="CA596" s="858"/>
      <c r="CB596" s="858"/>
      <c r="CC596" s="858"/>
      <c r="CD596" s="858"/>
      <c r="CE596" s="858"/>
      <c r="CF596" s="859"/>
      <c r="CG596" s="162"/>
      <c r="CH596" s="426"/>
      <c r="CI596" s="427"/>
    </row>
    <row r="597" spans="1:87" s="3" customFormat="1" ht="27.75" customHeight="1" x14ac:dyDescent="0.45">
      <c r="A597" s="1"/>
      <c r="B597" s="5"/>
      <c r="C597" s="5"/>
      <c r="D597" s="5"/>
      <c r="E597" s="5"/>
      <c r="F597" s="160"/>
      <c r="G597" s="5"/>
      <c r="H597" s="5"/>
      <c r="I597" s="1445" t="s">
        <v>215</v>
      </c>
      <c r="J597" s="1443"/>
      <c r="K597" s="1443"/>
      <c r="L597" s="1443"/>
      <c r="M597" s="1443"/>
      <c r="N597" s="1443"/>
      <c r="O597" s="1443"/>
      <c r="P597" s="1443"/>
      <c r="Q597" s="1443"/>
      <c r="R597" s="1443"/>
      <c r="S597" s="1443"/>
      <c r="T597" s="1444"/>
      <c r="U597" s="1434" t="s">
        <v>216</v>
      </c>
      <c r="V597" s="1435"/>
      <c r="W597" s="1435"/>
      <c r="X597" s="1435"/>
      <c r="Y597" s="1435"/>
      <c r="Z597" s="1435"/>
      <c r="AA597" s="1435"/>
      <c r="AB597" s="1435"/>
      <c r="AC597" s="1435"/>
      <c r="AD597" s="1435"/>
      <c r="AE597" s="1435"/>
      <c r="AF597" s="1435"/>
      <c r="AG597" s="1435"/>
      <c r="AH597" s="1435"/>
      <c r="AI597" s="1435"/>
      <c r="AJ597" s="1435"/>
      <c r="AK597" s="1435"/>
      <c r="AL597" s="1435"/>
      <c r="AM597" s="1435"/>
      <c r="AN597" s="1435"/>
      <c r="AO597" s="1435"/>
      <c r="AP597" s="1435"/>
      <c r="AQ597" s="1435"/>
      <c r="AR597" s="1435"/>
      <c r="AS597" s="1435"/>
      <c r="AT597" s="1435"/>
      <c r="AU597" s="1435"/>
      <c r="AV597" s="1435"/>
      <c r="AW597" s="1435"/>
      <c r="AX597" s="1435"/>
      <c r="AY597" s="1435"/>
      <c r="AZ597" s="1435"/>
      <c r="BA597" s="1435"/>
      <c r="BB597" s="1436"/>
      <c r="BC597" s="906" t="s">
        <v>364</v>
      </c>
      <c r="BD597" s="907"/>
      <c r="BE597" s="907"/>
      <c r="BF597" s="907"/>
      <c r="BG597" s="907"/>
      <c r="BH597" s="907"/>
      <c r="BI597" s="907"/>
      <c r="BJ597" s="908"/>
      <c r="BM597" s="857"/>
      <c r="BN597" s="858"/>
      <c r="BO597" s="858"/>
      <c r="BP597" s="858"/>
      <c r="BQ597" s="858"/>
      <c r="BR597" s="858"/>
      <c r="BS597" s="858"/>
      <c r="BT597" s="858"/>
      <c r="BU597" s="858"/>
      <c r="BV597" s="858"/>
      <c r="BW597" s="858"/>
      <c r="BX597" s="858"/>
      <c r="BY597" s="858"/>
      <c r="BZ597" s="858"/>
      <c r="CA597" s="858"/>
      <c r="CB597" s="858"/>
      <c r="CC597" s="858"/>
      <c r="CD597" s="858"/>
      <c r="CE597" s="858"/>
      <c r="CF597" s="859"/>
      <c r="CG597" s="162"/>
      <c r="CH597" s="426"/>
      <c r="CI597" s="427"/>
    </row>
    <row r="598" spans="1:87" s="3" customFormat="1" ht="19.5" customHeight="1" x14ac:dyDescent="0.45">
      <c r="A598" s="1"/>
      <c r="B598" s="5"/>
      <c r="C598" s="5"/>
      <c r="D598" s="5"/>
      <c r="E598" s="5"/>
      <c r="F598" s="160"/>
      <c r="G598" s="5"/>
      <c r="H598" s="5"/>
      <c r="I598" s="1445" t="s">
        <v>217</v>
      </c>
      <c r="J598" s="1443"/>
      <c r="K598" s="1443"/>
      <c r="L598" s="1443"/>
      <c r="M598" s="1443"/>
      <c r="N598" s="1443"/>
      <c r="O598" s="1443"/>
      <c r="P598" s="1443"/>
      <c r="Q598" s="1443"/>
      <c r="R598" s="1443"/>
      <c r="S598" s="1443"/>
      <c r="T598" s="1444"/>
      <c r="U598" s="1434" t="s">
        <v>218</v>
      </c>
      <c r="V598" s="1435"/>
      <c r="W598" s="1435"/>
      <c r="X598" s="1435"/>
      <c r="Y598" s="1435"/>
      <c r="Z598" s="1435"/>
      <c r="AA598" s="1435"/>
      <c r="AB598" s="1435"/>
      <c r="AC598" s="1435"/>
      <c r="AD598" s="1435"/>
      <c r="AE598" s="1435"/>
      <c r="AF598" s="1435"/>
      <c r="AG598" s="1435"/>
      <c r="AH598" s="1435"/>
      <c r="AI598" s="1435"/>
      <c r="AJ598" s="1435"/>
      <c r="AK598" s="1435"/>
      <c r="AL598" s="1435"/>
      <c r="AM598" s="1435"/>
      <c r="AN598" s="1435"/>
      <c r="AO598" s="1435"/>
      <c r="AP598" s="1435"/>
      <c r="AQ598" s="1435"/>
      <c r="AR598" s="1435"/>
      <c r="AS598" s="1435"/>
      <c r="AT598" s="1435"/>
      <c r="AU598" s="1435"/>
      <c r="AV598" s="1435"/>
      <c r="AW598" s="1435"/>
      <c r="AX598" s="1435"/>
      <c r="AY598" s="1435"/>
      <c r="AZ598" s="1435"/>
      <c r="BA598" s="1435"/>
      <c r="BB598" s="1436"/>
      <c r="BC598" s="906" t="s">
        <v>364</v>
      </c>
      <c r="BD598" s="907"/>
      <c r="BE598" s="907"/>
      <c r="BF598" s="907"/>
      <c r="BG598" s="907"/>
      <c r="BH598" s="907"/>
      <c r="BI598" s="907"/>
      <c r="BJ598" s="908"/>
      <c r="BM598" s="857"/>
      <c r="BN598" s="858"/>
      <c r="BO598" s="858"/>
      <c r="BP598" s="858"/>
      <c r="BQ598" s="858"/>
      <c r="BR598" s="858"/>
      <c r="BS598" s="858"/>
      <c r="BT598" s="858"/>
      <c r="BU598" s="858"/>
      <c r="BV598" s="858"/>
      <c r="BW598" s="858"/>
      <c r="BX598" s="858"/>
      <c r="BY598" s="858"/>
      <c r="BZ598" s="858"/>
      <c r="CA598" s="858"/>
      <c r="CB598" s="858"/>
      <c r="CC598" s="858"/>
      <c r="CD598" s="858"/>
      <c r="CE598" s="858"/>
      <c r="CF598" s="859"/>
      <c r="CG598" s="162"/>
      <c r="CH598" s="426"/>
      <c r="CI598" s="427"/>
    </row>
    <row r="599" spans="1:87" s="3" customFormat="1" ht="27.75" customHeight="1" x14ac:dyDescent="0.45">
      <c r="A599" s="1"/>
      <c r="B599" s="5"/>
      <c r="C599" s="5"/>
      <c r="D599" s="5"/>
      <c r="E599" s="5"/>
      <c r="F599" s="160"/>
      <c r="G599" s="5"/>
      <c r="H599" s="5"/>
      <c r="I599" s="1445" t="s">
        <v>219</v>
      </c>
      <c r="J599" s="1443"/>
      <c r="K599" s="1443"/>
      <c r="L599" s="1443"/>
      <c r="M599" s="1443"/>
      <c r="N599" s="1443"/>
      <c r="O599" s="1443"/>
      <c r="P599" s="1443"/>
      <c r="Q599" s="1443"/>
      <c r="R599" s="1443"/>
      <c r="S599" s="1443"/>
      <c r="T599" s="1444"/>
      <c r="U599" s="1434" t="s">
        <v>1676</v>
      </c>
      <c r="V599" s="1435"/>
      <c r="W599" s="1435"/>
      <c r="X599" s="1435"/>
      <c r="Y599" s="1435"/>
      <c r="Z599" s="1435"/>
      <c r="AA599" s="1435"/>
      <c r="AB599" s="1435"/>
      <c r="AC599" s="1435"/>
      <c r="AD599" s="1435"/>
      <c r="AE599" s="1435"/>
      <c r="AF599" s="1435"/>
      <c r="AG599" s="1435"/>
      <c r="AH599" s="1435"/>
      <c r="AI599" s="1435"/>
      <c r="AJ599" s="1435"/>
      <c r="AK599" s="1435"/>
      <c r="AL599" s="1435"/>
      <c r="AM599" s="1435"/>
      <c r="AN599" s="1435"/>
      <c r="AO599" s="1435"/>
      <c r="AP599" s="1435"/>
      <c r="AQ599" s="1435"/>
      <c r="AR599" s="1435"/>
      <c r="AS599" s="1435"/>
      <c r="AT599" s="1435"/>
      <c r="AU599" s="1435"/>
      <c r="AV599" s="1435"/>
      <c r="AW599" s="1435"/>
      <c r="AX599" s="1435"/>
      <c r="AY599" s="1435"/>
      <c r="AZ599" s="1435"/>
      <c r="BA599" s="1435"/>
      <c r="BB599" s="1436"/>
      <c r="BC599" s="906" t="s">
        <v>364</v>
      </c>
      <c r="BD599" s="907"/>
      <c r="BE599" s="907"/>
      <c r="BF599" s="907"/>
      <c r="BG599" s="907"/>
      <c r="BH599" s="907"/>
      <c r="BI599" s="907"/>
      <c r="BJ599" s="908"/>
      <c r="BM599" s="857"/>
      <c r="BN599" s="858"/>
      <c r="BO599" s="858"/>
      <c r="BP599" s="858"/>
      <c r="BQ599" s="858"/>
      <c r="BR599" s="858"/>
      <c r="BS599" s="858"/>
      <c r="BT599" s="858"/>
      <c r="BU599" s="858"/>
      <c r="BV599" s="858"/>
      <c r="BW599" s="858"/>
      <c r="BX599" s="858"/>
      <c r="BY599" s="858"/>
      <c r="BZ599" s="858"/>
      <c r="CA599" s="858"/>
      <c r="CB599" s="858"/>
      <c r="CC599" s="858"/>
      <c r="CD599" s="858"/>
      <c r="CE599" s="858"/>
      <c r="CF599" s="859"/>
      <c r="CG599" s="162"/>
      <c r="CH599" s="426"/>
      <c r="CI599" s="427"/>
    </row>
    <row r="600" spans="1:87" s="3" customFormat="1" ht="19.5" customHeight="1" x14ac:dyDescent="0.45">
      <c r="A600" s="1"/>
      <c r="B600" s="5"/>
      <c r="C600" s="5"/>
      <c r="D600" s="5"/>
      <c r="E600" s="5"/>
      <c r="F600" s="160"/>
      <c r="G600" s="5"/>
      <c r="H600" s="5"/>
      <c r="I600" s="1445" t="s">
        <v>220</v>
      </c>
      <c r="J600" s="1443"/>
      <c r="K600" s="1443"/>
      <c r="L600" s="1443"/>
      <c r="M600" s="1443"/>
      <c r="N600" s="1443"/>
      <c r="O600" s="1443"/>
      <c r="P600" s="1443"/>
      <c r="Q600" s="1443"/>
      <c r="R600" s="1443"/>
      <c r="S600" s="1443"/>
      <c r="T600" s="1444"/>
      <c r="U600" s="1434" t="s">
        <v>221</v>
      </c>
      <c r="V600" s="1435"/>
      <c r="W600" s="1435"/>
      <c r="X600" s="1435"/>
      <c r="Y600" s="1435"/>
      <c r="Z600" s="1435"/>
      <c r="AA600" s="1435"/>
      <c r="AB600" s="1435"/>
      <c r="AC600" s="1435"/>
      <c r="AD600" s="1435"/>
      <c r="AE600" s="1435"/>
      <c r="AF600" s="1435"/>
      <c r="AG600" s="1435"/>
      <c r="AH600" s="1435"/>
      <c r="AI600" s="1435"/>
      <c r="AJ600" s="1435"/>
      <c r="AK600" s="1435"/>
      <c r="AL600" s="1435"/>
      <c r="AM600" s="1435"/>
      <c r="AN600" s="1435"/>
      <c r="AO600" s="1435"/>
      <c r="AP600" s="1435"/>
      <c r="AQ600" s="1435"/>
      <c r="AR600" s="1435"/>
      <c r="AS600" s="1435"/>
      <c r="AT600" s="1435"/>
      <c r="AU600" s="1435"/>
      <c r="AV600" s="1435"/>
      <c r="AW600" s="1435"/>
      <c r="AX600" s="1435"/>
      <c r="AY600" s="1435"/>
      <c r="AZ600" s="1435"/>
      <c r="BA600" s="1435"/>
      <c r="BB600" s="1436"/>
      <c r="BC600" s="906" t="s">
        <v>364</v>
      </c>
      <c r="BD600" s="907"/>
      <c r="BE600" s="907"/>
      <c r="BF600" s="907"/>
      <c r="BG600" s="907"/>
      <c r="BH600" s="907"/>
      <c r="BI600" s="907"/>
      <c r="BJ600" s="908"/>
      <c r="BM600" s="857"/>
      <c r="BN600" s="858"/>
      <c r="BO600" s="858"/>
      <c r="BP600" s="858"/>
      <c r="BQ600" s="858"/>
      <c r="BR600" s="858"/>
      <c r="BS600" s="858"/>
      <c r="BT600" s="858"/>
      <c r="BU600" s="858"/>
      <c r="BV600" s="858"/>
      <c r="BW600" s="858"/>
      <c r="BX600" s="858"/>
      <c r="BY600" s="858"/>
      <c r="BZ600" s="858"/>
      <c r="CA600" s="858"/>
      <c r="CB600" s="858"/>
      <c r="CC600" s="858"/>
      <c r="CD600" s="858"/>
      <c r="CE600" s="858"/>
      <c r="CF600" s="859"/>
      <c r="CG600" s="162"/>
      <c r="CH600" s="426"/>
      <c r="CI600" s="427"/>
    </row>
    <row r="601" spans="1:87" s="3" customFormat="1" ht="30" customHeight="1" x14ac:dyDescent="0.45">
      <c r="A601" s="1"/>
      <c r="B601" s="5"/>
      <c r="C601" s="5"/>
      <c r="D601" s="5"/>
      <c r="E601" s="5"/>
      <c r="F601" s="160"/>
      <c r="G601" s="5"/>
      <c r="H601" s="5"/>
      <c r="I601" s="1470" t="s">
        <v>222</v>
      </c>
      <c r="J601" s="1471"/>
      <c r="K601" s="1471"/>
      <c r="L601" s="1471"/>
      <c r="M601" s="1471"/>
      <c r="N601" s="1471"/>
      <c r="O601" s="1471"/>
      <c r="P601" s="1471"/>
      <c r="Q601" s="1471"/>
      <c r="R601" s="1471"/>
      <c r="S601" s="1471"/>
      <c r="T601" s="1472"/>
      <c r="U601" s="1473" t="s">
        <v>223</v>
      </c>
      <c r="V601" s="1474"/>
      <c r="W601" s="1474"/>
      <c r="X601" s="1474"/>
      <c r="Y601" s="1474"/>
      <c r="Z601" s="1474"/>
      <c r="AA601" s="1474"/>
      <c r="AB601" s="1474"/>
      <c r="AC601" s="1474"/>
      <c r="AD601" s="1474"/>
      <c r="AE601" s="1474"/>
      <c r="AF601" s="1474"/>
      <c r="AG601" s="1474"/>
      <c r="AH601" s="1474"/>
      <c r="AI601" s="1474"/>
      <c r="AJ601" s="1474"/>
      <c r="AK601" s="1474"/>
      <c r="AL601" s="1474"/>
      <c r="AM601" s="1474"/>
      <c r="AN601" s="1474"/>
      <c r="AO601" s="1474"/>
      <c r="AP601" s="1474"/>
      <c r="AQ601" s="1474"/>
      <c r="AR601" s="1474"/>
      <c r="AS601" s="1474"/>
      <c r="AT601" s="1474"/>
      <c r="AU601" s="1474"/>
      <c r="AV601" s="1474"/>
      <c r="AW601" s="1474"/>
      <c r="AX601" s="1474"/>
      <c r="AY601" s="1474"/>
      <c r="AZ601" s="1474"/>
      <c r="BA601" s="1474"/>
      <c r="BB601" s="1475"/>
      <c r="BC601" s="957" t="s">
        <v>364</v>
      </c>
      <c r="BD601" s="958"/>
      <c r="BE601" s="958"/>
      <c r="BF601" s="958"/>
      <c r="BG601" s="958"/>
      <c r="BH601" s="958"/>
      <c r="BI601" s="958"/>
      <c r="BJ601" s="959"/>
      <c r="BM601" s="857"/>
      <c r="BN601" s="858"/>
      <c r="BO601" s="858"/>
      <c r="BP601" s="858"/>
      <c r="BQ601" s="858"/>
      <c r="BR601" s="858"/>
      <c r="BS601" s="858"/>
      <c r="BT601" s="858"/>
      <c r="BU601" s="858"/>
      <c r="BV601" s="858"/>
      <c r="BW601" s="858"/>
      <c r="BX601" s="858"/>
      <c r="BY601" s="858"/>
      <c r="BZ601" s="858"/>
      <c r="CA601" s="858"/>
      <c r="CB601" s="858"/>
      <c r="CC601" s="858"/>
      <c r="CD601" s="858"/>
      <c r="CE601" s="858"/>
      <c r="CF601" s="859"/>
      <c r="CG601" s="162"/>
      <c r="CH601" s="426"/>
      <c r="CI601" s="427"/>
    </row>
    <row r="602" spans="1:87" s="3" customFormat="1" ht="12.75" customHeight="1" x14ac:dyDescent="0.45">
      <c r="A602" s="1"/>
      <c r="B602" s="5"/>
      <c r="C602" s="5"/>
      <c r="D602" s="5"/>
      <c r="E602" s="5"/>
      <c r="F602" s="160"/>
      <c r="G602" s="5"/>
      <c r="H602" s="5"/>
      <c r="I602" s="5" t="s">
        <v>1638</v>
      </c>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BA602" s="219"/>
      <c r="BB602" s="219"/>
      <c r="BC602" s="219"/>
      <c r="BD602" s="219"/>
      <c r="BE602" s="219"/>
      <c r="BF602" s="219"/>
      <c r="BG602" s="219"/>
      <c r="BH602" s="219"/>
      <c r="BI602" s="219"/>
      <c r="BJ602" s="219"/>
      <c r="BK602" s="219"/>
      <c r="BL602" s="219"/>
      <c r="BM602" s="857"/>
      <c r="BN602" s="858"/>
      <c r="BO602" s="858"/>
      <c r="BP602" s="858"/>
      <c r="BQ602" s="858"/>
      <c r="BR602" s="858"/>
      <c r="BS602" s="858"/>
      <c r="BT602" s="858"/>
      <c r="BU602" s="858"/>
      <c r="BV602" s="858"/>
      <c r="BW602" s="858"/>
      <c r="BX602" s="858"/>
      <c r="BY602" s="858"/>
      <c r="BZ602" s="858"/>
      <c r="CA602" s="858"/>
      <c r="CB602" s="858"/>
      <c r="CC602" s="858"/>
      <c r="CD602" s="858"/>
      <c r="CE602" s="858"/>
      <c r="CF602" s="859"/>
      <c r="CG602" s="162"/>
      <c r="CH602" s="426"/>
      <c r="CI602" s="427"/>
    </row>
    <row r="603" spans="1:87" s="3" customFormat="1" ht="12.75" customHeight="1" x14ac:dyDescent="0.45">
      <c r="A603" s="166"/>
      <c r="B603" s="205"/>
      <c r="C603" s="205"/>
      <c r="D603" s="205"/>
      <c r="E603" s="205"/>
      <c r="F603" s="168"/>
      <c r="G603" s="205"/>
      <c r="H603" s="205"/>
      <c r="I603" s="205"/>
      <c r="J603" s="205"/>
      <c r="K603" s="205"/>
      <c r="L603" s="205"/>
      <c r="M603" s="205"/>
      <c r="N603" s="205"/>
      <c r="O603" s="205"/>
      <c r="P603" s="205"/>
      <c r="Q603" s="205"/>
      <c r="R603" s="205"/>
      <c r="S603" s="205"/>
      <c r="T603" s="205"/>
      <c r="U603" s="205"/>
      <c r="V603" s="205"/>
      <c r="W603" s="205"/>
      <c r="X603" s="205"/>
      <c r="Y603" s="205"/>
      <c r="Z603" s="205"/>
      <c r="AA603" s="205"/>
      <c r="AB603" s="205"/>
      <c r="AC603" s="205"/>
      <c r="AD603" s="205"/>
      <c r="AE603" s="205"/>
      <c r="AF603" s="205"/>
      <c r="AG603" s="205"/>
      <c r="AH603" s="205"/>
      <c r="AI603" s="205"/>
      <c r="AJ603" s="205"/>
      <c r="AK603" s="205"/>
      <c r="AL603" s="205"/>
      <c r="AM603" s="205"/>
      <c r="AN603" s="167"/>
      <c r="AO603" s="167"/>
      <c r="AP603" s="167"/>
      <c r="AQ603" s="167"/>
      <c r="AR603" s="167"/>
      <c r="AS603" s="167"/>
      <c r="AT603" s="167"/>
      <c r="AU603" s="167"/>
      <c r="AV603" s="167"/>
      <c r="AW603" s="167"/>
      <c r="AX603" s="167"/>
      <c r="AY603" s="167"/>
      <c r="AZ603" s="167"/>
      <c r="BA603" s="220"/>
      <c r="BB603" s="220"/>
      <c r="BC603" s="220"/>
      <c r="BD603" s="220"/>
      <c r="BE603" s="220"/>
      <c r="BF603" s="220"/>
      <c r="BG603" s="220"/>
      <c r="BH603" s="220"/>
      <c r="BI603" s="220"/>
      <c r="BJ603" s="220"/>
      <c r="BK603" s="220"/>
      <c r="BL603" s="220"/>
      <c r="BM603" s="200"/>
      <c r="BN603" s="201"/>
      <c r="BO603" s="201"/>
      <c r="BP603" s="201"/>
      <c r="BQ603" s="201"/>
      <c r="BR603" s="201"/>
      <c r="BS603" s="201"/>
      <c r="BT603" s="201"/>
      <c r="BU603" s="201"/>
      <c r="BV603" s="201"/>
      <c r="BW603" s="201"/>
      <c r="BX603" s="201"/>
      <c r="BY603" s="201"/>
      <c r="BZ603" s="201"/>
      <c r="CA603" s="201"/>
      <c r="CB603" s="201"/>
      <c r="CC603" s="201"/>
      <c r="CD603" s="201"/>
      <c r="CE603" s="201"/>
      <c r="CF603" s="202"/>
      <c r="CG603" s="169"/>
      <c r="CH603" s="430"/>
      <c r="CI603" s="431"/>
    </row>
    <row r="604" spans="1:87" s="3" customFormat="1" ht="12" customHeight="1" x14ac:dyDescent="0.45">
      <c r="A604" s="226"/>
      <c r="B604" s="227"/>
      <c r="C604" s="227"/>
      <c r="D604" s="227"/>
      <c r="E604" s="227"/>
      <c r="F604" s="228"/>
      <c r="G604" s="227"/>
      <c r="H604" s="227"/>
      <c r="I604" s="227"/>
      <c r="J604" s="227"/>
      <c r="K604" s="227"/>
      <c r="L604" s="227"/>
      <c r="M604" s="227"/>
      <c r="N604" s="227"/>
      <c r="O604" s="227"/>
      <c r="P604" s="227"/>
      <c r="Q604" s="227"/>
      <c r="R604" s="227"/>
      <c r="S604" s="227"/>
      <c r="T604" s="227"/>
      <c r="U604" s="227"/>
      <c r="V604" s="227"/>
      <c r="W604" s="227"/>
      <c r="X604" s="227"/>
      <c r="Y604" s="227"/>
      <c r="Z604" s="227"/>
      <c r="AA604" s="227"/>
      <c r="AB604" s="227"/>
      <c r="AC604" s="227"/>
      <c r="AD604" s="227"/>
      <c r="AE604" s="227"/>
      <c r="AF604" s="227"/>
      <c r="AG604" s="227"/>
      <c r="AH604" s="227"/>
      <c r="AI604" s="227"/>
      <c r="AJ604" s="227"/>
      <c r="AK604" s="227"/>
      <c r="AL604" s="227"/>
      <c r="AM604" s="227"/>
      <c r="AN604" s="180"/>
      <c r="AO604" s="180"/>
      <c r="AP604" s="180"/>
      <c r="AQ604" s="180"/>
      <c r="AR604" s="180"/>
      <c r="AS604" s="180"/>
      <c r="AT604" s="180"/>
      <c r="AU604" s="180"/>
      <c r="AV604" s="180"/>
      <c r="AW604" s="180"/>
      <c r="AX604" s="180"/>
      <c r="AY604" s="180"/>
      <c r="AZ604" s="180"/>
      <c r="BA604" s="517"/>
      <c r="BB604" s="518"/>
      <c r="BC604" s="518"/>
      <c r="BD604" s="518"/>
      <c r="BE604" s="518"/>
      <c r="BF604" s="518"/>
      <c r="BG604" s="518"/>
      <c r="BH604" s="518"/>
      <c r="BI604" s="518"/>
      <c r="BJ604" s="518"/>
      <c r="BK604" s="518"/>
      <c r="BL604" s="518"/>
      <c r="BM604" s="153"/>
      <c r="BN604" s="154"/>
      <c r="BO604" s="154"/>
      <c r="BP604" s="154"/>
      <c r="BQ604" s="154"/>
      <c r="BR604" s="154"/>
      <c r="BS604" s="154"/>
      <c r="BT604" s="154"/>
      <c r="BU604" s="154"/>
      <c r="BV604" s="154"/>
      <c r="BW604" s="154"/>
      <c r="BX604" s="154"/>
      <c r="BY604" s="154"/>
      <c r="BZ604" s="154"/>
      <c r="CA604" s="154"/>
      <c r="CB604" s="154"/>
      <c r="CC604" s="154"/>
      <c r="CD604" s="154"/>
      <c r="CE604" s="154"/>
      <c r="CF604" s="155"/>
      <c r="CG604" s="229"/>
      <c r="CH604" s="447"/>
      <c r="CI604" s="439"/>
    </row>
    <row r="605" spans="1:87" s="121" customFormat="1" ht="15" customHeight="1" x14ac:dyDescent="0.45">
      <c r="A605" s="158"/>
      <c r="B605" s="119"/>
      <c r="C605" s="1039" t="s">
        <v>810</v>
      </c>
      <c r="D605" s="1039"/>
      <c r="E605" s="1039"/>
      <c r="F605" s="1040"/>
      <c r="G605" s="840" t="s">
        <v>835</v>
      </c>
      <c r="H605" s="841"/>
      <c r="I605" s="841"/>
      <c r="J605" s="841"/>
      <c r="K605" s="841"/>
      <c r="L605" s="841"/>
      <c r="M605" s="841"/>
      <c r="N605" s="841"/>
      <c r="O605" s="841"/>
      <c r="P605" s="841"/>
      <c r="Q605" s="841"/>
      <c r="R605" s="841"/>
      <c r="S605" s="841"/>
      <c r="T605" s="841"/>
      <c r="U605" s="841"/>
      <c r="V605" s="841"/>
      <c r="W605" s="841"/>
      <c r="X605" s="841"/>
      <c r="Y605" s="841"/>
      <c r="Z605" s="841"/>
      <c r="AA605" s="841"/>
      <c r="AB605" s="841"/>
      <c r="AC605" s="841"/>
      <c r="AD605" s="841"/>
      <c r="AE605" s="841"/>
      <c r="AF605" s="841"/>
      <c r="AG605" s="841"/>
      <c r="AH605" s="841"/>
      <c r="AI605" s="841"/>
      <c r="AJ605" s="841"/>
      <c r="AK605" s="841"/>
      <c r="AL605" s="841"/>
      <c r="AM605" s="841"/>
      <c r="AN605" s="841"/>
      <c r="AO605" s="841"/>
      <c r="AP605" s="841"/>
      <c r="AQ605" s="841"/>
      <c r="AR605" s="841"/>
      <c r="AS605" s="841"/>
      <c r="AT605" s="841"/>
      <c r="AU605" s="841"/>
      <c r="AV605" s="841"/>
      <c r="AW605" s="841"/>
      <c r="AX605" s="841"/>
      <c r="AY605" s="841"/>
      <c r="AZ605" s="842"/>
      <c r="BA605" s="120"/>
      <c r="BL605" s="122"/>
      <c r="BM605" s="873" t="s">
        <v>1223</v>
      </c>
      <c r="BN605" s="874"/>
      <c r="BO605" s="874"/>
      <c r="BP605" s="874"/>
      <c r="BQ605" s="874"/>
      <c r="BR605" s="874"/>
      <c r="BS605" s="874"/>
      <c r="BT605" s="874"/>
      <c r="BU605" s="874"/>
      <c r="BV605" s="874"/>
      <c r="BW605" s="874"/>
      <c r="BX605" s="874"/>
      <c r="BY605" s="874"/>
      <c r="BZ605" s="874"/>
      <c r="CA605" s="874"/>
      <c r="CB605" s="874"/>
      <c r="CC605" s="874"/>
      <c r="CD605" s="874"/>
      <c r="CE605" s="874"/>
      <c r="CF605" s="875"/>
      <c r="CG605" s="157"/>
      <c r="CH605" s="425"/>
      <c r="CI605" s="424"/>
    </row>
    <row r="606" spans="1:87" s="121" customFormat="1" ht="15" customHeight="1" x14ac:dyDescent="0.45">
      <c r="A606" s="158"/>
      <c r="B606" s="119"/>
      <c r="C606" s="529"/>
      <c r="D606" s="529"/>
      <c r="E606" s="529"/>
      <c r="F606" s="511"/>
      <c r="AZ606" s="122"/>
      <c r="BA606" s="120"/>
      <c r="BL606" s="122"/>
      <c r="BM606" s="873"/>
      <c r="BN606" s="874"/>
      <c r="BO606" s="874"/>
      <c r="BP606" s="874"/>
      <c r="BQ606" s="874"/>
      <c r="BR606" s="874"/>
      <c r="BS606" s="874"/>
      <c r="BT606" s="874"/>
      <c r="BU606" s="874"/>
      <c r="BV606" s="874"/>
      <c r="BW606" s="874"/>
      <c r="BX606" s="874"/>
      <c r="BY606" s="874"/>
      <c r="BZ606" s="874"/>
      <c r="CA606" s="874"/>
      <c r="CB606" s="874"/>
      <c r="CC606" s="874"/>
      <c r="CD606" s="874"/>
      <c r="CE606" s="874"/>
      <c r="CF606" s="875"/>
      <c r="CG606" s="157"/>
      <c r="CH606" s="425"/>
      <c r="CI606" s="424"/>
    </row>
    <row r="607" spans="1:87" s="121" customFormat="1" ht="20.25" customHeight="1" x14ac:dyDescent="0.45">
      <c r="A607" s="158"/>
      <c r="B607" s="119"/>
      <c r="C607" s="119"/>
      <c r="D607" s="119"/>
      <c r="E607" s="119"/>
      <c r="F607" s="159"/>
      <c r="G607" s="123"/>
      <c r="H607" s="133" t="s">
        <v>365</v>
      </c>
      <c r="K607" s="844" t="s">
        <v>1689</v>
      </c>
      <c r="L607" s="844"/>
      <c r="M607" s="844"/>
      <c r="N607" s="844"/>
      <c r="O607" s="844"/>
      <c r="P607" s="844"/>
      <c r="Q607" s="844"/>
      <c r="R607" s="844"/>
      <c r="S607" s="844"/>
      <c r="T607" s="844"/>
      <c r="U607" s="844"/>
      <c r="V607" s="844"/>
      <c r="W607" s="844"/>
      <c r="X607" s="844"/>
      <c r="Y607" s="844"/>
      <c r="Z607" s="844"/>
      <c r="AA607" s="844"/>
      <c r="AB607" s="844"/>
      <c r="AC607" s="844"/>
      <c r="AD607" s="844"/>
      <c r="AE607" s="844"/>
      <c r="AF607" s="844"/>
      <c r="AG607" s="844"/>
      <c r="AH607" s="844"/>
      <c r="AI607" s="844"/>
      <c r="AJ607" s="844"/>
      <c r="AK607" s="844"/>
      <c r="AL607" s="844"/>
      <c r="AM607" s="844"/>
      <c r="AN607" s="844"/>
      <c r="AO607" s="844"/>
      <c r="AP607" s="844"/>
      <c r="AQ607" s="844"/>
      <c r="AR607" s="844"/>
      <c r="AS607" s="844"/>
      <c r="AT607" s="844"/>
      <c r="AU607" s="844"/>
      <c r="AV607" s="844"/>
      <c r="AW607" s="844"/>
      <c r="AX607" s="844"/>
      <c r="AY607" s="844"/>
      <c r="AZ607" s="872"/>
      <c r="BA607" s="120"/>
      <c r="BL607" s="122"/>
      <c r="BM607" s="845" t="s">
        <v>1691</v>
      </c>
      <c r="BN607" s="846"/>
      <c r="BO607" s="846"/>
      <c r="BP607" s="846"/>
      <c r="BQ607" s="846"/>
      <c r="BR607" s="846"/>
      <c r="BS607" s="846"/>
      <c r="BT607" s="846"/>
      <c r="BU607" s="846"/>
      <c r="BV607" s="846"/>
      <c r="BW607" s="846"/>
      <c r="BX607" s="846"/>
      <c r="BY607" s="846"/>
      <c r="BZ607" s="846"/>
      <c r="CA607" s="846"/>
      <c r="CB607" s="846"/>
      <c r="CC607" s="846"/>
      <c r="CD607" s="846"/>
      <c r="CE607" s="846"/>
      <c r="CF607" s="847"/>
      <c r="CG607" s="157"/>
      <c r="CH607" s="425"/>
      <c r="CI607" s="424"/>
    </row>
    <row r="608" spans="1:87" s="121" customFormat="1" ht="26.4" customHeight="1" x14ac:dyDescent="0.45">
      <c r="A608" s="158"/>
      <c r="B608" s="119"/>
      <c r="C608" s="119"/>
      <c r="D608" s="119"/>
      <c r="E608" s="119"/>
      <c r="F608" s="159"/>
      <c r="I608" s="843" t="s">
        <v>240</v>
      </c>
      <c r="J608" s="843"/>
      <c r="K608" s="841" t="s">
        <v>1690</v>
      </c>
      <c r="L608" s="841"/>
      <c r="M608" s="841"/>
      <c r="N608" s="841"/>
      <c r="O608" s="841"/>
      <c r="P608" s="841"/>
      <c r="Q608" s="841"/>
      <c r="R608" s="841"/>
      <c r="S608" s="841"/>
      <c r="T608" s="841"/>
      <c r="U608" s="841"/>
      <c r="V608" s="841"/>
      <c r="W608" s="841"/>
      <c r="X608" s="841"/>
      <c r="Y608" s="841"/>
      <c r="Z608" s="841"/>
      <c r="AA608" s="841"/>
      <c r="AB608" s="841"/>
      <c r="AC608" s="841"/>
      <c r="AD608" s="841"/>
      <c r="AE608" s="841"/>
      <c r="AF608" s="841"/>
      <c r="AG608" s="841"/>
      <c r="AH608" s="841"/>
      <c r="AI608" s="841"/>
      <c r="AJ608" s="841"/>
      <c r="AK608" s="841"/>
      <c r="AL608" s="841"/>
      <c r="AM608" s="841"/>
      <c r="AN608" s="841"/>
      <c r="AO608" s="841"/>
      <c r="AP608" s="841"/>
      <c r="AQ608" s="841"/>
      <c r="AR608" s="841"/>
      <c r="AS608" s="841"/>
      <c r="AT608" s="841"/>
      <c r="AU608" s="841"/>
      <c r="AV608" s="841"/>
      <c r="AW608" s="841"/>
      <c r="AX608" s="841"/>
      <c r="AY608" s="841"/>
      <c r="AZ608" s="842"/>
      <c r="BA608" s="840" t="s">
        <v>231</v>
      </c>
      <c r="BB608" s="841"/>
      <c r="BC608" s="841"/>
      <c r="BD608" s="841"/>
      <c r="BE608" s="841"/>
      <c r="BF608" s="841"/>
      <c r="BG608" s="841"/>
      <c r="BH608" s="841"/>
      <c r="BI608" s="841"/>
      <c r="BJ608" s="841"/>
      <c r="BK608" s="841"/>
      <c r="BL608" s="842"/>
      <c r="BM608" s="845"/>
      <c r="BN608" s="846"/>
      <c r="BO608" s="846"/>
      <c r="BP608" s="846"/>
      <c r="BQ608" s="846"/>
      <c r="BR608" s="846"/>
      <c r="BS608" s="846"/>
      <c r="BT608" s="846"/>
      <c r="BU608" s="846"/>
      <c r="BV608" s="846"/>
      <c r="BW608" s="846"/>
      <c r="BX608" s="846"/>
      <c r="BY608" s="846"/>
      <c r="BZ608" s="846"/>
      <c r="CA608" s="846"/>
      <c r="CB608" s="846"/>
      <c r="CC608" s="846"/>
      <c r="CD608" s="846"/>
      <c r="CE608" s="846"/>
      <c r="CF608" s="847"/>
      <c r="CG608" s="175" t="s">
        <v>1692</v>
      </c>
      <c r="CH608" s="428" t="s">
        <v>663</v>
      </c>
      <c r="CI608" s="429" t="s">
        <v>232</v>
      </c>
    </row>
    <row r="609" spans="1:87" s="121" customFormat="1" ht="26.25" customHeight="1" x14ac:dyDescent="0.45">
      <c r="A609" s="158"/>
      <c r="B609" s="119"/>
      <c r="C609" s="119"/>
      <c r="D609" s="119"/>
      <c r="E609" s="119"/>
      <c r="F609" s="159"/>
      <c r="I609" s="843" t="s">
        <v>241</v>
      </c>
      <c r="J609" s="843"/>
      <c r="K609" s="844" t="s">
        <v>1693</v>
      </c>
      <c r="L609" s="844"/>
      <c r="M609" s="844"/>
      <c r="N609" s="844"/>
      <c r="O609" s="844"/>
      <c r="P609" s="844"/>
      <c r="Q609" s="844"/>
      <c r="R609" s="844"/>
      <c r="S609" s="844"/>
      <c r="T609" s="844"/>
      <c r="U609" s="844"/>
      <c r="V609" s="844"/>
      <c r="W609" s="844"/>
      <c r="X609" s="844"/>
      <c r="Y609" s="844"/>
      <c r="Z609" s="844"/>
      <c r="AA609" s="844"/>
      <c r="AB609" s="844"/>
      <c r="AC609" s="844"/>
      <c r="AD609" s="844"/>
      <c r="AE609" s="844"/>
      <c r="AF609" s="844"/>
      <c r="AG609" s="844"/>
      <c r="AH609" s="844"/>
      <c r="AI609" s="844"/>
      <c r="AJ609" s="844"/>
      <c r="AK609" s="844"/>
      <c r="AL609" s="844"/>
      <c r="AM609" s="844"/>
      <c r="AN609" s="844"/>
      <c r="AO609" s="844"/>
      <c r="AP609" s="844"/>
      <c r="AQ609" s="844"/>
      <c r="AR609" s="844"/>
      <c r="AS609" s="844"/>
      <c r="AT609" s="844"/>
      <c r="AU609" s="844"/>
      <c r="AV609" s="844"/>
      <c r="AW609" s="844"/>
      <c r="AX609" s="844"/>
      <c r="AY609" s="844"/>
      <c r="AZ609" s="872"/>
      <c r="BA609" s="840" t="s">
        <v>231</v>
      </c>
      <c r="BB609" s="841"/>
      <c r="BC609" s="841"/>
      <c r="BD609" s="841"/>
      <c r="BE609" s="841"/>
      <c r="BF609" s="841"/>
      <c r="BG609" s="841"/>
      <c r="BH609" s="841"/>
      <c r="BI609" s="841"/>
      <c r="BJ609" s="841"/>
      <c r="BK609" s="841"/>
      <c r="BL609" s="842"/>
      <c r="BM609" s="845"/>
      <c r="BN609" s="846"/>
      <c r="BO609" s="846"/>
      <c r="BP609" s="846"/>
      <c r="BQ609" s="846"/>
      <c r="BR609" s="846"/>
      <c r="BS609" s="846"/>
      <c r="BT609" s="846"/>
      <c r="BU609" s="846"/>
      <c r="BV609" s="846"/>
      <c r="BW609" s="846"/>
      <c r="BX609" s="846"/>
      <c r="BY609" s="846"/>
      <c r="BZ609" s="846"/>
      <c r="CA609" s="846"/>
      <c r="CB609" s="846"/>
      <c r="CC609" s="846"/>
      <c r="CD609" s="846"/>
      <c r="CE609" s="846"/>
      <c r="CF609" s="847"/>
      <c r="CG609" s="175" t="s">
        <v>1694</v>
      </c>
      <c r="CH609" s="428" t="s">
        <v>1407</v>
      </c>
      <c r="CI609" s="429" t="s">
        <v>262</v>
      </c>
    </row>
    <row r="610" spans="1:87" s="121" customFormat="1" ht="26.25" customHeight="1" x14ac:dyDescent="0.45">
      <c r="A610" s="158"/>
      <c r="B610" s="119"/>
      <c r="C610" s="119"/>
      <c r="D610" s="119"/>
      <c r="E610" s="119"/>
      <c r="F610" s="159"/>
      <c r="I610" s="843" t="s">
        <v>243</v>
      </c>
      <c r="J610" s="843"/>
      <c r="K610" s="844" t="s">
        <v>1695</v>
      </c>
      <c r="L610" s="844"/>
      <c r="M610" s="844"/>
      <c r="N610" s="844"/>
      <c r="O610" s="844"/>
      <c r="P610" s="844"/>
      <c r="Q610" s="844"/>
      <c r="R610" s="844"/>
      <c r="S610" s="844"/>
      <c r="T610" s="844"/>
      <c r="U610" s="844"/>
      <c r="V610" s="844"/>
      <c r="W610" s="844"/>
      <c r="X610" s="844"/>
      <c r="Y610" s="844"/>
      <c r="Z610" s="844"/>
      <c r="AA610" s="844"/>
      <c r="AB610" s="844"/>
      <c r="AC610" s="844"/>
      <c r="AD610" s="844"/>
      <c r="AE610" s="844"/>
      <c r="AF610" s="844"/>
      <c r="AG610" s="844"/>
      <c r="AH610" s="844"/>
      <c r="AI610" s="844"/>
      <c r="AJ610" s="844"/>
      <c r="AK610" s="844"/>
      <c r="AL610" s="844"/>
      <c r="AM610" s="844"/>
      <c r="AN610" s="844"/>
      <c r="AO610" s="844"/>
      <c r="AP610" s="844"/>
      <c r="AQ610" s="844"/>
      <c r="AR610" s="844"/>
      <c r="AS610" s="844"/>
      <c r="AT610" s="844"/>
      <c r="AU610" s="844"/>
      <c r="AV610" s="844"/>
      <c r="AW610" s="844"/>
      <c r="AX610" s="844"/>
      <c r="AY610" s="844"/>
      <c r="AZ610" s="872"/>
      <c r="BA610" s="840" t="s">
        <v>231</v>
      </c>
      <c r="BB610" s="841"/>
      <c r="BC610" s="841"/>
      <c r="BD610" s="841"/>
      <c r="BE610" s="841"/>
      <c r="BF610" s="841"/>
      <c r="BG610" s="841"/>
      <c r="BH610" s="841"/>
      <c r="BI610" s="841"/>
      <c r="BJ610" s="841"/>
      <c r="BK610" s="841"/>
      <c r="BL610" s="842"/>
      <c r="BM610" s="562"/>
      <c r="BN610" s="563"/>
      <c r="BO610" s="563"/>
      <c r="BP610" s="563"/>
      <c r="BQ610" s="563"/>
      <c r="BR610" s="563"/>
      <c r="BS610" s="563"/>
      <c r="BT610" s="563"/>
      <c r="BU610" s="563"/>
      <c r="BV610" s="563"/>
      <c r="BW610" s="563"/>
      <c r="BX610" s="563"/>
      <c r="BY610" s="563"/>
      <c r="BZ610" s="563"/>
      <c r="CA610" s="563"/>
      <c r="CB610" s="563"/>
      <c r="CC610" s="563"/>
      <c r="CD610" s="563"/>
      <c r="CE610" s="563"/>
      <c r="CF610" s="564"/>
      <c r="CG610" s="546" t="s">
        <v>1534</v>
      </c>
      <c r="CH610" s="588" t="s">
        <v>663</v>
      </c>
      <c r="CI610" s="589" t="s">
        <v>232</v>
      </c>
    </row>
    <row r="611" spans="1:87" s="121" customFormat="1" ht="43.2" customHeight="1" x14ac:dyDescent="0.45">
      <c r="A611" s="158"/>
      <c r="B611" s="119"/>
      <c r="C611" s="119"/>
      <c r="D611" s="119"/>
      <c r="E611" s="119"/>
      <c r="F611" s="159"/>
      <c r="I611" s="843" t="s">
        <v>244</v>
      </c>
      <c r="J611" s="843"/>
      <c r="K611" s="844" t="s">
        <v>1712</v>
      </c>
      <c r="L611" s="844"/>
      <c r="M611" s="844"/>
      <c r="N611" s="844"/>
      <c r="O611" s="844"/>
      <c r="P611" s="844"/>
      <c r="Q611" s="844"/>
      <c r="R611" s="844"/>
      <c r="S611" s="844"/>
      <c r="T611" s="844"/>
      <c r="U611" s="844"/>
      <c r="V611" s="844"/>
      <c r="W611" s="844"/>
      <c r="X611" s="844"/>
      <c r="Y611" s="844"/>
      <c r="Z611" s="844"/>
      <c r="AA611" s="844"/>
      <c r="AB611" s="844"/>
      <c r="AC611" s="844"/>
      <c r="AD611" s="844"/>
      <c r="AE611" s="844"/>
      <c r="AF611" s="844"/>
      <c r="AG611" s="844"/>
      <c r="AH611" s="844"/>
      <c r="AI611" s="844"/>
      <c r="AJ611" s="844"/>
      <c r="AK611" s="844"/>
      <c r="AL611" s="844"/>
      <c r="AM611" s="844"/>
      <c r="AN611" s="844"/>
      <c r="AO611" s="844"/>
      <c r="AP611" s="844"/>
      <c r="AQ611" s="844"/>
      <c r="AR611" s="844"/>
      <c r="AS611" s="844"/>
      <c r="AT611" s="844"/>
      <c r="AU611" s="844"/>
      <c r="AV611" s="844"/>
      <c r="AW611" s="844"/>
      <c r="AX611" s="844"/>
      <c r="AY611" s="844"/>
      <c r="AZ611" s="872"/>
      <c r="BA611" s="848" t="s">
        <v>231</v>
      </c>
      <c r="BB611" s="841"/>
      <c r="BC611" s="841"/>
      <c r="BD611" s="841"/>
      <c r="BE611" s="841"/>
      <c r="BF611" s="841"/>
      <c r="BG611" s="841"/>
      <c r="BH611" s="841"/>
      <c r="BI611" s="841"/>
      <c r="BJ611" s="841"/>
      <c r="BK611" s="841"/>
      <c r="BL611" s="842"/>
      <c r="BM611" s="562"/>
      <c r="BN611" s="563"/>
      <c r="BO611" s="563"/>
      <c r="BP611" s="563"/>
      <c r="BQ611" s="563"/>
      <c r="BR611" s="563"/>
      <c r="BS611" s="563"/>
      <c r="BT611" s="563"/>
      <c r="BU611" s="563"/>
      <c r="BV611" s="563"/>
      <c r="BW611" s="563"/>
      <c r="BX611" s="563"/>
      <c r="BY611" s="563"/>
      <c r="BZ611" s="563"/>
      <c r="CA611" s="563"/>
      <c r="CB611" s="563"/>
      <c r="CC611" s="563"/>
      <c r="CD611" s="563"/>
      <c r="CE611" s="563"/>
      <c r="CF611" s="564"/>
      <c r="CG611" s="454" t="s">
        <v>1714</v>
      </c>
      <c r="CH611" s="588" t="s">
        <v>663</v>
      </c>
      <c r="CI611" s="589" t="s">
        <v>232</v>
      </c>
    </row>
    <row r="612" spans="1:87" s="121" customFormat="1" ht="16.5" customHeight="1" x14ac:dyDescent="0.45">
      <c r="A612" s="158"/>
      <c r="B612" s="119"/>
      <c r="C612" s="119"/>
      <c r="D612" s="119"/>
      <c r="E612" s="119"/>
      <c r="F612" s="159"/>
      <c r="H612" s="860" t="s">
        <v>375</v>
      </c>
      <c r="I612" s="860"/>
      <c r="J612" s="860"/>
      <c r="K612" s="841" t="s">
        <v>1722</v>
      </c>
      <c r="L612" s="841"/>
      <c r="M612" s="841"/>
      <c r="N612" s="841"/>
      <c r="O612" s="841"/>
      <c r="P612" s="841"/>
      <c r="Q612" s="841"/>
      <c r="R612" s="841"/>
      <c r="S612" s="841"/>
      <c r="T612" s="841"/>
      <c r="U612" s="841"/>
      <c r="V612" s="841"/>
      <c r="W612" s="841"/>
      <c r="X612" s="841"/>
      <c r="Y612" s="841"/>
      <c r="Z612" s="841"/>
      <c r="AA612" s="841"/>
      <c r="AB612" s="841"/>
      <c r="AC612" s="841"/>
      <c r="AD612" s="841"/>
      <c r="AE612" s="841"/>
      <c r="AF612" s="841"/>
      <c r="AG612" s="841"/>
      <c r="AH612" s="841"/>
      <c r="AI612" s="841"/>
      <c r="AJ612" s="841"/>
      <c r="AK612" s="841"/>
      <c r="AL612" s="841"/>
      <c r="AM612" s="841"/>
      <c r="AN612" s="841"/>
      <c r="AO612" s="841"/>
      <c r="AP612" s="841"/>
      <c r="AQ612" s="841"/>
      <c r="AR612" s="841"/>
      <c r="AS612" s="841"/>
      <c r="AT612" s="841"/>
      <c r="AU612" s="841"/>
      <c r="AV612" s="841"/>
      <c r="AW612" s="841"/>
      <c r="AX612" s="841"/>
      <c r="AY612" s="841"/>
      <c r="AZ612" s="842"/>
      <c r="BA612" s="120"/>
      <c r="BL612" s="122"/>
      <c r="BM612" s="845" t="s">
        <v>1723</v>
      </c>
      <c r="BN612" s="846"/>
      <c r="BO612" s="846"/>
      <c r="BP612" s="846"/>
      <c r="BQ612" s="846"/>
      <c r="BR612" s="846"/>
      <c r="BS612" s="846"/>
      <c r="BT612" s="846"/>
      <c r="BU612" s="846"/>
      <c r="BV612" s="846"/>
      <c r="BW612" s="846"/>
      <c r="BX612" s="846"/>
      <c r="BY612" s="846"/>
      <c r="BZ612" s="846"/>
      <c r="CA612" s="846"/>
      <c r="CB612" s="846"/>
      <c r="CC612" s="846"/>
      <c r="CD612" s="846"/>
      <c r="CE612" s="846"/>
      <c r="CF612" s="847"/>
      <c r="CG612" s="157"/>
      <c r="CH612" s="425"/>
      <c r="CI612" s="424"/>
    </row>
    <row r="613" spans="1:87" s="121" customFormat="1" ht="57" customHeight="1" x14ac:dyDescent="0.45">
      <c r="A613" s="158"/>
      <c r="B613" s="119"/>
      <c r="C613" s="119"/>
      <c r="D613" s="119"/>
      <c r="E613" s="119"/>
      <c r="F613" s="159"/>
      <c r="I613" s="843" t="s">
        <v>240</v>
      </c>
      <c r="J613" s="843"/>
      <c r="K613" s="844" t="s">
        <v>1721</v>
      </c>
      <c r="L613" s="844"/>
      <c r="M613" s="844"/>
      <c r="N613" s="844"/>
      <c r="O613" s="844"/>
      <c r="P613" s="844"/>
      <c r="Q613" s="844"/>
      <c r="R613" s="844"/>
      <c r="S613" s="844"/>
      <c r="T613" s="844"/>
      <c r="U613" s="844"/>
      <c r="V613" s="844"/>
      <c r="W613" s="844"/>
      <c r="X613" s="844"/>
      <c r="Y613" s="844"/>
      <c r="Z613" s="844"/>
      <c r="AA613" s="844"/>
      <c r="AB613" s="844"/>
      <c r="AC613" s="844"/>
      <c r="AD613" s="844"/>
      <c r="AE613" s="844"/>
      <c r="AF613" s="844"/>
      <c r="AG613" s="844"/>
      <c r="AH613" s="844"/>
      <c r="AI613" s="844"/>
      <c r="AJ613" s="844"/>
      <c r="AK613" s="844"/>
      <c r="AL613" s="844"/>
      <c r="AM613" s="844"/>
      <c r="AN613" s="844"/>
      <c r="AO613" s="844"/>
      <c r="AP613" s="844"/>
      <c r="AQ613" s="844"/>
      <c r="AR613" s="844"/>
      <c r="AS613" s="844"/>
      <c r="AT613" s="844"/>
      <c r="AU613" s="844"/>
      <c r="AV613" s="844"/>
      <c r="AW613" s="844"/>
      <c r="AX613" s="844"/>
      <c r="AY613" s="844"/>
      <c r="AZ613" s="872"/>
      <c r="BA613" s="877" t="s">
        <v>1705</v>
      </c>
      <c r="BB613" s="878"/>
      <c r="BC613" s="878"/>
      <c r="BD613" s="878"/>
      <c r="BE613" s="878"/>
      <c r="BF613" s="878"/>
      <c r="BG613" s="878"/>
      <c r="BH613" s="878"/>
      <c r="BI613" s="878"/>
      <c r="BJ613" s="878"/>
      <c r="BK613" s="878"/>
      <c r="BL613" s="879"/>
      <c r="BM613" s="845"/>
      <c r="BN613" s="846"/>
      <c r="BO613" s="846"/>
      <c r="BP613" s="846"/>
      <c r="BQ613" s="846"/>
      <c r="BR613" s="846"/>
      <c r="BS613" s="846"/>
      <c r="BT613" s="846"/>
      <c r="BU613" s="846"/>
      <c r="BV613" s="846"/>
      <c r="BW613" s="846"/>
      <c r="BX613" s="846"/>
      <c r="BY613" s="846"/>
      <c r="BZ613" s="846"/>
      <c r="CA613" s="846"/>
      <c r="CB613" s="846"/>
      <c r="CC613" s="846"/>
      <c r="CD613" s="846"/>
      <c r="CE613" s="846"/>
      <c r="CF613" s="847"/>
      <c r="CG613" s="590" t="s">
        <v>1702</v>
      </c>
      <c r="CH613" s="426" t="s">
        <v>663</v>
      </c>
      <c r="CI613" s="427" t="s">
        <v>232</v>
      </c>
    </row>
    <row r="614" spans="1:87" s="121" customFormat="1" ht="93" customHeight="1" x14ac:dyDescent="0.45">
      <c r="A614" s="177"/>
      <c r="B614" s="126"/>
      <c r="C614" s="126"/>
      <c r="D614" s="126"/>
      <c r="E614" s="126"/>
      <c r="F614" s="178"/>
      <c r="G614" s="131"/>
      <c r="H614" s="131"/>
      <c r="I614" s="1210" t="s">
        <v>241</v>
      </c>
      <c r="J614" s="1210"/>
      <c r="K614" s="983" t="s">
        <v>1760</v>
      </c>
      <c r="L614" s="983"/>
      <c r="M614" s="983"/>
      <c r="N614" s="983"/>
      <c r="O614" s="983"/>
      <c r="P614" s="983"/>
      <c r="Q614" s="983"/>
      <c r="R614" s="983"/>
      <c r="S614" s="983"/>
      <c r="T614" s="983"/>
      <c r="U614" s="983"/>
      <c r="V614" s="983"/>
      <c r="W614" s="983"/>
      <c r="X614" s="983"/>
      <c r="Y614" s="983"/>
      <c r="Z614" s="983"/>
      <c r="AA614" s="983"/>
      <c r="AB614" s="983"/>
      <c r="AC614" s="983"/>
      <c r="AD614" s="983"/>
      <c r="AE614" s="983"/>
      <c r="AF614" s="983"/>
      <c r="AG614" s="983"/>
      <c r="AH614" s="983"/>
      <c r="AI614" s="983"/>
      <c r="AJ614" s="983"/>
      <c r="AK614" s="983"/>
      <c r="AL614" s="983"/>
      <c r="AM614" s="983"/>
      <c r="AN614" s="983"/>
      <c r="AO614" s="983"/>
      <c r="AP614" s="983"/>
      <c r="AQ614" s="983"/>
      <c r="AR614" s="983"/>
      <c r="AS614" s="983"/>
      <c r="AT614" s="983"/>
      <c r="AU614" s="983"/>
      <c r="AV614" s="983"/>
      <c r="AW614" s="983"/>
      <c r="AX614" s="983"/>
      <c r="AY614" s="983"/>
      <c r="AZ614" s="984"/>
      <c r="BA614" s="1446" t="s">
        <v>1705</v>
      </c>
      <c r="BB614" s="1447"/>
      <c r="BC614" s="1447"/>
      <c r="BD614" s="1447"/>
      <c r="BE614" s="1447"/>
      <c r="BF614" s="1447"/>
      <c r="BG614" s="1447"/>
      <c r="BH614" s="1447"/>
      <c r="BI614" s="1447"/>
      <c r="BJ614" s="1447"/>
      <c r="BK614" s="1447"/>
      <c r="BL614" s="1448"/>
      <c r="BM614" s="539"/>
      <c r="BN614" s="540"/>
      <c r="BO614" s="540"/>
      <c r="BP614" s="540"/>
      <c r="BQ614" s="540"/>
      <c r="BR614" s="540"/>
      <c r="BS614" s="540"/>
      <c r="BT614" s="540"/>
      <c r="BU614" s="540"/>
      <c r="BV614" s="540"/>
      <c r="BW614" s="540"/>
      <c r="BX614" s="540"/>
      <c r="BY614" s="540"/>
      <c r="BZ614" s="540"/>
      <c r="CA614" s="540"/>
      <c r="CB614" s="540"/>
      <c r="CC614" s="540"/>
      <c r="CD614" s="540"/>
      <c r="CE614" s="540"/>
      <c r="CF614" s="541"/>
      <c r="CG614" s="591" t="s">
        <v>1704</v>
      </c>
      <c r="CH614" s="434" t="s">
        <v>1411</v>
      </c>
      <c r="CI614" s="444" t="s">
        <v>904</v>
      </c>
    </row>
    <row r="615" spans="1:87" s="121" customFormat="1" ht="15" customHeight="1" x14ac:dyDescent="0.45">
      <c r="A615" s="147"/>
      <c r="B615" s="148"/>
      <c r="C615" s="148"/>
      <c r="D615" s="148"/>
      <c r="E615" s="148"/>
      <c r="F615" s="149"/>
      <c r="G615" s="150"/>
      <c r="H615" s="532" t="s">
        <v>366</v>
      </c>
      <c r="I615" s="532"/>
      <c r="J615" s="148"/>
      <c r="K615" s="1230" t="s">
        <v>811</v>
      </c>
      <c r="L615" s="1230"/>
      <c r="M615" s="1230"/>
      <c r="N615" s="1230"/>
      <c r="O615" s="1230"/>
      <c r="P615" s="1230"/>
      <c r="Q615" s="1230"/>
      <c r="R615" s="1230"/>
      <c r="S615" s="1230"/>
      <c r="T615" s="1230"/>
      <c r="U615" s="1230"/>
      <c r="V615" s="1230"/>
      <c r="W615" s="1230"/>
      <c r="X615" s="1230"/>
      <c r="Y615" s="1230"/>
      <c r="Z615" s="1230"/>
      <c r="AA615" s="1230"/>
      <c r="AB615" s="1230"/>
      <c r="AC615" s="1230"/>
      <c r="AD615" s="1230"/>
      <c r="AE615" s="1230"/>
      <c r="AF615" s="1230"/>
      <c r="AG615" s="1230"/>
      <c r="AH615" s="1230"/>
      <c r="AI615" s="1230"/>
      <c r="AJ615" s="1230"/>
      <c r="AK615" s="1230"/>
      <c r="AL615" s="1230"/>
      <c r="AM615" s="1230"/>
      <c r="AN615" s="1230"/>
      <c r="AO615" s="1230"/>
      <c r="AP615" s="1230"/>
      <c r="AQ615" s="1230"/>
      <c r="AR615" s="1230"/>
      <c r="AS615" s="1230"/>
      <c r="AT615" s="1230"/>
      <c r="AU615" s="1230"/>
      <c r="AV615" s="1230"/>
      <c r="AW615" s="1230"/>
      <c r="AX615" s="1230"/>
      <c r="AY615" s="1230"/>
      <c r="AZ615" s="1231"/>
      <c r="BA615" s="152"/>
      <c r="BB615" s="150"/>
      <c r="BC615" s="150"/>
      <c r="BD615" s="150"/>
      <c r="BE615" s="150"/>
      <c r="BF615" s="150"/>
      <c r="BG615" s="150"/>
      <c r="BH615" s="150"/>
      <c r="BI615" s="150"/>
      <c r="BJ615" s="150"/>
      <c r="BK615" s="150"/>
      <c r="BL615" s="151"/>
      <c r="BM615" s="533"/>
      <c r="BN615" s="534"/>
      <c r="BO615" s="534"/>
      <c r="BP615" s="534"/>
      <c r="BQ615" s="534"/>
      <c r="BR615" s="534"/>
      <c r="BS615" s="534"/>
      <c r="BT615" s="534"/>
      <c r="BU615" s="534"/>
      <c r="BV615" s="534"/>
      <c r="BW615" s="534"/>
      <c r="BX615" s="534"/>
      <c r="BY615" s="534"/>
      <c r="BZ615" s="534"/>
      <c r="CA615" s="534"/>
      <c r="CB615" s="534"/>
      <c r="CC615" s="534"/>
      <c r="CD615" s="534"/>
      <c r="CE615" s="534"/>
      <c r="CF615" s="535"/>
      <c r="CG615" s="156"/>
      <c r="CH615" s="423"/>
      <c r="CI615" s="520"/>
    </row>
    <row r="616" spans="1:87" s="121" customFormat="1" ht="23.25" customHeight="1" x14ac:dyDescent="0.45">
      <c r="A616" s="158"/>
      <c r="B616" s="119"/>
      <c r="C616" s="119"/>
      <c r="D616" s="119"/>
      <c r="E616" s="119"/>
      <c r="F616" s="159"/>
      <c r="I616" s="119" t="s">
        <v>240</v>
      </c>
      <c r="J616" s="119"/>
      <c r="K616" s="844" t="s">
        <v>812</v>
      </c>
      <c r="L616" s="844"/>
      <c r="M616" s="844"/>
      <c r="N616" s="844"/>
      <c r="O616" s="844"/>
      <c r="P616" s="844"/>
      <c r="Q616" s="844"/>
      <c r="R616" s="844"/>
      <c r="S616" s="844"/>
      <c r="T616" s="844"/>
      <c r="U616" s="844"/>
      <c r="V616" s="844"/>
      <c r="W616" s="844"/>
      <c r="X616" s="844"/>
      <c r="Y616" s="844"/>
      <c r="Z616" s="844"/>
      <c r="AA616" s="844"/>
      <c r="AB616" s="844"/>
      <c r="AC616" s="844"/>
      <c r="AD616" s="844"/>
      <c r="AE616" s="844"/>
      <c r="AF616" s="844"/>
      <c r="AG616" s="844"/>
      <c r="AH616" s="844"/>
      <c r="AI616" s="844"/>
      <c r="AJ616" s="844"/>
      <c r="AK616" s="844"/>
      <c r="AL616" s="844"/>
      <c r="AM616" s="844"/>
      <c r="AN616" s="844"/>
      <c r="AO616" s="844"/>
      <c r="AP616" s="844"/>
      <c r="AQ616" s="844"/>
      <c r="AR616" s="844"/>
      <c r="AS616" s="844"/>
      <c r="AT616" s="844"/>
      <c r="AU616" s="844"/>
      <c r="AV616" s="844"/>
      <c r="AW616" s="844"/>
      <c r="AX616" s="844"/>
      <c r="AY616" s="844"/>
      <c r="AZ616" s="872"/>
      <c r="BA616" s="840" t="s">
        <v>231</v>
      </c>
      <c r="BB616" s="841"/>
      <c r="BC616" s="841"/>
      <c r="BD616" s="841"/>
      <c r="BE616" s="841"/>
      <c r="BF616" s="841"/>
      <c r="BG616" s="841"/>
      <c r="BH616" s="841"/>
      <c r="BI616" s="841"/>
      <c r="BJ616" s="841"/>
      <c r="BK616" s="841"/>
      <c r="BL616" s="842"/>
      <c r="BM616" s="873" t="s">
        <v>1221</v>
      </c>
      <c r="BN616" s="874"/>
      <c r="BO616" s="874"/>
      <c r="BP616" s="874"/>
      <c r="BQ616" s="874"/>
      <c r="BR616" s="874"/>
      <c r="BS616" s="874"/>
      <c r="BT616" s="874"/>
      <c r="BU616" s="874"/>
      <c r="BV616" s="874"/>
      <c r="BW616" s="874"/>
      <c r="BX616" s="874"/>
      <c r="BY616" s="874"/>
      <c r="BZ616" s="874"/>
      <c r="CA616" s="874"/>
      <c r="CB616" s="874"/>
      <c r="CC616" s="874"/>
      <c r="CD616" s="874"/>
      <c r="CE616" s="874"/>
      <c r="CF616" s="875"/>
      <c r="CG616" s="1108" t="s">
        <v>1441</v>
      </c>
      <c r="CH616" s="1109" t="s">
        <v>1408</v>
      </c>
      <c r="CI616" s="1110" t="s">
        <v>1414</v>
      </c>
    </row>
    <row r="617" spans="1:87" s="3" customFormat="1" ht="16.5" customHeight="1" x14ac:dyDescent="0.45">
      <c r="A617" s="1"/>
      <c r="B617" s="5"/>
      <c r="C617" s="5"/>
      <c r="D617" s="5"/>
      <c r="E617" s="5"/>
      <c r="F617" s="160"/>
      <c r="I617" s="911" t="s">
        <v>820</v>
      </c>
      <c r="J617" s="911"/>
      <c r="K617" s="911"/>
      <c r="L617" s="911"/>
      <c r="M617" s="911"/>
      <c r="N617" s="911"/>
      <c r="O617" s="911"/>
      <c r="P617" s="911"/>
      <c r="Q617" s="911"/>
      <c r="R617" s="911"/>
      <c r="S617" s="911"/>
      <c r="T617" s="911"/>
      <c r="U617" s="911"/>
      <c r="V617" s="911"/>
      <c r="W617" s="911"/>
      <c r="X617" s="911"/>
      <c r="Y617" s="911"/>
      <c r="Z617" s="911"/>
      <c r="AA617" s="911"/>
      <c r="AB617" s="911"/>
      <c r="AC617" s="911"/>
      <c r="AD617" s="911"/>
      <c r="AE617" s="911"/>
      <c r="BL617" s="6"/>
      <c r="BM617" s="873"/>
      <c r="BN617" s="874"/>
      <c r="BO617" s="874"/>
      <c r="BP617" s="874"/>
      <c r="BQ617" s="874"/>
      <c r="BR617" s="874"/>
      <c r="BS617" s="874"/>
      <c r="BT617" s="874"/>
      <c r="BU617" s="874"/>
      <c r="BV617" s="874"/>
      <c r="BW617" s="874"/>
      <c r="BX617" s="874"/>
      <c r="BY617" s="874"/>
      <c r="BZ617" s="874"/>
      <c r="CA617" s="874"/>
      <c r="CB617" s="874"/>
      <c r="CC617" s="874"/>
      <c r="CD617" s="874"/>
      <c r="CE617" s="874"/>
      <c r="CF617" s="875"/>
      <c r="CG617" s="1108"/>
      <c r="CH617" s="1109"/>
      <c r="CI617" s="1111"/>
    </row>
    <row r="618" spans="1:87" s="3" customFormat="1" ht="15" customHeight="1" x14ac:dyDescent="0.45">
      <c r="A618" s="1"/>
      <c r="B618" s="5"/>
      <c r="C618" s="5"/>
      <c r="D618" s="5"/>
      <c r="E618" s="5"/>
      <c r="F618" s="160"/>
      <c r="I618" s="933" t="s">
        <v>813</v>
      </c>
      <c r="J618" s="934"/>
      <c r="K618" s="934"/>
      <c r="L618" s="934"/>
      <c r="M618" s="934"/>
      <c r="N618" s="934"/>
      <c r="O618" s="934"/>
      <c r="P618" s="934"/>
      <c r="Q618" s="934"/>
      <c r="R618" s="934"/>
      <c r="S618" s="934"/>
      <c r="T618" s="934"/>
      <c r="U618" s="934"/>
      <c r="V618" s="934"/>
      <c r="W618" s="934"/>
      <c r="X618" s="934"/>
      <c r="Y618" s="934"/>
      <c r="Z618" s="934"/>
      <c r="AA618" s="934"/>
      <c r="AB618" s="934"/>
      <c r="AC618" s="934"/>
      <c r="AD618" s="934"/>
      <c r="AE618" s="934"/>
      <c r="AF618" s="934"/>
      <c r="AG618" s="934"/>
      <c r="AH618" s="934"/>
      <c r="AI618" s="934"/>
      <c r="AJ618" s="934"/>
      <c r="AK618" s="934"/>
      <c r="AL618" s="934"/>
      <c r="AM618" s="934"/>
      <c r="AN618" s="934"/>
      <c r="AO618" s="934"/>
      <c r="AP618" s="934"/>
      <c r="AQ618" s="934"/>
      <c r="AR618" s="934"/>
      <c r="AS618" s="934"/>
      <c r="AT618" s="934"/>
      <c r="AU618" s="934"/>
      <c r="AV618" s="934"/>
      <c r="AW618" s="934"/>
      <c r="AX618" s="934"/>
      <c r="AY618" s="934"/>
      <c r="AZ618" s="935"/>
      <c r="BA618" s="1013" t="s">
        <v>435</v>
      </c>
      <c r="BB618" s="1014"/>
      <c r="BC618" s="1014"/>
      <c r="BD618" s="1014"/>
      <c r="BE618" s="1014"/>
      <c r="BF618" s="1014"/>
      <c r="BG618" s="1014"/>
      <c r="BH618" s="1014"/>
      <c r="BI618" s="1014"/>
      <c r="BJ618" s="1015"/>
      <c r="BL618" s="6"/>
      <c r="BM618" s="873"/>
      <c r="BN618" s="874"/>
      <c r="BO618" s="874"/>
      <c r="BP618" s="874"/>
      <c r="BQ618" s="874"/>
      <c r="BR618" s="874"/>
      <c r="BS618" s="874"/>
      <c r="BT618" s="874"/>
      <c r="BU618" s="874"/>
      <c r="BV618" s="874"/>
      <c r="BW618" s="874"/>
      <c r="BX618" s="874"/>
      <c r="BY618" s="874"/>
      <c r="BZ618" s="874"/>
      <c r="CA618" s="874"/>
      <c r="CB618" s="874"/>
      <c r="CC618" s="874"/>
      <c r="CD618" s="874"/>
      <c r="CE618" s="874"/>
      <c r="CF618" s="875"/>
      <c r="CG618" s="1108"/>
      <c r="CH618" s="1109"/>
      <c r="CI618" s="1111"/>
    </row>
    <row r="619" spans="1:87" s="3" customFormat="1" ht="27" customHeight="1" x14ac:dyDescent="0.45">
      <c r="A619" s="1"/>
      <c r="B619" s="5"/>
      <c r="C619" s="5"/>
      <c r="D619" s="5"/>
      <c r="E619" s="5"/>
      <c r="F619" s="160"/>
      <c r="I619" s="1043" t="s">
        <v>1178</v>
      </c>
      <c r="J619" s="1044"/>
      <c r="K619" s="1044"/>
      <c r="L619" s="1044"/>
      <c r="M619" s="1044"/>
      <c r="N619" s="1044"/>
      <c r="O619" s="1044"/>
      <c r="P619" s="1044"/>
      <c r="Q619" s="1044"/>
      <c r="R619" s="1044"/>
      <c r="S619" s="1044"/>
      <c r="T619" s="1044"/>
      <c r="U619" s="1044"/>
      <c r="V619" s="1044"/>
      <c r="W619" s="1044"/>
      <c r="X619" s="1044"/>
      <c r="Y619" s="1044"/>
      <c r="Z619" s="1044"/>
      <c r="AA619" s="1044"/>
      <c r="AB619" s="1044"/>
      <c r="AC619" s="1044"/>
      <c r="AD619" s="1044"/>
      <c r="AE619" s="1044"/>
      <c r="AF619" s="1044"/>
      <c r="AG619" s="1044"/>
      <c r="AH619" s="1044"/>
      <c r="AI619" s="1044"/>
      <c r="AJ619" s="1044"/>
      <c r="AK619" s="1044"/>
      <c r="AL619" s="1044"/>
      <c r="AM619" s="1044"/>
      <c r="AN619" s="1044"/>
      <c r="AO619" s="1044"/>
      <c r="AP619" s="1044"/>
      <c r="AQ619" s="1044"/>
      <c r="AR619" s="1044"/>
      <c r="AS619" s="1044"/>
      <c r="AT619" s="1044"/>
      <c r="AU619" s="1044"/>
      <c r="AV619" s="1044"/>
      <c r="AW619" s="1044"/>
      <c r="AX619" s="1044"/>
      <c r="AY619" s="1044"/>
      <c r="AZ619" s="1045"/>
      <c r="BA619" s="936" t="s">
        <v>335</v>
      </c>
      <c r="BB619" s="937"/>
      <c r="BC619" s="937"/>
      <c r="BD619" s="937"/>
      <c r="BE619" s="937"/>
      <c r="BF619" s="937"/>
      <c r="BG619" s="937"/>
      <c r="BH619" s="937"/>
      <c r="BI619" s="937"/>
      <c r="BJ619" s="1274"/>
      <c r="BL619" s="6"/>
      <c r="BM619" s="873"/>
      <c r="BN619" s="874"/>
      <c r="BO619" s="874"/>
      <c r="BP619" s="874"/>
      <c r="BQ619" s="874"/>
      <c r="BR619" s="874"/>
      <c r="BS619" s="874"/>
      <c r="BT619" s="874"/>
      <c r="BU619" s="874"/>
      <c r="BV619" s="874"/>
      <c r="BW619" s="874"/>
      <c r="BX619" s="874"/>
      <c r="BY619" s="874"/>
      <c r="BZ619" s="874"/>
      <c r="CA619" s="874"/>
      <c r="CB619" s="874"/>
      <c r="CC619" s="874"/>
      <c r="CD619" s="874"/>
      <c r="CE619" s="874"/>
      <c r="CF619" s="875"/>
      <c r="CG619" s="1108"/>
      <c r="CH619" s="1109"/>
      <c r="CI619" s="1111"/>
    </row>
    <row r="620" spans="1:87" s="3" customFormat="1" ht="15" customHeight="1" x14ac:dyDescent="0.45">
      <c r="A620" s="1"/>
      <c r="B620" s="5"/>
      <c r="C620" s="5"/>
      <c r="D620" s="5"/>
      <c r="E620" s="5"/>
      <c r="F620" s="160"/>
      <c r="I620" s="851" t="s">
        <v>814</v>
      </c>
      <c r="J620" s="852"/>
      <c r="K620" s="852"/>
      <c r="L620" s="852"/>
      <c r="M620" s="852"/>
      <c r="N620" s="852"/>
      <c r="O620" s="852"/>
      <c r="P620" s="852"/>
      <c r="Q620" s="852"/>
      <c r="R620" s="852"/>
      <c r="S620" s="852"/>
      <c r="T620" s="852"/>
      <c r="U620" s="852"/>
      <c r="V620" s="852"/>
      <c r="W620" s="852"/>
      <c r="X620" s="852"/>
      <c r="Y620" s="852"/>
      <c r="Z620" s="852"/>
      <c r="AA620" s="852"/>
      <c r="AB620" s="852"/>
      <c r="AC620" s="852"/>
      <c r="AD620" s="852"/>
      <c r="AE620" s="852"/>
      <c r="AF620" s="852"/>
      <c r="AG620" s="852"/>
      <c r="AH620" s="852"/>
      <c r="AI620" s="852"/>
      <c r="AJ620" s="852"/>
      <c r="AK620" s="852"/>
      <c r="AL620" s="852"/>
      <c r="AM620" s="852"/>
      <c r="AN620" s="852"/>
      <c r="AO620" s="852"/>
      <c r="AP620" s="852"/>
      <c r="AQ620" s="852"/>
      <c r="AR620" s="852"/>
      <c r="AS620" s="852"/>
      <c r="AT620" s="852"/>
      <c r="AU620" s="852"/>
      <c r="AV620" s="852"/>
      <c r="AW620" s="852"/>
      <c r="AX620" s="852"/>
      <c r="AY620" s="852"/>
      <c r="AZ620" s="853"/>
      <c r="BA620" s="906" t="s">
        <v>335</v>
      </c>
      <c r="BB620" s="907"/>
      <c r="BC620" s="907"/>
      <c r="BD620" s="907"/>
      <c r="BE620" s="907"/>
      <c r="BF620" s="907"/>
      <c r="BG620" s="907"/>
      <c r="BH620" s="907"/>
      <c r="BI620" s="907"/>
      <c r="BJ620" s="908"/>
      <c r="BL620" s="6"/>
      <c r="BM620" s="171"/>
      <c r="BN620" s="172"/>
      <c r="BO620" s="172"/>
      <c r="BP620" s="172"/>
      <c r="BQ620" s="172"/>
      <c r="BR620" s="172"/>
      <c r="BS620" s="172"/>
      <c r="BT620" s="172"/>
      <c r="BU620" s="172"/>
      <c r="BV620" s="172"/>
      <c r="BW620" s="172"/>
      <c r="BX620" s="172"/>
      <c r="BY620" s="172"/>
      <c r="BZ620" s="172"/>
      <c r="CA620" s="172"/>
      <c r="CB620" s="172"/>
      <c r="CC620" s="172"/>
      <c r="CD620" s="172"/>
      <c r="CE620" s="172"/>
      <c r="CF620" s="173"/>
      <c r="CG620" s="212"/>
      <c r="CH620" s="426"/>
      <c r="CI620" s="427"/>
    </row>
    <row r="621" spans="1:87" s="3" customFormat="1" ht="15" customHeight="1" x14ac:dyDescent="0.45">
      <c r="A621" s="1"/>
      <c r="B621" s="5"/>
      <c r="C621" s="5"/>
      <c r="D621" s="5"/>
      <c r="E621" s="5"/>
      <c r="F621" s="160"/>
      <c r="I621" s="851" t="s">
        <v>815</v>
      </c>
      <c r="J621" s="852"/>
      <c r="K621" s="852"/>
      <c r="L621" s="852"/>
      <c r="M621" s="852"/>
      <c r="N621" s="852"/>
      <c r="O621" s="852"/>
      <c r="P621" s="852"/>
      <c r="Q621" s="852"/>
      <c r="R621" s="852"/>
      <c r="S621" s="852"/>
      <c r="T621" s="852"/>
      <c r="U621" s="852"/>
      <c r="V621" s="852"/>
      <c r="W621" s="852"/>
      <c r="X621" s="852"/>
      <c r="Y621" s="852"/>
      <c r="Z621" s="852"/>
      <c r="AA621" s="852"/>
      <c r="AB621" s="852"/>
      <c r="AC621" s="852"/>
      <c r="AD621" s="852"/>
      <c r="AE621" s="852"/>
      <c r="AF621" s="852"/>
      <c r="AG621" s="852"/>
      <c r="AH621" s="852"/>
      <c r="AI621" s="852"/>
      <c r="AJ621" s="852"/>
      <c r="AK621" s="852"/>
      <c r="AL621" s="852"/>
      <c r="AM621" s="852"/>
      <c r="AN621" s="852"/>
      <c r="AO621" s="852"/>
      <c r="AP621" s="852"/>
      <c r="AQ621" s="852"/>
      <c r="AR621" s="852"/>
      <c r="AS621" s="852"/>
      <c r="AT621" s="852"/>
      <c r="AU621" s="852"/>
      <c r="AV621" s="852"/>
      <c r="AW621" s="852"/>
      <c r="AX621" s="852"/>
      <c r="AY621" s="852"/>
      <c r="AZ621" s="853"/>
      <c r="BA621" s="906" t="s">
        <v>335</v>
      </c>
      <c r="BB621" s="907"/>
      <c r="BC621" s="907"/>
      <c r="BD621" s="907"/>
      <c r="BE621" s="907"/>
      <c r="BF621" s="907"/>
      <c r="BG621" s="907"/>
      <c r="BH621" s="907"/>
      <c r="BI621" s="907"/>
      <c r="BJ621" s="908"/>
      <c r="BL621" s="6"/>
      <c r="BM621" s="171"/>
      <c r="BN621" s="172"/>
      <c r="BO621" s="172"/>
      <c r="BP621" s="172"/>
      <c r="BQ621" s="172"/>
      <c r="BR621" s="172"/>
      <c r="BS621" s="172"/>
      <c r="BT621" s="172"/>
      <c r="BU621" s="172"/>
      <c r="BV621" s="172"/>
      <c r="BW621" s="172"/>
      <c r="BX621" s="172"/>
      <c r="BY621" s="172"/>
      <c r="BZ621" s="172"/>
      <c r="CA621" s="172"/>
      <c r="CB621" s="172"/>
      <c r="CC621" s="172"/>
      <c r="CD621" s="172"/>
      <c r="CE621" s="172"/>
      <c r="CF621" s="173"/>
      <c r="CG621" s="162"/>
      <c r="CH621" s="426"/>
      <c r="CI621" s="427"/>
    </row>
    <row r="622" spans="1:87" s="3" customFormat="1" ht="15" customHeight="1" x14ac:dyDescent="0.45">
      <c r="A622" s="1"/>
      <c r="B622" s="5"/>
      <c r="C622" s="5"/>
      <c r="D622" s="5"/>
      <c r="E622" s="5"/>
      <c r="F622" s="160"/>
      <c r="I622" s="851" t="s">
        <v>816</v>
      </c>
      <c r="J622" s="852"/>
      <c r="K622" s="852"/>
      <c r="L622" s="852"/>
      <c r="M622" s="852"/>
      <c r="N622" s="852"/>
      <c r="O622" s="852"/>
      <c r="P622" s="852"/>
      <c r="Q622" s="852"/>
      <c r="R622" s="852"/>
      <c r="S622" s="852"/>
      <c r="T622" s="852"/>
      <c r="U622" s="852"/>
      <c r="V622" s="852"/>
      <c r="W622" s="852"/>
      <c r="X622" s="852"/>
      <c r="Y622" s="852"/>
      <c r="Z622" s="852"/>
      <c r="AA622" s="852"/>
      <c r="AB622" s="852"/>
      <c r="AC622" s="852"/>
      <c r="AD622" s="852"/>
      <c r="AE622" s="852"/>
      <c r="AF622" s="852"/>
      <c r="AG622" s="852"/>
      <c r="AH622" s="852"/>
      <c r="AI622" s="852"/>
      <c r="AJ622" s="852"/>
      <c r="AK622" s="852"/>
      <c r="AL622" s="852"/>
      <c r="AM622" s="852"/>
      <c r="AN622" s="852"/>
      <c r="AO622" s="852"/>
      <c r="AP622" s="852"/>
      <c r="AQ622" s="852"/>
      <c r="AR622" s="852"/>
      <c r="AS622" s="852"/>
      <c r="AT622" s="852"/>
      <c r="AU622" s="852"/>
      <c r="AV622" s="852"/>
      <c r="AW622" s="852"/>
      <c r="AX622" s="852"/>
      <c r="AY622" s="852"/>
      <c r="AZ622" s="853"/>
      <c r="BA622" s="906" t="s">
        <v>335</v>
      </c>
      <c r="BB622" s="907"/>
      <c r="BC622" s="907"/>
      <c r="BD622" s="907"/>
      <c r="BE622" s="907"/>
      <c r="BF622" s="907"/>
      <c r="BG622" s="907"/>
      <c r="BH622" s="907"/>
      <c r="BI622" s="907"/>
      <c r="BJ622" s="908"/>
      <c r="BL622" s="6"/>
      <c r="BM622" s="171"/>
      <c r="BN622" s="172"/>
      <c r="BO622" s="172"/>
      <c r="BP622" s="172"/>
      <c r="BQ622" s="172"/>
      <c r="BR622" s="172"/>
      <c r="BS622" s="172"/>
      <c r="BT622" s="172"/>
      <c r="BU622" s="172"/>
      <c r="BV622" s="172"/>
      <c r="BW622" s="172"/>
      <c r="BX622" s="172"/>
      <c r="BY622" s="172"/>
      <c r="BZ622" s="172"/>
      <c r="CA622" s="172"/>
      <c r="CB622" s="172"/>
      <c r="CC622" s="172"/>
      <c r="CD622" s="172"/>
      <c r="CE622" s="172"/>
      <c r="CF622" s="173"/>
      <c r="CG622" s="162"/>
      <c r="CH622" s="426"/>
      <c r="CI622" s="427"/>
    </row>
    <row r="623" spans="1:87" s="3" customFormat="1" ht="15" customHeight="1" x14ac:dyDescent="0.45">
      <c r="A623" s="1"/>
      <c r="B623" s="5"/>
      <c r="C623" s="5"/>
      <c r="D623" s="5"/>
      <c r="E623" s="5"/>
      <c r="F623" s="160"/>
      <c r="I623" s="851" t="s">
        <v>817</v>
      </c>
      <c r="J623" s="852"/>
      <c r="K623" s="852"/>
      <c r="L623" s="852"/>
      <c r="M623" s="852"/>
      <c r="N623" s="852"/>
      <c r="O623" s="852"/>
      <c r="P623" s="852"/>
      <c r="Q623" s="852"/>
      <c r="R623" s="852"/>
      <c r="S623" s="852"/>
      <c r="T623" s="852"/>
      <c r="U623" s="852"/>
      <c r="V623" s="852"/>
      <c r="W623" s="852"/>
      <c r="X623" s="852"/>
      <c r="Y623" s="852"/>
      <c r="Z623" s="852"/>
      <c r="AA623" s="852"/>
      <c r="AB623" s="852"/>
      <c r="AC623" s="852"/>
      <c r="AD623" s="852"/>
      <c r="AE623" s="852"/>
      <c r="AF623" s="852"/>
      <c r="AG623" s="852"/>
      <c r="AH623" s="852"/>
      <c r="AI623" s="852"/>
      <c r="AJ623" s="852"/>
      <c r="AK623" s="852"/>
      <c r="AL623" s="852"/>
      <c r="AM623" s="852"/>
      <c r="AN623" s="852"/>
      <c r="AO623" s="852"/>
      <c r="AP623" s="852"/>
      <c r="AQ623" s="852"/>
      <c r="AR623" s="852"/>
      <c r="AS623" s="852"/>
      <c r="AT623" s="852"/>
      <c r="AU623" s="852"/>
      <c r="AV623" s="852"/>
      <c r="AW623" s="852"/>
      <c r="AX623" s="852"/>
      <c r="AY623" s="852"/>
      <c r="AZ623" s="853"/>
      <c r="BA623" s="906" t="s">
        <v>335</v>
      </c>
      <c r="BB623" s="907"/>
      <c r="BC623" s="907"/>
      <c r="BD623" s="907"/>
      <c r="BE623" s="907"/>
      <c r="BF623" s="907"/>
      <c r="BG623" s="907"/>
      <c r="BH623" s="907"/>
      <c r="BI623" s="907"/>
      <c r="BJ623" s="908"/>
      <c r="BL623" s="6"/>
      <c r="BM623" s="171"/>
      <c r="BN623" s="172"/>
      <c r="BO623" s="172"/>
      <c r="BP623" s="172"/>
      <c r="BQ623" s="172"/>
      <c r="BR623" s="172"/>
      <c r="BS623" s="172"/>
      <c r="BT623" s="172"/>
      <c r="BU623" s="172"/>
      <c r="BV623" s="172"/>
      <c r="BW623" s="172"/>
      <c r="BX623" s="172"/>
      <c r="BY623" s="172"/>
      <c r="BZ623" s="172"/>
      <c r="CA623" s="172"/>
      <c r="CB623" s="172"/>
      <c r="CC623" s="172"/>
      <c r="CD623" s="172"/>
      <c r="CE623" s="172"/>
      <c r="CF623" s="173"/>
      <c r="CG623" s="162"/>
      <c r="CH623" s="426"/>
      <c r="CI623" s="427"/>
    </row>
    <row r="624" spans="1:87" s="3" customFormat="1" ht="15" customHeight="1" x14ac:dyDescent="0.45">
      <c r="A624" s="1"/>
      <c r="B624" s="5"/>
      <c r="C624" s="5"/>
      <c r="D624" s="5"/>
      <c r="E624" s="5"/>
      <c r="F624" s="160"/>
      <c r="I624" s="851" t="s">
        <v>818</v>
      </c>
      <c r="J624" s="852"/>
      <c r="K624" s="852"/>
      <c r="L624" s="852"/>
      <c r="M624" s="852"/>
      <c r="N624" s="852"/>
      <c r="O624" s="852"/>
      <c r="P624" s="852"/>
      <c r="Q624" s="852"/>
      <c r="R624" s="852"/>
      <c r="S624" s="852"/>
      <c r="T624" s="852"/>
      <c r="U624" s="852"/>
      <c r="V624" s="852"/>
      <c r="W624" s="852"/>
      <c r="X624" s="852"/>
      <c r="Y624" s="852"/>
      <c r="Z624" s="852"/>
      <c r="AA624" s="852"/>
      <c r="AB624" s="852"/>
      <c r="AC624" s="852"/>
      <c r="AD624" s="852"/>
      <c r="AE624" s="852"/>
      <c r="AF624" s="852"/>
      <c r="AG624" s="852"/>
      <c r="AH624" s="852"/>
      <c r="AI624" s="852"/>
      <c r="AJ624" s="852"/>
      <c r="AK624" s="852"/>
      <c r="AL624" s="852"/>
      <c r="AM624" s="852"/>
      <c r="AN624" s="852"/>
      <c r="AO624" s="852"/>
      <c r="AP624" s="852"/>
      <c r="AQ624" s="852"/>
      <c r="AR624" s="852"/>
      <c r="AS624" s="852"/>
      <c r="AT624" s="852"/>
      <c r="AU624" s="852"/>
      <c r="AV624" s="852"/>
      <c r="AW624" s="852"/>
      <c r="AX624" s="852"/>
      <c r="AY624" s="852"/>
      <c r="AZ624" s="853"/>
      <c r="BA624" s="906" t="s">
        <v>335</v>
      </c>
      <c r="BB624" s="907"/>
      <c r="BC624" s="907"/>
      <c r="BD624" s="907"/>
      <c r="BE624" s="907"/>
      <c r="BF624" s="907"/>
      <c r="BG624" s="907"/>
      <c r="BH624" s="907"/>
      <c r="BI624" s="907"/>
      <c r="BJ624" s="908"/>
      <c r="BL624" s="6"/>
      <c r="BM624" s="171"/>
      <c r="BN624" s="172"/>
      <c r="BO624" s="172"/>
      <c r="BP624" s="172"/>
      <c r="BQ624" s="172"/>
      <c r="BR624" s="172"/>
      <c r="BS624" s="172"/>
      <c r="BT624" s="172"/>
      <c r="BU624" s="172"/>
      <c r="BV624" s="172"/>
      <c r="BW624" s="172"/>
      <c r="BX624" s="172"/>
      <c r="BY624" s="172"/>
      <c r="BZ624" s="172"/>
      <c r="CA624" s="172"/>
      <c r="CB624" s="172"/>
      <c r="CC624" s="172"/>
      <c r="CD624" s="172"/>
      <c r="CE624" s="172"/>
      <c r="CF624" s="173"/>
      <c r="CG624" s="162"/>
      <c r="CH624" s="426"/>
      <c r="CI624" s="427"/>
    </row>
    <row r="625" spans="1:87" s="3" customFormat="1" ht="15" customHeight="1" x14ac:dyDescent="0.45">
      <c r="A625" s="1"/>
      <c r="B625" s="5"/>
      <c r="C625" s="5"/>
      <c r="D625" s="5"/>
      <c r="E625" s="5"/>
      <c r="F625" s="160"/>
      <c r="I625" s="851" t="s">
        <v>819</v>
      </c>
      <c r="J625" s="852"/>
      <c r="K625" s="852"/>
      <c r="L625" s="852"/>
      <c r="M625" s="852"/>
      <c r="N625" s="852"/>
      <c r="O625" s="852"/>
      <c r="P625" s="852"/>
      <c r="Q625" s="852"/>
      <c r="R625" s="852"/>
      <c r="S625" s="852"/>
      <c r="T625" s="852"/>
      <c r="U625" s="852"/>
      <c r="V625" s="852"/>
      <c r="W625" s="852"/>
      <c r="X625" s="852"/>
      <c r="Y625" s="852"/>
      <c r="Z625" s="852"/>
      <c r="AA625" s="852"/>
      <c r="AB625" s="852"/>
      <c r="AC625" s="852"/>
      <c r="AD625" s="852"/>
      <c r="AE625" s="852"/>
      <c r="AF625" s="852"/>
      <c r="AG625" s="852"/>
      <c r="AH625" s="852"/>
      <c r="AI625" s="852"/>
      <c r="AJ625" s="852"/>
      <c r="AK625" s="852"/>
      <c r="AL625" s="852"/>
      <c r="AM625" s="852"/>
      <c r="AN625" s="852"/>
      <c r="AO625" s="852"/>
      <c r="AP625" s="852"/>
      <c r="AQ625" s="852"/>
      <c r="AR625" s="852"/>
      <c r="AS625" s="852"/>
      <c r="AT625" s="852"/>
      <c r="AU625" s="852"/>
      <c r="AV625" s="852"/>
      <c r="AW625" s="852"/>
      <c r="AX625" s="852"/>
      <c r="AY625" s="852"/>
      <c r="AZ625" s="853"/>
      <c r="BA625" s="906" t="s">
        <v>335</v>
      </c>
      <c r="BB625" s="907"/>
      <c r="BC625" s="907"/>
      <c r="BD625" s="907"/>
      <c r="BE625" s="907"/>
      <c r="BF625" s="907"/>
      <c r="BG625" s="907"/>
      <c r="BH625" s="907"/>
      <c r="BI625" s="907"/>
      <c r="BJ625" s="908"/>
      <c r="BL625" s="6"/>
      <c r="BM625" s="171"/>
      <c r="BN625" s="172"/>
      <c r="BO625" s="172"/>
      <c r="BP625" s="172"/>
      <c r="BQ625" s="172"/>
      <c r="BR625" s="172"/>
      <c r="BS625" s="172"/>
      <c r="BT625" s="172"/>
      <c r="BU625" s="172"/>
      <c r="BV625" s="172"/>
      <c r="BW625" s="172"/>
      <c r="BX625" s="172"/>
      <c r="BY625" s="172"/>
      <c r="BZ625" s="172"/>
      <c r="CA625" s="172"/>
      <c r="CB625" s="172"/>
      <c r="CC625" s="172"/>
      <c r="CD625" s="172"/>
      <c r="CE625" s="172"/>
      <c r="CF625" s="173"/>
      <c r="CG625" s="162"/>
      <c r="CH625" s="426"/>
      <c r="CI625" s="427"/>
    </row>
    <row r="626" spans="1:87" s="3" customFormat="1" ht="20.25" customHeight="1" x14ac:dyDescent="0.45">
      <c r="A626" s="1"/>
      <c r="B626" s="5"/>
      <c r="C626" s="5"/>
      <c r="D626" s="5"/>
      <c r="E626" s="5"/>
      <c r="F626" s="160"/>
      <c r="I626" s="1125" t="s">
        <v>175</v>
      </c>
      <c r="J626" s="1126"/>
      <c r="K626" s="1126"/>
      <c r="L626" s="1126"/>
      <c r="M626" s="1126"/>
      <c r="N626" s="971" t="s">
        <v>1437</v>
      </c>
      <c r="O626" s="971"/>
      <c r="P626" s="971"/>
      <c r="Q626" s="971"/>
      <c r="R626" s="971"/>
      <c r="S626" s="971"/>
      <c r="T626" s="971"/>
      <c r="U626" s="971"/>
      <c r="V626" s="971"/>
      <c r="W626" s="971"/>
      <c r="X626" s="971"/>
      <c r="Y626" s="971"/>
      <c r="Z626" s="971"/>
      <c r="AA626" s="971"/>
      <c r="AB626" s="971"/>
      <c r="AC626" s="971"/>
      <c r="AD626" s="971"/>
      <c r="AE626" s="971"/>
      <c r="AF626" s="971"/>
      <c r="AG626" s="971"/>
      <c r="AH626" s="971"/>
      <c r="AI626" s="971"/>
      <c r="AJ626" s="971"/>
      <c r="AK626" s="971"/>
      <c r="AL626" s="971"/>
      <c r="AM626" s="971"/>
      <c r="AN626" s="971"/>
      <c r="AO626" s="971"/>
      <c r="AP626" s="971"/>
      <c r="AQ626" s="971"/>
      <c r="AR626" s="971"/>
      <c r="AS626" s="971"/>
      <c r="AT626" s="971"/>
      <c r="AU626" s="971"/>
      <c r="AV626" s="971"/>
      <c r="AW626" s="971"/>
      <c r="AX626" s="971"/>
      <c r="AY626" s="971"/>
      <c r="AZ626" s="972"/>
      <c r="BA626" s="995" t="s">
        <v>335</v>
      </c>
      <c r="BB626" s="996"/>
      <c r="BC626" s="996"/>
      <c r="BD626" s="996"/>
      <c r="BE626" s="996"/>
      <c r="BF626" s="996"/>
      <c r="BG626" s="996"/>
      <c r="BH626" s="996"/>
      <c r="BI626" s="996"/>
      <c r="BJ626" s="997"/>
      <c r="BL626" s="6"/>
      <c r="BM626" s="171"/>
      <c r="BN626" s="172"/>
      <c r="BO626" s="172"/>
      <c r="BP626" s="172"/>
      <c r="BQ626" s="172"/>
      <c r="BR626" s="172"/>
      <c r="BS626" s="172"/>
      <c r="BT626" s="172"/>
      <c r="BU626" s="172"/>
      <c r="BV626" s="172"/>
      <c r="BW626" s="172"/>
      <c r="BX626" s="172"/>
      <c r="BY626" s="172"/>
      <c r="BZ626" s="172"/>
      <c r="CA626" s="172"/>
      <c r="CB626" s="172"/>
      <c r="CC626" s="172"/>
      <c r="CD626" s="172"/>
      <c r="CE626" s="172"/>
      <c r="CF626" s="173"/>
      <c r="CG626" s="162"/>
      <c r="CH626" s="426"/>
      <c r="CI626" s="427"/>
    </row>
    <row r="627" spans="1:87" s="3" customFormat="1" ht="15" customHeight="1" x14ac:dyDescent="0.45">
      <c r="A627" s="1"/>
      <c r="B627" s="5"/>
      <c r="C627" s="5"/>
      <c r="D627" s="5"/>
      <c r="E627" s="5"/>
      <c r="F627" s="160"/>
      <c r="I627" s="217"/>
      <c r="J627" s="217"/>
      <c r="K627" s="217"/>
      <c r="L627" s="217"/>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L627" s="6"/>
      <c r="BM627" s="171"/>
      <c r="BN627" s="172"/>
      <c r="BO627" s="172"/>
      <c r="BP627" s="172"/>
      <c r="BQ627" s="172"/>
      <c r="BR627" s="172"/>
      <c r="BS627" s="172"/>
      <c r="BT627" s="172"/>
      <c r="BU627" s="172"/>
      <c r="BV627" s="172"/>
      <c r="BW627" s="172"/>
      <c r="BX627" s="172"/>
      <c r="BY627" s="172"/>
      <c r="BZ627" s="172"/>
      <c r="CA627" s="172"/>
      <c r="CB627" s="172"/>
      <c r="CC627" s="172"/>
      <c r="CD627" s="172"/>
      <c r="CE627" s="172"/>
      <c r="CF627" s="173"/>
      <c r="CG627" s="162"/>
      <c r="CH627" s="426"/>
      <c r="CI627" s="427"/>
    </row>
    <row r="628" spans="1:87" s="121" customFormat="1" ht="15.75" customHeight="1" x14ac:dyDescent="0.45">
      <c r="A628" s="158"/>
      <c r="B628" s="119"/>
      <c r="C628" s="119"/>
      <c r="D628" s="119"/>
      <c r="E628" s="119"/>
      <c r="F628" s="159"/>
      <c r="H628" s="37" t="s">
        <v>367</v>
      </c>
      <c r="I628" s="37"/>
      <c r="J628" s="119"/>
      <c r="K628" s="844" t="s">
        <v>1016</v>
      </c>
      <c r="L628" s="844"/>
      <c r="M628" s="844"/>
      <c r="N628" s="844"/>
      <c r="O628" s="844"/>
      <c r="P628" s="844"/>
      <c r="Q628" s="844"/>
      <c r="R628" s="844"/>
      <c r="S628" s="844"/>
      <c r="T628" s="844"/>
      <c r="U628" s="844"/>
      <c r="V628" s="844"/>
      <c r="W628" s="844"/>
      <c r="X628" s="844"/>
      <c r="Y628" s="844"/>
      <c r="Z628" s="844"/>
      <c r="AA628" s="844"/>
      <c r="AB628" s="844"/>
      <c r="AC628" s="844"/>
      <c r="AD628" s="844"/>
      <c r="AE628" s="844"/>
      <c r="AF628" s="844"/>
      <c r="AG628" s="844"/>
      <c r="AH628" s="844"/>
      <c r="AI628" s="844"/>
      <c r="AJ628" s="844"/>
      <c r="AK628" s="844"/>
      <c r="AL628" s="844"/>
      <c r="AM628" s="844"/>
      <c r="AN628" s="844"/>
      <c r="AO628" s="844"/>
      <c r="AP628" s="844"/>
      <c r="AQ628" s="844"/>
      <c r="AR628" s="844"/>
      <c r="AS628" s="844"/>
      <c r="AT628" s="844"/>
      <c r="AU628" s="844"/>
      <c r="AV628" s="844"/>
      <c r="AW628" s="844"/>
      <c r="AX628" s="844"/>
      <c r="AY628" s="844"/>
      <c r="AZ628" s="872"/>
      <c r="BA628" s="120"/>
      <c r="BL628" s="122"/>
      <c r="BM628" s="873" t="s">
        <v>1594</v>
      </c>
      <c r="BN628" s="874"/>
      <c r="BO628" s="874"/>
      <c r="BP628" s="874"/>
      <c r="BQ628" s="874"/>
      <c r="BR628" s="874"/>
      <c r="BS628" s="874"/>
      <c r="BT628" s="874"/>
      <c r="BU628" s="874"/>
      <c r="BV628" s="874"/>
      <c r="BW628" s="874"/>
      <c r="BX628" s="874"/>
      <c r="BY628" s="874"/>
      <c r="BZ628" s="874"/>
      <c r="CA628" s="874"/>
      <c r="CB628" s="874"/>
      <c r="CC628" s="874"/>
      <c r="CD628" s="874"/>
      <c r="CE628" s="874"/>
      <c r="CF628" s="875"/>
      <c r="CG628" s="1340" t="s">
        <v>1442</v>
      </c>
      <c r="CH628" s="1425" t="s">
        <v>1408</v>
      </c>
      <c r="CI628" s="1426" t="s">
        <v>1409</v>
      </c>
    </row>
    <row r="629" spans="1:87" s="121" customFormat="1" ht="39.75" customHeight="1" x14ac:dyDescent="0.45">
      <c r="A629" s="158"/>
      <c r="B629" s="119"/>
      <c r="C629" s="119"/>
      <c r="D629" s="119"/>
      <c r="E629" s="119"/>
      <c r="F629" s="159"/>
      <c r="I629" s="119" t="s">
        <v>240</v>
      </c>
      <c r="J629" s="119"/>
      <c r="K629" s="844" t="s">
        <v>821</v>
      </c>
      <c r="L629" s="844"/>
      <c r="M629" s="844"/>
      <c r="N629" s="844"/>
      <c r="O629" s="844"/>
      <c r="P629" s="844"/>
      <c r="Q629" s="844"/>
      <c r="R629" s="844"/>
      <c r="S629" s="844"/>
      <c r="T629" s="844"/>
      <c r="U629" s="844"/>
      <c r="V629" s="844"/>
      <c r="W629" s="844"/>
      <c r="X629" s="844"/>
      <c r="Y629" s="844"/>
      <c r="Z629" s="844"/>
      <c r="AA629" s="844"/>
      <c r="AB629" s="844"/>
      <c r="AC629" s="844"/>
      <c r="AD629" s="844"/>
      <c r="AE629" s="844"/>
      <c r="AF629" s="844"/>
      <c r="AG629" s="844"/>
      <c r="AH629" s="844"/>
      <c r="AI629" s="844"/>
      <c r="AJ629" s="844"/>
      <c r="AK629" s="844"/>
      <c r="AL629" s="844"/>
      <c r="AM629" s="844"/>
      <c r="AN629" s="844"/>
      <c r="AO629" s="844"/>
      <c r="AP629" s="844"/>
      <c r="AQ629" s="844"/>
      <c r="AR629" s="844"/>
      <c r="AS629" s="844"/>
      <c r="AT629" s="844"/>
      <c r="AU629" s="844"/>
      <c r="AV629" s="844"/>
      <c r="AW629" s="844"/>
      <c r="AX629" s="844"/>
      <c r="AY629" s="844"/>
      <c r="AZ629" s="872"/>
      <c r="BA629" s="840" t="s">
        <v>231</v>
      </c>
      <c r="BB629" s="841"/>
      <c r="BC629" s="841"/>
      <c r="BD629" s="841"/>
      <c r="BE629" s="841"/>
      <c r="BF629" s="841"/>
      <c r="BG629" s="841"/>
      <c r="BH629" s="841"/>
      <c r="BI629" s="841"/>
      <c r="BJ629" s="841"/>
      <c r="BK629" s="841"/>
      <c r="BL629" s="842"/>
      <c r="BM629" s="873"/>
      <c r="BN629" s="874"/>
      <c r="BO629" s="874"/>
      <c r="BP629" s="874"/>
      <c r="BQ629" s="874"/>
      <c r="BR629" s="874"/>
      <c r="BS629" s="874"/>
      <c r="BT629" s="874"/>
      <c r="BU629" s="874"/>
      <c r="BV629" s="874"/>
      <c r="BW629" s="874"/>
      <c r="BX629" s="874"/>
      <c r="BY629" s="874"/>
      <c r="BZ629" s="874"/>
      <c r="CA629" s="874"/>
      <c r="CB629" s="874"/>
      <c r="CC629" s="874"/>
      <c r="CD629" s="874"/>
      <c r="CE629" s="874"/>
      <c r="CF629" s="875"/>
      <c r="CG629" s="1340"/>
      <c r="CH629" s="1425"/>
      <c r="CI629" s="1427"/>
    </row>
    <row r="630" spans="1:87" s="3" customFormat="1" ht="6.75" customHeight="1" x14ac:dyDescent="0.45">
      <c r="A630" s="1"/>
      <c r="B630" s="5"/>
      <c r="C630" s="5"/>
      <c r="D630" s="5"/>
      <c r="E630" s="5"/>
      <c r="F630" s="160"/>
      <c r="I630" s="217"/>
      <c r="J630" s="217"/>
      <c r="K630" s="217"/>
      <c r="L630" s="217"/>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L630" s="189"/>
      <c r="BM630" s="172"/>
      <c r="BN630" s="172"/>
      <c r="BO630" s="172"/>
      <c r="BP630" s="172"/>
      <c r="BQ630" s="172"/>
      <c r="BR630" s="172"/>
      <c r="BS630" s="172"/>
      <c r="BT630" s="172"/>
      <c r="BU630" s="172"/>
      <c r="BV630" s="172"/>
      <c r="BW630" s="172"/>
      <c r="BX630" s="172"/>
      <c r="BY630" s="172"/>
      <c r="BZ630" s="172"/>
      <c r="CA630" s="172"/>
      <c r="CB630" s="172"/>
      <c r="CC630" s="172"/>
      <c r="CD630" s="172"/>
      <c r="CE630" s="172"/>
      <c r="CF630" s="173"/>
      <c r="CG630" s="162"/>
      <c r="CH630" s="426"/>
      <c r="CI630" s="427"/>
    </row>
    <row r="631" spans="1:87" s="3" customFormat="1" ht="15.75" customHeight="1" x14ac:dyDescent="0.45">
      <c r="A631" s="1"/>
      <c r="B631" s="5"/>
      <c r="C631" s="5"/>
      <c r="D631" s="5"/>
      <c r="E631" s="5"/>
      <c r="F631" s="160"/>
      <c r="I631" s="933" t="s">
        <v>822</v>
      </c>
      <c r="J631" s="934"/>
      <c r="K631" s="934"/>
      <c r="L631" s="934"/>
      <c r="M631" s="934"/>
      <c r="N631" s="934"/>
      <c r="O631" s="934"/>
      <c r="P631" s="934"/>
      <c r="Q631" s="934"/>
      <c r="R631" s="934"/>
      <c r="S631" s="934"/>
      <c r="T631" s="934"/>
      <c r="U631" s="934"/>
      <c r="V631" s="934"/>
      <c r="W631" s="935"/>
      <c r="X631" s="1013" t="s">
        <v>836</v>
      </c>
      <c r="Y631" s="1014"/>
      <c r="Z631" s="1014"/>
      <c r="AA631" s="1014"/>
      <c r="AB631" s="1014"/>
      <c r="AC631" s="1014"/>
      <c r="AD631" s="1014"/>
      <c r="AE631" s="1014"/>
      <c r="AF631" s="1014"/>
      <c r="AG631" s="1014"/>
      <c r="AH631" s="1014"/>
      <c r="AI631" s="1014"/>
      <c r="AJ631" s="1014"/>
      <c r="AK631" s="1014"/>
      <c r="AL631" s="1014"/>
      <c r="AM631" s="1014"/>
      <c r="AN631" s="1014"/>
      <c r="AO631" s="1014"/>
      <c r="AP631" s="1014"/>
      <c r="AQ631" s="1014"/>
      <c r="AR631" s="1014"/>
      <c r="AS631" s="1014"/>
      <c r="AT631" s="1014"/>
      <c r="AU631" s="1014"/>
      <c r="AV631" s="1014"/>
      <c r="AW631" s="1014"/>
      <c r="AX631" s="1014"/>
      <c r="AY631" s="1014"/>
      <c r="AZ631" s="1014"/>
      <c r="BA631" s="1014"/>
      <c r="BB631" s="1014"/>
      <c r="BC631" s="1014"/>
      <c r="BD631" s="1014"/>
      <c r="BE631" s="1014"/>
      <c r="BF631" s="1014"/>
      <c r="BG631" s="1014"/>
      <c r="BH631" s="1014"/>
      <c r="BI631" s="1014"/>
      <c r="BJ631" s="1014"/>
      <c r="BK631" s="1014"/>
      <c r="BL631" s="1014"/>
      <c r="BM631" s="1014"/>
      <c r="BN631" s="1014"/>
      <c r="BO631" s="1014"/>
      <c r="BP631" s="1014"/>
      <c r="BQ631" s="1014"/>
      <c r="BR631" s="1014"/>
      <c r="BS631" s="1015"/>
      <c r="BT631" s="942" t="s">
        <v>435</v>
      </c>
      <c r="BU631" s="942"/>
      <c r="BV631" s="942"/>
      <c r="BW631" s="942"/>
      <c r="BX631" s="942"/>
      <c r="BY631" s="942"/>
      <c r="BZ631" s="942"/>
      <c r="CA631" s="942"/>
      <c r="CB631" s="942"/>
      <c r="CC631" s="942"/>
      <c r="CD631" s="144"/>
      <c r="CE631" s="172"/>
      <c r="CF631" s="173"/>
      <c r="CG631" s="212"/>
      <c r="CH631" s="425"/>
      <c r="CI631" s="427"/>
    </row>
    <row r="632" spans="1:87" s="3" customFormat="1" ht="15.75" customHeight="1" x14ac:dyDescent="0.45">
      <c r="A632" s="1"/>
      <c r="B632" s="5"/>
      <c r="C632" s="5"/>
      <c r="D632" s="5"/>
      <c r="E632" s="5"/>
      <c r="F632" s="160"/>
      <c r="I632" s="1183" t="s">
        <v>823</v>
      </c>
      <c r="J632" s="1047"/>
      <c r="K632" s="1047"/>
      <c r="L632" s="1047"/>
      <c r="M632" s="1047"/>
      <c r="N632" s="1047"/>
      <c r="O632" s="1047"/>
      <c r="P632" s="1047"/>
      <c r="Q632" s="1047"/>
      <c r="R632" s="1047"/>
      <c r="S632" s="1047"/>
      <c r="T632" s="1047"/>
      <c r="U632" s="1047"/>
      <c r="V632" s="1047"/>
      <c r="W632" s="1252"/>
      <c r="X632" s="1043" t="s">
        <v>824</v>
      </c>
      <c r="Y632" s="1044"/>
      <c r="Z632" s="1044"/>
      <c r="AA632" s="1044"/>
      <c r="AB632" s="1044"/>
      <c r="AC632" s="1044"/>
      <c r="AD632" s="1044"/>
      <c r="AE632" s="1044"/>
      <c r="AF632" s="1044"/>
      <c r="AG632" s="1044"/>
      <c r="AH632" s="1044"/>
      <c r="AI632" s="1044"/>
      <c r="AJ632" s="1044"/>
      <c r="AK632" s="1044"/>
      <c r="AL632" s="1044"/>
      <c r="AM632" s="1044"/>
      <c r="AN632" s="1044"/>
      <c r="AO632" s="1044"/>
      <c r="AP632" s="1044"/>
      <c r="AQ632" s="1044"/>
      <c r="AR632" s="1044"/>
      <c r="AS632" s="1044"/>
      <c r="AT632" s="1044"/>
      <c r="AU632" s="1044"/>
      <c r="AV632" s="1044"/>
      <c r="AW632" s="1044"/>
      <c r="AX632" s="1044"/>
      <c r="AY632" s="1044"/>
      <c r="AZ632" s="1044"/>
      <c r="BA632" s="1044"/>
      <c r="BB632" s="1044"/>
      <c r="BC632" s="1044"/>
      <c r="BD632" s="1044"/>
      <c r="BE632" s="1044"/>
      <c r="BF632" s="1044"/>
      <c r="BG632" s="1044"/>
      <c r="BH632" s="1044"/>
      <c r="BI632" s="1044"/>
      <c r="BJ632" s="1044"/>
      <c r="BK632" s="1044"/>
      <c r="BL632" s="1044"/>
      <c r="BM632" s="1044"/>
      <c r="BN632" s="1044"/>
      <c r="BO632" s="1044"/>
      <c r="BP632" s="1044"/>
      <c r="BQ632" s="1044"/>
      <c r="BR632" s="1044"/>
      <c r="BS632" s="1045"/>
      <c r="BT632" s="1175" t="s">
        <v>335</v>
      </c>
      <c r="BU632" s="1175"/>
      <c r="BV632" s="1175"/>
      <c r="BW632" s="1175"/>
      <c r="BX632" s="1175"/>
      <c r="BY632" s="1175"/>
      <c r="BZ632" s="1175"/>
      <c r="CA632" s="1175"/>
      <c r="CB632" s="1175"/>
      <c r="CC632" s="1175"/>
      <c r="CD632" s="144"/>
      <c r="CE632" s="172"/>
      <c r="CF632" s="173"/>
      <c r="CG632" s="212"/>
      <c r="CH632" s="426"/>
      <c r="CI632" s="427"/>
    </row>
    <row r="633" spans="1:87" s="3" customFormat="1" ht="15.75" customHeight="1" x14ac:dyDescent="0.45">
      <c r="A633" s="1"/>
      <c r="B633" s="5"/>
      <c r="C633" s="5"/>
      <c r="D633" s="5"/>
      <c r="E633" s="5"/>
      <c r="F633" s="160"/>
      <c r="I633" s="1257"/>
      <c r="J633" s="911"/>
      <c r="K633" s="911"/>
      <c r="L633" s="911"/>
      <c r="M633" s="911"/>
      <c r="N633" s="911"/>
      <c r="O633" s="911"/>
      <c r="P633" s="911"/>
      <c r="Q633" s="911"/>
      <c r="R633" s="911"/>
      <c r="S633" s="911"/>
      <c r="T633" s="911"/>
      <c r="U633" s="911"/>
      <c r="V633" s="911"/>
      <c r="W633" s="1258"/>
      <c r="X633" s="899" t="s">
        <v>825</v>
      </c>
      <c r="Y633" s="900"/>
      <c r="Z633" s="900"/>
      <c r="AA633" s="900"/>
      <c r="AB633" s="900"/>
      <c r="AC633" s="900"/>
      <c r="AD633" s="900"/>
      <c r="AE633" s="900"/>
      <c r="AF633" s="900"/>
      <c r="AG633" s="900"/>
      <c r="AH633" s="900"/>
      <c r="AI633" s="900"/>
      <c r="AJ633" s="900"/>
      <c r="AK633" s="900"/>
      <c r="AL633" s="900"/>
      <c r="AM633" s="900"/>
      <c r="AN633" s="900"/>
      <c r="AO633" s="900"/>
      <c r="AP633" s="900"/>
      <c r="AQ633" s="900"/>
      <c r="AR633" s="900"/>
      <c r="AS633" s="900"/>
      <c r="AT633" s="900"/>
      <c r="AU633" s="900"/>
      <c r="AV633" s="900"/>
      <c r="AW633" s="900"/>
      <c r="AX633" s="900"/>
      <c r="AY633" s="900"/>
      <c r="AZ633" s="900"/>
      <c r="BA633" s="900"/>
      <c r="BB633" s="900"/>
      <c r="BC633" s="900"/>
      <c r="BD633" s="900"/>
      <c r="BE633" s="900"/>
      <c r="BF633" s="900"/>
      <c r="BG633" s="900"/>
      <c r="BH633" s="900"/>
      <c r="BI633" s="900"/>
      <c r="BJ633" s="900"/>
      <c r="BK633" s="900"/>
      <c r="BL633" s="900"/>
      <c r="BM633" s="900"/>
      <c r="BN633" s="900"/>
      <c r="BO633" s="900"/>
      <c r="BP633" s="900"/>
      <c r="BQ633" s="900"/>
      <c r="BR633" s="900"/>
      <c r="BS633" s="901"/>
      <c r="BT633" s="902" t="s">
        <v>335</v>
      </c>
      <c r="BU633" s="902"/>
      <c r="BV633" s="902"/>
      <c r="BW633" s="902"/>
      <c r="BX633" s="902"/>
      <c r="BY633" s="902"/>
      <c r="BZ633" s="902"/>
      <c r="CA633" s="902"/>
      <c r="CB633" s="902"/>
      <c r="CC633" s="902"/>
      <c r="CD633" s="144"/>
      <c r="CE633" s="172"/>
      <c r="CF633" s="173"/>
      <c r="CG633" s="212"/>
      <c r="CH633" s="426"/>
      <c r="CI633" s="427"/>
    </row>
    <row r="634" spans="1:87" s="3" customFormat="1" ht="25.5" customHeight="1" x14ac:dyDescent="0.45">
      <c r="A634" s="1"/>
      <c r="B634" s="5"/>
      <c r="C634" s="5"/>
      <c r="D634" s="5"/>
      <c r="E634" s="5"/>
      <c r="F634" s="160"/>
      <c r="I634" s="1183" t="s">
        <v>826</v>
      </c>
      <c r="J634" s="1047"/>
      <c r="K634" s="1047"/>
      <c r="L634" s="1047"/>
      <c r="M634" s="1047"/>
      <c r="N634" s="1047"/>
      <c r="O634" s="1047"/>
      <c r="P634" s="1047"/>
      <c r="Q634" s="1047"/>
      <c r="R634" s="1047"/>
      <c r="S634" s="1047"/>
      <c r="T634" s="1047"/>
      <c r="U634" s="1047"/>
      <c r="V634" s="1047"/>
      <c r="W634" s="1252"/>
      <c r="X634" s="1043" t="s">
        <v>830</v>
      </c>
      <c r="Y634" s="1044"/>
      <c r="Z634" s="1044"/>
      <c r="AA634" s="1044"/>
      <c r="AB634" s="1044"/>
      <c r="AC634" s="1044"/>
      <c r="AD634" s="1044"/>
      <c r="AE634" s="1044"/>
      <c r="AF634" s="1044"/>
      <c r="AG634" s="1044"/>
      <c r="AH634" s="1044"/>
      <c r="AI634" s="1044"/>
      <c r="AJ634" s="1044"/>
      <c r="AK634" s="1044"/>
      <c r="AL634" s="1044"/>
      <c r="AM634" s="1044"/>
      <c r="AN634" s="1044"/>
      <c r="AO634" s="1044"/>
      <c r="AP634" s="1044"/>
      <c r="AQ634" s="1044"/>
      <c r="AR634" s="1044"/>
      <c r="AS634" s="1044"/>
      <c r="AT634" s="1044"/>
      <c r="AU634" s="1044"/>
      <c r="AV634" s="1044"/>
      <c r="AW634" s="1044"/>
      <c r="AX634" s="1044"/>
      <c r="AY634" s="1044"/>
      <c r="AZ634" s="1044"/>
      <c r="BA634" s="1044"/>
      <c r="BB634" s="1044"/>
      <c r="BC634" s="1044"/>
      <c r="BD634" s="1044"/>
      <c r="BE634" s="1044"/>
      <c r="BF634" s="1044"/>
      <c r="BG634" s="1044"/>
      <c r="BH634" s="1044"/>
      <c r="BI634" s="1044"/>
      <c r="BJ634" s="1044"/>
      <c r="BK634" s="1044"/>
      <c r="BL634" s="1044"/>
      <c r="BM634" s="1044"/>
      <c r="BN634" s="1044"/>
      <c r="BO634" s="1044"/>
      <c r="BP634" s="1044"/>
      <c r="BQ634" s="1044"/>
      <c r="BR634" s="1044"/>
      <c r="BS634" s="1045"/>
      <c r="BT634" s="1175" t="s">
        <v>335</v>
      </c>
      <c r="BU634" s="1175"/>
      <c r="BV634" s="1175"/>
      <c r="BW634" s="1175"/>
      <c r="BX634" s="1175"/>
      <c r="BY634" s="1175"/>
      <c r="BZ634" s="1175"/>
      <c r="CA634" s="1175"/>
      <c r="CB634" s="1175"/>
      <c r="CC634" s="1175"/>
      <c r="CD634" s="144"/>
      <c r="CE634" s="172"/>
      <c r="CF634" s="173"/>
      <c r="CG634" s="212"/>
      <c r="CH634" s="426"/>
      <c r="CI634" s="427"/>
    </row>
    <row r="635" spans="1:87" s="3" customFormat="1" ht="15.75" customHeight="1" x14ac:dyDescent="0.45">
      <c r="A635" s="1"/>
      <c r="B635" s="5"/>
      <c r="C635" s="5"/>
      <c r="D635" s="5"/>
      <c r="E635" s="5"/>
      <c r="F635" s="160"/>
      <c r="I635" s="1449"/>
      <c r="J635" s="1074"/>
      <c r="K635" s="1074"/>
      <c r="L635" s="1074"/>
      <c r="M635" s="1074"/>
      <c r="N635" s="1074"/>
      <c r="O635" s="1074"/>
      <c r="P635" s="1074"/>
      <c r="Q635" s="1074"/>
      <c r="R635" s="1074"/>
      <c r="S635" s="1074"/>
      <c r="T635" s="1074"/>
      <c r="U635" s="1074"/>
      <c r="V635" s="1074"/>
      <c r="W635" s="1450"/>
      <c r="X635" s="903" t="s">
        <v>827</v>
      </c>
      <c r="Y635" s="904"/>
      <c r="Z635" s="904"/>
      <c r="AA635" s="904"/>
      <c r="AB635" s="904"/>
      <c r="AC635" s="904"/>
      <c r="AD635" s="904"/>
      <c r="AE635" s="904"/>
      <c r="AF635" s="904"/>
      <c r="AG635" s="904"/>
      <c r="AH635" s="904"/>
      <c r="AI635" s="904"/>
      <c r="AJ635" s="904"/>
      <c r="AK635" s="904"/>
      <c r="AL635" s="904"/>
      <c r="AM635" s="904"/>
      <c r="AN635" s="904"/>
      <c r="AO635" s="904"/>
      <c r="AP635" s="904"/>
      <c r="AQ635" s="904"/>
      <c r="AR635" s="904"/>
      <c r="AS635" s="904"/>
      <c r="AT635" s="904"/>
      <c r="AU635" s="904"/>
      <c r="AV635" s="904"/>
      <c r="AW635" s="904"/>
      <c r="AX635" s="904"/>
      <c r="AY635" s="904"/>
      <c r="AZ635" s="904"/>
      <c r="BA635" s="904"/>
      <c r="BB635" s="904"/>
      <c r="BC635" s="904"/>
      <c r="BD635" s="904"/>
      <c r="BE635" s="904"/>
      <c r="BF635" s="904"/>
      <c r="BG635" s="904"/>
      <c r="BH635" s="904"/>
      <c r="BI635" s="904"/>
      <c r="BJ635" s="904"/>
      <c r="BK635" s="904"/>
      <c r="BL635" s="904"/>
      <c r="BM635" s="904"/>
      <c r="BN635" s="904"/>
      <c r="BO635" s="904"/>
      <c r="BP635" s="904"/>
      <c r="BQ635" s="904"/>
      <c r="BR635" s="904"/>
      <c r="BS635" s="905"/>
      <c r="BT635" s="1177" t="s">
        <v>335</v>
      </c>
      <c r="BU635" s="1177"/>
      <c r="BV635" s="1177"/>
      <c r="BW635" s="1177"/>
      <c r="BX635" s="1177"/>
      <c r="BY635" s="1177"/>
      <c r="BZ635" s="1177"/>
      <c r="CA635" s="1177"/>
      <c r="CB635" s="1177"/>
      <c r="CC635" s="1177"/>
      <c r="CD635" s="144"/>
      <c r="CE635" s="172"/>
      <c r="CF635" s="173"/>
      <c r="CG635" s="162"/>
      <c r="CH635" s="426"/>
      <c r="CI635" s="427"/>
    </row>
    <row r="636" spans="1:87" s="3" customFormat="1" ht="15.75" customHeight="1" x14ac:dyDescent="0.45">
      <c r="A636" s="1"/>
      <c r="B636" s="5"/>
      <c r="C636" s="5"/>
      <c r="D636" s="5"/>
      <c r="E636" s="5"/>
      <c r="F636" s="160"/>
      <c r="I636" s="1257"/>
      <c r="J636" s="911"/>
      <c r="K636" s="911"/>
      <c r="L636" s="911"/>
      <c r="M636" s="911"/>
      <c r="N636" s="911"/>
      <c r="O636" s="911"/>
      <c r="P636" s="911"/>
      <c r="Q636" s="911"/>
      <c r="R636" s="911"/>
      <c r="S636" s="911"/>
      <c r="T636" s="911"/>
      <c r="U636" s="911"/>
      <c r="V636" s="911"/>
      <c r="W636" s="1258"/>
      <c r="X636" s="899" t="s">
        <v>831</v>
      </c>
      <c r="Y636" s="900"/>
      <c r="Z636" s="900"/>
      <c r="AA636" s="900"/>
      <c r="AB636" s="900"/>
      <c r="AC636" s="900"/>
      <c r="AD636" s="900"/>
      <c r="AE636" s="900"/>
      <c r="AF636" s="900"/>
      <c r="AG636" s="900"/>
      <c r="AH636" s="900"/>
      <c r="AI636" s="900"/>
      <c r="AJ636" s="900"/>
      <c r="AK636" s="900"/>
      <c r="AL636" s="900"/>
      <c r="AM636" s="900"/>
      <c r="AN636" s="900"/>
      <c r="AO636" s="900"/>
      <c r="AP636" s="900"/>
      <c r="AQ636" s="900"/>
      <c r="AR636" s="900"/>
      <c r="AS636" s="900"/>
      <c r="AT636" s="900"/>
      <c r="AU636" s="900"/>
      <c r="AV636" s="900"/>
      <c r="AW636" s="900"/>
      <c r="AX636" s="900"/>
      <c r="AY636" s="900"/>
      <c r="AZ636" s="900"/>
      <c r="BA636" s="900"/>
      <c r="BB636" s="900"/>
      <c r="BC636" s="900"/>
      <c r="BD636" s="900"/>
      <c r="BE636" s="900"/>
      <c r="BF636" s="900"/>
      <c r="BG636" s="900"/>
      <c r="BH636" s="900"/>
      <c r="BI636" s="900"/>
      <c r="BJ636" s="900"/>
      <c r="BK636" s="900"/>
      <c r="BL636" s="900"/>
      <c r="BM636" s="900"/>
      <c r="BN636" s="900"/>
      <c r="BO636" s="900"/>
      <c r="BP636" s="900"/>
      <c r="BQ636" s="900"/>
      <c r="BR636" s="900"/>
      <c r="BS636" s="901"/>
      <c r="BT636" s="902" t="s">
        <v>335</v>
      </c>
      <c r="BU636" s="902"/>
      <c r="BV636" s="902"/>
      <c r="BW636" s="902"/>
      <c r="BX636" s="902"/>
      <c r="BY636" s="902"/>
      <c r="BZ636" s="902"/>
      <c r="CA636" s="902"/>
      <c r="CB636" s="902"/>
      <c r="CC636" s="902"/>
      <c r="CD636" s="144"/>
      <c r="CE636" s="172"/>
      <c r="CF636" s="173"/>
      <c r="CG636" s="162"/>
      <c r="CH636" s="426"/>
      <c r="CI636" s="427"/>
    </row>
    <row r="637" spans="1:87" s="3" customFormat="1" ht="27" customHeight="1" x14ac:dyDescent="0.45">
      <c r="A637" s="1"/>
      <c r="B637" s="5"/>
      <c r="C637" s="5"/>
      <c r="D637" s="5"/>
      <c r="E637" s="5"/>
      <c r="F637" s="160"/>
      <c r="I637" s="1163" t="s">
        <v>828</v>
      </c>
      <c r="J637" s="1164"/>
      <c r="K637" s="1164"/>
      <c r="L637" s="1164"/>
      <c r="M637" s="1164"/>
      <c r="N637" s="1164"/>
      <c r="O637" s="1164"/>
      <c r="P637" s="1164"/>
      <c r="Q637" s="1164"/>
      <c r="R637" s="1164"/>
      <c r="S637" s="1164"/>
      <c r="T637" s="1164"/>
      <c r="U637" s="1164"/>
      <c r="V637" s="1164"/>
      <c r="W637" s="1165"/>
      <c r="X637" s="1166" t="s">
        <v>829</v>
      </c>
      <c r="Y637" s="1167"/>
      <c r="Z637" s="1167"/>
      <c r="AA637" s="1167"/>
      <c r="AB637" s="1167"/>
      <c r="AC637" s="1167"/>
      <c r="AD637" s="1167"/>
      <c r="AE637" s="1167"/>
      <c r="AF637" s="1167"/>
      <c r="AG637" s="1167"/>
      <c r="AH637" s="1167"/>
      <c r="AI637" s="1167"/>
      <c r="AJ637" s="1167"/>
      <c r="AK637" s="1167"/>
      <c r="AL637" s="1167"/>
      <c r="AM637" s="1167"/>
      <c r="AN637" s="1167"/>
      <c r="AO637" s="1167"/>
      <c r="AP637" s="1167"/>
      <c r="AQ637" s="1167"/>
      <c r="AR637" s="1167"/>
      <c r="AS637" s="1167"/>
      <c r="AT637" s="1167"/>
      <c r="AU637" s="1167"/>
      <c r="AV637" s="1167"/>
      <c r="AW637" s="1167"/>
      <c r="AX637" s="1167"/>
      <c r="AY637" s="1167"/>
      <c r="AZ637" s="1167"/>
      <c r="BA637" s="1167"/>
      <c r="BB637" s="1167"/>
      <c r="BC637" s="1167"/>
      <c r="BD637" s="1167"/>
      <c r="BE637" s="1167"/>
      <c r="BF637" s="1167"/>
      <c r="BG637" s="1167"/>
      <c r="BH637" s="1167"/>
      <c r="BI637" s="1167"/>
      <c r="BJ637" s="1167"/>
      <c r="BK637" s="1167"/>
      <c r="BL637" s="1167"/>
      <c r="BM637" s="1167"/>
      <c r="BN637" s="1167"/>
      <c r="BO637" s="1167"/>
      <c r="BP637" s="1167"/>
      <c r="BQ637" s="1167"/>
      <c r="BR637" s="1167"/>
      <c r="BS637" s="1168"/>
      <c r="BT637" s="1275" t="s">
        <v>335</v>
      </c>
      <c r="BU637" s="1275"/>
      <c r="BV637" s="1275"/>
      <c r="BW637" s="1275"/>
      <c r="BX637" s="1275"/>
      <c r="BY637" s="1275"/>
      <c r="BZ637" s="1275"/>
      <c r="CA637" s="1275"/>
      <c r="CB637" s="1275"/>
      <c r="CC637" s="1275"/>
      <c r="CD637" s="144"/>
      <c r="CE637" s="172"/>
      <c r="CF637" s="173"/>
      <c r="CG637" s="162"/>
      <c r="CH637" s="426"/>
      <c r="CI637" s="427"/>
    </row>
    <row r="638" spans="1:87" s="3" customFormat="1" ht="15.75" customHeight="1" x14ac:dyDescent="0.45">
      <c r="A638" s="1"/>
      <c r="B638" s="5"/>
      <c r="C638" s="5"/>
      <c r="D638" s="5"/>
      <c r="E638" s="5"/>
      <c r="F638" s="160"/>
      <c r="I638" s="1183" t="s">
        <v>832</v>
      </c>
      <c r="J638" s="1047"/>
      <c r="K638" s="1047"/>
      <c r="L638" s="1047"/>
      <c r="M638" s="1047"/>
      <c r="N638" s="1047"/>
      <c r="O638" s="1047"/>
      <c r="P638" s="1047"/>
      <c r="Q638" s="1047"/>
      <c r="R638" s="1047"/>
      <c r="S638" s="1047"/>
      <c r="T638" s="1047"/>
      <c r="U638" s="1047"/>
      <c r="V638" s="1047"/>
      <c r="W638" s="1252"/>
      <c r="X638" s="1043" t="s">
        <v>833</v>
      </c>
      <c r="Y638" s="1044"/>
      <c r="Z638" s="1044"/>
      <c r="AA638" s="1044"/>
      <c r="AB638" s="1044"/>
      <c r="AC638" s="1044"/>
      <c r="AD638" s="1044"/>
      <c r="AE638" s="1044"/>
      <c r="AF638" s="1044"/>
      <c r="AG638" s="1044"/>
      <c r="AH638" s="1044"/>
      <c r="AI638" s="1044"/>
      <c r="AJ638" s="1044"/>
      <c r="AK638" s="1044"/>
      <c r="AL638" s="1044"/>
      <c r="AM638" s="1044"/>
      <c r="AN638" s="1044"/>
      <c r="AO638" s="1044"/>
      <c r="AP638" s="1044"/>
      <c r="AQ638" s="1044"/>
      <c r="AR638" s="1044"/>
      <c r="AS638" s="1044"/>
      <c r="AT638" s="1044"/>
      <c r="AU638" s="1044"/>
      <c r="AV638" s="1044"/>
      <c r="AW638" s="1044"/>
      <c r="AX638" s="1044"/>
      <c r="AY638" s="1044"/>
      <c r="AZ638" s="1044"/>
      <c r="BA638" s="1044"/>
      <c r="BB638" s="1044"/>
      <c r="BC638" s="1044"/>
      <c r="BD638" s="1044"/>
      <c r="BE638" s="1044"/>
      <c r="BF638" s="1044"/>
      <c r="BG638" s="1044"/>
      <c r="BH638" s="1044"/>
      <c r="BI638" s="1044"/>
      <c r="BJ638" s="1044"/>
      <c r="BK638" s="1044"/>
      <c r="BL638" s="1044"/>
      <c r="BM638" s="1044"/>
      <c r="BN638" s="1044"/>
      <c r="BO638" s="1044"/>
      <c r="BP638" s="1044"/>
      <c r="BQ638" s="1044"/>
      <c r="BR638" s="1044"/>
      <c r="BS638" s="1045"/>
      <c r="BT638" s="1175" t="s">
        <v>335</v>
      </c>
      <c r="BU638" s="1175"/>
      <c r="BV638" s="1175"/>
      <c r="BW638" s="1175"/>
      <c r="BX638" s="1175"/>
      <c r="BY638" s="1175"/>
      <c r="BZ638" s="1175"/>
      <c r="CA638" s="1175"/>
      <c r="CB638" s="1175"/>
      <c r="CC638" s="1175"/>
      <c r="CD638" s="144"/>
      <c r="CE638" s="172"/>
      <c r="CF638" s="173"/>
      <c r="CG638" s="162"/>
      <c r="CH638" s="426"/>
      <c r="CI638" s="427"/>
    </row>
    <row r="639" spans="1:87" s="3" customFormat="1" ht="15.75" customHeight="1" x14ac:dyDescent="0.45">
      <c r="A639" s="1"/>
      <c r="B639" s="5"/>
      <c r="C639" s="5"/>
      <c r="D639" s="5"/>
      <c r="E639" s="5"/>
      <c r="F639" s="160"/>
      <c r="I639" s="1257"/>
      <c r="J639" s="911"/>
      <c r="K639" s="911"/>
      <c r="L639" s="911"/>
      <c r="M639" s="911"/>
      <c r="N639" s="911"/>
      <c r="O639" s="911"/>
      <c r="P639" s="911"/>
      <c r="Q639" s="911"/>
      <c r="R639" s="911"/>
      <c r="S639" s="911"/>
      <c r="T639" s="911"/>
      <c r="U639" s="911"/>
      <c r="V639" s="911"/>
      <c r="W639" s="1258"/>
      <c r="X639" s="899" t="s">
        <v>834</v>
      </c>
      <c r="Y639" s="900"/>
      <c r="Z639" s="900"/>
      <c r="AA639" s="900"/>
      <c r="AB639" s="900"/>
      <c r="AC639" s="900"/>
      <c r="AD639" s="900"/>
      <c r="AE639" s="900"/>
      <c r="AF639" s="900"/>
      <c r="AG639" s="900"/>
      <c r="AH639" s="900"/>
      <c r="AI639" s="900"/>
      <c r="AJ639" s="900"/>
      <c r="AK639" s="900"/>
      <c r="AL639" s="900"/>
      <c r="AM639" s="900"/>
      <c r="AN639" s="900"/>
      <c r="AO639" s="900"/>
      <c r="AP639" s="900"/>
      <c r="AQ639" s="900"/>
      <c r="AR639" s="900"/>
      <c r="AS639" s="900"/>
      <c r="AT639" s="900"/>
      <c r="AU639" s="900"/>
      <c r="AV639" s="900"/>
      <c r="AW639" s="900"/>
      <c r="AX639" s="900"/>
      <c r="AY639" s="900"/>
      <c r="AZ639" s="900"/>
      <c r="BA639" s="900"/>
      <c r="BB639" s="900"/>
      <c r="BC639" s="900"/>
      <c r="BD639" s="900"/>
      <c r="BE639" s="900"/>
      <c r="BF639" s="900"/>
      <c r="BG639" s="900"/>
      <c r="BH639" s="900"/>
      <c r="BI639" s="900"/>
      <c r="BJ639" s="900"/>
      <c r="BK639" s="900"/>
      <c r="BL639" s="900"/>
      <c r="BM639" s="900"/>
      <c r="BN639" s="900"/>
      <c r="BO639" s="900"/>
      <c r="BP639" s="900"/>
      <c r="BQ639" s="900"/>
      <c r="BR639" s="900"/>
      <c r="BS639" s="901"/>
      <c r="BT639" s="902" t="s">
        <v>335</v>
      </c>
      <c r="BU639" s="902"/>
      <c r="BV639" s="902"/>
      <c r="BW639" s="902"/>
      <c r="BX639" s="902"/>
      <c r="BY639" s="902"/>
      <c r="BZ639" s="902"/>
      <c r="CA639" s="902"/>
      <c r="CB639" s="902"/>
      <c r="CC639" s="902"/>
      <c r="CD639" s="144"/>
      <c r="CE639" s="172"/>
      <c r="CF639" s="173"/>
      <c r="CG639" s="162"/>
      <c r="CH639" s="426"/>
      <c r="CI639" s="427"/>
    </row>
    <row r="640" spans="1:87" s="3" customFormat="1" ht="19.5" customHeight="1" x14ac:dyDescent="0.45">
      <c r="A640" s="1"/>
      <c r="B640" s="5"/>
      <c r="C640" s="5"/>
      <c r="D640" s="5"/>
      <c r="E640" s="5"/>
      <c r="F640" s="160"/>
      <c r="I640" s="1163" t="s">
        <v>1710</v>
      </c>
      <c r="J640" s="1164"/>
      <c r="K640" s="1164"/>
      <c r="L640" s="1164"/>
      <c r="M640" s="1164"/>
      <c r="N640" s="1164"/>
      <c r="O640" s="1164"/>
      <c r="P640" s="1164"/>
      <c r="Q640" s="1164"/>
      <c r="R640" s="1164"/>
      <c r="S640" s="1164"/>
      <c r="T640" s="1164"/>
      <c r="U640" s="1164"/>
      <c r="V640" s="1164"/>
      <c r="W640" s="1165"/>
      <c r="X640" s="1166"/>
      <c r="Y640" s="1167"/>
      <c r="Z640" s="1167"/>
      <c r="AA640" s="1167"/>
      <c r="AB640" s="1167"/>
      <c r="AC640" s="1167"/>
      <c r="AD640" s="1167"/>
      <c r="AE640" s="1167"/>
      <c r="AF640" s="1167"/>
      <c r="AG640" s="1167"/>
      <c r="AH640" s="1167"/>
      <c r="AI640" s="1167"/>
      <c r="AJ640" s="1167"/>
      <c r="AK640" s="1167"/>
      <c r="AL640" s="1167"/>
      <c r="AM640" s="1167"/>
      <c r="AN640" s="1167"/>
      <c r="AO640" s="1167"/>
      <c r="AP640" s="1167"/>
      <c r="AQ640" s="1167"/>
      <c r="AR640" s="1167"/>
      <c r="AS640" s="1167"/>
      <c r="AT640" s="1167"/>
      <c r="AU640" s="1167"/>
      <c r="AV640" s="1167"/>
      <c r="AW640" s="1167"/>
      <c r="AX640" s="1167"/>
      <c r="AY640" s="1167"/>
      <c r="AZ640" s="1167"/>
      <c r="BA640" s="1167"/>
      <c r="BB640" s="1167"/>
      <c r="BC640" s="1167"/>
      <c r="BD640" s="1167"/>
      <c r="BE640" s="1167"/>
      <c r="BF640" s="1167"/>
      <c r="BG640" s="1167"/>
      <c r="BH640" s="1167"/>
      <c r="BI640" s="1167"/>
      <c r="BJ640" s="1167"/>
      <c r="BK640" s="1167"/>
      <c r="BL640" s="1167"/>
      <c r="BM640" s="1167"/>
      <c r="BN640" s="1167"/>
      <c r="BO640" s="1167"/>
      <c r="BP640" s="1167"/>
      <c r="BQ640" s="1167"/>
      <c r="BR640" s="1167"/>
      <c r="BS640" s="1168"/>
      <c r="BT640" s="1275" t="s">
        <v>335</v>
      </c>
      <c r="BU640" s="1275"/>
      <c r="BV640" s="1275"/>
      <c r="BW640" s="1275"/>
      <c r="BX640" s="1275"/>
      <c r="BY640" s="1275"/>
      <c r="BZ640" s="1275"/>
      <c r="CA640" s="1275"/>
      <c r="CB640" s="1275"/>
      <c r="CC640" s="1275"/>
      <c r="CD640" s="144"/>
      <c r="CE640" s="172"/>
      <c r="CF640" s="173"/>
      <c r="CG640" s="162"/>
      <c r="CH640" s="426"/>
      <c r="CI640" s="427"/>
    </row>
    <row r="641" spans="1:87" s="3" customFormat="1" ht="15.75" customHeight="1" x14ac:dyDescent="0.45">
      <c r="A641" s="166"/>
      <c r="B641" s="205"/>
      <c r="C641" s="205"/>
      <c r="D641" s="205"/>
      <c r="E641" s="205"/>
      <c r="F641" s="168"/>
      <c r="G641" s="167"/>
      <c r="H641" s="167"/>
      <c r="I641" s="526"/>
      <c r="J641" s="526"/>
      <c r="K641" s="526"/>
      <c r="L641" s="526"/>
      <c r="M641" s="526"/>
      <c r="N641" s="526"/>
      <c r="O641" s="526"/>
      <c r="P641" s="526"/>
      <c r="Q641" s="526"/>
      <c r="R641" s="526"/>
      <c r="S641" s="526"/>
      <c r="T641" s="526"/>
      <c r="U641" s="526"/>
      <c r="V641" s="526"/>
      <c r="W641" s="526"/>
      <c r="X641" s="526"/>
      <c r="Y641" s="526"/>
      <c r="Z641" s="526"/>
      <c r="AA641" s="526"/>
      <c r="AB641" s="526"/>
      <c r="AC641" s="526"/>
      <c r="AD641" s="526"/>
      <c r="AE641" s="526"/>
      <c r="AF641" s="526"/>
      <c r="AG641" s="526"/>
      <c r="AH641" s="526"/>
      <c r="AI641" s="526"/>
      <c r="AJ641" s="526"/>
      <c r="AK641" s="526"/>
      <c r="AL641" s="526"/>
      <c r="AM641" s="526"/>
      <c r="AN641" s="526"/>
      <c r="AO641" s="526"/>
      <c r="AP641" s="526"/>
      <c r="AQ641" s="526"/>
      <c r="AR641" s="526"/>
      <c r="AS641" s="526"/>
      <c r="AT641" s="526"/>
      <c r="AU641" s="526"/>
      <c r="AV641" s="526"/>
      <c r="AW641" s="526"/>
      <c r="AX641" s="526"/>
      <c r="AY641" s="526"/>
      <c r="AZ641" s="526"/>
      <c r="BA641" s="536"/>
      <c r="BB641" s="526"/>
      <c r="BC641" s="526"/>
      <c r="BD641" s="526"/>
      <c r="BE641" s="526"/>
      <c r="BF641" s="526"/>
      <c r="BG641" s="526"/>
      <c r="BH641" s="526"/>
      <c r="BI641" s="526"/>
      <c r="BJ641" s="526"/>
      <c r="BK641" s="526"/>
      <c r="BL641" s="526"/>
      <c r="BM641" s="537"/>
      <c r="BN641" s="538"/>
      <c r="BO641" s="538"/>
      <c r="BP641" s="538"/>
      <c r="BQ641" s="538"/>
      <c r="BR641" s="538"/>
      <c r="BS641" s="538"/>
      <c r="BT641" s="538"/>
      <c r="BU641" s="538"/>
      <c r="BV641" s="538"/>
      <c r="BW641" s="538"/>
      <c r="BX641" s="538"/>
      <c r="BY641" s="538"/>
      <c r="BZ641" s="538"/>
      <c r="CA641" s="538"/>
      <c r="CB641" s="538"/>
      <c r="CC641" s="538"/>
      <c r="CD641" s="194"/>
      <c r="CE641" s="194"/>
      <c r="CF641" s="195"/>
      <c r="CG641" s="169"/>
      <c r="CH641" s="430"/>
      <c r="CI641" s="431"/>
    </row>
    <row r="642" spans="1:87" s="121" customFormat="1" ht="15.75" customHeight="1" x14ac:dyDescent="0.45">
      <c r="A642" s="147"/>
      <c r="B642" s="148"/>
      <c r="C642" s="148"/>
      <c r="D642" s="148"/>
      <c r="E642" s="148"/>
      <c r="F642" s="149"/>
      <c r="G642" s="150"/>
      <c r="H642" s="532" t="s">
        <v>368</v>
      </c>
      <c r="I642" s="532"/>
      <c r="J642" s="148"/>
      <c r="K642" s="1230" t="s">
        <v>843</v>
      </c>
      <c r="L642" s="1230"/>
      <c r="M642" s="1230"/>
      <c r="N642" s="1230"/>
      <c r="O642" s="1230"/>
      <c r="P642" s="1230"/>
      <c r="Q642" s="1230"/>
      <c r="R642" s="1230"/>
      <c r="S642" s="1230"/>
      <c r="T642" s="1230"/>
      <c r="U642" s="1230"/>
      <c r="V642" s="1230"/>
      <c r="W642" s="1230"/>
      <c r="X642" s="1230"/>
      <c r="Y642" s="1230"/>
      <c r="Z642" s="1230"/>
      <c r="AA642" s="1230"/>
      <c r="AB642" s="1230"/>
      <c r="AC642" s="1230"/>
      <c r="AD642" s="1230"/>
      <c r="AE642" s="1230"/>
      <c r="AF642" s="1230"/>
      <c r="AG642" s="1230"/>
      <c r="AH642" s="1230"/>
      <c r="AI642" s="1230"/>
      <c r="AJ642" s="1230"/>
      <c r="AK642" s="1230"/>
      <c r="AL642" s="1230"/>
      <c r="AM642" s="1230"/>
      <c r="AN642" s="1230"/>
      <c r="AO642" s="1230"/>
      <c r="AP642" s="1230"/>
      <c r="AQ642" s="1230"/>
      <c r="AR642" s="1230"/>
      <c r="AS642" s="1230"/>
      <c r="AT642" s="1230"/>
      <c r="AU642" s="1230"/>
      <c r="AV642" s="1230"/>
      <c r="AW642" s="1230"/>
      <c r="AX642" s="1230"/>
      <c r="AY642" s="1230"/>
      <c r="AZ642" s="1231"/>
      <c r="BA642" s="152"/>
      <c r="BB642" s="150"/>
      <c r="BC642" s="150"/>
      <c r="BD642" s="150"/>
      <c r="BE642" s="150"/>
      <c r="BF642" s="150"/>
      <c r="BG642" s="150"/>
      <c r="BH642" s="150"/>
      <c r="BI642" s="150"/>
      <c r="BJ642" s="150"/>
      <c r="BK642" s="150"/>
      <c r="BL642" s="151"/>
      <c r="BM642" s="533"/>
      <c r="BN642" s="534"/>
      <c r="BO642" s="534"/>
      <c r="BP642" s="534"/>
      <c r="BQ642" s="534"/>
      <c r="BR642" s="534"/>
      <c r="BS642" s="534"/>
      <c r="BT642" s="534"/>
      <c r="BU642" s="534"/>
      <c r="BV642" s="534"/>
      <c r="BW642" s="534"/>
      <c r="BX642" s="534"/>
      <c r="BY642" s="534"/>
      <c r="BZ642" s="534"/>
      <c r="CA642" s="534"/>
      <c r="CB642" s="534"/>
      <c r="CC642" s="534"/>
      <c r="CD642" s="534"/>
      <c r="CE642" s="534"/>
      <c r="CF642" s="535"/>
      <c r="CG642" s="156"/>
      <c r="CH642" s="423"/>
      <c r="CI642" s="520"/>
    </row>
    <row r="643" spans="1:87" s="121" customFormat="1" ht="28.8" customHeight="1" x14ac:dyDescent="0.45">
      <c r="A643" s="158"/>
      <c r="B643" s="119"/>
      <c r="C643" s="119"/>
      <c r="D643" s="119"/>
      <c r="E643" s="119"/>
      <c r="F643" s="159"/>
      <c r="I643" s="119" t="s">
        <v>240</v>
      </c>
      <c r="J643" s="119"/>
      <c r="K643" s="844" t="s">
        <v>844</v>
      </c>
      <c r="L643" s="844"/>
      <c r="M643" s="844"/>
      <c r="N643" s="844"/>
      <c r="O643" s="844"/>
      <c r="P643" s="844"/>
      <c r="Q643" s="844"/>
      <c r="R643" s="844"/>
      <c r="S643" s="844"/>
      <c r="T643" s="844"/>
      <c r="U643" s="844"/>
      <c r="V643" s="844"/>
      <c r="W643" s="844"/>
      <c r="X643" s="844"/>
      <c r="Y643" s="844"/>
      <c r="Z643" s="844"/>
      <c r="AA643" s="844"/>
      <c r="AB643" s="844"/>
      <c r="AC643" s="844"/>
      <c r="AD643" s="844"/>
      <c r="AE643" s="844"/>
      <c r="AF643" s="844"/>
      <c r="AG643" s="844"/>
      <c r="AH643" s="844"/>
      <c r="AI643" s="844"/>
      <c r="AJ643" s="844"/>
      <c r="AK643" s="844"/>
      <c r="AL643" s="844"/>
      <c r="AM643" s="844"/>
      <c r="AN643" s="844"/>
      <c r="AO643" s="844"/>
      <c r="AP643" s="844"/>
      <c r="AQ643" s="844"/>
      <c r="AR643" s="844"/>
      <c r="AS643" s="844"/>
      <c r="AT643" s="844"/>
      <c r="AU643" s="844"/>
      <c r="AV643" s="844"/>
      <c r="AW643" s="844"/>
      <c r="AX643" s="844"/>
      <c r="AY643" s="844"/>
      <c r="AZ643" s="872"/>
      <c r="BA643" s="840" t="s">
        <v>231</v>
      </c>
      <c r="BB643" s="841"/>
      <c r="BC643" s="841"/>
      <c r="BD643" s="841"/>
      <c r="BE643" s="841"/>
      <c r="BF643" s="841"/>
      <c r="BG643" s="841"/>
      <c r="BH643" s="841"/>
      <c r="BI643" s="841"/>
      <c r="BJ643" s="841"/>
      <c r="BK643" s="841"/>
      <c r="BL643" s="842"/>
      <c r="BM643" s="873" t="s">
        <v>1401</v>
      </c>
      <c r="BN643" s="874"/>
      <c r="BO643" s="874"/>
      <c r="BP643" s="874"/>
      <c r="BQ643" s="874"/>
      <c r="BR643" s="874"/>
      <c r="BS643" s="874"/>
      <c r="BT643" s="874"/>
      <c r="BU643" s="874"/>
      <c r="BV643" s="874"/>
      <c r="BW643" s="874"/>
      <c r="BX643" s="874"/>
      <c r="BY643" s="874"/>
      <c r="BZ643" s="874"/>
      <c r="CA643" s="874"/>
      <c r="CB643" s="874"/>
      <c r="CC643" s="874"/>
      <c r="CD643" s="874"/>
      <c r="CE643" s="874"/>
      <c r="CF643" s="875"/>
      <c r="CG643" s="207" t="s">
        <v>1441</v>
      </c>
      <c r="CH643" s="438" t="s">
        <v>1408</v>
      </c>
      <c r="CI643" s="437" t="s">
        <v>1409</v>
      </c>
    </row>
    <row r="644" spans="1:87" s="3" customFormat="1" ht="18" customHeight="1" x14ac:dyDescent="0.45">
      <c r="A644" s="1"/>
      <c r="B644" s="5"/>
      <c r="C644" s="5"/>
      <c r="D644" s="5"/>
      <c r="E644" s="5"/>
      <c r="F644" s="160"/>
      <c r="I644" s="933" t="s">
        <v>842</v>
      </c>
      <c r="J644" s="934"/>
      <c r="K644" s="934"/>
      <c r="L644" s="934"/>
      <c r="M644" s="934"/>
      <c r="N644" s="934"/>
      <c r="O644" s="934"/>
      <c r="P644" s="934"/>
      <c r="Q644" s="934"/>
      <c r="R644" s="934"/>
      <c r="S644" s="934"/>
      <c r="T644" s="934"/>
      <c r="U644" s="934"/>
      <c r="V644" s="934"/>
      <c r="W644" s="934"/>
      <c r="X644" s="934"/>
      <c r="Y644" s="934"/>
      <c r="Z644" s="934"/>
      <c r="AA644" s="934"/>
      <c r="AB644" s="934"/>
      <c r="AC644" s="934"/>
      <c r="AD644" s="934"/>
      <c r="AE644" s="934"/>
      <c r="AF644" s="934"/>
      <c r="AG644" s="934"/>
      <c r="AH644" s="934"/>
      <c r="AI644" s="934"/>
      <c r="AJ644" s="934"/>
      <c r="AK644" s="934"/>
      <c r="AL644" s="934"/>
      <c r="AM644" s="934"/>
      <c r="AN644" s="934"/>
      <c r="AO644" s="934"/>
      <c r="AP644" s="934"/>
      <c r="AQ644" s="934"/>
      <c r="AR644" s="934"/>
      <c r="AS644" s="934"/>
      <c r="AT644" s="934"/>
      <c r="AU644" s="934"/>
      <c r="AV644" s="934"/>
      <c r="AW644" s="934"/>
      <c r="AX644" s="934"/>
      <c r="AY644" s="934"/>
      <c r="AZ644" s="935"/>
      <c r="BA644" s="1013" t="s">
        <v>435</v>
      </c>
      <c r="BB644" s="1014"/>
      <c r="BC644" s="1014"/>
      <c r="BD644" s="1014"/>
      <c r="BE644" s="1014"/>
      <c r="BF644" s="1014"/>
      <c r="BG644" s="1014"/>
      <c r="BH644" s="1014"/>
      <c r="BI644" s="1014"/>
      <c r="BJ644" s="1015"/>
      <c r="BL644" s="6"/>
      <c r="BM644" s="873"/>
      <c r="BN644" s="874"/>
      <c r="BO644" s="874"/>
      <c r="BP644" s="874"/>
      <c r="BQ644" s="874"/>
      <c r="BR644" s="874"/>
      <c r="BS644" s="874"/>
      <c r="BT644" s="874"/>
      <c r="BU644" s="874"/>
      <c r="BV644" s="874"/>
      <c r="BW644" s="874"/>
      <c r="BX644" s="874"/>
      <c r="BY644" s="874"/>
      <c r="BZ644" s="874"/>
      <c r="CA644" s="874"/>
      <c r="CB644" s="874"/>
      <c r="CC644" s="874"/>
      <c r="CD644" s="874"/>
      <c r="CE644" s="874"/>
      <c r="CF644" s="875"/>
      <c r="CG644" s="157"/>
      <c r="CH644" s="426"/>
      <c r="CI644" s="427"/>
    </row>
    <row r="645" spans="1:87" s="3" customFormat="1" ht="16.8" customHeight="1" x14ac:dyDescent="0.45">
      <c r="A645" s="1"/>
      <c r="B645" s="5"/>
      <c r="C645" s="5"/>
      <c r="D645" s="5"/>
      <c r="E645" s="5"/>
      <c r="F645" s="160"/>
      <c r="I645" s="1043" t="s">
        <v>839</v>
      </c>
      <c r="J645" s="1044"/>
      <c r="K645" s="1044"/>
      <c r="L645" s="1044"/>
      <c r="M645" s="1044"/>
      <c r="N645" s="1044"/>
      <c r="O645" s="1044"/>
      <c r="P645" s="1044"/>
      <c r="Q645" s="1044"/>
      <c r="R645" s="1044"/>
      <c r="S645" s="1044"/>
      <c r="T645" s="1044"/>
      <c r="U645" s="1044"/>
      <c r="V645" s="1044"/>
      <c r="W645" s="1044"/>
      <c r="X645" s="1044"/>
      <c r="Y645" s="1044"/>
      <c r="Z645" s="1044"/>
      <c r="AA645" s="1044"/>
      <c r="AB645" s="1044"/>
      <c r="AC645" s="1044"/>
      <c r="AD645" s="1044"/>
      <c r="AE645" s="1044"/>
      <c r="AF645" s="1044"/>
      <c r="AG645" s="1044"/>
      <c r="AH645" s="1044"/>
      <c r="AI645" s="1044"/>
      <c r="AJ645" s="1044"/>
      <c r="AK645" s="1044"/>
      <c r="AL645" s="1044"/>
      <c r="AM645" s="1044"/>
      <c r="AN645" s="1044"/>
      <c r="AO645" s="1044"/>
      <c r="AP645" s="1044"/>
      <c r="AQ645" s="1044"/>
      <c r="AR645" s="1044"/>
      <c r="AS645" s="1044"/>
      <c r="AT645" s="1044"/>
      <c r="AU645" s="1044"/>
      <c r="AV645" s="1044"/>
      <c r="AW645" s="1044"/>
      <c r="AX645" s="1044"/>
      <c r="AY645" s="1044"/>
      <c r="AZ645" s="1045"/>
      <c r="BA645" s="936" t="s">
        <v>335</v>
      </c>
      <c r="BB645" s="937"/>
      <c r="BC645" s="937"/>
      <c r="BD645" s="937"/>
      <c r="BE645" s="937"/>
      <c r="BF645" s="937"/>
      <c r="BG645" s="937"/>
      <c r="BH645" s="937"/>
      <c r="BI645" s="937"/>
      <c r="BJ645" s="1274"/>
      <c r="BL645" s="6"/>
      <c r="BM645" s="171"/>
      <c r="BN645" s="172"/>
      <c r="BO645" s="172"/>
      <c r="BP645" s="172"/>
      <c r="BQ645" s="172"/>
      <c r="BR645" s="172"/>
      <c r="BS645" s="172"/>
      <c r="BT645" s="172"/>
      <c r="BU645" s="172"/>
      <c r="BV645" s="172"/>
      <c r="BW645" s="172"/>
      <c r="BX645" s="172"/>
      <c r="BY645" s="172"/>
      <c r="BZ645" s="172"/>
      <c r="CA645" s="172"/>
      <c r="CB645" s="172"/>
      <c r="CC645" s="172"/>
      <c r="CD645" s="172"/>
      <c r="CE645" s="172"/>
      <c r="CF645" s="173"/>
      <c r="CG645" s="157"/>
      <c r="CH645" s="426"/>
      <c r="CI645" s="427"/>
    </row>
    <row r="646" spans="1:87" s="3" customFormat="1" ht="16.8" customHeight="1" x14ac:dyDescent="0.45">
      <c r="A646" s="1"/>
      <c r="B646" s="5"/>
      <c r="C646" s="5"/>
      <c r="D646" s="5"/>
      <c r="E646" s="5"/>
      <c r="F646" s="160"/>
      <c r="I646" s="851" t="s">
        <v>1183</v>
      </c>
      <c r="J646" s="852"/>
      <c r="K646" s="852"/>
      <c r="L646" s="852"/>
      <c r="M646" s="852"/>
      <c r="N646" s="852"/>
      <c r="O646" s="852"/>
      <c r="P646" s="852"/>
      <c r="Q646" s="852"/>
      <c r="R646" s="852"/>
      <c r="S646" s="852"/>
      <c r="T646" s="852"/>
      <c r="U646" s="852"/>
      <c r="V646" s="852"/>
      <c r="W646" s="852"/>
      <c r="X646" s="852"/>
      <c r="Y646" s="852"/>
      <c r="Z646" s="852"/>
      <c r="AA646" s="852"/>
      <c r="AB646" s="852"/>
      <c r="AC646" s="852"/>
      <c r="AD646" s="852"/>
      <c r="AE646" s="852"/>
      <c r="AF646" s="852"/>
      <c r="AG646" s="852"/>
      <c r="AH646" s="852"/>
      <c r="AI646" s="852"/>
      <c r="AJ646" s="852"/>
      <c r="AK646" s="852"/>
      <c r="AL646" s="852"/>
      <c r="AM646" s="852"/>
      <c r="AN646" s="852"/>
      <c r="AO646" s="852"/>
      <c r="AP646" s="852"/>
      <c r="AQ646" s="852"/>
      <c r="AR646" s="852"/>
      <c r="AS646" s="852"/>
      <c r="AT646" s="852"/>
      <c r="AU646" s="852"/>
      <c r="AV646" s="852"/>
      <c r="AW646" s="852"/>
      <c r="AX646" s="852"/>
      <c r="AY646" s="852"/>
      <c r="AZ646" s="853"/>
      <c r="BA646" s="906" t="s">
        <v>335</v>
      </c>
      <c r="BB646" s="907"/>
      <c r="BC646" s="907"/>
      <c r="BD646" s="907"/>
      <c r="BE646" s="907"/>
      <c r="BF646" s="907"/>
      <c r="BG646" s="907"/>
      <c r="BH646" s="907"/>
      <c r="BI646" s="907"/>
      <c r="BJ646" s="908"/>
      <c r="BL646" s="6"/>
      <c r="BM646" s="171"/>
      <c r="BN646" s="172"/>
      <c r="BO646" s="172"/>
      <c r="BP646" s="172"/>
      <c r="BQ646" s="172"/>
      <c r="BR646" s="172"/>
      <c r="BS646" s="172"/>
      <c r="BT646" s="172"/>
      <c r="BU646" s="172"/>
      <c r="BV646" s="172"/>
      <c r="BW646" s="172"/>
      <c r="BX646" s="172"/>
      <c r="BY646" s="172"/>
      <c r="BZ646" s="172"/>
      <c r="CA646" s="172"/>
      <c r="CB646" s="172"/>
      <c r="CC646" s="172"/>
      <c r="CD646" s="172"/>
      <c r="CE646" s="172"/>
      <c r="CF646" s="173"/>
      <c r="CG646" s="157"/>
      <c r="CH646" s="426"/>
      <c r="CI646" s="427"/>
    </row>
    <row r="647" spans="1:87" s="3" customFormat="1" ht="16.8" customHeight="1" x14ac:dyDescent="0.45">
      <c r="A647" s="1"/>
      <c r="B647" s="5"/>
      <c r="C647" s="5"/>
      <c r="D647" s="5"/>
      <c r="E647" s="5"/>
      <c r="F647" s="160"/>
      <c r="I647" s="851" t="s">
        <v>837</v>
      </c>
      <c r="J647" s="852"/>
      <c r="K647" s="852"/>
      <c r="L647" s="852"/>
      <c r="M647" s="852"/>
      <c r="N647" s="852"/>
      <c r="O647" s="852"/>
      <c r="P647" s="852"/>
      <c r="Q647" s="852"/>
      <c r="R647" s="852"/>
      <c r="S647" s="852"/>
      <c r="T647" s="852"/>
      <c r="U647" s="852"/>
      <c r="V647" s="852"/>
      <c r="W647" s="852"/>
      <c r="X647" s="852"/>
      <c r="Y647" s="852"/>
      <c r="Z647" s="852"/>
      <c r="AA647" s="852"/>
      <c r="AB647" s="852"/>
      <c r="AC647" s="852"/>
      <c r="AD647" s="852"/>
      <c r="AE647" s="852"/>
      <c r="AF647" s="852"/>
      <c r="AG647" s="852"/>
      <c r="AH647" s="852"/>
      <c r="AI647" s="852"/>
      <c r="AJ647" s="852"/>
      <c r="AK647" s="852"/>
      <c r="AL647" s="852"/>
      <c r="AM647" s="852"/>
      <c r="AN647" s="852"/>
      <c r="AO647" s="852"/>
      <c r="AP647" s="852"/>
      <c r="AQ647" s="852"/>
      <c r="AR647" s="852"/>
      <c r="AS647" s="852"/>
      <c r="AT647" s="852"/>
      <c r="AU647" s="852"/>
      <c r="AV647" s="852"/>
      <c r="AW647" s="852"/>
      <c r="AX647" s="852"/>
      <c r="AY647" s="852"/>
      <c r="AZ647" s="853"/>
      <c r="BA647" s="906" t="s">
        <v>335</v>
      </c>
      <c r="BB647" s="907"/>
      <c r="BC647" s="907"/>
      <c r="BD647" s="907"/>
      <c r="BE647" s="907"/>
      <c r="BF647" s="907"/>
      <c r="BG647" s="907"/>
      <c r="BH647" s="907"/>
      <c r="BI647" s="907"/>
      <c r="BJ647" s="908"/>
      <c r="BL647" s="6"/>
      <c r="BM647" s="171"/>
      <c r="BN647" s="172"/>
      <c r="BO647" s="172"/>
      <c r="BP647" s="172"/>
      <c r="BQ647" s="172"/>
      <c r="BR647" s="172"/>
      <c r="BS647" s="172"/>
      <c r="BT647" s="172"/>
      <c r="BU647" s="172"/>
      <c r="BV647" s="172"/>
      <c r="BW647" s="172"/>
      <c r="BX647" s="172"/>
      <c r="BY647" s="172"/>
      <c r="BZ647" s="172"/>
      <c r="CA647" s="172"/>
      <c r="CB647" s="172"/>
      <c r="CC647" s="172"/>
      <c r="CD647" s="172"/>
      <c r="CE647" s="172"/>
      <c r="CF647" s="173"/>
      <c r="CG647" s="157"/>
      <c r="CH647" s="426"/>
      <c r="CI647" s="427"/>
    </row>
    <row r="648" spans="1:87" s="3" customFormat="1" ht="16.8" customHeight="1" x14ac:dyDescent="0.45">
      <c r="A648" s="1"/>
      <c r="B648" s="5"/>
      <c r="C648" s="5"/>
      <c r="D648" s="5"/>
      <c r="E648" s="5"/>
      <c r="F648" s="160"/>
      <c r="I648" s="851" t="s">
        <v>838</v>
      </c>
      <c r="J648" s="852"/>
      <c r="K648" s="852"/>
      <c r="L648" s="852"/>
      <c r="M648" s="852"/>
      <c r="N648" s="852"/>
      <c r="O648" s="852"/>
      <c r="P648" s="852"/>
      <c r="Q648" s="852"/>
      <c r="R648" s="852"/>
      <c r="S648" s="852"/>
      <c r="T648" s="852"/>
      <c r="U648" s="852"/>
      <c r="V648" s="852"/>
      <c r="W648" s="852"/>
      <c r="X648" s="852"/>
      <c r="Y648" s="852"/>
      <c r="Z648" s="852"/>
      <c r="AA648" s="852"/>
      <c r="AB648" s="852"/>
      <c r="AC648" s="852"/>
      <c r="AD648" s="852"/>
      <c r="AE648" s="852"/>
      <c r="AF648" s="852"/>
      <c r="AG648" s="852"/>
      <c r="AH648" s="852"/>
      <c r="AI648" s="852"/>
      <c r="AJ648" s="852"/>
      <c r="AK648" s="852"/>
      <c r="AL648" s="852"/>
      <c r="AM648" s="852"/>
      <c r="AN648" s="852"/>
      <c r="AO648" s="852"/>
      <c r="AP648" s="852"/>
      <c r="AQ648" s="852"/>
      <c r="AR648" s="852"/>
      <c r="AS648" s="852"/>
      <c r="AT648" s="852"/>
      <c r="AU648" s="852"/>
      <c r="AV648" s="852"/>
      <c r="AW648" s="852"/>
      <c r="AX648" s="852"/>
      <c r="AY648" s="852"/>
      <c r="AZ648" s="853"/>
      <c r="BA648" s="906" t="s">
        <v>335</v>
      </c>
      <c r="BB648" s="907"/>
      <c r="BC648" s="907"/>
      <c r="BD648" s="907"/>
      <c r="BE648" s="907"/>
      <c r="BF648" s="907"/>
      <c r="BG648" s="907"/>
      <c r="BH648" s="907"/>
      <c r="BI648" s="907"/>
      <c r="BJ648" s="908"/>
      <c r="BL648" s="6"/>
      <c r="BM648" s="171"/>
      <c r="BN648" s="172"/>
      <c r="BO648" s="172"/>
      <c r="BP648" s="172"/>
      <c r="BQ648" s="172"/>
      <c r="BR648" s="172"/>
      <c r="BS648" s="172"/>
      <c r="BT648" s="172"/>
      <c r="BU648" s="172"/>
      <c r="BV648" s="172"/>
      <c r="BW648" s="172"/>
      <c r="BX648" s="172"/>
      <c r="BY648" s="172"/>
      <c r="BZ648" s="172"/>
      <c r="CA648" s="172"/>
      <c r="CB648" s="172"/>
      <c r="CC648" s="172"/>
      <c r="CD648" s="172"/>
      <c r="CE648" s="172"/>
      <c r="CF648" s="173"/>
      <c r="CG648" s="162"/>
      <c r="CH648" s="426"/>
      <c r="CI648" s="427"/>
    </row>
    <row r="649" spans="1:87" s="3" customFormat="1" ht="16.8" customHeight="1" x14ac:dyDescent="0.45">
      <c r="A649" s="1"/>
      <c r="B649" s="5"/>
      <c r="C649" s="5"/>
      <c r="D649" s="5"/>
      <c r="E649" s="5"/>
      <c r="F649" s="160"/>
      <c r="I649" s="851" t="s">
        <v>841</v>
      </c>
      <c r="J649" s="852"/>
      <c r="K649" s="852"/>
      <c r="L649" s="852"/>
      <c r="M649" s="852"/>
      <c r="N649" s="852"/>
      <c r="O649" s="852"/>
      <c r="P649" s="852"/>
      <c r="Q649" s="852"/>
      <c r="R649" s="852"/>
      <c r="S649" s="852"/>
      <c r="T649" s="852"/>
      <c r="U649" s="852"/>
      <c r="V649" s="852"/>
      <c r="W649" s="852"/>
      <c r="X649" s="852"/>
      <c r="Y649" s="852"/>
      <c r="Z649" s="852"/>
      <c r="AA649" s="852"/>
      <c r="AB649" s="852"/>
      <c r="AC649" s="852"/>
      <c r="AD649" s="852"/>
      <c r="AE649" s="852"/>
      <c r="AF649" s="852"/>
      <c r="AG649" s="852"/>
      <c r="AH649" s="852"/>
      <c r="AI649" s="852"/>
      <c r="AJ649" s="852"/>
      <c r="AK649" s="852"/>
      <c r="AL649" s="852"/>
      <c r="AM649" s="852"/>
      <c r="AN649" s="852"/>
      <c r="AO649" s="852"/>
      <c r="AP649" s="852"/>
      <c r="AQ649" s="852"/>
      <c r="AR649" s="852"/>
      <c r="AS649" s="852"/>
      <c r="AT649" s="852"/>
      <c r="AU649" s="852"/>
      <c r="AV649" s="852"/>
      <c r="AW649" s="852"/>
      <c r="AX649" s="852"/>
      <c r="AY649" s="852"/>
      <c r="AZ649" s="853"/>
      <c r="BA649" s="906" t="s">
        <v>335</v>
      </c>
      <c r="BB649" s="907"/>
      <c r="BC649" s="907"/>
      <c r="BD649" s="907"/>
      <c r="BE649" s="907"/>
      <c r="BF649" s="907"/>
      <c r="BG649" s="907"/>
      <c r="BH649" s="907"/>
      <c r="BI649" s="907"/>
      <c r="BJ649" s="908"/>
      <c r="BL649" s="6"/>
      <c r="BM649" s="171"/>
      <c r="BN649" s="172"/>
      <c r="BO649" s="172"/>
      <c r="BP649" s="172"/>
      <c r="BQ649" s="172"/>
      <c r="BR649" s="172"/>
      <c r="BS649" s="172"/>
      <c r="BT649" s="172"/>
      <c r="BU649" s="172"/>
      <c r="BV649" s="172"/>
      <c r="BW649" s="172"/>
      <c r="BX649" s="172"/>
      <c r="BY649" s="172"/>
      <c r="BZ649" s="172"/>
      <c r="CA649" s="172"/>
      <c r="CB649" s="172"/>
      <c r="CC649" s="172"/>
      <c r="CD649" s="172"/>
      <c r="CE649" s="172"/>
      <c r="CF649" s="173"/>
      <c r="CG649" s="162"/>
      <c r="CH649" s="426"/>
      <c r="CI649" s="427"/>
    </row>
    <row r="650" spans="1:87" s="3" customFormat="1" ht="39.75" customHeight="1" x14ac:dyDescent="0.45">
      <c r="A650" s="1"/>
      <c r="B650" s="5"/>
      <c r="C650" s="5"/>
      <c r="D650" s="5"/>
      <c r="E650" s="5"/>
      <c r="F650" s="160"/>
      <c r="I650" s="903" t="s">
        <v>1181</v>
      </c>
      <c r="J650" s="904"/>
      <c r="K650" s="904"/>
      <c r="L650" s="904"/>
      <c r="M650" s="904"/>
      <c r="N650" s="904"/>
      <c r="O650" s="904"/>
      <c r="P650" s="904"/>
      <c r="Q650" s="904"/>
      <c r="R650" s="904"/>
      <c r="S650" s="904"/>
      <c r="T650" s="904"/>
      <c r="U650" s="904"/>
      <c r="V650" s="904"/>
      <c r="W650" s="904"/>
      <c r="X650" s="904"/>
      <c r="Y650" s="904"/>
      <c r="Z650" s="904"/>
      <c r="AA650" s="904"/>
      <c r="AB650" s="904"/>
      <c r="AC650" s="904"/>
      <c r="AD650" s="904"/>
      <c r="AE650" s="904"/>
      <c r="AF650" s="904"/>
      <c r="AG650" s="904"/>
      <c r="AH650" s="904"/>
      <c r="AI650" s="904"/>
      <c r="AJ650" s="904"/>
      <c r="AK650" s="904"/>
      <c r="AL650" s="904"/>
      <c r="AM650" s="904"/>
      <c r="AN650" s="904"/>
      <c r="AO650" s="904"/>
      <c r="AP650" s="904"/>
      <c r="AQ650" s="904"/>
      <c r="AR650" s="904"/>
      <c r="AS650" s="904"/>
      <c r="AT650" s="904"/>
      <c r="AU650" s="904"/>
      <c r="AV650" s="904"/>
      <c r="AW650" s="904"/>
      <c r="AX650" s="904"/>
      <c r="AY650" s="904"/>
      <c r="AZ650" s="905"/>
      <c r="BA650" s="906" t="s">
        <v>335</v>
      </c>
      <c r="BB650" s="907"/>
      <c r="BC650" s="907"/>
      <c r="BD650" s="907"/>
      <c r="BE650" s="907"/>
      <c r="BF650" s="907"/>
      <c r="BG650" s="907"/>
      <c r="BH650" s="907"/>
      <c r="BI650" s="907"/>
      <c r="BJ650" s="908"/>
      <c r="BL650" s="6"/>
      <c r="BM650" s="171"/>
      <c r="BN650" s="172"/>
      <c r="BO650" s="172"/>
      <c r="BP650" s="172"/>
      <c r="BQ650" s="172"/>
      <c r="BR650" s="172"/>
      <c r="BS650" s="172"/>
      <c r="BT650" s="172"/>
      <c r="BU650" s="172"/>
      <c r="BV650" s="172"/>
      <c r="BW650" s="172"/>
      <c r="BX650" s="172"/>
      <c r="BY650" s="172"/>
      <c r="BZ650" s="172"/>
      <c r="CA650" s="172"/>
      <c r="CB650" s="172"/>
      <c r="CC650" s="172"/>
      <c r="CD650" s="172"/>
      <c r="CE650" s="172"/>
      <c r="CF650" s="173"/>
      <c r="CG650" s="162"/>
      <c r="CH650" s="426"/>
      <c r="CI650" s="427"/>
    </row>
    <row r="651" spans="1:87" s="3" customFormat="1" ht="27.75" customHeight="1" x14ac:dyDescent="0.45">
      <c r="A651" s="1"/>
      <c r="B651" s="5"/>
      <c r="C651" s="5"/>
      <c r="D651" s="5"/>
      <c r="E651" s="5"/>
      <c r="F651" s="160"/>
      <c r="I651" s="903" t="s">
        <v>840</v>
      </c>
      <c r="J651" s="904"/>
      <c r="K651" s="904"/>
      <c r="L651" s="904"/>
      <c r="M651" s="904"/>
      <c r="N651" s="904"/>
      <c r="O651" s="904"/>
      <c r="P651" s="904"/>
      <c r="Q651" s="904"/>
      <c r="R651" s="904"/>
      <c r="S651" s="904"/>
      <c r="T651" s="904"/>
      <c r="U651" s="904"/>
      <c r="V651" s="904"/>
      <c r="W651" s="904"/>
      <c r="X651" s="904"/>
      <c r="Y651" s="904"/>
      <c r="Z651" s="904"/>
      <c r="AA651" s="904"/>
      <c r="AB651" s="904"/>
      <c r="AC651" s="904"/>
      <c r="AD651" s="904"/>
      <c r="AE651" s="904"/>
      <c r="AF651" s="904"/>
      <c r="AG651" s="904"/>
      <c r="AH651" s="904"/>
      <c r="AI651" s="904"/>
      <c r="AJ651" s="904"/>
      <c r="AK651" s="904"/>
      <c r="AL651" s="904"/>
      <c r="AM651" s="904"/>
      <c r="AN651" s="904"/>
      <c r="AO651" s="904"/>
      <c r="AP651" s="904"/>
      <c r="AQ651" s="904"/>
      <c r="AR651" s="904"/>
      <c r="AS651" s="904"/>
      <c r="AT651" s="904"/>
      <c r="AU651" s="904"/>
      <c r="AV651" s="904"/>
      <c r="AW651" s="904"/>
      <c r="AX651" s="904"/>
      <c r="AY651" s="904"/>
      <c r="AZ651" s="905"/>
      <c r="BA651" s="906" t="s">
        <v>335</v>
      </c>
      <c r="BB651" s="907"/>
      <c r="BC651" s="907"/>
      <c r="BD651" s="907"/>
      <c r="BE651" s="907"/>
      <c r="BF651" s="907"/>
      <c r="BG651" s="907"/>
      <c r="BH651" s="907"/>
      <c r="BI651" s="907"/>
      <c r="BJ651" s="908"/>
      <c r="BL651" s="6"/>
      <c r="BM651" s="171"/>
      <c r="BN651" s="172"/>
      <c r="BO651" s="172"/>
      <c r="BP651" s="172"/>
      <c r="BQ651" s="172"/>
      <c r="BR651" s="172"/>
      <c r="BS651" s="172"/>
      <c r="BT651" s="172"/>
      <c r="BU651" s="172"/>
      <c r="BV651" s="172"/>
      <c r="BW651" s="172"/>
      <c r="BX651" s="172"/>
      <c r="BY651" s="172"/>
      <c r="BZ651" s="172"/>
      <c r="CA651" s="172"/>
      <c r="CB651" s="172"/>
      <c r="CC651" s="172"/>
      <c r="CD651" s="172"/>
      <c r="CE651" s="172"/>
      <c r="CF651" s="173"/>
      <c r="CG651" s="162"/>
      <c r="CH651" s="426"/>
      <c r="CI651" s="427"/>
    </row>
    <row r="652" spans="1:87" s="3" customFormat="1" ht="16.8" customHeight="1" x14ac:dyDescent="0.45">
      <c r="A652" s="1"/>
      <c r="B652" s="5"/>
      <c r="C652" s="5"/>
      <c r="D652" s="5"/>
      <c r="E652" s="5"/>
      <c r="F652" s="160"/>
      <c r="I652" s="903" t="s">
        <v>1182</v>
      </c>
      <c r="J652" s="904"/>
      <c r="K652" s="904"/>
      <c r="L652" s="904"/>
      <c r="M652" s="904"/>
      <c r="N652" s="904"/>
      <c r="O652" s="904"/>
      <c r="P652" s="904"/>
      <c r="Q652" s="904"/>
      <c r="R652" s="904"/>
      <c r="S652" s="904"/>
      <c r="T652" s="904"/>
      <c r="U652" s="904"/>
      <c r="V652" s="904"/>
      <c r="W652" s="904"/>
      <c r="X652" s="904"/>
      <c r="Y652" s="904"/>
      <c r="Z652" s="904"/>
      <c r="AA652" s="904"/>
      <c r="AB652" s="904"/>
      <c r="AC652" s="904"/>
      <c r="AD652" s="904"/>
      <c r="AE652" s="904"/>
      <c r="AF652" s="904"/>
      <c r="AG652" s="904"/>
      <c r="AH652" s="904"/>
      <c r="AI652" s="904"/>
      <c r="AJ652" s="904"/>
      <c r="AK652" s="904"/>
      <c r="AL652" s="904"/>
      <c r="AM652" s="904"/>
      <c r="AN652" s="904"/>
      <c r="AO652" s="904"/>
      <c r="AP652" s="904"/>
      <c r="AQ652" s="904"/>
      <c r="AR652" s="904"/>
      <c r="AS652" s="904"/>
      <c r="AT652" s="904"/>
      <c r="AU652" s="904"/>
      <c r="AV652" s="904"/>
      <c r="AW652" s="904"/>
      <c r="AX652" s="904"/>
      <c r="AY652" s="904"/>
      <c r="AZ652" s="905"/>
      <c r="BA652" s="906" t="s">
        <v>335</v>
      </c>
      <c r="BB652" s="907"/>
      <c r="BC652" s="907"/>
      <c r="BD652" s="907"/>
      <c r="BE652" s="907"/>
      <c r="BF652" s="907"/>
      <c r="BG652" s="907"/>
      <c r="BH652" s="907"/>
      <c r="BI652" s="907"/>
      <c r="BJ652" s="908"/>
      <c r="BL652" s="6"/>
      <c r="BM652" s="171"/>
      <c r="BN652" s="172"/>
      <c r="BO652" s="172"/>
      <c r="BP652" s="172"/>
      <c r="BQ652" s="172"/>
      <c r="BR652" s="172"/>
      <c r="BS652" s="172"/>
      <c r="BT652" s="172"/>
      <c r="BU652" s="172"/>
      <c r="BV652" s="172"/>
      <c r="BW652" s="172"/>
      <c r="BX652" s="172"/>
      <c r="BY652" s="172"/>
      <c r="BZ652" s="172"/>
      <c r="CA652" s="172"/>
      <c r="CB652" s="172"/>
      <c r="CC652" s="172"/>
      <c r="CD652" s="172"/>
      <c r="CE652" s="172"/>
      <c r="CF652" s="173"/>
      <c r="CG652" s="162"/>
      <c r="CH652" s="426"/>
      <c r="CI652" s="427"/>
    </row>
    <row r="653" spans="1:87" s="3" customFormat="1" ht="27.75" customHeight="1" x14ac:dyDescent="0.45">
      <c r="A653" s="1"/>
      <c r="B653" s="5"/>
      <c r="C653" s="5"/>
      <c r="D653" s="5"/>
      <c r="E653" s="5"/>
      <c r="F653" s="160"/>
      <c r="I653" s="903" t="s">
        <v>845</v>
      </c>
      <c r="J653" s="904"/>
      <c r="K653" s="904"/>
      <c r="L653" s="904"/>
      <c r="M653" s="904"/>
      <c r="N653" s="904"/>
      <c r="O653" s="904"/>
      <c r="P653" s="904"/>
      <c r="Q653" s="904"/>
      <c r="R653" s="904"/>
      <c r="S653" s="904"/>
      <c r="T653" s="904"/>
      <c r="U653" s="904"/>
      <c r="V653" s="904"/>
      <c r="W653" s="904"/>
      <c r="X653" s="904"/>
      <c r="Y653" s="904"/>
      <c r="Z653" s="904"/>
      <c r="AA653" s="904"/>
      <c r="AB653" s="904"/>
      <c r="AC653" s="904"/>
      <c r="AD653" s="904"/>
      <c r="AE653" s="904"/>
      <c r="AF653" s="904"/>
      <c r="AG653" s="904"/>
      <c r="AH653" s="904"/>
      <c r="AI653" s="904"/>
      <c r="AJ653" s="904"/>
      <c r="AK653" s="904"/>
      <c r="AL653" s="904"/>
      <c r="AM653" s="904"/>
      <c r="AN653" s="904"/>
      <c r="AO653" s="904"/>
      <c r="AP653" s="904"/>
      <c r="AQ653" s="904"/>
      <c r="AR653" s="904"/>
      <c r="AS653" s="904"/>
      <c r="AT653" s="904"/>
      <c r="AU653" s="904"/>
      <c r="AV653" s="904"/>
      <c r="AW653" s="904"/>
      <c r="AX653" s="904"/>
      <c r="AY653" s="904"/>
      <c r="AZ653" s="905"/>
      <c r="BA653" s="906" t="s">
        <v>335</v>
      </c>
      <c r="BB653" s="907"/>
      <c r="BC653" s="907"/>
      <c r="BD653" s="907"/>
      <c r="BE653" s="907"/>
      <c r="BF653" s="907"/>
      <c r="BG653" s="907"/>
      <c r="BH653" s="907"/>
      <c r="BI653" s="907"/>
      <c r="BJ653" s="908"/>
      <c r="BL653" s="6"/>
      <c r="BM653" s="171"/>
      <c r="BN653" s="172"/>
      <c r="BO653" s="172"/>
      <c r="BP653" s="172"/>
      <c r="BQ653" s="172"/>
      <c r="BR653" s="172"/>
      <c r="BS653" s="172"/>
      <c r="BT653" s="172"/>
      <c r="BU653" s="172"/>
      <c r="BV653" s="172"/>
      <c r="BW653" s="172"/>
      <c r="BX653" s="172"/>
      <c r="BY653" s="172"/>
      <c r="BZ653" s="172"/>
      <c r="CA653" s="172"/>
      <c r="CB653" s="172"/>
      <c r="CC653" s="172"/>
      <c r="CD653" s="172"/>
      <c r="CE653" s="172"/>
      <c r="CF653" s="173"/>
      <c r="CG653" s="162"/>
      <c r="CH653" s="426"/>
      <c r="CI653" s="427"/>
    </row>
    <row r="654" spans="1:87" s="3" customFormat="1" ht="27.75" customHeight="1" x14ac:dyDescent="0.45">
      <c r="A654" s="1"/>
      <c r="B654" s="5"/>
      <c r="C654" s="5"/>
      <c r="D654" s="5"/>
      <c r="E654" s="5"/>
      <c r="F654" s="160"/>
      <c r="I654" s="903" t="s">
        <v>846</v>
      </c>
      <c r="J654" s="904"/>
      <c r="K654" s="904"/>
      <c r="L654" s="904"/>
      <c r="M654" s="904"/>
      <c r="N654" s="904"/>
      <c r="O654" s="904"/>
      <c r="P654" s="904"/>
      <c r="Q654" s="904"/>
      <c r="R654" s="904"/>
      <c r="S654" s="904"/>
      <c r="T654" s="904"/>
      <c r="U654" s="904"/>
      <c r="V654" s="904"/>
      <c r="W654" s="904"/>
      <c r="X654" s="904"/>
      <c r="Y654" s="904"/>
      <c r="Z654" s="904"/>
      <c r="AA654" s="904"/>
      <c r="AB654" s="904"/>
      <c r="AC654" s="904"/>
      <c r="AD654" s="904"/>
      <c r="AE654" s="904"/>
      <c r="AF654" s="904"/>
      <c r="AG654" s="904"/>
      <c r="AH654" s="904"/>
      <c r="AI654" s="904"/>
      <c r="AJ654" s="904"/>
      <c r="AK654" s="904"/>
      <c r="AL654" s="904"/>
      <c r="AM654" s="904"/>
      <c r="AN654" s="904"/>
      <c r="AO654" s="904"/>
      <c r="AP654" s="904"/>
      <c r="AQ654" s="904"/>
      <c r="AR654" s="904"/>
      <c r="AS654" s="904"/>
      <c r="AT654" s="904"/>
      <c r="AU654" s="904"/>
      <c r="AV654" s="904"/>
      <c r="AW654" s="904"/>
      <c r="AX654" s="904"/>
      <c r="AY654" s="904"/>
      <c r="AZ654" s="905"/>
      <c r="BA654" s="906" t="s">
        <v>335</v>
      </c>
      <c r="BB654" s="907"/>
      <c r="BC654" s="907"/>
      <c r="BD654" s="907"/>
      <c r="BE654" s="907"/>
      <c r="BF654" s="907"/>
      <c r="BG654" s="907"/>
      <c r="BH654" s="907"/>
      <c r="BI654" s="907"/>
      <c r="BJ654" s="908"/>
      <c r="BL654" s="6"/>
      <c r="BM654" s="171"/>
      <c r="BN654" s="172"/>
      <c r="BO654" s="172"/>
      <c r="BP654" s="172"/>
      <c r="BQ654" s="172"/>
      <c r="BR654" s="172"/>
      <c r="BS654" s="172"/>
      <c r="BT654" s="172"/>
      <c r="BU654" s="172"/>
      <c r="BV654" s="172"/>
      <c r="BW654" s="172"/>
      <c r="BX654" s="172"/>
      <c r="BY654" s="172"/>
      <c r="BZ654" s="172"/>
      <c r="CA654" s="172"/>
      <c r="CB654" s="172"/>
      <c r="CC654" s="172"/>
      <c r="CD654" s="172"/>
      <c r="CE654" s="172"/>
      <c r="CF654" s="173"/>
      <c r="CG654" s="162"/>
      <c r="CH654" s="426"/>
      <c r="CI654" s="427"/>
    </row>
    <row r="655" spans="1:87" s="3" customFormat="1" ht="16.8" customHeight="1" x14ac:dyDescent="0.45">
      <c r="A655" s="1"/>
      <c r="B655" s="5"/>
      <c r="C655" s="5"/>
      <c r="D655" s="5"/>
      <c r="E655" s="5"/>
      <c r="F655" s="160"/>
      <c r="I655" s="899" t="s">
        <v>175</v>
      </c>
      <c r="J655" s="900"/>
      <c r="K655" s="900"/>
      <c r="L655" s="900"/>
      <c r="M655" s="900"/>
      <c r="N655" s="971" t="s">
        <v>1340</v>
      </c>
      <c r="O655" s="971"/>
      <c r="P655" s="971"/>
      <c r="Q655" s="971"/>
      <c r="R655" s="971"/>
      <c r="S655" s="971"/>
      <c r="T655" s="971"/>
      <c r="U655" s="971"/>
      <c r="V655" s="971"/>
      <c r="W655" s="971"/>
      <c r="X655" s="971"/>
      <c r="Y655" s="971"/>
      <c r="Z655" s="971"/>
      <c r="AA655" s="971"/>
      <c r="AB655" s="971"/>
      <c r="AC655" s="971"/>
      <c r="AD655" s="971"/>
      <c r="AE655" s="971"/>
      <c r="AF655" s="971"/>
      <c r="AG655" s="971"/>
      <c r="AH655" s="971"/>
      <c r="AI655" s="971"/>
      <c r="AJ655" s="971"/>
      <c r="AK655" s="971"/>
      <c r="AL655" s="971"/>
      <c r="AM655" s="971"/>
      <c r="AN655" s="971"/>
      <c r="AO655" s="971"/>
      <c r="AP655" s="971"/>
      <c r="AQ655" s="971"/>
      <c r="AR655" s="971"/>
      <c r="AS655" s="971"/>
      <c r="AT655" s="971"/>
      <c r="AU655" s="971"/>
      <c r="AV655" s="971"/>
      <c r="AW655" s="971"/>
      <c r="AX655" s="971"/>
      <c r="AY655" s="971"/>
      <c r="AZ655" s="972"/>
      <c r="BA655" s="957" t="s">
        <v>335</v>
      </c>
      <c r="BB655" s="958"/>
      <c r="BC655" s="958"/>
      <c r="BD655" s="958"/>
      <c r="BE655" s="958"/>
      <c r="BF655" s="958"/>
      <c r="BG655" s="958"/>
      <c r="BH655" s="958"/>
      <c r="BI655" s="958"/>
      <c r="BJ655" s="959"/>
      <c r="BL655" s="6"/>
      <c r="BM655" s="171"/>
      <c r="BN655" s="172"/>
      <c r="BO655" s="172"/>
      <c r="BP655" s="172"/>
      <c r="BQ655" s="172"/>
      <c r="BR655" s="172"/>
      <c r="BS655" s="172"/>
      <c r="BT655" s="172"/>
      <c r="BU655" s="172"/>
      <c r="BV655" s="172"/>
      <c r="BW655" s="172"/>
      <c r="BX655" s="172"/>
      <c r="BY655" s="172"/>
      <c r="BZ655" s="172"/>
      <c r="CA655" s="172"/>
      <c r="CB655" s="172"/>
      <c r="CC655" s="172"/>
      <c r="CD655" s="172"/>
      <c r="CE655" s="172"/>
      <c r="CF655" s="173"/>
      <c r="CG655" s="162"/>
      <c r="CH655" s="426"/>
      <c r="CI655" s="427"/>
    </row>
    <row r="656" spans="1:87" s="3" customFormat="1" ht="12" x14ac:dyDescent="0.45">
      <c r="A656" s="1"/>
      <c r="B656" s="5"/>
      <c r="C656" s="5"/>
      <c r="D656" s="5"/>
      <c r="E656" s="5"/>
      <c r="F656" s="160"/>
      <c r="I656" s="530"/>
      <c r="J656" s="530"/>
      <c r="K656" s="530"/>
      <c r="L656" s="530"/>
      <c r="M656" s="530"/>
      <c r="N656" s="530"/>
      <c r="O656" s="530"/>
      <c r="P656" s="530"/>
      <c r="Q656" s="530"/>
      <c r="R656" s="530"/>
      <c r="S656" s="530"/>
      <c r="T656" s="530"/>
      <c r="U656" s="530"/>
      <c r="V656" s="530"/>
      <c r="W656" s="530"/>
      <c r="X656" s="530"/>
      <c r="Y656" s="530"/>
      <c r="Z656" s="530"/>
      <c r="AA656" s="530"/>
      <c r="AB656" s="530"/>
      <c r="AC656" s="530"/>
      <c r="AD656" s="530"/>
      <c r="AE656" s="530"/>
      <c r="AF656" s="530"/>
      <c r="AG656" s="530"/>
      <c r="AH656" s="530"/>
      <c r="AI656" s="530"/>
      <c r="AJ656" s="530"/>
      <c r="AK656" s="530"/>
      <c r="AL656" s="530"/>
      <c r="AM656" s="530"/>
      <c r="AN656" s="530"/>
      <c r="AO656" s="530"/>
      <c r="AP656" s="530"/>
      <c r="AQ656" s="530"/>
      <c r="AR656" s="530"/>
      <c r="AS656" s="530"/>
      <c r="AT656" s="530"/>
      <c r="AU656" s="530"/>
      <c r="AV656" s="530"/>
      <c r="AW656" s="530"/>
      <c r="AX656" s="530"/>
      <c r="AY656" s="530"/>
      <c r="AZ656" s="531"/>
      <c r="BA656" s="530"/>
      <c r="BB656" s="530"/>
      <c r="BC656" s="530"/>
      <c r="BD656" s="530"/>
      <c r="BE656" s="530"/>
      <c r="BF656" s="530"/>
      <c r="BG656" s="530"/>
      <c r="BH656" s="530"/>
      <c r="BI656" s="530"/>
      <c r="BJ656" s="530"/>
      <c r="BL656" s="6"/>
      <c r="BM656" s="171"/>
      <c r="BN656" s="172"/>
      <c r="BO656" s="172"/>
      <c r="BP656" s="172"/>
      <c r="BQ656" s="172"/>
      <c r="BR656" s="172"/>
      <c r="BS656" s="172"/>
      <c r="BT656" s="172"/>
      <c r="BU656" s="172"/>
      <c r="BV656" s="172"/>
      <c r="BW656" s="172"/>
      <c r="BX656" s="172"/>
      <c r="BY656" s="172"/>
      <c r="BZ656" s="172"/>
      <c r="CA656" s="172"/>
      <c r="CB656" s="172"/>
      <c r="CC656" s="172"/>
      <c r="CD656" s="172"/>
      <c r="CE656" s="172"/>
      <c r="CF656" s="173"/>
      <c r="CG656" s="157"/>
      <c r="CH656" s="425"/>
      <c r="CI656" s="427"/>
    </row>
    <row r="657" spans="1:87" s="121" customFormat="1" ht="19.5" customHeight="1" x14ac:dyDescent="0.45">
      <c r="A657" s="158"/>
      <c r="B657" s="119"/>
      <c r="C657" s="119"/>
      <c r="D657" s="119"/>
      <c r="E657" s="119"/>
      <c r="F657" s="159"/>
      <c r="H657" s="37" t="s">
        <v>369</v>
      </c>
      <c r="I657" s="37"/>
      <c r="J657" s="119"/>
      <c r="K657" s="844" t="s">
        <v>847</v>
      </c>
      <c r="L657" s="844"/>
      <c r="M657" s="844"/>
      <c r="N657" s="844"/>
      <c r="O657" s="844"/>
      <c r="P657" s="844"/>
      <c r="Q657" s="844"/>
      <c r="R657" s="844"/>
      <c r="S657" s="844"/>
      <c r="T657" s="844"/>
      <c r="U657" s="844"/>
      <c r="V657" s="844"/>
      <c r="W657" s="844"/>
      <c r="X657" s="844"/>
      <c r="Y657" s="844"/>
      <c r="Z657" s="844"/>
      <c r="AA657" s="844"/>
      <c r="AB657" s="844"/>
      <c r="AC657" s="844"/>
      <c r="AD657" s="844"/>
      <c r="AE657" s="844"/>
      <c r="AF657" s="844"/>
      <c r="AG657" s="844"/>
      <c r="AH657" s="844"/>
      <c r="AI657" s="844"/>
      <c r="AJ657" s="844"/>
      <c r="AK657" s="844"/>
      <c r="AL657" s="844"/>
      <c r="AM657" s="844"/>
      <c r="AN657" s="844"/>
      <c r="AO657" s="844"/>
      <c r="AP657" s="844"/>
      <c r="AQ657" s="844"/>
      <c r="AR657" s="844"/>
      <c r="AS657" s="844"/>
      <c r="AT657" s="844"/>
      <c r="AU657" s="844"/>
      <c r="AV657" s="844"/>
      <c r="AW657" s="844"/>
      <c r="AX657" s="844"/>
      <c r="AY657" s="844"/>
      <c r="AZ657" s="872"/>
      <c r="BA657" s="120"/>
      <c r="BL657" s="122"/>
      <c r="BM657" s="171"/>
      <c r="BN657" s="172"/>
      <c r="BO657" s="172"/>
      <c r="BP657" s="172"/>
      <c r="BQ657" s="172"/>
      <c r="BR657" s="172"/>
      <c r="BS657" s="172"/>
      <c r="BT657" s="172"/>
      <c r="BU657" s="172"/>
      <c r="BV657" s="172"/>
      <c r="BW657" s="172"/>
      <c r="BX657" s="172"/>
      <c r="BY657" s="172"/>
      <c r="BZ657" s="172"/>
      <c r="CA657" s="172"/>
      <c r="CB657" s="172"/>
      <c r="CC657" s="172"/>
      <c r="CD657" s="172"/>
      <c r="CE657" s="172"/>
      <c r="CF657" s="173"/>
      <c r="CG657" s="157"/>
      <c r="CH657" s="425"/>
      <c r="CI657" s="424"/>
    </row>
    <row r="658" spans="1:87" s="121" customFormat="1" ht="12" x14ac:dyDescent="0.45">
      <c r="A658" s="158"/>
      <c r="B658" s="119"/>
      <c r="C658" s="119"/>
      <c r="D658" s="119"/>
      <c r="E658" s="119"/>
      <c r="F658" s="159"/>
      <c r="I658" s="119" t="s">
        <v>240</v>
      </c>
      <c r="J658" s="119"/>
      <c r="K658" s="844" t="s">
        <v>848</v>
      </c>
      <c r="L658" s="844"/>
      <c r="M658" s="844"/>
      <c r="N658" s="844"/>
      <c r="O658" s="844"/>
      <c r="P658" s="844"/>
      <c r="Q658" s="844"/>
      <c r="R658" s="844"/>
      <c r="S658" s="844"/>
      <c r="T658" s="844"/>
      <c r="U658" s="844"/>
      <c r="V658" s="844"/>
      <c r="W658" s="844"/>
      <c r="X658" s="844"/>
      <c r="Y658" s="844"/>
      <c r="Z658" s="844"/>
      <c r="AA658" s="844"/>
      <c r="AB658" s="844"/>
      <c r="AC658" s="844"/>
      <c r="AD658" s="844"/>
      <c r="AE658" s="844"/>
      <c r="AF658" s="844"/>
      <c r="AG658" s="844"/>
      <c r="AH658" s="844"/>
      <c r="AI658" s="844"/>
      <c r="AJ658" s="844"/>
      <c r="AK658" s="844"/>
      <c r="AL658" s="844"/>
      <c r="AM658" s="844"/>
      <c r="AN658" s="844"/>
      <c r="AO658" s="844"/>
      <c r="AP658" s="844"/>
      <c r="AQ658" s="844"/>
      <c r="AR658" s="844"/>
      <c r="AS658" s="844"/>
      <c r="AT658" s="844"/>
      <c r="AU658" s="844"/>
      <c r="AV658" s="844"/>
      <c r="AW658" s="844"/>
      <c r="AX658" s="844"/>
      <c r="AY658" s="844"/>
      <c r="AZ658" s="872"/>
      <c r="BA658" s="840" t="s">
        <v>1034</v>
      </c>
      <c r="BB658" s="841"/>
      <c r="BC658" s="841"/>
      <c r="BD658" s="841"/>
      <c r="BE658" s="841"/>
      <c r="BF658" s="841"/>
      <c r="BG658" s="841"/>
      <c r="BH658" s="841"/>
      <c r="BI658" s="841"/>
      <c r="BJ658" s="841"/>
      <c r="BK658" s="841"/>
      <c r="BL658" s="842"/>
      <c r="BM658" s="873" t="s">
        <v>1851</v>
      </c>
      <c r="BN658" s="874"/>
      <c r="BO658" s="874"/>
      <c r="BP658" s="874"/>
      <c r="BQ658" s="874"/>
      <c r="BR658" s="874"/>
      <c r="BS658" s="874"/>
      <c r="BT658" s="874"/>
      <c r="BU658" s="874"/>
      <c r="BV658" s="874"/>
      <c r="BW658" s="874"/>
      <c r="BX658" s="874"/>
      <c r="BY658" s="874"/>
      <c r="BZ658" s="874"/>
      <c r="CA658" s="874"/>
      <c r="CB658" s="874"/>
      <c r="CC658" s="874"/>
      <c r="CD658" s="874"/>
      <c r="CE658" s="874"/>
      <c r="CF658" s="875"/>
      <c r="CG658" s="157"/>
      <c r="CH658" s="425"/>
      <c r="CI658" s="424"/>
    </row>
    <row r="659" spans="1:87" s="121" customFormat="1" ht="75.75" customHeight="1" x14ac:dyDescent="0.45">
      <c r="A659" s="158"/>
      <c r="B659" s="119"/>
      <c r="C659" s="119"/>
      <c r="D659" s="119"/>
      <c r="E659" s="119"/>
      <c r="F659" s="159"/>
      <c r="I659" s="843"/>
      <c r="J659" s="843"/>
      <c r="K659" s="909" t="s">
        <v>1852</v>
      </c>
      <c r="L659" s="909"/>
      <c r="M659" s="909"/>
      <c r="N659" s="909"/>
      <c r="O659" s="909"/>
      <c r="P659" s="909"/>
      <c r="Q659" s="909"/>
      <c r="R659" s="909"/>
      <c r="S659" s="909"/>
      <c r="T659" s="909"/>
      <c r="U659" s="909"/>
      <c r="V659" s="909"/>
      <c r="W659" s="909"/>
      <c r="X659" s="909"/>
      <c r="Y659" s="909"/>
      <c r="Z659" s="909"/>
      <c r="AA659" s="909"/>
      <c r="AB659" s="909"/>
      <c r="AC659" s="909"/>
      <c r="AD659" s="909"/>
      <c r="AE659" s="909"/>
      <c r="AF659" s="909"/>
      <c r="AG659" s="909"/>
      <c r="AH659" s="909"/>
      <c r="AI659" s="909"/>
      <c r="AJ659" s="909"/>
      <c r="AK659" s="909"/>
      <c r="AL659" s="909"/>
      <c r="AM659" s="909"/>
      <c r="AN659" s="909"/>
      <c r="AO659" s="909"/>
      <c r="AP659" s="909"/>
      <c r="AQ659" s="909"/>
      <c r="AR659" s="909"/>
      <c r="AS659" s="909"/>
      <c r="AT659" s="909"/>
      <c r="AU659" s="909"/>
      <c r="AV659" s="909"/>
      <c r="AW659" s="909"/>
      <c r="AX659" s="909"/>
      <c r="AY659" s="909"/>
      <c r="AZ659" s="909"/>
      <c r="BA659" s="909"/>
      <c r="BB659" s="909"/>
      <c r="BC659" s="909"/>
      <c r="BD659" s="909"/>
      <c r="BE659" s="909"/>
      <c r="BF659" s="909"/>
      <c r="BG659" s="909"/>
      <c r="BH659" s="909"/>
      <c r="BI659" s="909"/>
      <c r="BJ659" s="909"/>
      <c r="BK659" s="909"/>
      <c r="BL659" s="910"/>
      <c r="BM659" s="171"/>
      <c r="BN659" s="172"/>
      <c r="BO659" s="172"/>
      <c r="BP659" s="172"/>
      <c r="BQ659" s="172"/>
      <c r="BR659" s="172"/>
      <c r="BS659" s="172"/>
      <c r="BT659" s="172"/>
      <c r="BU659" s="172"/>
      <c r="BV659" s="172"/>
      <c r="BW659" s="172"/>
      <c r="BX659" s="172"/>
      <c r="BY659" s="172"/>
      <c r="BZ659" s="172"/>
      <c r="CA659" s="172"/>
      <c r="CB659" s="172"/>
      <c r="CC659" s="172"/>
      <c r="CD659" s="172"/>
      <c r="CE659" s="172"/>
      <c r="CF659" s="173"/>
      <c r="CG659" s="157"/>
      <c r="CH659" s="425"/>
      <c r="CI659" s="424"/>
    </row>
    <row r="660" spans="1:87" s="121" customFormat="1" ht="12" x14ac:dyDescent="0.45">
      <c r="A660" s="158"/>
      <c r="B660" s="119"/>
      <c r="C660" s="119"/>
      <c r="D660" s="119"/>
      <c r="E660" s="119"/>
      <c r="F660" s="159"/>
      <c r="I660" s="119" t="s">
        <v>241</v>
      </c>
      <c r="J660" s="119"/>
      <c r="K660" s="844" t="s">
        <v>1433</v>
      </c>
      <c r="L660" s="844"/>
      <c r="M660" s="844"/>
      <c r="N660" s="844"/>
      <c r="O660" s="844"/>
      <c r="P660" s="844"/>
      <c r="Q660" s="844"/>
      <c r="R660" s="844"/>
      <c r="S660" s="844"/>
      <c r="T660" s="844"/>
      <c r="U660" s="844"/>
      <c r="V660" s="844"/>
      <c r="W660" s="844"/>
      <c r="X660" s="844"/>
      <c r="Y660" s="844"/>
      <c r="Z660" s="844"/>
      <c r="AA660" s="844"/>
      <c r="AB660" s="844"/>
      <c r="AC660" s="844"/>
      <c r="AD660" s="844"/>
      <c r="AE660" s="844"/>
      <c r="AF660" s="844"/>
      <c r="AG660" s="844"/>
      <c r="AH660" s="844"/>
      <c r="AI660" s="844"/>
      <c r="AJ660" s="844"/>
      <c r="AK660" s="844"/>
      <c r="AL660" s="844"/>
      <c r="AM660" s="844"/>
      <c r="AN660" s="844"/>
      <c r="AO660" s="844"/>
      <c r="AP660" s="844"/>
      <c r="AQ660" s="844"/>
      <c r="AR660" s="844"/>
      <c r="AS660" s="844"/>
      <c r="AT660" s="844"/>
      <c r="AU660" s="844"/>
      <c r="AV660" s="844"/>
      <c r="AW660" s="844"/>
      <c r="AX660" s="844"/>
      <c r="AY660" s="844"/>
      <c r="AZ660" s="872"/>
      <c r="BA660" s="840" t="s">
        <v>231</v>
      </c>
      <c r="BB660" s="841"/>
      <c r="BC660" s="841"/>
      <c r="BD660" s="841"/>
      <c r="BE660" s="841"/>
      <c r="BF660" s="841"/>
      <c r="BG660" s="841"/>
      <c r="BH660" s="841"/>
      <c r="BI660" s="841"/>
      <c r="BJ660" s="841"/>
      <c r="BK660" s="841"/>
      <c r="BL660" s="842"/>
      <c r="BM660" s="171"/>
      <c r="BN660" s="172"/>
      <c r="BO660" s="172"/>
      <c r="BP660" s="172"/>
      <c r="BQ660" s="172"/>
      <c r="BR660" s="172"/>
      <c r="BS660" s="172"/>
      <c r="BT660" s="172"/>
      <c r="BU660" s="172"/>
      <c r="BV660" s="172"/>
      <c r="BW660" s="172"/>
      <c r="BX660" s="172"/>
      <c r="BY660" s="172"/>
      <c r="BZ660" s="172"/>
      <c r="CA660" s="172"/>
      <c r="CB660" s="172"/>
      <c r="CC660" s="172"/>
      <c r="CD660" s="172"/>
      <c r="CE660" s="172"/>
      <c r="CF660" s="173"/>
      <c r="CG660" s="1108" t="s">
        <v>1035</v>
      </c>
      <c r="CH660" s="1109" t="s">
        <v>1413</v>
      </c>
      <c r="CI660" s="1110" t="s">
        <v>1414</v>
      </c>
    </row>
    <row r="661" spans="1:87" s="121" customFormat="1" ht="51" customHeight="1" x14ac:dyDescent="0.45">
      <c r="A661" s="158"/>
      <c r="B661" s="119"/>
      <c r="C661" s="119"/>
      <c r="D661" s="119"/>
      <c r="E661" s="119"/>
      <c r="F661" s="159"/>
      <c r="I661" s="843"/>
      <c r="J661" s="843"/>
      <c r="K661" s="1025" t="s">
        <v>1341</v>
      </c>
      <c r="L661" s="1025"/>
      <c r="M661" s="1025"/>
      <c r="N661" s="1025"/>
      <c r="O661" s="1025"/>
      <c r="P661" s="1025"/>
      <c r="Q661" s="1025"/>
      <c r="R661" s="1025"/>
      <c r="S661" s="1025"/>
      <c r="T661" s="1025"/>
      <c r="U661" s="1025"/>
      <c r="V661" s="1025"/>
      <c r="W661" s="1025"/>
      <c r="X661" s="1025"/>
      <c r="Y661" s="1025"/>
      <c r="Z661" s="1025"/>
      <c r="AA661" s="1025"/>
      <c r="AB661" s="1025"/>
      <c r="AC661" s="1025"/>
      <c r="AD661" s="1025"/>
      <c r="AE661" s="1025"/>
      <c r="AF661" s="1025"/>
      <c r="AG661" s="1025"/>
      <c r="AH661" s="1025"/>
      <c r="AI661" s="1025"/>
      <c r="AJ661" s="1025"/>
      <c r="AK661" s="1025"/>
      <c r="AL661" s="1025"/>
      <c r="AM661" s="1025"/>
      <c r="AN661" s="1025"/>
      <c r="AO661" s="1025"/>
      <c r="AP661" s="1025"/>
      <c r="AQ661" s="1025"/>
      <c r="AR661" s="1025"/>
      <c r="AS661" s="1025"/>
      <c r="AT661" s="1025"/>
      <c r="AU661" s="1025"/>
      <c r="AV661" s="1025"/>
      <c r="AW661" s="1025"/>
      <c r="AX661" s="1025"/>
      <c r="AY661" s="1025"/>
      <c r="AZ661" s="1026"/>
      <c r="BA661" s="120"/>
      <c r="BL661" s="122"/>
      <c r="BM661" s="171"/>
      <c r="BN661" s="172"/>
      <c r="BO661" s="172"/>
      <c r="BP661" s="172"/>
      <c r="BQ661" s="172"/>
      <c r="BR661" s="172"/>
      <c r="BS661" s="172"/>
      <c r="BT661" s="172"/>
      <c r="BU661" s="172"/>
      <c r="BV661" s="172"/>
      <c r="BW661" s="172"/>
      <c r="BX661" s="172"/>
      <c r="BY661" s="172"/>
      <c r="BZ661" s="172"/>
      <c r="CA661" s="172"/>
      <c r="CB661" s="172"/>
      <c r="CC661" s="172"/>
      <c r="CD661" s="172"/>
      <c r="CE661" s="172"/>
      <c r="CF661" s="173"/>
      <c r="CG661" s="1344"/>
      <c r="CH661" s="1109"/>
      <c r="CI661" s="1111"/>
    </row>
    <row r="662" spans="1:87" s="121" customFormat="1" ht="12" x14ac:dyDescent="0.45">
      <c r="A662" s="158"/>
      <c r="B662" s="119"/>
      <c r="C662" s="119"/>
      <c r="D662" s="119"/>
      <c r="E662" s="119"/>
      <c r="F662" s="159"/>
      <c r="I662" s="1478" t="s">
        <v>1305</v>
      </c>
      <c r="J662" s="1478"/>
      <c r="K662" s="1478"/>
      <c r="L662" s="1478"/>
      <c r="M662" s="1478"/>
      <c r="N662" s="1478"/>
      <c r="O662" s="1478"/>
      <c r="P662" s="1478"/>
      <c r="Q662" s="1478"/>
      <c r="R662" s="1478"/>
      <c r="S662" s="1478"/>
      <c r="T662" s="1478"/>
      <c r="U662" s="1478"/>
      <c r="V662" s="1478"/>
      <c r="W662" s="1478"/>
      <c r="X662" s="1478"/>
      <c r="Y662" s="1478"/>
      <c r="Z662" s="1478"/>
      <c r="AA662" s="1478"/>
      <c r="AB662" s="1478"/>
      <c r="AC662" s="1478"/>
      <c r="AD662" s="1478"/>
      <c r="AE662" s="1478"/>
      <c r="AF662" s="1478"/>
      <c r="AG662" s="1478"/>
      <c r="AH662" s="1478"/>
      <c r="AI662" s="1478"/>
      <c r="AJ662" s="1478"/>
      <c r="AK662" s="1478"/>
      <c r="AL662" s="1478"/>
      <c r="AM662" s="1478"/>
      <c r="AN662" s="1478"/>
      <c r="AO662" s="1478"/>
      <c r="AP662" s="1478"/>
      <c r="AQ662" s="1478"/>
      <c r="AR662" s="1478"/>
      <c r="AS662" s="1478"/>
      <c r="AT662" s="1478"/>
      <c r="AU662" s="1478"/>
      <c r="AV662" s="1478"/>
      <c r="AW662" s="1478"/>
      <c r="AX662" s="1478"/>
      <c r="AY662" s="1478"/>
      <c r="AZ662" s="1479"/>
      <c r="BA662" s="120"/>
      <c r="BL662" s="122"/>
      <c r="BM662" s="171"/>
      <c r="BN662" s="172"/>
      <c r="BO662" s="172"/>
      <c r="BP662" s="172"/>
      <c r="BQ662" s="172"/>
      <c r="BR662" s="172"/>
      <c r="BS662" s="172"/>
      <c r="BT662" s="172"/>
      <c r="BU662" s="172"/>
      <c r="BV662" s="172"/>
      <c r="BW662" s="172"/>
      <c r="BX662" s="172"/>
      <c r="BY662" s="172"/>
      <c r="BZ662" s="172"/>
      <c r="CA662" s="172"/>
      <c r="CB662" s="172"/>
      <c r="CC662" s="172"/>
      <c r="CD662" s="172"/>
      <c r="CE662" s="172"/>
      <c r="CF662" s="173"/>
      <c r="CG662" s="157"/>
      <c r="CH662" s="425"/>
      <c r="CI662" s="424"/>
    </row>
    <row r="663" spans="1:87" s="121" customFormat="1" ht="21" customHeight="1" x14ac:dyDescent="0.45">
      <c r="A663" s="158"/>
      <c r="B663" s="119"/>
      <c r="C663" s="119"/>
      <c r="D663" s="119"/>
      <c r="E663" s="119"/>
      <c r="F663" s="159"/>
      <c r="I663" s="1461" t="s">
        <v>849</v>
      </c>
      <c r="J663" s="1462"/>
      <c r="K663" s="1462"/>
      <c r="L663" s="1462"/>
      <c r="M663" s="1462"/>
      <c r="N663" s="1462"/>
      <c r="O663" s="1462"/>
      <c r="P663" s="1462"/>
      <c r="Q663" s="1462"/>
      <c r="R663" s="1463"/>
      <c r="S663" s="1464" t="s">
        <v>94</v>
      </c>
      <c r="T663" s="1464"/>
      <c r="U663" s="1464"/>
      <c r="V663" s="1464"/>
      <c r="W663" s="1464"/>
      <c r="X663" s="1464"/>
      <c r="Y663" s="1464"/>
      <c r="Z663" s="1464"/>
      <c r="AA663" s="1464"/>
      <c r="AB663" s="1464"/>
      <c r="AC663" s="1464"/>
      <c r="AD663" s="1464"/>
      <c r="AE663" s="1422" t="s">
        <v>854</v>
      </c>
      <c r="AF663" s="1423"/>
      <c r="AG663" s="1423"/>
      <c r="AH663" s="1423"/>
      <c r="AI663" s="1423"/>
      <c r="AJ663" s="1423"/>
      <c r="AK663" s="1424"/>
      <c r="AL663" s="1465"/>
      <c r="AM663" s="1466"/>
      <c r="AN663" s="1466"/>
      <c r="AO663" s="1466"/>
      <c r="AP663" s="1466"/>
      <c r="AQ663" s="1466"/>
      <c r="AR663" s="1466"/>
      <c r="AS663" s="1466"/>
      <c r="AT663" s="1466"/>
      <c r="AU663" s="1466"/>
      <c r="AV663" s="1466"/>
      <c r="AW663" s="1466"/>
      <c r="AX663" s="1467"/>
      <c r="AY663" s="189"/>
      <c r="AZ663" s="189"/>
      <c r="BA663" s="175"/>
      <c r="BB663" s="189"/>
      <c r="BC663" s="189"/>
      <c r="BD663" s="189"/>
      <c r="BE663" s="189"/>
      <c r="BF663" s="189"/>
      <c r="BG663" s="189"/>
      <c r="BH663" s="189"/>
      <c r="BI663" s="189"/>
      <c r="BJ663" s="189"/>
      <c r="BL663" s="122"/>
      <c r="BM663" s="171"/>
      <c r="BN663" s="172"/>
      <c r="BO663" s="172"/>
      <c r="BP663" s="172"/>
      <c r="BQ663" s="172"/>
      <c r="BR663" s="172"/>
      <c r="BS663" s="172"/>
      <c r="BT663" s="172"/>
      <c r="BU663" s="172"/>
      <c r="BV663" s="172"/>
      <c r="BW663" s="172"/>
      <c r="BX663" s="172"/>
      <c r="BY663" s="172"/>
      <c r="BZ663" s="172"/>
      <c r="CA663" s="172"/>
      <c r="CB663" s="172"/>
      <c r="CC663" s="172"/>
      <c r="CD663" s="172"/>
      <c r="CE663" s="172"/>
      <c r="CF663" s="173"/>
      <c r="CG663" s="157"/>
      <c r="CH663" s="425"/>
      <c r="CI663" s="424"/>
    </row>
    <row r="664" spans="1:87" s="121" customFormat="1" ht="21" customHeight="1" x14ac:dyDescent="0.45">
      <c r="A664" s="158"/>
      <c r="B664" s="119"/>
      <c r="C664" s="119"/>
      <c r="D664" s="119"/>
      <c r="E664" s="119"/>
      <c r="F664" s="159"/>
      <c r="I664" s="886" t="s">
        <v>850</v>
      </c>
      <c r="J664" s="887"/>
      <c r="K664" s="887"/>
      <c r="L664" s="887"/>
      <c r="M664" s="888"/>
      <c r="N664" s="895" t="s">
        <v>851</v>
      </c>
      <c r="O664" s="895"/>
      <c r="P664" s="895"/>
      <c r="Q664" s="895"/>
      <c r="R664" s="895"/>
      <c r="S664" s="896" t="s">
        <v>94</v>
      </c>
      <c r="T664" s="897"/>
      <c r="U664" s="897"/>
      <c r="V664" s="897"/>
      <c r="W664" s="897"/>
      <c r="X664" s="897"/>
      <c r="Y664" s="897"/>
      <c r="Z664" s="897"/>
      <c r="AA664" s="897"/>
      <c r="AB664" s="897"/>
      <c r="AC664" s="897"/>
      <c r="AD664" s="898"/>
      <c r="AE664" s="1451" t="s">
        <v>855</v>
      </c>
      <c r="AF664" s="1451"/>
      <c r="AG664" s="1451"/>
      <c r="AH664" s="1451"/>
      <c r="AI664" s="1451"/>
      <c r="AJ664" s="1451"/>
      <c r="AK664" s="1451"/>
      <c r="AL664" s="1452"/>
      <c r="AM664" s="1452"/>
      <c r="AN664" s="1452"/>
      <c r="AO664" s="1452"/>
      <c r="AP664" s="1452"/>
      <c r="AQ664" s="1452"/>
      <c r="AR664" s="1452"/>
      <c r="AS664" s="1452"/>
      <c r="AT664" s="1452"/>
      <c r="AU664" s="1452"/>
      <c r="AV664" s="1452"/>
      <c r="AW664" s="1452"/>
      <c r="AX664" s="1452"/>
      <c r="AY664" s="189"/>
      <c r="AZ664" s="189"/>
      <c r="BA664" s="175"/>
      <c r="BB664" s="189"/>
      <c r="BC664" s="189"/>
      <c r="BD664" s="189"/>
      <c r="BE664" s="189"/>
      <c r="BF664" s="189"/>
      <c r="BG664" s="189"/>
      <c r="BH664" s="189"/>
      <c r="BI664" s="189"/>
      <c r="BJ664" s="189"/>
      <c r="BL664" s="122"/>
      <c r="BM664" s="171"/>
      <c r="BN664" s="172"/>
      <c r="BO664" s="172"/>
      <c r="BP664" s="172"/>
      <c r="BQ664" s="172"/>
      <c r="BR664" s="172"/>
      <c r="BS664" s="172"/>
      <c r="BT664" s="172"/>
      <c r="BU664" s="172"/>
      <c r="BV664" s="172"/>
      <c r="BW664" s="172"/>
      <c r="BX664" s="172"/>
      <c r="BY664" s="172"/>
      <c r="BZ664" s="172"/>
      <c r="CA664" s="172"/>
      <c r="CB664" s="172"/>
      <c r="CC664" s="172"/>
      <c r="CD664" s="172"/>
      <c r="CE664" s="172"/>
      <c r="CF664" s="173"/>
      <c r="CG664" s="157"/>
      <c r="CH664" s="425"/>
      <c r="CI664" s="424"/>
    </row>
    <row r="665" spans="1:87" s="121" customFormat="1" ht="21" customHeight="1" x14ac:dyDescent="0.45">
      <c r="A665" s="158"/>
      <c r="B665" s="119"/>
      <c r="C665" s="119"/>
      <c r="D665" s="119"/>
      <c r="E665" s="119"/>
      <c r="F665" s="159"/>
      <c r="I665" s="889"/>
      <c r="J665" s="890"/>
      <c r="K665" s="890"/>
      <c r="L665" s="890"/>
      <c r="M665" s="891"/>
      <c r="N665" s="1453" t="s">
        <v>852</v>
      </c>
      <c r="O665" s="1453"/>
      <c r="P665" s="1453"/>
      <c r="Q665" s="1453"/>
      <c r="R665" s="1453"/>
      <c r="S665" s="1454" t="s">
        <v>94</v>
      </c>
      <c r="T665" s="1455"/>
      <c r="U665" s="1455"/>
      <c r="V665" s="1455"/>
      <c r="W665" s="1455"/>
      <c r="X665" s="1455"/>
      <c r="Y665" s="1455"/>
      <c r="Z665" s="1455"/>
      <c r="AA665" s="1455"/>
      <c r="AB665" s="1455"/>
      <c r="AC665" s="1455"/>
      <c r="AD665" s="1456"/>
      <c r="AE665" s="1451"/>
      <c r="AF665" s="1451"/>
      <c r="AG665" s="1451"/>
      <c r="AH665" s="1451"/>
      <c r="AI665" s="1451"/>
      <c r="AJ665" s="1451"/>
      <c r="AK665" s="1451"/>
      <c r="AL665" s="1452"/>
      <c r="AM665" s="1452"/>
      <c r="AN665" s="1452"/>
      <c r="AO665" s="1452"/>
      <c r="AP665" s="1452"/>
      <c r="AQ665" s="1452"/>
      <c r="AR665" s="1452"/>
      <c r="AS665" s="1452"/>
      <c r="AT665" s="1452"/>
      <c r="AU665" s="1452"/>
      <c r="AV665" s="1452"/>
      <c r="AW665" s="1452"/>
      <c r="AX665" s="1452"/>
      <c r="AY665" s="189"/>
      <c r="AZ665" s="189"/>
      <c r="BA665" s="175"/>
      <c r="BB665" s="189"/>
      <c r="BC665" s="189"/>
      <c r="BD665" s="189"/>
      <c r="BE665" s="189"/>
      <c r="BF665" s="189"/>
      <c r="BG665" s="189"/>
      <c r="BH665" s="189"/>
      <c r="BI665" s="189"/>
      <c r="BJ665" s="189"/>
      <c r="BL665" s="122"/>
      <c r="BM665" s="171"/>
      <c r="BN665" s="172"/>
      <c r="BO665" s="172"/>
      <c r="BP665" s="172"/>
      <c r="BQ665" s="172"/>
      <c r="BR665" s="172"/>
      <c r="BS665" s="172"/>
      <c r="BT665" s="172"/>
      <c r="BU665" s="172"/>
      <c r="BV665" s="172"/>
      <c r="BW665" s="172"/>
      <c r="BX665" s="172"/>
      <c r="BY665" s="172"/>
      <c r="BZ665" s="172"/>
      <c r="CA665" s="172"/>
      <c r="CB665" s="172"/>
      <c r="CC665" s="172"/>
      <c r="CD665" s="172"/>
      <c r="CE665" s="172"/>
      <c r="CF665" s="173"/>
      <c r="CG665" s="157"/>
      <c r="CH665" s="425"/>
      <c r="CI665" s="424"/>
    </row>
    <row r="666" spans="1:87" s="121" customFormat="1" ht="21" customHeight="1" x14ac:dyDescent="0.45">
      <c r="A666" s="158"/>
      <c r="B666" s="119"/>
      <c r="C666" s="119"/>
      <c r="D666" s="119"/>
      <c r="E666" s="119"/>
      <c r="F666" s="159"/>
      <c r="I666" s="892"/>
      <c r="J666" s="893"/>
      <c r="K666" s="893"/>
      <c r="L666" s="893"/>
      <c r="M666" s="894"/>
      <c r="N666" s="1457" t="s">
        <v>853</v>
      </c>
      <c r="O666" s="1457"/>
      <c r="P666" s="1457"/>
      <c r="Q666" s="1457"/>
      <c r="R666" s="1457"/>
      <c r="S666" s="1458" t="s">
        <v>94</v>
      </c>
      <c r="T666" s="1459"/>
      <c r="U666" s="1459"/>
      <c r="V666" s="1459"/>
      <c r="W666" s="1459"/>
      <c r="X666" s="1459"/>
      <c r="Y666" s="1459"/>
      <c r="Z666" s="1459"/>
      <c r="AA666" s="1459"/>
      <c r="AB666" s="1459"/>
      <c r="AC666" s="1459"/>
      <c r="AD666" s="1460"/>
      <c r="AE666" s="1422" t="s">
        <v>856</v>
      </c>
      <c r="AF666" s="1423"/>
      <c r="AG666" s="1423"/>
      <c r="AH666" s="1423"/>
      <c r="AI666" s="1423"/>
      <c r="AJ666" s="1423"/>
      <c r="AK666" s="1424"/>
      <c r="AL666" s="1465"/>
      <c r="AM666" s="1466"/>
      <c r="AN666" s="1466"/>
      <c r="AO666" s="1466"/>
      <c r="AP666" s="1466"/>
      <c r="AQ666" s="1466"/>
      <c r="AR666" s="1466"/>
      <c r="AS666" s="1466"/>
      <c r="AT666" s="1466"/>
      <c r="AU666" s="1466"/>
      <c r="AV666" s="1466"/>
      <c r="AW666" s="1466"/>
      <c r="AX666" s="1467"/>
      <c r="AY666" s="189"/>
      <c r="AZ666" s="189"/>
      <c r="BA666" s="175"/>
      <c r="BB666" s="189"/>
      <c r="BC666" s="189"/>
      <c r="BD666" s="189"/>
      <c r="BE666" s="189"/>
      <c r="BF666" s="189"/>
      <c r="BG666" s="189"/>
      <c r="BH666" s="189"/>
      <c r="BI666" s="189"/>
      <c r="BJ666" s="189"/>
      <c r="BL666" s="122"/>
      <c r="BM666" s="171"/>
      <c r="BN666" s="172"/>
      <c r="BO666" s="172"/>
      <c r="BP666" s="172"/>
      <c r="BQ666" s="172"/>
      <c r="BR666" s="172"/>
      <c r="BS666" s="172"/>
      <c r="BT666" s="172"/>
      <c r="BU666" s="172"/>
      <c r="BV666" s="172"/>
      <c r="BW666" s="172"/>
      <c r="BX666" s="172"/>
      <c r="BY666" s="172"/>
      <c r="BZ666" s="172"/>
      <c r="CA666" s="172"/>
      <c r="CB666" s="172"/>
      <c r="CC666" s="172"/>
      <c r="CD666" s="172"/>
      <c r="CE666" s="172"/>
      <c r="CF666" s="173"/>
      <c r="CG666" s="157"/>
      <c r="CH666" s="425"/>
      <c r="CI666" s="424"/>
    </row>
    <row r="667" spans="1:87" s="121" customFormat="1" ht="12" x14ac:dyDescent="0.45">
      <c r="A667" s="177"/>
      <c r="B667" s="126"/>
      <c r="C667" s="126"/>
      <c r="D667" s="126"/>
      <c r="E667" s="126"/>
      <c r="F667" s="178"/>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c r="AO667" s="131"/>
      <c r="AP667" s="131"/>
      <c r="AQ667" s="131"/>
      <c r="AR667" s="131"/>
      <c r="AS667" s="131"/>
      <c r="AT667" s="131"/>
      <c r="AU667" s="131"/>
      <c r="AV667" s="131"/>
      <c r="AW667" s="131"/>
      <c r="AX667" s="131"/>
      <c r="AY667" s="131"/>
      <c r="AZ667" s="455"/>
      <c r="BA667" s="182"/>
      <c r="BB667" s="455"/>
      <c r="BC667" s="455"/>
      <c r="BD667" s="455"/>
      <c r="BE667" s="455"/>
      <c r="BF667" s="455"/>
      <c r="BG667" s="455"/>
      <c r="BH667" s="455"/>
      <c r="BI667" s="455"/>
      <c r="BJ667" s="455"/>
      <c r="BK667" s="131"/>
      <c r="BL667" s="135"/>
      <c r="BM667" s="193"/>
      <c r="BN667" s="194"/>
      <c r="BO667" s="194"/>
      <c r="BP667" s="194"/>
      <c r="BQ667" s="194"/>
      <c r="BR667" s="194"/>
      <c r="BS667" s="194"/>
      <c r="BT667" s="194"/>
      <c r="BU667" s="194"/>
      <c r="BV667" s="194"/>
      <c r="BW667" s="194"/>
      <c r="BX667" s="194"/>
      <c r="BY667" s="194"/>
      <c r="BZ667" s="194"/>
      <c r="CA667" s="194"/>
      <c r="CB667" s="194"/>
      <c r="CC667" s="194"/>
      <c r="CD667" s="194"/>
      <c r="CE667" s="194"/>
      <c r="CF667" s="195"/>
      <c r="CG667" s="179"/>
      <c r="CH667" s="432"/>
      <c r="CI667" s="433"/>
    </row>
    <row r="668" spans="1:87" s="121" customFormat="1" ht="15.75" hidden="1" customHeight="1" x14ac:dyDescent="0.45">
      <c r="A668" s="158"/>
      <c r="B668" s="119"/>
      <c r="C668" s="119"/>
      <c r="D668" s="119"/>
      <c r="E668" s="119"/>
      <c r="F668" s="159"/>
      <c r="AZ668" s="189"/>
      <c r="BA668" s="175"/>
      <c r="BB668" s="189"/>
      <c r="BC668" s="189"/>
      <c r="BD668" s="189"/>
      <c r="BE668" s="189"/>
      <c r="BF668" s="189"/>
      <c r="BG668" s="189"/>
      <c r="BH668" s="189"/>
      <c r="BI668" s="189"/>
      <c r="BJ668" s="189"/>
      <c r="BL668" s="122"/>
      <c r="BM668" s="171"/>
      <c r="BN668" s="172"/>
      <c r="BO668" s="172"/>
      <c r="BP668" s="172"/>
      <c r="BQ668" s="172"/>
      <c r="BR668" s="172"/>
      <c r="BS668" s="172"/>
      <c r="BT668" s="172"/>
      <c r="BU668" s="172"/>
      <c r="BV668" s="172"/>
      <c r="BW668" s="172"/>
      <c r="BX668" s="172"/>
      <c r="BY668" s="172"/>
      <c r="BZ668" s="172"/>
      <c r="CA668" s="172"/>
      <c r="CB668" s="172"/>
      <c r="CC668" s="172"/>
      <c r="CD668" s="172"/>
      <c r="CE668" s="172"/>
      <c r="CF668" s="173"/>
      <c r="CG668" s="157"/>
      <c r="CH668" s="425"/>
      <c r="CI668" s="424"/>
    </row>
    <row r="669" spans="1:87" s="121" customFormat="1" ht="20.25" hidden="1" customHeight="1" x14ac:dyDescent="0.45">
      <c r="A669" s="158"/>
      <c r="B669" s="119"/>
      <c r="C669" s="119"/>
      <c r="D669" s="119"/>
      <c r="E669" s="119"/>
      <c r="F669" s="159"/>
      <c r="G669" s="123"/>
      <c r="H669" s="133" t="s">
        <v>368</v>
      </c>
      <c r="K669" s="844" t="s">
        <v>1689</v>
      </c>
      <c r="L669" s="844"/>
      <c r="M669" s="844"/>
      <c r="N669" s="844"/>
      <c r="O669" s="844"/>
      <c r="P669" s="844"/>
      <c r="Q669" s="844"/>
      <c r="R669" s="844"/>
      <c r="S669" s="844"/>
      <c r="T669" s="844"/>
      <c r="U669" s="844"/>
      <c r="V669" s="844"/>
      <c r="W669" s="844"/>
      <c r="X669" s="844"/>
      <c r="Y669" s="844"/>
      <c r="Z669" s="844"/>
      <c r="AA669" s="844"/>
      <c r="AB669" s="844"/>
      <c r="AC669" s="844"/>
      <c r="AD669" s="844"/>
      <c r="AE669" s="844"/>
      <c r="AF669" s="844"/>
      <c r="AG669" s="844"/>
      <c r="AH669" s="844"/>
      <c r="AI669" s="844"/>
      <c r="AJ669" s="844"/>
      <c r="AK669" s="844"/>
      <c r="AL669" s="844"/>
      <c r="AM669" s="844"/>
      <c r="AN669" s="844"/>
      <c r="AO669" s="844"/>
      <c r="AP669" s="844"/>
      <c r="AQ669" s="844"/>
      <c r="AR669" s="844"/>
      <c r="AS669" s="844"/>
      <c r="AT669" s="844"/>
      <c r="AU669" s="844"/>
      <c r="AV669" s="844"/>
      <c r="AW669" s="844"/>
      <c r="AX669" s="844"/>
      <c r="AY669" s="844"/>
      <c r="AZ669" s="872"/>
      <c r="BA669" s="120"/>
      <c r="BL669" s="122"/>
      <c r="BM669" s="857"/>
      <c r="BN669" s="858"/>
      <c r="BO669" s="858"/>
      <c r="BP669" s="858"/>
      <c r="BQ669" s="858"/>
      <c r="BR669" s="858"/>
      <c r="BS669" s="858"/>
      <c r="BT669" s="858"/>
      <c r="BU669" s="858"/>
      <c r="BV669" s="858"/>
      <c r="BW669" s="858"/>
      <c r="BX669" s="858"/>
      <c r="BY669" s="858"/>
      <c r="BZ669" s="858"/>
      <c r="CA669" s="858"/>
      <c r="CB669" s="858"/>
      <c r="CC669" s="858"/>
      <c r="CD669" s="858"/>
      <c r="CE669" s="858"/>
      <c r="CF669" s="859"/>
      <c r="CG669" s="157"/>
      <c r="CH669" s="425"/>
      <c r="CI669" s="424"/>
    </row>
    <row r="670" spans="1:87" s="121" customFormat="1" ht="26.4" hidden="1" customHeight="1" x14ac:dyDescent="0.45">
      <c r="A670" s="158"/>
      <c r="B670" s="119"/>
      <c r="C670" s="119"/>
      <c r="D670" s="119"/>
      <c r="E670" s="119"/>
      <c r="F670" s="159"/>
      <c r="I670" s="843" t="s">
        <v>240</v>
      </c>
      <c r="J670" s="843"/>
      <c r="K670" s="841" t="s">
        <v>1690</v>
      </c>
      <c r="L670" s="841"/>
      <c r="M670" s="841"/>
      <c r="N670" s="841"/>
      <c r="O670" s="841"/>
      <c r="P670" s="841"/>
      <c r="Q670" s="841"/>
      <c r="R670" s="841"/>
      <c r="S670" s="841"/>
      <c r="T670" s="841"/>
      <c r="U670" s="841"/>
      <c r="V670" s="841"/>
      <c r="W670" s="841"/>
      <c r="X670" s="841"/>
      <c r="Y670" s="841"/>
      <c r="Z670" s="841"/>
      <c r="AA670" s="841"/>
      <c r="AB670" s="841"/>
      <c r="AC670" s="841"/>
      <c r="AD670" s="841"/>
      <c r="AE670" s="841"/>
      <c r="AF670" s="841"/>
      <c r="AG670" s="841"/>
      <c r="AH670" s="841"/>
      <c r="AI670" s="841"/>
      <c r="AJ670" s="841"/>
      <c r="AK670" s="841"/>
      <c r="AL670" s="841"/>
      <c r="AM670" s="841"/>
      <c r="AN670" s="841"/>
      <c r="AO670" s="841"/>
      <c r="AP670" s="841"/>
      <c r="AQ670" s="841"/>
      <c r="AR670" s="841"/>
      <c r="AS670" s="841"/>
      <c r="AT670" s="841"/>
      <c r="AU670" s="841"/>
      <c r="AV670" s="841"/>
      <c r="AW670" s="841"/>
      <c r="AX670" s="841"/>
      <c r="AY670" s="841"/>
      <c r="AZ670" s="842"/>
      <c r="BA670" s="840" t="s">
        <v>231</v>
      </c>
      <c r="BB670" s="841"/>
      <c r="BC670" s="841"/>
      <c r="BD670" s="841"/>
      <c r="BE670" s="841"/>
      <c r="BF670" s="841"/>
      <c r="BG670" s="841"/>
      <c r="BH670" s="841"/>
      <c r="BI670" s="841"/>
      <c r="BJ670" s="841"/>
      <c r="BK670" s="841"/>
      <c r="BL670" s="842"/>
      <c r="BM670" s="845" t="s">
        <v>1691</v>
      </c>
      <c r="BN670" s="846"/>
      <c r="BO670" s="846"/>
      <c r="BP670" s="846"/>
      <c r="BQ670" s="846"/>
      <c r="BR670" s="846"/>
      <c r="BS670" s="846"/>
      <c r="BT670" s="846"/>
      <c r="BU670" s="846"/>
      <c r="BV670" s="846"/>
      <c r="BW670" s="846"/>
      <c r="BX670" s="846"/>
      <c r="BY670" s="846"/>
      <c r="BZ670" s="846"/>
      <c r="CA670" s="846"/>
      <c r="CB670" s="846"/>
      <c r="CC670" s="846"/>
      <c r="CD670" s="846"/>
      <c r="CE670" s="846"/>
      <c r="CF670" s="847"/>
      <c r="CG670" s="175" t="s">
        <v>1692</v>
      </c>
      <c r="CH670" s="428" t="s">
        <v>663</v>
      </c>
      <c r="CI670" s="429" t="s">
        <v>232</v>
      </c>
    </row>
    <row r="671" spans="1:87" s="121" customFormat="1" ht="26.25" hidden="1" customHeight="1" x14ac:dyDescent="0.45">
      <c r="A671" s="158"/>
      <c r="B671" s="119"/>
      <c r="C671" s="119"/>
      <c r="D671" s="119"/>
      <c r="E671" s="119"/>
      <c r="F671" s="159"/>
      <c r="I671" s="843" t="s">
        <v>241</v>
      </c>
      <c r="J671" s="843"/>
      <c r="K671" s="844" t="s">
        <v>1693</v>
      </c>
      <c r="L671" s="844"/>
      <c r="M671" s="844"/>
      <c r="N671" s="844"/>
      <c r="O671" s="844"/>
      <c r="P671" s="844"/>
      <c r="Q671" s="844"/>
      <c r="R671" s="844"/>
      <c r="S671" s="844"/>
      <c r="T671" s="844"/>
      <c r="U671" s="844"/>
      <c r="V671" s="844"/>
      <c r="W671" s="844"/>
      <c r="X671" s="844"/>
      <c r="Y671" s="844"/>
      <c r="Z671" s="844"/>
      <c r="AA671" s="844"/>
      <c r="AB671" s="844"/>
      <c r="AC671" s="844"/>
      <c r="AD671" s="844"/>
      <c r="AE671" s="844"/>
      <c r="AF671" s="844"/>
      <c r="AG671" s="844"/>
      <c r="AH671" s="844"/>
      <c r="AI671" s="844"/>
      <c r="AJ671" s="844"/>
      <c r="AK671" s="844"/>
      <c r="AL671" s="844"/>
      <c r="AM671" s="844"/>
      <c r="AN671" s="844"/>
      <c r="AO671" s="844"/>
      <c r="AP671" s="844"/>
      <c r="AQ671" s="844"/>
      <c r="AR671" s="844"/>
      <c r="AS671" s="844"/>
      <c r="AT671" s="844"/>
      <c r="AU671" s="844"/>
      <c r="AV671" s="844"/>
      <c r="AW671" s="844"/>
      <c r="AX671" s="844"/>
      <c r="AY671" s="844"/>
      <c r="AZ671" s="872"/>
      <c r="BA671" s="840" t="s">
        <v>231</v>
      </c>
      <c r="BB671" s="841"/>
      <c r="BC671" s="841"/>
      <c r="BD671" s="841"/>
      <c r="BE671" s="841"/>
      <c r="BF671" s="841"/>
      <c r="BG671" s="841"/>
      <c r="BH671" s="841"/>
      <c r="BI671" s="841"/>
      <c r="BJ671" s="841"/>
      <c r="BK671" s="841"/>
      <c r="BL671" s="842"/>
      <c r="BM671" s="845"/>
      <c r="BN671" s="846"/>
      <c r="BO671" s="846"/>
      <c r="BP671" s="846"/>
      <c r="BQ671" s="846"/>
      <c r="BR671" s="846"/>
      <c r="BS671" s="846"/>
      <c r="BT671" s="846"/>
      <c r="BU671" s="846"/>
      <c r="BV671" s="846"/>
      <c r="BW671" s="846"/>
      <c r="BX671" s="846"/>
      <c r="BY671" s="846"/>
      <c r="BZ671" s="846"/>
      <c r="CA671" s="846"/>
      <c r="CB671" s="846"/>
      <c r="CC671" s="846"/>
      <c r="CD671" s="846"/>
      <c r="CE671" s="846"/>
      <c r="CF671" s="847"/>
      <c r="CG671" s="175" t="s">
        <v>1694</v>
      </c>
      <c r="CH671" s="428" t="s">
        <v>1407</v>
      </c>
      <c r="CI671" s="429" t="s">
        <v>262</v>
      </c>
    </row>
    <row r="672" spans="1:87" s="121" customFormat="1" ht="26.25" hidden="1" customHeight="1" x14ac:dyDescent="0.45">
      <c r="A672" s="158"/>
      <c r="B672" s="119"/>
      <c r="C672" s="119"/>
      <c r="D672" s="119"/>
      <c r="E672" s="119"/>
      <c r="F672" s="159"/>
      <c r="I672" s="843" t="s">
        <v>243</v>
      </c>
      <c r="J672" s="843"/>
      <c r="K672" s="844" t="s">
        <v>1695</v>
      </c>
      <c r="L672" s="844"/>
      <c r="M672" s="844"/>
      <c r="N672" s="844"/>
      <c r="O672" s="844"/>
      <c r="P672" s="844"/>
      <c r="Q672" s="844"/>
      <c r="R672" s="844"/>
      <c r="S672" s="844"/>
      <c r="T672" s="844"/>
      <c r="U672" s="844"/>
      <c r="V672" s="844"/>
      <c r="W672" s="844"/>
      <c r="X672" s="844"/>
      <c r="Y672" s="844"/>
      <c r="Z672" s="844"/>
      <c r="AA672" s="844"/>
      <c r="AB672" s="844"/>
      <c r="AC672" s="844"/>
      <c r="AD672" s="844"/>
      <c r="AE672" s="844"/>
      <c r="AF672" s="844"/>
      <c r="AG672" s="844"/>
      <c r="AH672" s="844"/>
      <c r="AI672" s="844"/>
      <c r="AJ672" s="844"/>
      <c r="AK672" s="844"/>
      <c r="AL672" s="844"/>
      <c r="AM672" s="844"/>
      <c r="AN672" s="844"/>
      <c r="AO672" s="844"/>
      <c r="AP672" s="844"/>
      <c r="AQ672" s="844"/>
      <c r="AR672" s="844"/>
      <c r="AS672" s="844"/>
      <c r="AT672" s="844"/>
      <c r="AU672" s="844"/>
      <c r="AV672" s="844"/>
      <c r="AW672" s="844"/>
      <c r="AX672" s="844"/>
      <c r="AY672" s="844"/>
      <c r="AZ672" s="872"/>
      <c r="BA672" s="840" t="s">
        <v>231</v>
      </c>
      <c r="BB672" s="841"/>
      <c r="BC672" s="841"/>
      <c r="BD672" s="841"/>
      <c r="BE672" s="841"/>
      <c r="BF672" s="841"/>
      <c r="BG672" s="841"/>
      <c r="BH672" s="841"/>
      <c r="BI672" s="841"/>
      <c r="BJ672" s="841"/>
      <c r="BK672" s="841"/>
      <c r="BL672" s="842"/>
      <c r="BM672" s="562"/>
      <c r="BN672" s="563"/>
      <c r="BO672" s="563"/>
      <c r="BP672" s="563"/>
      <c r="BQ672" s="563"/>
      <c r="BR672" s="563"/>
      <c r="BS672" s="563"/>
      <c r="BT672" s="563"/>
      <c r="BU672" s="563"/>
      <c r="BV672" s="563"/>
      <c r="BW672" s="563"/>
      <c r="BX672" s="563"/>
      <c r="BY672" s="563"/>
      <c r="BZ672" s="563"/>
      <c r="CA672" s="563"/>
      <c r="CB672" s="563"/>
      <c r="CC672" s="563"/>
      <c r="CD672" s="563"/>
      <c r="CE672" s="563"/>
      <c r="CF672" s="564"/>
      <c r="CG672" s="546" t="s">
        <v>1534</v>
      </c>
      <c r="CH672" s="588" t="s">
        <v>663</v>
      </c>
      <c r="CI672" s="589" t="s">
        <v>232</v>
      </c>
    </row>
    <row r="673" spans="1:87" s="121" customFormat="1" ht="43.2" hidden="1" customHeight="1" x14ac:dyDescent="0.45">
      <c r="A673" s="158"/>
      <c r="B673" s="119"/>
      <c r="C673" s="119"/>
      <c r="D673" s="119"/>
      <c r="E673" s="119"/>
      <c r="F673" s="159"/>
      <c r="I673" s="843" t="s">
        <v>244</v>
      </c>
      <c r="J673" s="843"/>
      <c r="K673" s="844" t="s">
        <v>1712</v>
      </c>
      <c r="L673" s="844"/>
      <c r="M673" s="844"/>
      <c r="N673" s="844"/>
      <c r="O673" s="844"/>
      <c r="P673" s="844"/>
      <c r="Q673" s="844"/>
      <c r="R673" s="844"/>
      <c r="S673" s="844"/>
      <c r="T673" s="844"/>
      <c r="U673" s="844"/>
      <c r="V673" s="844"/>
      <c r="W673" s="844"/>
      <c r="X673" s="844"/>
      <c r="Y673" s="844"/>
      <c r="Z673" s="844"/>
      <c r="AA673" s="844"/>
      <c r="AB673" s="844"/>
      <c r="AC673" s="844"/>
      <c r="AD673" s="844"/>
      <c r="AE673" s="844"/>
      <c r="AF673" s="844"/>
      <c r="AG673" s="844"/>
      <c r="AH673" s="844"/>
      <c r="AI673" s="844"/>
      <c r="AJ673" s="844"/>
      <c r="AK673" s="844"/>
      <c r="AL673" s="844"/>
      <c r="AM673" s="844"/>
      <c r="AN673" s="844"/>
      <c r="AO673" s="844"/>
      <c r="AP673" s="844"/>
      <c r="AQ673" s="844"/>
      <c r="AR673" s="844"/>
      <c r="AS673" s="844"/>
      <c r="AT673" s="844"/>
      <c r="AU673" s="844"/>
      <c r="AV673" s="844"/>
      <c r="AW673" s="844"/>
      <c r="AX673" s="844"/>
      <c r="AY673" s="844"/>
      <c r="AZ673" s="872"/>
      <c r="BA673" s="848" t="s">
        <v>1713</v>
      </c>
      <c r="BB673" s="841"/>
      <c r="BC673" s="841"/>
      <c r="BD673" s="841"/>
      <c r="BE673" s="841"/>
      <c r="BF673" s="841"/>
      <c r="BG673" s="841"/>
      <c r="BH673" s="841"/>
      <c r="BI673" s="841"/>
      <c r="BJ673" s="841"/>
      <c r="BK673" s="841"/>
      <c r="BL673" s="842"/>
      <c r="BM673" s="562"/>
      <c r="BN673" s="563"/>
      <c r="BO673" s="563"/>
      <c r="BP673" s="563"/>
      <c r="BQ673" s="563"/>
      <c r="BR673" s="563"/>
      <c r="BS673" s="563"/>
      <c r="BT673" s="563"/>
      <c r="BU673" s="563"/>
      <c r="BV673" s="563"/>
      <c r="BW673" s="563"/>
      <c r="BX673" s="563"/>
      <c r="BY673" s="563"/>
      <c r="BZ673" s="563"/>
      <c r="CA673" s="563"/>
      <c r="CB673" s="563"/>
      <c r="CC673" s="563"/>
      <c r="CD673" s="563"/>
      <c r="CE673" s="563"/>
      <c r="CF673" s="564"/>
      <c r="CG673" s="454" t="s">
        <v>1714</v>
      </c>
      <c r="CH673" s="588" t="s">
        <v>663</v>
      </c>
      <c r="CI673" s="589" t="s">
        <v>232</v>
      </c>
    </row>
    <row r="674" spans="1:87" s="121" customFormat="1" ht="20.25" customHeight="1" x14ac:dyDescent="0.45">
      <c r="A674" s="147"/>
      <c r="B674" s="148"/>
      <c r="C674" s="914" t="s">
        <v>1195</v>
      </c>
      <c r="D674" s="914"/>
      <c r="E674" s="914"/>
      <c r="F674" s="915"/>
      <c r="G674" s="916" t="s">
        <v>1757</v>
      </c>
      <c r="H674" s="917"/>
      <c r="I674" s="917"/>
      <c r="J674" s="917"/>
      <c r="K674" s="917"/>
      <c r="L674" s="917"/>
      <c r="M674" s="917"/>
      <c r="N674" s="917"/>
      <c r="O674" s="917"/>
      <c r="P674" s="917"/>
      <c r="Q674" s="917"/>
      <c r="R674" s="917"/>
      <c r="S674" s="917"/>
      <c r="T674" s="917"/>
      <c r="U674" s="917"/>
      <c r="V674" s="917"/>
      <c r="W674" s="917"/>
      <c r="X674" s="917"/>
      <c r="Y674" s="917"/>
      <c r="Z674" s="917"/>
      <c r="AA674" s="917"/>
      <c r="AB674" s="917"/>
      <c r="AC674" s="917"/>
      <c r="AD674" s="917"/>
      <c r="AE674" s="917"/>
      <c r="AF674" s="917"/>
      <c r="AG674" s="917"/>
      <c r="AH674" s="917"/>
      <c r="AI674" s="917"/>
      <c r="AJ674" s="917"/>
      <c r="AK674" s="917"/>
      <c r="AL674" s="917"/>
      <c r="AM674" s="917"/>
      <c r="AN674" s="917"/>
      <c r="AO674" s="917"/>
      <c r="AP674" s="917"/>
      <c r="AQ674" s="917"/>
      <c r="AR674" s="917"/>
      <c r="AS674" s="917"/>
      <c r="AT674" s="917"/>
      <c r="AU674" s="917"/>
      <c r="AV674" s="917"/>
      <c r="AW674" s="917"/>
      <c r="AX674" s="917"/>
      <c r="AY674" s="917"/>
      <c r="AZ674" s="918"/>
      <c r="BA674" s="152"/>
      <c r="BB674" s="150"/>
      <c r="BC674" s="150"/>
      <c r="BD674" s="150"/>
      <c r="BE674" s="150"/>
      <c r="BF674" s="150"/>
      <c r="BG674" s="150"/>
      <c r="BH674" s="150"/>
      <c r="BI674" s="150"/>
      <c r="BJ674" s="150"/>
      <c r="BK674" s="150"/>
      <c r="BL674" s="151"/>
      <c r="BM674" s="533"/>
      <c r="BN674" s="534"/>
      <c r="BO674" s="534"/>
      <c r="BP674" s="534"/>
      <c r="BQ674" s="534"/>
      <c r="BR674" s="534"/>
      <c r="BS674" s="534"/>
      <c r="BT674" s="534"/>
      <c r="BU674" s="534"/>
      <c r="BV674" s="534"/>
      <c r="BW674" s="534"/>
      <c r="BX674" s="534"/>
      <c r="BY674" s="534"/>
      <c r="BZ674" s="534"/>
      <c r="CA674" s="534"/>
      <c r="CB674" s="534"/>
      <c r="CC674" s="534"/>
      <c r="CD674" s="534"/>
      <c r="CE674" s="534"/>
      <c r="CF674" s="535"/>
      <c r="CG674" s="156"/>
      <c r="CH674" s="423"/>
      <c r="CI674" s="520"/>
    </row>
    <row r="675" spans="1:87" s="121" customFormat="1" ht="19.5" customHeight="1" x14ac:dyDescent="0.45">
      <c r="A675" s="158"/>
      <c r="B675" s="119"/>
      <c r="C675" s="119"/>
      <c r="D675" s="119"/>
      <c r="E675" s="119"/>
      <c r="F675" s="159"/>
      <c r="H675" s="37" t="s">
        <v>365</v>
      </c>
      <c r="I675" s="37"/>
      <c r="J675" s="119"/>
      <c r="K675" s="844" t="s">
        <v>1715</v>
      </c>
      <c r="L675" s="844"/>
      <c r="M675" s="844"/>
      <c r="N675" s="844"/>
      <c r="O675" s="844"/>
      <c r="P675" s="844"/>
      <c r="Q675" s="844"/>
      <c r="R675" s="844"/>
      <c r="S675" s="844"/>
      <c r="T675" s="844"/>
      <c r="U675" s="844"/>
      <c r="V675" s="844"/>
      <c r="W675" s="844"/>
      <c r="X675" s="844"/>
      <c r="Y675" s="844"/>
      <c r="Z675" s="844"/>
      <c r="AA675" s="844"/>
      <c r="AB675" s="844"/>
      <c r="AC675" s="844"/>
      <c r="AD675" s="844"/>
      <c r="AE675" s="844"/>
      <c r="AF675" s="844"/>
      <c r="AG675" s="844"/>
      <c r="AH675" s="844"/>
      <c r="AI675" s="844"/>
      <c r="AJ675" s="844"/>
      <c r="AK675" s="844"/>
      <c r="AL675" s="844"/>
      <c r="AM675" s="844"/>
      <c r="AN675" s="844"/>
      <c r="AO675" s="844"/>
      <c r="AP675" s="844"/>
      <c r="AQ675" s="844"/>
      <c r="AR675" s="844"/>
      <c r="AS675" s="844"/>
      <c r="AT675" s="844"/>
      <c r="AU675" s="844"/>
      <c r="AV675" s="844"/>
      <c r="AW675" s="844"/>
      <c r="AX675" s="844"/>
      <c r="AY675" s="844"/>
      <c r="AZ675" s="872"/>
      <c r="BA675" s="120"/>
      <c r="BL675" s="122"/>
      <c r="BM675" s="171"/>
      <c r="BN675" s="172"/>
      <c r="BO675" s="172"/>
      <c r="BP675" s="172"/>
      <c r="BQ675" s="172"/>
      <c r="BR675" s="172"/>
      <c r="BS675" s="172"/>
      <c r="BT675" s="172"/>
      <c r="BU675" s="172"/>
      <c r="BV675" s="172"/>
      <c r="BW675" s="172"/>
      <c r="BX675" s="172"/>
      <c r="BY675" s="172"/>
      <c r="BZ675" s="172"/>
      <c r="CA675" s="172"/>
      <c r="CB675" s="172"/>
      <c r="CC675" s="172"/>
      <c r="CD675" s="172"/>
      <c r="CE675" s="172"/>
      <c r="CF675" s="173"/>
      <c r="CG675" s="157"/>
      <c r="CH675" s="425"/>
      <c r="CI675" s="424"/>
    </row>
    <row r="676" spans="1:87" s="121" customFormat="1" ht="53.4" customHeight="1" x14ac:dyDescent="0.45">
      <c r="A676" s="158"/>
      <c r="B676" s="119"/>
      <c r="C676" s="119"/>
      <c r="D676" s="119"/>
      <c r="E676" s="119"/>
      <c r="F676" s="159"/>
      <c r="H676" s="37"/>
      <c r="I676" s="119" t="s">
        <v>240</v>
      </c>
      <c r="J676" s="119"/>
      <c r="K676" s="844" t="s">
        <v>1758</v>
      </c>
      <c r="L676" s="844"/>
      <c r="M676" s="844"/>
      <c r="N676" s="844"/>
      <c r="O676" s="844"/>
      <c r="P676" s="844"/>
      <c r="Q676" s="844"/>
      <c r="R676" s="844"/>
      <c r="S676" s="844"/>
      <c r="T676" s="844"/>
      <c r="U676" s="844"/>
      <c r="V676" s="844"/>
      <c r="W676" s="844"/>
      <c r="X676" s="844"/>
      <c r="Y676" s="844"/>
      <c r="Z676" s="844"/>
      <c r="AA676" s="844"/>
      <c r="AB676" s="844"/>
      <c r="AC676" s="844"/>
      <c r="AD676" s="844"/>
      <c r="AE676" s="844"/>
      <c r="AF676" s="844"/>
      <c r="AG676" s="844"/>
      <c r="AH676" s="844"/>
      <c r="AI676" s="844"/>
      <c r="AJ676" s="844"/>
      <c r="AK676" s="844"/>
      <c r="AL676" s="844"/>
      <c r="AM676" s="844"/>
      <c r="AN676" s="844"/>
      <c r="AO676" s="844"/>
      <c r="AP676" s="844"/>
      <c r="AQ676" s="844"/>
      <c r="AR676" s="844"/>
      <c r="AS676" s="844"/>
      <c r="AT676" s="844"/>
      <c r="AU676" s="844"/>
      <c r="AV676" s="844"/>
      <c r="AW676" s="844"/>
      <c r="AX676" s="844"/>
      <c r="AY676" s="844"/>
      <c r="AZ676" s="872"/>
      <c r="BA676" s="840" t="s">
        <v>231</v>
      </c>
      <c r="BB676" s="841"/>
      <c r="BC676" s="841"/>
      <c r="BD676" s="841"/>
      <c r="BE676" s="841"/>
      <c r="BF676" s="841"/>
      <c r="BG676" s="841"/>
      <c r="BH676" s="841"/>
      <c r="BI676" s="841"/>
      <c r="BJ676" s="841"/>
      <c r="BK676" s="841"/>
      <c r="BL676" s="842"/>
      <c r="BM676" s="873" t="s">
        <v>1541</v>
      </c>
      <c r="BN676" s="874"/>
      <c r="BO676" s="874"/>
      <c r="BP676" s="874"/>
      <c r="BQ676" s="874"/>
      <c r="BR676" s="874"/>
      <c r="BS676" s="874"/>
      <c r="BT676" s="874"/>
      <c r="BU676" s="874"/>
      <c r="BV676" s="874"/>
      <c r="BW676" s="874"/>
      <c r="BX676" s="874"/>
      <c r="BY676" s="874"/>
      <c r="BZ676" s="874"/>
      <c r="CA676" s="874"/>
      <c r="CB676" s="874"/>
      <c r="CC676" s="874"/>
      <c r="CD676" s="874"/>
      <c r="CE676" s="874"/>
      <c r="CF676" s="875"/>
      <c r="CG676" s="175" t="s">
        <v>1759</v>
      </c>
      <c r="CH676" s="425" t="s">
        <v>232</v>
      </c>
      <c r="CI676" s="424" t="s">
        <v>663</v>
      </c>
    </row>
    <row r="677" spans="1:87" s="121" customFormat="1" ht="47.4" customHeight="1" x14ac:dyDescent="0.45">
      <c r="A677" s="158"/>
      <c r="B677" s="119"/>
      <c r="C677" s="119"/>
      <c r="D677" s="119"/>
      <c r="E677" s="119"/>
      <c r="F677" s="159"/>
      <c r="H677" s="37"/>
      <c r="I677" s="119" t="s">
        <v>241</v>
      </c>
      <c r="J677" s="119"/>
      <c r="K677" s="844" t="s">
        <v>1744</v>
      </c>
      <c r="L677" s="844"/>
      <c r="M677" s="844"/>
      <c r="N677" s="844"/>
      <c r="O677" s="844"/>
      <c r="P677" s="844"/>
      <c r="Q677" s="844"/>
      <c r="R677" s="844"/>
      <c r="S677" s="844"/>
      <c r="T677" s="844"/>
      <c r="U677" s="844"/>
      <c r="V677" s="844"/>
      <c r="W677" s="844"/>
      <c r="X677" s="844"/>
      <c r="Y677" s="844"/>
      <c r="Z677" s="844"/>
      <c r="AA677" s="844"/>
      <c r="AB677" s="844"/>
      <c r="AC677" s="844"/>
      <c r="AD677" s="844"/>
      <c r="AE677" s="844"/>
      <c r="AF677" s="844"/>
      <c r="AG677" s="844"/>
      <c r="AH677" s="844"/>
      <c r="AI677" s="844"/>
      <c r="AJ677" s="844"/>
      <c r="AK677" s="844"/>
      <c r="AL677" s="844"/>
      <c r="AM677" s="844"/>
      <c r="AN677" s="844"/>
      <c r="AO677" s="844"/>
      <c r="AP677" s="844"/>
      <c r="AQ677" s="844"/>
      <c r="AR677" s="844"/>
      <c r="AS677" s="844"/>
      <c r="AT677" s="844"/>
      <c r="AU677" s="844"/>
      <c r="AV677" s="844"/>
      <c r="AW677" s="844"/>
      <c r="AX677" s="844"/>
      <c r="AY677" s="844"/>
      <c r="AZ677" s="872"/>
      <c r="BA677" s="840" t="s">
        <v>231</v>
      </c>
      <c r="BB677" s="841"/>
      <c r="BC677" s="841"/>
      <c r="BD677" s="841"/>
      <c r="BE677" s="841"/>
      <c r="BF677" s="841"/>
      <c r="BG677" s="841"/>
      <c r="BH677" s="841"/>
      <c r="BI677" s="841"/>
      <c r="BJ677" s="841"/>
      <c r="BK677" s="841"/>
      <c r="BL677" s="842"/>
      <c r="BM677" s="873" t="s">
        <v>1541</v>
      </c>
      <c r="BN677" s="874"/>
      <c r="BO677" s="874"/>
      <c r="BP677" s="874"/>
      <c r="BQ677" s="874"/>
      <c r="BR677" s="874"/>
      <c r="BS677" s="874"/>
      <c r="BT677" s="874"/>
      <c r="BU677" s="874"/>
      <c r="BV677" s="874"/>
      <c r="BW677" s="874"/>
      <c r="BX677" s="874"/>
      <c r="BY677" s="874"/>
      <c r="BZ677" s="874"/>
      <c r="CA677" s="874"/>
      <c r="CB677" s="874"/>
      <c r="CC677" s="874"/>
      <c r="CD677" s="874"/>
      <c r="CE677" s="874"/>
      <c r="CF677" s="875"/>
      <c r="CG677" s="175" t="s">
        <v>1534</v>
      </c>
      <c r="CH677" s="425" t="s">
        <v>1536</v>
      </c>
      <c r="CI677" s="424" t="s">
        <v>1524</v>
      </c>
    </row>
    <row r="678" spans="1:87" s="121" customFormat="1" ht="48" customHeight="1" x14ac:dyDescent="0.45">
      <c r="A678" s="158"/>
      <c r="B678" s="119"/>
      <c r="C678" s="119"/>
      <c r="D678" s="119"/>
      <c r="E678" s="119"/>
      <c r="F678" s="159"/>
      <c r="H678" s="37"/>
      <c r="I678" s="119" t="s">
        <v>243</v>
      </c>
      <c r="J678" s="119"/>
      <c r="K678" s="844" t="s">
        <v>1595</v>
      </c>
      <c r="L678" s="844"/>
      <c r="M678" s="844"/>
      <c r="N678" s="844"/>
      <c r="O678" s="844"/>
      <c r="P678" s="844"/>
      <c r="Q678" s="844"/>
      <c r="R678" s="844"/>
      <c r="S678" s="844"/>
      <c r="T678" s="844"/>
      <c r="U678" s="844"/>
      <c r="V678" s="844"/>
      <c r="W678" s="844"/>
      <c r="X678" s="844"/>
      <c r="Y678" s="844"/>
      <c r="Z678" s="844"/>
      <c r="AA678" s="844"/>
      <c r="AB678" s="844"/>
      <c r="AC678" s="844"/>
      <c r="AD678" s="844"/>
      <c r="AE678" s="844"/>
      <c r="AF678" s="844"/>
      <c r="AG678" s="844"/>
      <c r="AH678" s="844"/>
      <c r="AI678" s="844"/>
      <c r="AJ678" s="844"/>
      <c r="AK678" s="844"/>
      <c r="AL678" s="844"/>
      <c r="AM678" s="844"/>
      <c r="AN678" s="844"/>
      <c r="AO678" s="844"/>
      <c r="AP678" s="844"/>
      <c r="AQ678" s="844"/>
      <c r="AR678" s="844"/>
      <c r="AS678" s="844"/>
      <c r="AT678" s="844"/>
      <c r="AU678" s="844"/>
      <c r="AV678" s="844"/>
      <c r="AW678" s="844"/>
      <c r="AX678" s="844"/>
      <c r="AY678" s="844"/>
      <c r="AZ678" s="872"/>
      <c r="BA678" s="840" t="s">
        <v>231</v>
      </c>
      <c r="BB678" s="841"/>
      <c r="BC678" s="841"/>
      <c r="BD678" s="841"/>
      <c r="BE678" s="841"/>
      <c r="BF678" s="841"/>
      <c r="BG678" s="841"/>
      <c r="BH678" s="841"/>
      <c r="BI678" s="841"/>
      <c r="BJ678" s="841"/>
      <c r="BK678" s="841"/>
      <c r="BL678" s="842"/>
      <c r="BM678" s="873" t="s">
        <v>1541</v>
      </c>
      <c r="BN678" s="874"/>
      <c r="BO678" s="874"/>
      <c r="BP678" s="874"/>
      <c r="BQ678" s="874"/>
      <c r="BR678" s="874"/>
      <c r="BS678" s="874"/>
      <c r="BT678" s="874"/>
      <c r="BU678" s="874"/>
      <c r="BV678" s="874"/>
      <c r="BW678" s="874"/>
      <c r="BX678" s="874"/>
      <c r="BY678" s="874"/>
      <c r="BZ678" s="874"/>
      <c r="CA678" s="874"/>
      <c r="CB678" s="874"/>
      <c r="CC678" s="874"/>
      <c r="CD678" s="874"/>
      <c r="CE678" s="874"/>
      <c r="CF678" s="875"/>
      <c r="CG678" s="175" t="s">
        <v>1525</v>
      </c>
      <c r="CH678" s="425" t="s">
        <v>1537</v>
      </c>
      <c r="CI678" s="424" t="s">
        <v>1524</v>
      </c>
    </row>
    <row r="679" spans="1:87" s="121" customFormat="1" ht="35.4" customHeight="1" x14ac:dyDescent="0.45">
      <c r="A679" s="158"/>
      <c r="B679" s="119"/>
      <c r="C679" s="119"/>
      <c r="D679" s="119"/>
      <c r="E679" s="119"/>
      <c r="F679" s="159"/>
      <c r="H679" s="37"/>
      <c r="I679" s="119" t="s">
        <v>244</v>
      </c>
      <c r="J679" s="119"/>
      <c r="K679" s="844" t="s">
        <v>1619</v>
      </c>
      <c r="L679" s="844"/>
      <c r="M679" s="844"/>
      <c r="N679" s="844"/>
      <c r="O679" s="844"/>
      <c r="P679" s="844"/>
      <c r="Q679" s="844"/>
      <c r="R679" s="844"/>
      <c r="S679" s="844"/>
      <c r="T679" s="844"/>
      <c r="U679" s="844"/>
      <c r="V679" s="844"/>
      <c r="W679" s="844"/>
      <c r="X679" s="844"/>
      <c r="Y679" s="844"/>
      <c r="Z679" s="844"/>
      <c r="AA679" s="844"/>
      <c r="AB679" s="844"/>
      <c r="AC679" s="844"/>
      <c r="AD679" s="844"/>
      <c r="AE679" s="844"/>
      <c r="AF679" s="844"/>
      <c r="AG679" s="844"/>
      <c r="AH679" s="844"/>
      <c r="AI679" s="844"/>
      <c r="AJ679" s="844"/>
      <c r="AK679" s="844"/>
      <c r="AL679" s="844"/>
      <c r="AM679" s="844"/>
      <c r="AN679" s="844"/>
      <c r="AO679" s="844"/>
      <c r="AP679" s="844"/>
      <c r="AQ679" s="844"/>
      <c r="AR679" s="844"/>
      <c r="AS679" s="844"/>
      <c r="AT679" s="844"/>
      <c r="AU679" s="844"/>
      <c r="AV679" s="844"/>
      <c r="AW679" s="844"/>
      <c r="AX679" s="844"/>
      <c r="AY679" s="844"/>
      <c r="AZ679" s="872"/>
      <c r="BA679" s="840" t="s">
        <v>231</v>
      </c>
      <c r="BB679" s="841"/>
      <c r="BC679" s="841"/>
      <c r="BD679" s="841"/>
      <c r="BE679" s="841"/>
      <c r="BF679" s="841"/>
      <c r="BG679" s="841"/>
      <c r="BH679" s="841"/>
      <c r="BI679" s="841"/>
      <c r="BJ679" s="841"/>
      <c r="BK679" s="841"/>
      <c r="BL679" s="842"/>
      <c r="BM679" s="873" t="s">
        <v>1541</v>
      </c>
      <c r="BN679" s="874"/>
      <c r="BO679" s="874"/>
      <c r="BP679" s="874"/>
      <c r="BQ679" s="874"/>
      <c r="BR679" s="874"/>
      <c r="BS679" s="874"/>
      <c r="BT679" s="874"/>
      <c r="BU679" s="874"/>
      <c r="BV679" s="874"/>
      <c r="BW679" s="874"/>
      <c r="BX679" s="874"/>
      <c r="BY679" s="874"/>
      <c r="BZ679" s="874"/>
      <c r="CA679" s="874"/>
      <c r="CB679" s="874"/>
      <c r="CC679" s="874"/>
      <c r="CD679" s="874"/>
      <c r="CE679" s="874"/>
      <c r="CF679" s="875"/>
      <c r="CG679" s="175" t="s">
        <v>1729</v>
      </c>
      <c r="CH679" s="425" t="s">
        <v>232</v>
      </c>
      <c r="CI679" s="424" t="s">
        <v>1524</v>
      </c>
    </row>
    <row r="680" spans="1:87" s="121" customFormat="1" ht="40.200000000000003" customHeight="1" x14ac:dyDescent="0.45">
      <c r="A680" s="158"/>
      <c r="B680" s="119"/>
      <c r="C680" s="119"/>
      <c r="D680" s="119"/>
      <c r="E680" s="119"/>
      <c r="F680" s="159"/>
      <c r="H680" s="37"/>
      <c r="I680" s="119" t="s">
        <v>245</v>
      </c>
      <c r="J680" s="119"/>
      <c r="K680" s="844" t="s">
        <v>1550</v>
      </c>
      <c r="L680" s="844"/>
      <c r="M680" s="844"/>
      <c r="N680" s="844"/>
      <c r="O680" s="844"/>
      <c r="P680" s="844"/>
      <c r="Q680" s="844"/>
      <c r="R680" s="844"/>
      <c r="S680" s="844"/>
      <c r="T680" s="844"/>
      <c r="U680" s="844"/>
      <c r="V680" s="844"/>
      <c r="W680" s="844"/>
      <c r="X680" s="844"/>
      <c r="Y680" s="844"/>
      <c r="Z680" s="844"/>
      <c r="AA680" s="844"/>
      <c r="AB680" s="844"/>
      <c r="AC680" s="844"/>
      <c r="AD680" s="844"/>
      <c r="AE680" s="844"/>
      <c r="AF680" s="844"/>
      <c r="AG680" s="844"/>
      <c r="AH680" s="844"/>
      <c r="AI680" s="844"/>
      <c r="AJ680" s="844"/>
      <c r="AK680" s="844"/>
      <c r="AL680" s="844"/>
      <c r="AM680" s="844"/>
      <c r="AN680" s="844"/>
      <c r="AO680" s="844"/>
      <c r="AP680" s="844"/>
      <c r="AQ680" s="844"/>
      <c r="AR680" s="844"/>
      <c r="AS680" s="844"/>
      <c r="AT680" s="844"/>
      <c r="AU680" s="844"/>
      <c r="AV680" s="844"/>
      <c r="AW680" s="844"/>
      <c r="AX680" s="844"/>
      <c r="AY680" s="844"/>
      <c r="AZ680" s="872"/>
      <c r="BA680" s="840" t="s">
        <v>231</v>
      </c>
      <c r="BB680" s="841"/>
      <c r="BC680" s="841"/>
      <c r="BD680" s="841"/>
      <c r="BE680" s="841"/>
      <c r="BF680" s="841"/>
      <c r="BG680" s="841"/>
      <c r="BH680" s="841"/>
      <c r="BI680" s="841"/>
      <c r="BJ680" s="841"/>
      <c r="BK680" s="841"/>
      <c r="BL680" s="842"/>
      <c r="BM680" s="873" t="s">
        <v>1541</v>
      </c>
      <c r="BN680" s="874"/>
      <c r="BO680" s="874"/>
      <c r="BP680" s="874"/>
      <c r="BQ680" s="874"/>
      <c r="BR680" s="874"/>
      <c r="BS680" s="874"/>
      <c r="BT680" s="874"/>
      <c r="BU680" s="874"/>
      <c r="BV680" s="874"/>
      <c r="BW680" s="874"/>
      <c r="BX680" s="874"/>
      <c r="BY680" s="874"/>
      <c r="BZ680" s="874"/>
      <c r="CA680" s="874"/>
      <c r="CB680" s="874"/>
      <c r="CC680" s="874"/>
      <c r="CD680" s="874"/>
      <c r="CE680" s="874"/>
      <c r="CF680" s="875"/>
      <c r="CG680" s="175" t="s">
        <v>1730</v>
      </c>
      <c r="CH680" s="425" t="s">
        <v>232</v>
      </c>
      <c r="CI680" s="424" t="s">
        <v>1524</v>
      </c>
    </row>
    <row r="681" spans="1:87" s="121" customFormat="1" ht="42.6" customHeight="1" x14ac:dyDescent="0.45">
      <c r="A681" s="158"/>
      <c r="B681" s="119"/>
      <c r="C681" s="119"/>
      <c r="D681" s="119"/>
      <c r="E681" s="119"/>
      <c r="F681" s="159"/>
      <c r="H681" s="37"/>
      <c r="I681" s="119" t="s">
        <v>246</v>
      </c>
      <c r="J681" s="119"/>
      <c r="K681" s="844" t="s">
        <v>1549</v>
      </c>
      <c r="L681" s="844"/>
      <c r="M681" s="844"/>
      <c r="N681" s="844"/>
      <c r="O681" s="844"/>
      <c r="P681" s="844"/>
      <c r="Q681" s="844"/>
      <c r="R681" s="844"/>
      <c r="S681" s="844"/>
      <c r="T681" s="844"/>
      <c r="U681" s="844"/>
      <c r="V681" s="844"/>
      <c r="W681" s="844"/>
      <c r="X681" s="844"/>
      <c r="Y681" s="844"/>
      <c r="Z681" s="844"/>
      <c r="AA681" s="844"/>
      <c r="AB681" s="844"/>
      <c r="AC681" s="844"/>
      <c r="AD681" s="844"/>
      <c r="AE681" s="844"/>
      <c r="AF681" s="844"/>
      <c r="AG681" s="844"/>
      <c r="AH681" s="844"/>
      <c r="AI681" s="844"/>
      <c r="AJ681" s="844"/>
      <c r="AK681" s="844"/>
      <c r="AL681" s="844"/>
      <c r="AM681" s="844"/>
      <c r="AN681" s="844"/>
      <c r="AO681" s="844"/>
      <c r="AP681" s="844"/>
      <c r="AQ681" s="844"/>
      <c r="AR681" s="844"/>
      <c r="AS681" s="844"/>
      <c r="AT681" s="844"/>
      <c r="AU681" s="844"/>
      <c r="AV681" s="844"/>
      <c r="AW681" s="844"/>
      <c r="AX681" s="844"/>
      <c r="AY681" s="844"/>
      <c r="AZ681" s="872"/>
      <c r="BA681" s="840" t="s">
        <v>231</v>
      </c>
      <c r="BB681" s="841"/>
      <c r="BC681" s="841"/>
      <c r="BD681" s="841"/>
      <c r="BE681" s="841"/>
      <c r="BF681" s="841"/>
      <c r="BG681" s="841"/>
      <c r="BH681" s="841"/>
      <c r="BI681" s="841"/>
      <c r="BJ681" s="841"/>
      <c r="BK681" s="841"/>
      <c r="BL681" s="842"/>
      <c r="BM681" s="873" t="s">
        <v>1542</v>
      </c>
      <c r="BN681" s="874"/>
      <c r="BO681" s="874"/>
      <c r="BP681" s="874"/>
      <c r="BQ681" s="874"/>
      <c r="BR681" s="874"/>
      <c r="BS681" s="874"/>
      <c r="BT681" s="874"/>
      <c r="BU681" s="874"/>
      <c r="BV681" s="874"/>
      <c r="BW681" s="874"/>
      <c r="BX681" s="874"/>
      <c r="BY681" s="874"/>
      <c r="BZ681" s="874"/>
      <c r="CA681" s="874"/>
      <c r="CB681" s="874"/>
      <c r="CC681" s="874"/>
      <c r="CD681" s="874"/>
      <c r="CE681" s="874"/>
      <c r="CF681" s="875"/>
      <c r="CG681" s="175" t="s">
        <v>1540</v>
      </c>
      <c r="CH681" s="425" t="s">
        <v>1536</v>
      </c>
      <c r="CI681" s="424" t="s">
        <v>1524</v>
      </c>
    </row>
    <row r="682" spans="1:87" s="121" customFormat="1" ht="18" customHeight="1" x14ac:dyDescent="0.45">
      <c r="A682" s="158"/>
      <c r="B682" s="119"/>
      <c r="C682" s="119"/>
      <c r="D682" s="119"/>
      <c r="E682" s="119"/>
      <c r="F682" s="159"/>
      <c r="H682" s="37" t="s">
        <v>375</v>
      </c>
      <c r="I682" s="37"/>
      <c r="J682" s="119"/>
      <c r="K682" s="844" t="s">
        <v>1538</v>
      </c>
      <c r="L682" s="844"/>
      <c r="M682" s="844"/>
      <c r="N682" s="844"/>
      <c r="O682" s="844"/>
      <c r="P682" s="844"/>
      <c r="Q682" s="844"/>
      <c r="R682" s="844"/>
      <c r="S682" s="844"/>
      <c r="T682" s="844"/>
      <c r="U682" s="844"/>
      <c r="V682" s="844"/>
      <c r="W682" s="844"/>
      <c r="X682" s="844"/>
      <c r="Y682" s="844"/>
      <c r="Z682" s="844"/>
      <c r="AA682" s="844"/>
      <c r="AB682" s="844"/>
      <c r="AC682" s="844"/>
      <c r="AD682" s="844"/>
      <c r="AE682" s="844"/>
      <c r="AF682" s="844"/>
      <c r="AG682" s="844"/>
      <c r="AH682" s="844"/>
      <c r="AI682" s="844"/>
      <c r="AJ682" s="844"/>
      <c r="AK682" s="844"/>
      <c r="AL682" s="844"/>
      <c r="AM682" s="844"/>
      <c r="AN682" s="844"/>
      <c r="AO682" s="844"/>
      <c r="AP682" s="844"/>
      <c r="AQ682" s="844"/>
      <c r="AR682" s="844"/>
      <c r="AS682" s="844"/>
      <c r="AT682" s="844"/>
      <c r="AU682" s="844"/>
      <c r="AV682" s="844"/>
      <c r="AW682" s="844"/>
      <c r="AX682" s="844"/>
      <c r="AY682" s="844"/>
      <c r="AZ682" s="872"/>
      <c r="BA682" s="120"/>
      <c r="BL682" s="122"/>
      <c r="BM682" s="171"/>
      <c r="BN682" s="172"/>
      <c r="BO682" s="172"/>
      <c r="BP682" s="172"/>
      <c r="BQ682" s="172"/>
      <c r="BR682" s="172"/>
      <c r="BS682" s="172"/>
      <c r="BT682" s="172"/>
      <c r="BU682" s="172"/>
      <c r="BV682" s="172"/>
      <c r="BW682" s="172"/>
      <c r="BX682" s="172"/>
      <c r="BY682" s="172"/>
      <c r="BZ682" s="172"/>
      <c r="CA682" s="172"/>
      <c r="CB682" s="172"/>
      <c r="CC682" s="172"/>
      <c r="CD682" s="172"/>
      <c r="CE682" s="172"/>
      <c r="CF682" s="173"/>
      <c r="CG682" s="157"/>
      <c r="CH682" s="425"/>
      <c r="CI682" s="424"/>
    </row>
    <row r="683" spans="1:87" s="121" customFormat="1" ht="53.4" customHeight="1" x14ac:dyDescent="0.45">
      <c r="A683" s="177"/>
      <c r="B683" s="126"/>
      <c r="C683" s="126"/>
      <c r="D683" s="126"/>
      <c r="E683" s="126"/>
      <c r="F683" s="178"/>
      <c r="G683" s="131"/>
      <c r="H683" s="36"/>
      <c r="I683" s="126" t="s">
        <v>240</v>
      </c>
      <c r="J683" s="126"/>
      <c r="K683" s="983" t="s">
        <v>1539</v>
      </c>
      <c r="L683" s="983"/>
      <c r="M683" s="983"/>
      <c r="N683" s="983"/>
      <c r="O683" s="983"/>
      <c r="P683" s="983"/>
      <c r="Q683" s="983"/>
      <c r="R683" s="983"/>
      <c r="S683" s="983"/>
      <c r="T683" s="983"/>
      <c r="U683" s="983"/>
      <c r="V683" s="983"/>
      <c r="W683" s="983"/>
      <c r="X683" s="983"/>
      <c r="Y683" s="983"/>
      <c r="Z683" s="983"/>
      <c r="AA683" s="983"/>
      <c r="AB683" s="983"/>
      <c r="AC683" s="983"/>
      <c r="AD683" s="983"/>
      <c r="AE683" s="983"/>
      <c r="AF683" s="983"/>
      <c r="AG683" s="983"/>
      <c r="AH683" s="983"/>
      <c r="AI683" s="983"/>
      <c r="AJ683" s="983"/>
      <c r="AK683" s="983"/>
      <c r="AL683" s="983"/>
      <c r="AM683" s="983"/>
      <c r="AN683" s="983"/>
      <c r="AO683" s="983"/>
      <c r="AP683" s="983"/>
      <c r="AQ683" s="983"/>
      <c r="AR683" s="983"/>
      <c r="AS683" s="983"/>
      <c r="AT683" s="983"/>
      <c r="AU683" s="983"/>
      <c r="AV683" s="983"/>
      <c r="AW683" s="983"/>
      <c r="AX683" s="983"/>
      <c r="AY683" s="983"/>
      <c r="AZ683" s="984"/>
      <c r="BA683" s="985" t="s">
        <v>231</v>
      </c>
      <c r="BB683" s="986"/>
      <c r="BC683" s="986"/>
      <c r="BD683" s="986"/>
      <c r="BE683" s="986"/>
      <c r="BF683" s="986"/>
      <c r="BG683" s="986"/>
      <c r="BH683" s="986"/>
      <c r="BI683" s="986"/>
      <c r="BJ683" s="986"/>
      <c r="BK683" s="986"/>
      <c r="BL683" s="987"/>
      <c r="BM683" s="988" t="s">
        <v>1543</v>
      </c>
      <c r="BN683" s="989"/>
      <c r="BO683" s="989"/>
      <c r="BP683" s="989"/>
      <c r="BQ683" s="989"/>
      <c r="BR683" s="989"/>
      <c r="BS683" s="989"/>
      <c r="BT683" s="989"/>
      <c r="BU683" s="989"/>
      <c r="BV683" s="989"/>
      <c r="BW683" s="989"/>
      <c r="BX683" s="989"/>
      <c r="BY683" s="989"/>
      <c r="BZ683" s="989"/>
      <c r="CA683" s="989"/>
      <c r="CB683" s="989"/>
      <c r="CC683" s="989"/>
      <c r="CD683" s="989"/>
      <c r="CE683" s="989"/>
      <c r="CF683" s="990"/>
      <c r="CG683" s="182" t="s">
        <v>1546</v>
      </c>
      <c r="CH683" s="434" t="s">
        <v>1547</v>
      </c>
      <c r="CI683" s="444" t="s">
        <v>1548</v>
      </c>
    </row>
  </sheetData>
  <mergeCells count="2086">
    <mergeCell ref="I113:BJ113"/>
    <mergeCell ref="I114:BJ114"/>
    <mergeCell ref="I115:BJ115"/>
    <mergeCell ref="K87:AZ87"/>
    <mergeCell ref="BM87:CF87"/>
    <mergeCell ref="I88:J88"/>
    <mergeCell ref="K88:AZ88"/>
    <mergeCell ref="BA88:BL88"/>
    <mergeCell ref="H82:J82"/>
    <mergeCell ref="K82:AZ82"/>
    <mergeCell ref="I100:BJ100"/>
    <mergeCell ref="I101:BJ101"/>
    <mergeCell ref="I102:BJ102"/>
    <mergeCell ref="I97:BJ97"/>
    <mergeCell ref="I91:AL91"/>
    <mergeCell ref="I92:BJ95"/>
    <mergeCell ref="K90:AZ90"/>
    <mergeCell ref="BA90:BL90"/>
    <mergeCell ref="I90:J90"/>
    <mergeCell ref="H119:J119"/>
    <mergeCell ref="K119:AZ119"/>
    <mergeCell ref="BM82:CF82"/>
    <mergeCell ref="I83:J83"/>
    <mergeCell ref="K83:AZ83"/>
    <mergeCell ref="BA83:BL83"/>
    <mergeCell ref="BM119:CF121"/>
    <mergeCell ref="I120:J120"/>
    <mergeCell ref="K120:AZ120"/>
    <mergeCell ref="BA120:BL120"/>
    <mergeCell ref="I116:BJ116"/>
    <mergeCell ref="H106:AK106"/>
    <mergeCell ref="H107:BJ110"/>
    <mergeCell ref="I117:BJ117"/>
    <mergeCell ref="I105:J105"/>
    <mergeCell ref="I103:BJ103"/>
    <mergeCell ref="K105:AZ105"/>
    <mergeCell ref="BA105:BL105"/>
    <mergeCell ref="BM88:CF90"/>
    <mergeCell ref="I84:J84"/>
    <mergeCell ref="K84:AZ84"/>
    <mergeCell ref="I121:J121"/>
    <mergeCell ref="K121:L121"/>
    <mergeCell ref="M121:AY121"/>
    <mergeCell ref="BA121:BL121"/>
    <mergeCell ref="BA84:BL84"/>
    <mergeCell ref="I85:J85"/>
    <mergeCell ref="K85:AZ85"/>
    <mergeCell ref="BA85:BL85"/>
    <mergeCell ref="BM83:CF85"/>
    <mergeCell ref="H87:J87"/>
    <mergeCell ref="I112:BJ112"/>
    <mergeCell ref="M419:AZ419"/>
    <mergeCell ref="M420:AZ420"/>
    <mergeCell ref="BM418:CF420"/>
    <mergeCell ref="I432:J432"/>
    <mergeCell ref="BA420:BL420"/>
    <mergeCell ref="M453:AZ453"/>
    <mergeCell ref="K453:L453"/>
    <mergeCell ref="BD355:CE355"/>
    <mergeCell ref="BD356:CE356"/>
    <mergeCell ref="BD357:CE357"/>
    <mergeCell ref="BD358:CE358"/>
    <mergeCell ref="BD359:CE359"/>
    <mergeCell ref="BD360:CE360"/>
    <mergeCell ref="BD361:CE361"/>
    <mergeCell ref="BD362:CE362"/>
    <mergeCell ref="BD363:CE363"/>
    <mergeCell ref="BD365:CE365"/>
    <mergeCell ref="BD366:CE366"/>
    <mergeCell ref="AU367:BC367"/>
    <mergeCell ref="AU368:BC368"/>
    <mergeCell ref="BD364:CE364"/>
    <mergeCell ref="AU362:BC362"/>
    <mergeCell ref="BC446:BE446"/>
    <mergeCell ref="BF446:BH446"/>
    <mergeCell ref="BM446:CF446"/>
    <mergeCell ref="BF445:BH445"/>
    <mergeCell ref="BM445:CF445"/>
    <mergeCell ref="I446:X446"/>
    <mergeCell ref="AB446:AD446"/>
    <mergeCell ref="AE446:AG446"/>
    <mergeCell ref="AH446:AJ446"/>
    <mergeCell ref="AK446:AM446"/>
    <mergeCell ref="I16:W16"/>
    <mergeCell ref="X16:AD16"/>
    <mergeCell ref="X17:AD17"/>
    <mergeCell ref="AE16:AS16"/>
    <mergeCell ref="AE17:AS17"/>
    <mergeCell ref="AT16:AZ16"/>
    <mergeCell ref="AT17:AZ17"/>
    <mergeCell ref="BA16:BG16"/>
    <mergeCell ref="BA17:BG17"/>
    <mergeCell ref="BD367:CE367"/>
    <mergeCell ref="BD368:CE368"/>
    <mergeCell ref="AU355:BC355"/>
    <mergeCell ref="BM214:CF214"/>
    <mergeCell ref="AU358:BC358"/>
    <mergeCell ref="AU359:BC359"/>
    <mergeCell ref="AU360:BC360"/>
    <mergeCell ref="AU361:BC361"/>
    <mergeCell ref="I357:AT357"/>
    <mergeCell ref="AU357:BC357"/>
    <mergeCell ref="AU356:BC356"/>
    <mergeCell ref="I358:AT358"/>
    <mergeCell ref="I355:AT355"/>
    <mergeCell ref="I356:AT356"/>
    <mergeCell ref="I353:AT353"/>
    <mergeCell ref="I354:AT354"/>
    <mergeCell ref="I336:J336"/>
    <mergeCell ref="K336:AZ336"/>
    <mergeCell ref="BA336:BL336"/>
    <mergeCell ref="BM215:CF215"/>
    <mergeCell ref="AU363:BC363"/>
    <mergeCell ref="AU364:BC364"/>
    <mergeCell ref="AU365:BC365"/>
    <mergeCell ref="AN446:AP446"/>
    <mergeCell ref="AQ446:AS446"/>
    <mergeCell ref="AN445:AP445"/>
    <mergeCell ref="AQ445:AS445"/>
    <mergeCell ref="AT445:AV445"/>
    <mergeCell ref="AW445:AY445"/>
    <mergeCell ref="AZ445:BB445"/>
    <mergeCell ref="BC445:BE445"/>
    <mergeCell ref="K445:X445"/>
    <mergeCell ref="Y445:AA445"/>
    <mergeCell ref="AB445:AD445"/>
    <mergeCell ref="AE445:AG445"/>
    <mergeCell ref="AH445:AJ445"/>
    <mergeCell ref="AK445:AM445"/>
    <mergeCell ref="AT446:AV446"/>
    <mergeCell ref="AW446:AY446"/>
    <mergeCell ref="AZ446:BB446"/>
    <mergeCell ref="Y446:AA446"/>
    <mergeCell ref="I437:J445"/>
    <mergeCell ref="AT444:AV444"/>
    <mergeCell ref="I644:AZ644"/>
    <mergeCell ref="BA644:BJ644"/>
    <mergeCell ref="I645:AZ645"/>
    <mergeCell ref="AL666:AX666"/>
    <mergeCell ref="CI660:CI661"/>
    <mergeCell ref="CG660:CG661"/>
    <mergeCell ref="CH660:CH661"/>
    <mergeCell ref="BA655:BJ655"/>
    <mergeCell ref="K658:AZ658"/>
    <mergeCell ref="BA658:BL658"/>
    <mergeCell ref="BM658:CF658"/>
    <mergeCell ref="K657:AZ657"/>
    <mergeCell ref="BA645:BJ645"/>
    <mergeCell ref="I640:W640"/>
    <mergeCell ref="X640:BS640"/>
    <mergeCell ref="BT640:CC640"/>
    <mergeCell ref="BA643:BL643"/>
    <mergeCell ref="I662:AZ662"/>
    <mergeCell ref="BT637:CC637"/>
    <mergeCell ref="I638:W639"/>
    <mergeCell ref="X638:BS638"/>
    <mergeCell ref="BT638:CC638"/>
    <mergeCell ref="X639:BS639"/>
    <mergeCell ref="BT639:CC639"/>
    <mergeCell ref="BA647:BJ647"/>
    <mergeCell ref="BA648:BJ648"/>
    <mergeCell ref="BA646:BJ646"/>
    <mergeCell ref="I453:J453"/>
    <mergeCell ref="BA453:BL453"/>
    <mergeCell ref="BM453:CF453"/>
    <mergeCell ref="K515:AZ515"/>
    <mergeCell ref="K477:AV477"/>
    <mergeCell ref="BM612:CF613"/>
    <mergeCell ref="I601:T601"/>
    <mergeCell ref="U601:BB601"/>
    <mergeCell ref="BC601:BJ601"/>
    <mergeCell ref="I597:T597"/>
    <mergeCell ref="U597:BB597"/>
    <mergeCell ref="BC597:BJ597"/>
    <mergeCell ref="AQ572:BJ572"/>
    <mergeCell ref="I566:J566"/>
    <mergeCell ref="BM601:CF601"/>
    <mergeCell ref="I646:AZ646"/>
    <mergeCell ref="BM602:CF602"/>
    <mergeCell ref="BM597:CF597"/>
    <mergeCell ref="I598:T598"/>
    <mergeCell ref="U598:BB598"/>
    <mergeCell ref="BC598:BJ598"/>
    <mergeCell ref="BM598:CF598"/>
    <mergeCell ref="BM595:CF595"/>
    <mergeCell ref="U596:BB596"/>
    <mergeCell ref="BC596:BJ596"/>
    <mergeCell ref="BM596:CF596"/>
    <mergeCell ref="I623:AZ623"/>
    <mergeCell ref="BA623:BJ623"/>
    <mergeCell ref="I624:AZ624"/>
    <mergeCell ref="BA624:BJ624"/>
    <mergeCell ref="I625:AZ625"/>
    <mergeCell ref="BA625:BJ625"/>
    <mergeCell ref="K643:AZ643"/>
    <mergeCell ref="K642:AZ642"/>
    <mergeCell ref="BM553:CF554"/>
    <mergeCell ref="AE664:AK665"/>
    <mergeCell ref="AL664:AX665"/>
    <mergeCell ref="N665:R665"/>
    <mergeCell ref="S665:AD665"/>
    <mergeCell ref="N666:R666"/>
    <mergeCell ref="S666:AD666"/>
    <mergeCell ref="AE666:AK666"/>
    <mergeCell ref="I652:AZ652"/>
    <mergeCell ref="BA652:BJ652"/>
    <mergeCell ref="I653:AZ653"/>
    <mergeCell ref="BA653:BJ653"/>
    <mergeCell ref="I654:AZ654"/>
    <mergeCell ref="BA654:BJ654"/>
    <mergeCell ref="I647:AZ647"/>
    <mergeCell ref="I663:R663"/>
    <mergeCell ref="S663:AD663"/>
    <mergeCell ref="AE663:AK663"/>
    <mergeCell ref="AL663:AX663"/>
    <mergeCell ref="I659:J659"/>
    <mergeCell ref="BA649:BJ649"/>
    <mergeCell ref="BA660:BL660"/>
    <mergeCell ref="I655:M655"/>
    <mergeCell ref="N655:AZ655"/>
    <mergeCell ref="I661:J661"/>
    <mergeCell ref="K661:AZ661"/>
    <mergeCell ref="BT632:CC632"/>
    <mergeCell ref="X633:BS633"/>
    <mergeCell ref="BT633:CC633"/>
    <mergeCell ref="I634:W636"/>
    <mergeCell ref="X634:BS634"/>
    <mergeCell ref="BT634:CC634"/>
    <mergeCell ref="X635:BS635"/>
    <mergeCell ref="BT635:CC635"/>
    <mergeCell ref="I631:W631"/>
    <mergeCell ref="X631:BS631"/>
    <mergeCell ref="BT631:CC631"/>
    <mergeCell ref="I632:W633"/>
    <mergeCell ref="X632:BS632"/>
    <mergeCell ref="BM643:CF644"/>
    <mergeCell ref="I637:W637"/>
    <mergeCell ref="X637:BS637"/>
    <mergeCell ref="BM616:CF619"/>
    <mergeCell ref="BM607:CF609"/>
    <mergeCell ref="I614:J614"/>
    <mergeCell ref="K614:AZ614"/>
    <mergeCell ref="BA614:BL614"/>
    <mergeCell ref="BA611:BL611"/>
    <mergeCell ref="BM605:CF606"/>
    <mergeCell ref="CH616:CH619"/>
    <mergeCell ref="CI616:CI619"/>
    <mergeCell ref="I617:AE617"/>
    <mergeCell ref="I618:AZ618"/>
    <mergeCell ref="BA618:BJ618"/>
    <mergeCell ref="I619:AZ619"/>
    <mergeCell ref="CG628:CG629"/>
    <mergeCell ref="CH628:CH629"/>
    <mergeCell ref="CI628:CI629"/>
    <mergeCell ref="K629:AZ629"/>
    <mergeCell ref="BA629:BL629"/>
    <mergeCell ref="BA616:BL616"/>
    <mergeCell ref="I620:AZ620"/>
    <mergeCell ref="BA620:BJ620"/>
    <mergeCell ref="I621:AZ621"/>
    <mergeCell ref="BA621:BJ621"/>
    <mergeCell ref="I622:AZ622"/>
    <mergeCell ref="BA622:BJ622"/>
    <mergeCell ref="K616:AZ616"/>
    <mergeCell ref="I626:M626"/>
    <mergeCell ref="N626:AZ626"/>
    <mergeCell ref="BA626:BJ626"/>
    <mergeCell ref="K628:AZ628"/>
    <mergeCell ref="BM628:CF629"/>
    <mergeCell ref="CG616:CG619"/>
    <mergeCell ref="BA619:BJ619"/>
    <mergeCell ref="BC592:BJ592"/>
    <mergeCell ref="U595:BB595"/>
    <mergeCell ref="BC595:BJ595"/>
    <mergeCell ref="I596:T596"/>
    <mergeCell ref="I595:T595"/>
    <mergeCell ref="I594:T594"/>
    <mergeCell ref="I593:T593"/>
    <mergeCell ref="I592:T592"/>
    <mergeCell ref="I591:T591"/>
    <mergeCell ref="C605:F605"/>
    <mergeCell ref="G605:AZ605"/>
    <mergeCell ref="K615:AZ615"/>
    <mergeCell ref="I599:T599"/>
    <mergeCell ref="U599:BB599"/>
    <mergeCell ref="BC599:BJ599"/>
    <mergeCell ref="BM599:CF599"/>
    <mergeCell ref="I600:T600"/>
    <mergeCell ref="U600:BB600"/>
    <mergeCell ref="BC600:BJ600"/>
    <mergeCell ref="BM600:CF600"/>
    <mergeCell ref="K607:AZ607"/>
    <mergeCell ref="I608:J608"/>
    <mergeCell ref="K608:AZ608"/>
    <mergeCell ref="BA608:BL608"/>
    <mergeCell ref="I609:J609"/>
    <mergeCell ref="K609:AZ609"/>
    <mergeCell ref="BA609:BL609"/>
    <mergeCell ref="I610:J610"/>
    <mergeCell ref="K610:AZ610"/>
    <mergeCell ref="BA610:BL610"/>
    <mergeCell ref="I611:J611"/>
    <mergeCell ref="K611:AZ611"/>
    <mergeCell ref="C587:F587"/>
    <mergeCell ref="BM588:CF593"/>
    <mergeCell ref="CG588:CG589"/>
    <mergeCell ref="CH588:CH589"/>
    <mergeCell ref="BM594:CF594"/>
    <mergeCell ref="CI588:CI589"/>
    <mergeCell ref="I589:T589"/>
    <mergeCell ref="U589:BB589"/>
    <mergeCell ref="BC589:BJ589"/>
    <mergeCell ref="I590:T590"/>
    <mergeCell ref="U590:BB590"/>
    <mergeCell ref="AM584:AN584"/>
    <mergeCell ref="AO584:AQ584"/>
    <mergeCell ref="AR584:AS584"/>
    <mergeCell ref="AT584:AV584"/>
    <mergeCell ref="AW584:AX584"/>
    <mergeCell ref="J585:AV585"/>
    <mergeCell ref="X584:Y584"/>
    <mergeCell ref="Z584:AB584"/>
    <mergeCell ref="AC584:AD584"/>
    <mergeCell ref="AE584:AG584"/>
    <mergeCell ref="AH584:AI584"/>
    <mergeCell ref="AJ584:AL584"/>
    <mergeCell ref="I583:T584"/>
    <mergeCell ref="U593:BB593"/>
    <mergeCell ref="BC593:BJ593"/>
    <mergeCell ref="U594:BB594"/>
    <mergeCell ref="BC594:BJ594"/>
    <mergeCell ref="BC590:BJ590"/>
    <mergeCell ref="U591:BB591"/>
    <mergeCell ref="BC591:BJ591"/>
    <mergeCell ref="U592:BB592"/>
    <mergeCell ref="CI578:CI579"/>
    <mergeCell ref="U579:Y579"/>
    <mergeCell ref="Z579:AD579"/>
    <mergeCell ref="AE579:AI579"/>
    <mergeCell ref="AJ579:AN579"/>
    <mergeCell ref="AO579:AS579"/>
    <mergeCell ref="AT579:AX579"/>
    <mergeCell ref="AO582:AS582"/>
    <mergeCell ref="AT582:AX582"/>
    <mergeCell ref="U583:Y583"/>
    <mergeCell ref="Z583:AD583"/>
    <mergeCell ref="AE583:AI583"/>
    <mergeCell ref="AJ583:AN583"/>
    <mergeCell ref="AO583:AS583"/>
    <mergeCell ref="AT583:AX583"/>
    <mergeCell ref="U584:W584"/>
    <mergeCell ref="AM581:AN581"/>
    <mergeCell ref="AO581:AQ581"/>
    <mergeCell ref="AR581:AS581"/>
    <mergeCell ref="AT581:AV581"/>
    <mergeCell ref="AW581:AX581"/>
    <mergeCell ref="U582:Y582"/>
    <mergeCell ref="Z582:AD582"/>
    <mergeCell ref="AE582:AI582"/>
    <mergeCell ref="AJ582:AN582"/>
    <mergeCell ref="K578:BK578"/>
    <mergeCell ref="I582:T582"/>
    <mergeCell ref="I579:T579"/>
    <mergeCell ref="BM575:CF575"/>
    <mergeCell ref="BM576:CF576"/>
    <mergeCell ref="BM578:CF580"/>
    <mergeCell ref="CG578:CG579"/>
    <mergeCell ref="CH578:CH579"/>
    <mergeCell ref="I580:T581"/>
    <mergeCell ref="U580:Y580"/>
    <mergeCell ref="Z580:AD580"/>
    <mergeCell ref="AE580:AI580"/>
    <mergeCell ref="I574:L575"/>
    <mergeCell ref="M574:V574"/>
    <mergeCell ref="W574:AF574"/>
    <mergeCell ref="AG574:AP574"/>
    <mergeCell ref="AQ574:BJ574"/>
    <mergeCell ref="BM574:CF574"/>
    <mergeCell ref="M575:V575"/>
    <mergeCell ref="W575:AF575"/>
    <mergeCell ref="AG575:AP575"/>
    <mergeCell ref="AQ575:BJ575"/>
    <mergeCell ref="AJ580:AN580"/>
    <mergeCell ref="AO580:AS580"/>
    <mergeCell ref="AT580:AX580"/>
    <mergeCell ref="U581:W581"/>
    <mergeCell ref="X581:Y581"/>
    <mergeCell ref="Z581:AB581"/>
    <mergeCell ref="AC581:AD581"/>
    <mergeCell ref="AE581:AG581"/>
    <mergeCell ref="AH581:AI581"/>
    <mergeCell ref="AJ581:AL581"/>
    <mergeCell ref="BM572:CF572"/>
    <mergeCell ref="M573:V573"/>
    <mergeCell ref="W573:AF573"/>
    <mergeCell ref="AG573:AP573"/>
    <mergeCell ref="AQ573:BJ573"/>
    <mergeCell ref="BM573:CF573"/>
    <mergeCell ref="BM570:CF570"/>
    <mergeCell ref="M571:V571"/>
    <mergeCell ref="W571:AF571"/>
    <mergeCell ref="AG571:AP571"/>
    <mergeCell ref="AQ571:BJ571"/>
    <mergeCell ref="BM571:CF571"/>
    <mergeCell ref="M572:V572"/>
    <mergeCell ref="W572:AF572"/>
    <mergeCell ref="AG572:AP572"/>
    <mergeCell ref="I568:J568"/>
    <mergeCell ref="K568:AZ568"/>
    <mergeCell ref="BA568:BL568"/>
    <mergeCell ref="BM568:CF569"/>
    <mergeCell ref="I569:AD569"/>
    <mergeCell ref="I570:L570"/>
    <mergeCell ref="M570:V570"/>
    <mergeCell ref="W570:AF570"/>
    <mergeCell ref="AG570:AP570"/>
    <mergeCell ref="AQ570:BJ570"/>
    <mergeCell ref="I571:L573"/>
    <mergeCell ref="BM566:CF566"/>
    <mergeCell ref="I567:J567"/>
    <mergeCell ref="K567:AZ567"/>
    <mergeCell ref="BA567:BL567"/>
    <mergeCell ref="BM567:CF567"/>
    <mergeCell ref="BM562:CF562"/>
    <mergeCell ref="C563:F563"/>
    <mergeCell ref="BM563:CF563"/>
    <mergeCell ref="K564:AZ564"/>
    <mergeCell ref="BM564:CF564"/>
    <mergeCell ref="I565:J565"/>
    <mergeCell ref="K565:AZ565"/>
    <mergeCell ref="BA565:BL565"/>
    <mergeCell ref="BM565:CF565"/>
    <mergeCell ref="I561:J561"/>
    <mergeCell ref="K561:AZ561"/>
    <mergeCell ref="BA561:BL561"/>
    <mergeCell ref="K566:AZ566"/>
    <mergeCell ref="BA566:BL566"/>
    <mergeCell ref="CG558:CG559"/>
    <mergeCell ref="CH558:CH559"/>
    <mergeCell ref="I562:J562"/>
    <mergeCell ref="K562:AZ562"/>
    <mergeCell ref="CG548:CG550"/>
    <mergeCell ref="CI558:CI559"/>
    <mergeCell ref="I560:J560"/>
    <mergeCell ref="K560:AZ560"/>
    <mergeCell ref="BA560:BL560"/>
    <mergeCell ref="BM560:CF561"/>
    <mergeCell ref="CG560:CG561"/>
    <mergeCell ref="CH560:CH561"/>
    <mergeCell ref="CI560:CI561"/>
    <mergeCell ref="K555:T555"/>
    <mergeCell ref="U555:AL555"/>
    <mergeCell ref="BM556:CF556"/>
    <mergeCell ref="I558:J558"/>
    <mergeCell ref="K558:AZ559"/>
    <mergeCell ref="BA558:BL558"/>
    <mergeCell ref="BM558:CF559"/>
    <mergeCell ref="BM550:CF550"/>
    <mergeCell ref="I553:J553"/>
    <mergeCell ref="K553:AZ553"/>
    <mergeCell ref="BA553:BL553"/>
    <mergeCell ref="K554:T554"/>
    <mergeCell ref="U554:AL554"/>
    <mergeCell ref="I557:J557"/>
    <mergeCell ref="K557:AZ557"/>
    <mergeCell ref="BA557:BL557"/>
    <mergeCell ref="BM557:CF557"/>
    <mergeCell ref="I548:J548"/>
    <mergeCell ref="K548:AZ548"/>
    <mergeCell ref="BM548:CF548"/>
    <mergeCell ref="BM549:CF549"/>
    <mergeCell ref="K545:AZ545"/>
    <mergeCell ref="BM545:CF545"/>
    <mergeCell ref="I546:J546"/>
    <mergeCell ref="K546:AZ546"/>
    <mergeCell ref="BA546:BL546"/>
    <mergeCell ref="BM546:CF546"/>
    <mergeCell ref="K549:X549"/>
    <mergeCell ref="Y549:AL549"/>
    <mergeCell ref="K550:X550"/>
    <mergeCell ref="Y550:AL550"/>
    <mergeCell ref="I541:M541"/>
    <mergeCell ref="N541:BB541"/>
    <mergeCell ref="BM541:CF541"/>
    <mergeCell ref="BM542:CF542"/>
    <mergeCell ref="K543:AZ543"/>
    <mergeCell ref="I544:J544"/>
    <mergeCell ref="K544:AZ544"/>
    <mergeCell ref="BA544:BL544"/>
    <mergeCell ref="BM544:CF544"/>
    <mergeCell ref="K547:AZ547"/>
    <mergeCell ref="BM547:CF547"/>
    <mergeCell ref="BA547:BL547"/>
    <mergeCell ref="W540:AD540"/>
    <mergeCell ref="AE540:AL540"/>
    <mergeCell ref="AM540:AT540"/>
    <mergeCell ref="AU540:BB540"/>
    <mergeCell ref="BM540:CF540"/>
    <mergeCell ref="I539:V539"/>
    <mergeCell ref="W539:AD539"/>
    <mergeCell ref="AE539:AL539"/>
    <mergeCell ref="AM539:AT539"/>
    <mergeCell ref="AU539:BB539"/>
    <mergeCell ref="BM539:CF539"/>
    <mergeCell ref="I538:V538"/>
    <mergeCell ref="W538:AD538"/>
    <mergeCell ref="AE538:AL538"/>
    <mergeCell ref="AM538:AT538"/>
    <mergeCell ref="AU538:BB538"/>
    <mergeCell ref="BM538:CF538"/>
    <mergeCell ref="I540:V540"/>
    <mergeCell ref="I537:V537"/>
    <mergeCell ref="W537:AD537"/>
    <mergeCell ref="AE537:AL537"/>
    <mergeCell ref="AM537:AT537"/>
    <mergeCell ref="AU537:BB537"/>
    <mergeCell ref="BM537:CF537"/>
    <mergeCell ref="I536:V536"/>
    <mergeCell ref="W536:AD536"/>
    <mergeCell ref="AE536:AL536"/>
    <mergeCell ref="AM536:AT536"/>
    <mergeCell ref="AU536:BB536"/>
    <mergeCell ref="BM536:CF536"/>
    <mergeCell ref="I535:V535"/>
    <mergeCell ref="W535:AD535"/>
    <mergeCell ref="AE535:AL535"/>
    <mergeCell ref="AM535:AT535"/>
    <mergeCell ref="AU535:BB535"/>
    <mergeCell ref="BM535:CF535"/>
    <mergeCell ref="I534:V534"/>
    <mergeCell ref="W534:AD534"/>
    <mergeCell ref="AE534:AL534"/>
    <mergeCell ref="AM534:AT534"/>
    <mergeCell ref="AU534:BB534"/>
    <mergeCell ref="BM534:CF534"/>
    <mergeCell ref="I533:V533"/>
    <mergeCell ref="W533:AD533"/>
    <mergeCell ref="AE533:AL533"/>
    <mergeCell ref="AM533:AT533"/>
    <mergeCell ref="AU533:BB533"/>
    <mergeCell ref="BM533:CF533"/>
    <mergeCell ref="AU531:BB531"/>
    <mergeCell ref="BM531:CF531"/>
    <mergeCell ref="I532:V532"/>
    <mergeCell ref="W532:AD532"/>
    <mergeCell ref="AE532:AL532"/>
    <mergeCell ref="AM532:AT532"/>
    <mergeCell ref="AU532:BB532"/>
    <mergeCell ref="BM532:CF532"/>
    <mergeCell ref="I529:V531"/>
    <mergeCell ref="W529:AL529"/>
    <mergeCell ref="AM529:BB529"/>
    <mergeCell ref="BM529:CF529"/>
    <mergeCell ref="W530:AL530"/>
    <mergeCell ref="AM530:BB530"/>
    <mergeCell ref="BM530:CF530"/>
    <mergeCell ref="W531:AD531"/>
    <mergeCell ref="AE531:AL531"/>
    <mergeCell ref="AM531:AT531"/>
    <mergeCell ref="I524:J524"/>
    <mergeCell ref="K524:AZ524"/>
    <mergeCell ref="BA524:BL524"/>
    <mergeCell ref="BM524:CF524"/>
    <mergeCell ref="BM527:CF527"/>
    <mergeCell ref="BM528:CF528"/>
    <mergeCell ref="BA519:BL519"/>
    <mergeCell ref="K520:AZ520"/>
    <mergeCell ref="BA520:BL520"/>
    <mergeCell ref="K521:AZ521"/>
    <mergeCell ref="BA521:BL521"/>
    <mergeCell ref="K523:AZ523"/>
    <mergeCell ref="I516:J516"/>
    <mergeCell ref="K516:AZ516"/>
    <mergeCell ref="BA516:BL516"/>
    <mergeCell ref="BM516:CF519"/>
    <mergeCell ref="K517:AZ517"/>
    <mergeCell ref="BA517:BL517"/>
    <mergeCell ref="K518:AZ518"/>
    <mergeCell ref="BA518:BL518"/>
    <mergeCell ref="K519:AZ519"/>
    <mergeCell ref="CI511:CI513"/>
    <mergeCell ref="I512:J512"/>
    <mergeCell ref="K512:AZ512"/>
    <mergeCell ref="BA512:BL512"/>
    <mergeCell ref="C514:F514"/>
    <mergeCell ref="G514:AZ514"/>
    <mergeCell ref="BM514:CF514"/>
    <mergeCell ref="I511:J511"/>
    <mergeCell ref="K511:AZ511"/>
    <mergeCell ref="BA511:BL511"/>
    <mergeCell ref="BM511:CF513"/>
    <mergeCell ref="CG511:CG513"/>
    <mergeCell ref="CH511:CH513"/>
    <mergeCell ref="I509:J509"/>
    <mergeCell ref="K509:AZ509"/>
    <mergeCell ref="BA509:BL509"/>
    <mergeCell ref="BM509:CF509"/>
    <mergeCell ref="K510:AZ510"/>
    <mergeCell ref="BM510:CF510"/>
    <mergeCell ref="K506:AZ506"/>
    <mergeCell ref="I507:J507"/>
    <mergeCell ref="K507:AZ507"/>
    <mergeCell ref="BA507:BL507"/>
    <mergeCell ref="BM507:CF508"/>
    <mergeCell ref="I508:J508"/>
    <mergeCell ref="K508:AZ508"/>
    <mergeCell ref="BA508:BL508"/>
    <mergeCell ref="K502:AZ502"/>
    <mergeCell ref="I503:J503"/>
    <mergeCell ref="K503:AZ504"/>
    <mergeCell ref="BA503:BL503"/>
    <mergeCell ref="BM503:CF503"/>
    <mergeCell ref="CG503:CG504"/>
    <mergeCell ref="I504:J504"/>
    <mergeCell ref="BA504:BL504"/>
    <mergeCell ref="CG499:CG500"/>
    <mergeCell ref="CH499:CH500"/>
    <mergeCell ref="CI499:CI500"/>
    <mergeCell ref="I501:J501"/>
    <mergeCell ref="K501:AZ501"/>
    <mergeCell ref="BA501:BL501"/>
    <mergeCell ref="I497:J497"/>
    <mergeCell ref="K497:AZ497"/>
    <mergeCell ref="BA497:BL497"/>
    <mergeCell ref="BM497:CF497"/>
    <mergeCell ref="K498:AZ498"/>
    <mergeCell ref="I499:J499"/>
    <mergeCell ref="K499:AZ499"/>
    <mergeCell ref="BM499:CF501"/>
    <mergeCell ref="I495:J495"/>
    <mergeCell ref="K495:AZ495"/>
    <mergeCell ref="BA495:BL495"/>
    <mergeCell ref="BM495:CF495"/>
    <mergeCell ref="I496:J496"/>
    <mergeCell ref="K496:AZ496"/>
    <mergeCell ref="BA496:BL496"/>
    <mergeCell ref="BM496:CF496"/>
    <mergeCell ref="H500:BL500"/>
    <mergeCell ref="CI485:CI487"/>
    <mergeCell ref="I486:J486"/>
    <mergeCell ref="K486:AZ486"/>
    <mergeCell ref="BA486:BL486"/>
    <mergeCell ref="I487:J487"/>
    <mergeCell ref="K487:AZ487"/>
    <mergeCell ref="BA487:BL487"/>
    <mergeCell ref="CG493:CG494"/>
    <mergeCell ref="CH493:CH494"/>
    <mergeCell ref="CI493:CI494"/>
    <mergeCell ref="I494:J494"/>
    <mergeCell ref="K494:AZ494"/>
    <mergeCell ref="BA494:BL494"/>
    <mergeCell ref="K492:AZ492"/>
    <mergeCell ref="BM492:CF492"/>
    <mergeCell ref="I493:J493"/>
    <mergeCell ref="K493:AZ493"/>
    <mergeCell ref="BA493:BL493"/>
    <mergeCell ref="BM493:CF494"/>
    <mergeCell ref="I490:J490"/>
    <mergeCell ref="K490:AZ490"/>
    <mergeCell ref="BA490:BL490"/>
    <mergeCell ref="BM490:CF490"/>
    <mergeCell ref="I491:J491"/>
    <mergeCell ref="K491:AZ491"/>
    <mergeCell ref="BA491:BL491"/>
    <mergeCell ref="BM491:CF491"/>
    <mergeCell ref="K484:AZ484"/>
    <mergeCell ref="I485:J485"/>
    <mergeCell ref="K485:AZ485"/>
    <mergeCell ref="BA485:BL485"/>
    <mergeCell ref="I478:J478"/>
    <mergeCell ref="BA478:BL478"/>
    <mergeCell ref="I488:J488"/>
    <mergeCell ref="K488:AZ488"/>
    <mergeCell ref="BA488:BL488"/>
    <mergeCell ref="BM488:CF488"/>
    <mergeCell ref="I489:J489"/>
    <mergeCell ref="K489:AZ489"/>
    <mergeCell ref="BA489:BL489"/>
    <mergeCell ref="BM489:CF489"/>
    <mergeCell ref="BM485:CF487"/>
    <mergeCell ref="CG485:CG487"/>
    <mergeCell ref="CH485:CH487"/>
    <mergeCell ref="BM478:CF478"/>
    <mergeCell ref="K478:AZ479"/>
    <mergeCell ref="I473:P473"/>
    <mergeCell ref="Q473:X474"/>
    <mergeCell ref="Y473:AE474"/>
    <mergeCell ref="AF473:AQ474"/>
    <mergeCell ref="AR473:AX474"/>
    <mergeCell ref="AY473:BL473"/>
    <mergeCell ref="I474:P474"/>
    <mergeCell ref="AY474:BL474"/>
    <mergeCell ref="I472:P472"/>
    <mergeCell ref="Q472:X472"/>
    <mergeCell ref="Y472:AE472"/>
    <mergeCell ref="AF472:AQ472"/>
    <mergeCell ref="AR472:AX472"/>
    <mergeCell ref="AY472:BL472"/>
    <mergeCell ref="A482:F482"/>
    <mergeCell ref="C483:F483"/>
    <mergeCell ref="G483:AZ483"/>
    <mergeCell ref="I471:P471"/>
    <mergeCell ref="Q471:X471"/>
    <mergeCell ref="Y471:AE471"/>
    <mergeCell ref="AF471:AQ471"/>
    <mergeCell ref="AR471:AX471"/>
    <mergeCell ref="AY471:BL471"/>
    <mergeCell ref="I470:P470"/>
    <mergeCell ref="Q470:X470"/>
    <mergeCell ref="Y470:AE470"/>
    <mergeCell ref="AF470:AQ470"/>
    <mergeCell ref="AR470:AX470"/>
    <mergeCell ref="AY470:BL470"/>
    <mergeCell ref="I467:AG467"/>
    <mergeCell ref="I468:P469"/>
    <mergeCell ref="Q468:X469"/>
    <mergeCell ref="Y468:AX468"/>
    <mergeCell ref="AY468:BL469"/>
    <mergeCell ref="Y469:AE469"/>
    <mergeCell ref="AF469:AQ469"/>
    <mergeCell ref="AR469:AX469"/>
    <mergeCell ref="I464:J464"/>
    <mergeCell ref="K464:AZ464"/>
    <mergeCell ref="BA464:BL464"/>
    <mergeCell ref="I465:J465"/>
    <mergeCell ref="K465:AZ465"/>
    <mergeCell ref="BA465:BL465"/>
    <mergeCell ref="J461:K461"/>
    <mergeCell ref="L461:BJ461"/>
    <mergeCell ref="BM461:CF461"/>
    <mergeCell ref="BM462:CF462"/>
    <mergeCell ref="K463:AV463"/>
    <mergeCell ref="BM463:CF463"/>
    <mergeCell ref="I458:J460"/>
    <mergeCell ref="K458:AH460"/>
    <mergeCell ref="AI458:AJ460"/>
    <mergeCell ref="AK458:BJ458"/>
    <mergeCell ref="BM458:CF458"/>
    <mergeCell ref="AK459:BJ459"/>
    <mergeCell ref="BM459:CF459"/>
    <mergeCell ref="AK460:BJ460"/>
    <mergeCell ref="BM460:CF460"/>
    <mergeCell ref="BM464:CF468"/>
    <mergeCell ref="BM456:CF456"/>
    <mergeCell ref="I457:T457"/>
    <mergeCell ref="U457:AH457"/>
    <mergeCell ref="AI457:AT457"/>
    <mergeCell ref="AU457:BJ457"/>
    <mergeCell ref="BM457:CF457"/>
    <mergeCell ref="BM450:CF450"/>
    <mergeCell ref="K451:AF451"/>
    <mergeCell ref="BM451:CF451"/>
    <mergeCell ref="I452:J452"/>
    <mergeCell ref="K452:AZ452"/>
    <mergeCell ref="BA452:BL452"/>
    <mergeCell ref="BM452:CF452"/>
    <mergeCell ref="BF447:BH448"/>
    <mergeCell ref="BM447:CF447"/>
    <mergeCell ref="I448:X448"/>
    <mergeCell ref="BM448:CF448"/>
    <mergeCell ref="I449:J449"/>
    <mergeCell ref="K449:BL449"/>
    <mergeCell ref="BM449:CF449"/>
    <mergeCell ref="AN447:AP448"/>
    <mergeCell ref="AQ447:AS448"/>
    <mergeCell ref="AT447:AV448"/>
    <mergeCell ref="AW447:AY448"/>
    <mergeCell ref="AZ447:BB448"/>
    <mergeCell ref="BC447:BE448"/>
    <mergeCell ref="I447:X447"/>
    <mergeCell ref="Y447:AA448"/>
    <mergeCell ref="AB447:AD448"/>
    <mergeCell ref="AE447:AG448"/>
    <mergeCell ref="AH447:AJ448"/>
    <mergeCell ref="AK447:AM448"/>
    <mergeCell ref="AW444:AY444"/>
    <mergeCell ref="AZ444:BB444"/>
    <mergeCell ref="BC444:BE444"/>
    <mergeCell ref="AZ440:BB440"/>
    <mergeCell ref="BC440:BE440"/>
    <mergeCell ref="BF444:BH444"/>
    <mergeCell ref="BM444:CF444"/>
    <mergeCell ref="BF443:BH443"/>
    <mergeCell ref="BM443:CF443"/>
    <mergeCell ref="K444:X444"/>
    <mergeCell ref="Y444:AA444"/>
    <mergeCell ref="AB444:AD444"/>
    <mergeCell ref="AE444:AG444"/>
    <mergeCell ref="AH444:AJ444"/>
    <mergeCell ref="AK444:AM444"/>
    <mergeCell ref="AN444:AP444"/>
    <mergeCell ref="AQ444:AS444"/>
    <mergeCell ref="AN443:AP443"/>
    <mergeCell ref="AQ443:AS443"/>
    <mergeCell ref="AT443:AV443"/>
    <mergeCell ref="AW443:AY443"/>
    <mergeCell ref="AZ443:BB443"/>
    <mergeCell ref="BC443:BE443"/>
    <mergeCell ref="M443:X443"/>
    <mergeCell ref="Y443:AA443"/>
    <mergeCell ref="AB443:AD443"/>
    <mergeCell ref="AE443:AG443"/>
    <mergeCell ref="AH443:AJ443"/>
    <mergeCell ref="AK443:AM443"/>
    <mergeCell ref="K439:L443"/>
    <mergeCell ref="AT442:AV442"/>
    <mergeCell ref="AW442:AY442"/>
    <mergeCell ref="AZ442:BB442"/>
    <mergeCell ref="BC442:BE442"/>
    <mergeCell ref="BF442:BH442"/>
    <mergeCell ref="BM442:CF442"/>
    <mergeCell ref="BF441:BH441"/>
    <mergeCell ref="BM441:CF441"/>
    <mergeCell ref="M442:X442"/>
    <mergeCell ref="Y442:AA442"/>
    <mergeCell ref="AB442:AD442"/>
    <mergeCell ref="AE442:AG442"/>
    <mergeCell ref="AH442:AJ442"/>
    <mergeCell ref="AK442:AM442"/>
    <mergeCell ref="AN442:AP442"/>
    <mergeCell ref="AQ442:AS442"/>
    <mergeCell ref="AN441:AP441"/>
    <mergeCell ref="AQ441:AS441"/>
    <mergeCell ref="AT441:AV441"/>
    <mergeCell ref="AW441:AY441"/>
    <mergeCell ref="AZ441:BB441"/>
    <mergeCell ref="BC441:BE441"/>
    <mergeCell ref="M441:X441"/>
    <mergeCell ref="Y441:AA441"/>
    <mergeCell ref="AB441:AD441"/>
    <mergeCell ref="AE441:AG441"/>
    <mergeCell ref="AH441:AJ441"/>
    <mergeCell ref="AK441:AM441"/>
    <mergeCell ref="AH440:AJ440"/>
    <mergeCell ref="AK440:AM440"/>
    <mergeCell ref="AN440:AP440"/>
    <mergeCell ref="AQ440:AS440"/>
    <mergeCell ref="AT440:AV440"/>
    <mergeCell ref="AW440:AY440"/>
    <mergeCell ref="AT439:AV439"/>
    <mergeCell ref="AW439:AY439"/>
    <mergeCell ref="AZ439:BB439"/>
    <mergeCell ref="BC439:BE439"/>
    <mergeCell ref="BF439:BH439"/>
    <mergeCell ref="BM439:CF439"/>
    <mergeCell ref="M440:X440"/>
    <mergeCell ref="AB440:AD440"/>
    <mergeCell ref="AE440:AG440"/>
    <mergeCell ref="M439:X439"/>
    <mergeCell ref="Y439:AA439"/>
    <mergeCell ref="AB439:AD439"/>
    <mergeCell ref="AE439:AG439"/>
    <mergeCell ref="AH439:AJ439"/>
    <mergeCell ref="AK439:AM439"/>
    <mergeCell ref="AN439:AP439"/>
    <mergeCell ref="AQ439:AS439"/>
    <mergeCell ref="Y440:AA440"/>
    <mergeCell ref="BF440:BH440"/>
    <mergeCell ref="BM440:CF440"/>
    <mergeCell ref="BA432:BL432"/>
    <mergeCell ref="K432:AZ432"/>
    <mergeCell ref="BM438:CF438"/>
    <mergeCell ref="AQ438:AS438"/>
    <mergeCell ref="AT438:AV438"/>
    <mergeCell ref="AW438:AY438"/>
    <mergeCell ref="AZ438:BB438"/>
    <mergeCell ref="BC438:BE438"/>
    <mergeCell ref="BF438:BH438"/>
    <mergeCell ref="BC437:BE437"/>
    <mergeCell ref="BF437:BH437"/>
    <mergeCell ref="BM437:CF437"/>
    <mergeCell ref="K438:X438"/>
    <mergeCell ref="Y438:AA438"/>
    <mergeCell ref="AB438:AD438"/>
    <mergeCell ref="AE438:AG438"/>
    <mergeCell ref="AH438:AJ438"/>
    <mergeCell ref="AK438:AM438"/>
    <mergeCell ref="AN438:AP438"/>
    <mergeCell ref="AK437:AM437"/>
    <mergeCell ref="AN437:AP437"/>
    <mergeCell ref="AQ437:AS437"/>
    <mergeCell ref="AT437:AV437"/>
    <mergeCell ref="AW437:AY437"/>
    <mergeCell ref="AZ437:BB437"/>
    <mergeCell ref="AE437:AG437"/>
    <mergeCell ref="AH437:AJ437"/>
    <mergeCell ref="K437:X437"/>
    <mergeCell ref="Y437:AA437"/>
    <mergeCell ref="AB437:AD437"/>
    <mergeCell ref="CG421:CG422"/>
    <mergeCell ref="L414:S414"/>
    <mergeCell ref="T414:AK414"/>
    <mergeCell ref="AL414:AS414"/>
    <mergeCell ref="AT414:BK414"/>
    <mergeCell ref="AL413:AS413"/>
    <mergeCell ref="I413:K414"/>
    <mergeCell ref="L413:S413"/>
    <mergeCell ref="T413:AK413"/>
    <mergeCell ref="AT413:BK413"/>
    <mergeCell ref="CH421:CH422"/>
    <mergeCell ref="I422:T422"/>
    <mergeCell ref="U422:AZ422"/>
    <mergeCell ref="BA422:BJ422"/>
    <mergeCell ref="I423:T423"/>
    <mergeCell ref="U423:AZ423"/>
    <mergeCell ref="BA423:BJ423"/>
    <mergeCell ref="I418:J418"/>
    <mergeCell ref="K418:AZ418"/>
    <mergeCell ref="BA418:BL418"/>
    <mergeCell ref="I421:AE421"/>
    <mergeCell ref="BM421:CF423"/>
    <mergeCell ref="I416:J416"/>
    <mergeCell ref="K416:AZ416"/>
    <mergeCell ref="BA416:BL416"/>
    <mergeCell ref="BM416:CF416"/>
    <mergeCell ref="I417:J417"/>
    <mergeCell ref="K417:AZ417"/>
    <mergeCell ref="BA417:BL417"/>
    <mergeCell ref="BM417:CF417"/>
    <mergeCell ref="K419:L419"/>
    <mergeCell ref="BA419:BL419"/>
    <mergeCell ref="A406:F406"/>
    <mergeCell ref="BM406:CF406"/>
    <mergeCell ref="K407:AZ407"/>
    <mergeCell ref="BM407:CF407"/>
    <mergeCell ref="I408:J408"/>
    <mergeCell ref="K408:AZ408"/>
    <mergeCell ref="BA408:BL408"/>
    <mergeCell ref="BM408:CF408"/>
    <mergeCell ref="BM400:CF400"/>
    <mergeCell ref="I401:R403"/>
    <mergeCell ref="S401:Z401"/>
    <mergeCell ref="AA401:AN401"/>
    <mergeCell ref="AO401:AR401"/>
    <mergeCell ref="BM401:CF401"/>
    <mergeCell ref="S402:BJ403"/>
    <mergeCell ref="BM402:CF402"/>
    <mergeCell ref="BM403:CF403"/>
    <mergeCell ref="AS400:BJ400"/>
    <mergeCell ref="CG393:CG394"/>
    <mergeCell ref="CH393:CH394"/>
    <mergeCell ref="CI393:CI394"/>
    <mergeCell ref="I396:X396"/>
    <mergeCell ref="I397:AB397"/>
    <mergeCell ref="AC397:AR398"/>
    <mergeCell ref="AS397:AX398"/>
    <mergeCell ref="BM388:CF388"/>
    <mergeCell ref="I389:AC389"/>
    <mergeCell ref="BM389:CF389"/>
    <mergeCell ref="I390:J390"/>
    <mergeCell ref="K390:AZ390"/>
    <mergeCell ref="BA390:BL390"/>
    <mergeCell ref="BM390:CF390"/>
    <mergeCell ref="I385:P387"/>
    <mergeCell ref="Q385:AF385"/>
    <mergeCell ref="AG385:BC385"/>
    <mergeCell ref="BM385:CF385"/>
    <mergeCell ref="Q386:AF386"/>
    <mergeCell ref="AG386:BC386"/>
    <mergeCell ref="BM386:CF386"/>
    <mergeCell ref="Q387:AF387"/>
    <mergeCell ref="AG387:BC387"/>
    <mergeCell ref="BM387:CF387"/>
    <mergeCell ref="AY397:BF398"/>
    <mergeCell ref="BG397:BJ398"/>
    <mergeCell ref="I398:AB398"/>
    <mergeCell ref="I394:J394"/>
    <mergeCell ref="K394:AZ394"/>
    <mergeCell ref="BA394:BL394"/>
    <mergeCell ref="I395:J395"/>
    <mergeCell ref="K395:AZ395"/>
    <mergeCell ref="CI374:CI380"/>
    <mergeCell ref="I375:AC375"/>
    <mergeCell ref="I376:J376"/>
    <mergeCell ref="K376:AZ376"/>
    <mergeCell ref="BA376:BL376"/>
    <mergeCell ref="I367:AT367"/>
    <mergeCell ref="I368:AT368"/>
    <mergeCell ref="I365:AT365"/>
    <mergeCell ref="I366:AT366"/>
    <mergeCell ref="I379:J379"/>
    <mergeCell ref="K379:AZ379"/>
    <mergeCell ref="I363:AT363"/>
    <mergeCell ref="I364:AT364"/>
    <mergeCell ref="I361:AT361"/>
    <mergeCell ref="I362:AT362"/>
    <mergeCell ref="I359:AT359"/>
    <mergeCell ref="I360:AT360"/>
    <mergeCell ref="BA379:BL379"/>
    <mergeCell ref="I380:J380"/>
    <mergeCell ref="K380:AZ380"/>
    <mergeCell ref="BA380:BL380"/>
    <mergeCell ref="I377:J377"/>
    <mergeCell ref="K377:AZ377"/>
    <mergeCell ref="BA377:BL377"/>
    <mergeCell ref="I378:J378"/>
    <mergeCell ref="K378:AZ378"/>
    <mergeCell ref="BA378:BL378"/>
    <mergeCell ref="BM369:CF369"/>
    <mergeCell ref="K374:AI374"/>
    <mergeCell ref="BM374:CF380"/>
    <mergeCell ref="CG374:CG380"/>
    <mergeCell ref="CH374:CH380"/>
    <mergeCell ref="CG312:CG313"/>
    <mergeCell ref="CH312:CH313"/>
    <mergeCell ref="CI312:CI313"/>
    <mergeCell ref="I313:J313"/>
    <mergeCell ref="K313:AZ313"/>
    <mergeCell ref="BA313:BL313"/>
    <mergeCell ref="K311:X311"/>
    <mergeCell ref="BM311:CF311"/>
    <mergeCell ref="I312:J312"/>
    <mergeCell ref="K312:AZ312"/>
    <mergeCell ref="BA312:BL312"/>
    <mergeCell ref="I315:P315"/>
    <mergeCell ref="I316:P320"/>
    <mergeCell ref="I321:P325"/>
    <mergeCell ref="Q321:AB321"/>
    <mergeCell ref="Q324:AB324"/>
    <mergeCell ref="Q325:AB325"/>
    <mergeCell ref="BI316:BJ316"/>
    <mergeCell ref="BI319:BJ319"/>
    <mergeCell ref="BI320:BJ320"/>
    <mergeCell ref="BI321:BJ321"/>
    <mergeCell ref="BI324:BJ324"/>
    <mergeCell ref="BI325:BJ325"/>
    <mergeCell ref="I314:AG314"/>
    <mergeCell ref="Q322:AB322"/>
    <mergeCell ref="AC322:BE322"/>
    <mergeCell ref="BF322:BH322"/>
    <mergeCell ref="BI322:BJ322"/>
    <mergeCell ref="Q315:AB315"/>
    <mergeCell ref="BF316:BH316"/>
    <mergeCell ref="BF319:BH319"/>
    <mergeCell ref="BF320:BH320"/>
    <mergeCell ref="I310:J310"/>
    <mergeCell ref="K310:AZ310"/>
    <mergeCell ref="BA310:BL310"/>
    <mergeCell ref="BM310:CF310"/>
    <mergeCell ref="I306:J306"/>
    <mergeCell ref="K306:AZ306"/>
    <mergeCell ref="BA306:BL306"/>
    <mergeCell ref="BM306:CF306"/>
    <mergeCell ref="K308:AJ308"/>
    <mergeCell ref="BM308:CF308"/>
    <mergeCell ref="I298:J298"/>
    <mergeCell ref="K298:AZ298"/>
    <mergeCell ref="BM298:CF298"/>
    <mergeCell ref="K299:BL299"/>
    <mergeCell ref="BM299:CF299"/>
    <mergeCell ref="I300:J300"/>
    <mergeCell ref="K300:AZ300"/>
    <mergeCell ref="BA300:BL300"/>
    <mergeCell ref="BM300:CF300"/>
    <mergeCell ref="K301:BL301"/>
    <mergeCell ref="K305:CF305"/>
    <mergeCell ref="K304:L304"/>
    <mergeCell ref="M304:AZ304"/>
    <mergeCell ref="BA304:BL304"/>
    <mergeCell ref="BM295:CF295"/>
    <mergeCell ref="J296:M296"/>
    <mergeCell ref="BM296:CF296"/>
    <mergeCell ref="BM294:CF294"/>
    <mergeCell ref="J295:M295"/>
    <mergeCell ref="AI294:AZ294"/>
    <mergeCell ref="I294:AH294"/>
    <mergeCell ref="N295:AA295"/>
    <mergeCell ref="AB295:AD295"/>
    <mergeCell ref="AE295:AG295"/>
    <mergeCell ref="AH295:AT295"/>
    <mergeCell ref="AU295:AW295"/>
    <mergeCell ref="AX295:AZ295"/>
    <mergeCell ref="N296:AA296"/>
    <mergeCell ref="AB296:AD296"/>
    <mergeCell ref="I309:AZ309"/>
    <mergeCell ref="BM309:CF309"/>
    <mergeCell ref="AE296:AG296"/>
    <mergeCell ref="AH296:AT296"/>
    <mergeCell ref="AU296:AW296"/>
    <mergeCell ref="AX296:AZ296"/>
    <mergeCell ref="BA290:BL290"/>
    <mergeCell ref="I292:J292"/>
    <mergeCell ref="K292:AZ292"/>
    <mergeCell ref="BA292:BL292"/>
    <mergeCell ref="BM292:CF292"/>
    <mergeCell ref="K293:BL293"/>
    <mergeCell ref="BM293:CF293"/>
    <mergeCell ref="I284:U284"/>
    <mergeCell ref="V284:AK284"/>
    <mergeCell ref="BM287:CF287"/>
    <mergeCell ref="I288:AZ288"/>
    <mergeCell ref="BM288:CF290"/>
    <mergeCell ref="I289:J289"/>
    <mergeCell ref="K289:AZ289"/>
    <mergeCell ref="BA289:BL289"/>
    <mergeCell ref="I290:J290"/>
    <mergeCell ref="K290:AZ290"/>
    <mergeCell ref="G285:BE285"/>
    <mergeCell ref="I280:P283"/>
    <mergeCell ref="Q280:AB280"/>
    <mergeCell ref="AC280:AX280"/>
    <mergeCell ref="Q281:AB281"/>
    <mergeCell ref="AC281:AX281"/>
    <mergeCell ref="Q282:AB282"/>
    <mergeCell ref="AC282:AX282"/>
    <mergeCell ref="Q283:AB283"/>
    <mergeCell ref="AC283:AX283"/>
    <mergeCell ref="AU278:AX278"/>
    <mergeCell ref="K279:R279"/>
    <mergeCell ref="S279:AD279"/>
    <mergeCell ref="AE279:AJ279"/>
    <mergeCell ref="AK279:AL279"/>
    <mergeCell ref="AM279:AT279"/>
    <mergeCell ref="AU279:AX279"/>
    <mergeCell ref="I277:J279"/>
    <mergeCell ref="K277:R277"/>
    <mergeCell ref="S277:AD277"/>
    <mergeCell ref="AE277:AL277"/>
    <mergeCell ref="AM277:AX277"/>
    <mergeCell ref="K278:R278"/>
    <mergeCell ref="S278:AD278"/>
    <mergeCell ref="AE278:AJ278"/>
    <mergeCell ref="AK278:AL278"/>
    <mergeCell ref="AM278:AT278"/>
    <mergeCell ref="I274:R275"/>
    <mergeCell ref="S274:AA274"/>
    <mergeCell ref="AB274:AX274"/>
    <mergeCell ref="S275:AX275"/>
    <mergeCell ref="I276:R276"/>
    <mergeCell ref="S276:AD276"/>
    <mergeCell ref="AE276:AL276"/>
    <mergeCell ref="AM276:AX276"/>
    <mergeCell ref="T269:Y269"/>
    <mergeCell ref="K270:AZ270"/>
    <mergeCell ref="I272:U272"/>
    <mergeCell ref="I273:R273"/>
    <mergeCell ref="S273:AD273"/>
    <mergeCell ref="AE273:AL273"/>
    <mergeCell ref="AM273:AX273"/>
    <mergeCell ref="K266:AX266"/>
    <mergeCell ref="BM266:CF270"/>
    <mergeCell ref="I267:J267"/>
    <mergeCell ref="K267:AZ267"/>
    <mergeCell ref="BA267:BL267"/>
    <mergeCell ref="I268:J268"/>
    <mergeCell ref="K268:AZ268"/>
    <mergeCell ref="BA268:BL268"/>
    <mergeCell ref="K269:P269"/>
    <mergeCell ref="Q269:S269"/>
    <mergeCell ref="I258:J258"/>
    <mergeCell ref="K258:AZ258"/>
    <mergeCell ref="BA258:BL258"/>
    <mergeCell ref="BM258:CF258"/>
    <mergeCell ref="A265:F265"/>
    <mergeCell ref="BM265:CF265"/>
    <mergeCell ref="I256:J256"/>
    <mergeCell ref="K256:AZ256"/>
    <mergeCell ref="BA256:BL256"/>
    <mergeCell ref="BM256:CF256"/>
    <mergeCell ref="K257:AQ257"/>
    <mergeCell ref="BM257:CF257"/>
    <mergeCell ref="CG253:CG254"/>
    <mergeCell ref="I254:J254"/>
    <mergeCell ref="K254:BL254"/>
    <mergeCell ref="BM254:CF254"/>
    <mergeCell ref="I255:J255"/>
    <mergeCell ref="K255:AZ255"/>
    <mergeCell ref="BA255:BL255"/>
    <mergeCell ref="BM255:CF255"/>
    <mergeCell ref="M253:AY253"/>
    <mergeCell ref="K253:L253"/>
    <mergeCell ref="I252:J252"/>
    <mergeCell ref="BA252:BL252"/>
    <mergeCell ref="BM252:CF252"/>
    <mergeCell ref="I253:J253"/>
    <mergeCell ref="BA253:BL253"/>
    <mergeCell ref="BM253:CF253"/>
    <mergeCell ref="K249:AC249"/>
    <mergeCell ref="BM249:CF249"/>
    <mergeCell ref="I250:AZ250"/>
    <mergeCell ref="BM250:CF250"/>
    <mergeCell ref="I251:J251"/>
    <mergeCell ref="K251:AZ251"/>
    <mergeCell ref="BA251:BL251"/>
    <mergeCell ref="BM251:CF251"/>
    <mergeCell ref="BA245:BL245"/>
    <mergeCell ref="K245:L245"/>
    <mergeCell ref="M245:AY245"/>
    <mergeCell ref="M252:AY252"/>
    <mergeCell ref="K252:L252"/>
    <mergeCell ref="CG245:CG246"/>
    <mergeCell ref="BM247:CF247"/>
    <mergeCell ref="A248:F248"/>
    <mergeCell ref="BM248:CF248"/>
    <mergeCell ref="K241:AZ241"/>
    <mergeCell ref="BM241:CF241"/>
    <mergeCell ref="I242:J242"/>
    <mergeCell ref="K242:AZ242"/>
    <mergeCell ref="BA242:BL242"/>
    <mergeCell ref="BM242:CF245"/>
    <mergeCell ref="I244:J244"/>
    <mergeCell ref="BA244:BL244"/>
    <mergeCell ref="I245:J245"/>
    <mergeCell ref="I237:AX237"/>
    <mergeCell ref="BM237:CF237"/>
    <mergeCell ref="BM238:CF238"/>
    <mergeCell ref="K239:AZ239"/>
    <mergeCell ref="BM239:CF239"/>
    <mergeCell ref="I240:J240"/>
    <mergeCell ref="K240:AZ240"/>
    <mergeCell ref="BA240:BL240"/>
    <mergeCell ref="BM240:CF240"/>
    <mergeCell ref="M244:AY244"/>
    <mergeCell ref="K244:L244"/>
    <mergeCell ref="I243:J243"/>
    <mergeCell ref="K243:L243"/>
    <mergeCell ref="M243:AY243"/>
    <mergeCell ref="BA243:BL243"/>
    <mergeCell ref="I235:R235"/>
    <mergeCell ref="S235:AH235"/>
    <mergeCell ref="AI235:AX235"/>
    <mergeCell ref="BM235:CF235"/>
    <mergeCell ref="I236:R236"/>
    <mergeCell ref="S236:AH236"/>
    <mergeCell ref="AI236:AX236"/>
    <mergeCell ref="BM236:CF236"/>
    <mergeCell ref="I233:R233"/>
    <mergeCell ref="S233:AH233"/>
    <mergeCell ref="AI233:AX233"/>
    <mergeCell ref="BM233:CF233"/>
    <mergeCell ref="I234:R234"/>
    <mergeCell ref="S234:AH234"/>
    <mergeCell ref="AI234:AX234"/>
    <mergeCell ref="BM234:CF234"/>
    <mergeCell ref="I231:R231"/>
    <mergeCell ref="S231:AH231"/>
    <mergeCell ref="AI231:AX231"/>
    <mergeCell ref="BM231:CF231"/>
    <mergeCell ref="I232:R232"/>
    <mergeCell ref="S232:AH232"/>
    <mergeCell ref="AI232:AX232"/>
    <mergeCell ref="BM232:CF232"/>
    <mergeCell ref="AU229:AX229"/>
    <mergeCell ref="BM229:CF229"/>
    <mergeCell ref="I230:R230"/>
    <mergeCell ref="S230:AH230"/>
    <mergeCell ref="AI230:AX230"/>
    <mergeCell ref="BM230:CF230"/>
    <mergeCell ref="I229:R229"/>
    <mergeCell ref="S229:V229"/>
    <mergeCell ref="W229:AD229"/>
    <mergeCell ref="AE229:AH229"/>
    <mergeCell ref="AI229:AL229"/>
    <mergeCell ref="AM229:AT229"/>
    <mergeCell ref="I227:R227"/>
    <mergeCell ref="S227:AH227"/>
    <mergeCell ref="AI227:AX227"/>
    <mergeCell ref="BM227:CF227"/>
    <mergeCell ref="I228:R228"/>
    <mergeCell ref="S228:AH228"/>
    <mergeCell ref="AI228:AX228"/>
    <mergeCell ref="BM228:CF228"/>
    <mergeCell ref="I225:R225"/>
    <mergeCell ref="S225:AH225"/>
    <mergeCell ref="AI225:AX225"/>
    <mergeCell ref="BM225:CF225"/>
    <mergeCell ref="I226:R226"/>
    <mergeCell ref="S226:AH226"/>
    <mergeCell ref="AI226:AX226"/>
    <mergeCell ref="BM226:CF226"/>
    <mergeCell ref="I220:J220"/>
    <mergeCell ref="K220:AZ220"/>
    <mergeCell ref="BA220:BL220"/>
    <mergeCell ref="I224:AC224"/>
    <mergeCell ref="BM224:CF224"/>
    <mergeCell ref="I218:J218"/>
    <mergeCell ref="K218:AZ218"/>
    <mergeCell ref="BA218:BL218"/>
    <mergeCell ref="BM218:CF218"/>
    <mergeCell ref="I219:J219"/>
    <mergeCell ref="K219:AZ219"/>
    <mergeCell ref="BA219:BL219"/>
    <mergeCell ref="BM219:CF219"/>
    <mergeCell ref="BM220:CF222"/>
    <mergeCell ref="BM208:CF208"/>
    <mergeCell ref="I209:Z209"/>
    <mergeCell ref="AA209:AF209"/>
    <mergeCell ref="BM209:CF209"/>
    <mergeCell ref="I207:Z207"/>
    <mergeCell ref="BM207:CF207"/>
    <mergeCell ref="I208:Z208"/>
    <mergeCell ref="AA208:AF208"/>
    <mergeCell ref="BM212:CF212"/>
    <mergeCell ref="K213:AZ213"/>
    <mergeCell ref="BM213:CF213"/>
    <mergeCell ref="I216:AZ216"/>
    <mergeCell ref="BM216:CF216"/>
    <mergeCell ref="I217:J217"/>
    <mergeCell ref="K217:AZ217"/>
    <mergeCell ref="BA217:BL217"/>
    <mergeCell ref="BM217:CF217"/>
    <mergeCell ref="BM210:CF210"/>
    <mergeCell ref="I211:Z211"/>
    <mergeCell ref="AA211:AF211"/>
    <mergeCell ref="BM211:CF211"/>
    <mergeCell ref="I210:Z210"/>
    <mergeCell ref="AA210:AF210"/>
    <mergeCell ref="BI208:BJ208"/>
    <mergeCell ref="AS209:AX209"/>
    <mergeCell ref="AY209:BH209"/>
    <mergeCell ref="BI209:BJ209"/>
    <mergeCell ref="AS210:AX210"/>
    <mergeCell ref="AY210:BH210"/>
    <mergeCell ref="BI210:BJ210"/>
    <mergeCell ref="AS211:AX211"/>
    <mergeCell ref="AY211:BH211"/>
    <mergeCell ref="I205:J205"/>
    <mergeCell ref="K205:AZ205"/>
    <mergeCell ref="BA205:BL205"/>
    <mergeCell ref="I206:AF206"/>
    <mergeCell ref="BM206:CF206"/>
    <mergeCell ref="BF201:BI201"/>
    <mergeCell ref="BM201:CF201"/>
    <mergeCell ref="BM202:CF202"/>
    <mergeCell ref="K203:AZ203"/>
    <mergeCell ref="BM203:CF203"/>
    <mergeCell ref="I204:J204"/>
    <mergeCell ref="K204:AZ204"/>
    <mergeCell ref="BA204:BL204"/>
    <mergeCell ref="AQ200:AT200"/>
    <mergeCell ref="AU200:AW200"/>
    <mergeCell ref="AX200:AY200"/>
    <mergeCell ref="BM200:CF200"/>
    <mergeCell ref="Q201:U201"/>
    <mergeCell ref="V201:AC201"/>
    <mergeCell ref="AD201:AE201"/>
    <mergeCell ref="AF201:AP201"/>
    <mergeCell ref="AQ201:AT201"/>
    <mergeCell ref="AU201:BE201"/>
    <mergeCell ref="I200:P201"/>
    <mergeCell ref="Q200:X200"/>
    <mergeCell ref="Y200:Z200"/>
    <mergeCell ref="AA200:AC200"/>
    <mergeCell ref="AD200:AE200"/>
    <mergeCell ref="AF200:AP200"/>
    <mergeCell ref="BM204:CF205"/>
    <mergeCell ref="I198:P198"/>
    <mergeCell ref="Q198:BI198"/>
    <mergeCell ref="BM198:CF198"/>
    <mergeCell ref="I199:X199"/>
    <mergeCell ref="Y199:AH199"/>
    <mergeCell ref="AI199:AY199"/>
    <mergeCell ref="AZ199:BI199"/>
    <mergeCell ref="BM199:CF199"/>
    <mergeCell ref="I196:J196"/>
    <mergeCell ref="K196:AZ196"/>
    <mergeCell ref="BA196:BL196"/>
    <mergeCell ref="BM196:CF196"/>
    <mergeCell ref="I197:Z197"/>
    <mergeCell ref="BM197:CF197"/>
    <mergeCell ref="BM193:CF193"/>
    <mergeCell ref="C194:F194"/>
    <mergeCell ref="G194:AZ194"/>
    <mergeCell ref="BM194:CF194"/>
    <mergeCell ref="K195:AZ195"/>
    <mergeCell ref="BM195:CF195"/>
    <mergeCell ref="BM189:CF189"/>
    <mergeCell ref="K190:AZ190"/>
    <mergeCell ref="I191:J191"/>
    <mergeCell ref="K191:AZ191"/>
    <mergeCell ref="BA191:BL191"/>
    <mergeCell ref="BM191:CF191"/>
    <mergeCell ref="I187:AB187"/>
    <mergeCell ref="AC187:AX187"/>
    <mergeCell ref="BM187:CF187"/>
    <mergeCell ref="I188:AB188"/>
    <mergeCell ref="AC188:AX188"/>
    <mergeCell ref="BM188:CF188"/>
    <mergeCell ref="I185:P186"/>
    <mergeCell ref="Q185:AB186"/>
    <mergeCell ref="AC185:AL186"/>
    <mergeCell ref="AM185:AX185"/>
    <mergeCell ref="BM185:CF185"/>
    <mergeCell ref="AM186:AX186"/>
    <mergeCell ref="BM186:CF186"/>
    <mergeCell ref="BM183:CF183"/>
    <mergeCell ref="I184:J184"/>
    <mergeCell ref="K184:AZ184"/>
    <mergeCell ref="BA184:BL184"/>
    <mergeCell ref="BM184:CF184"/>
    <mergeCell ref="AG182:AJ182"/>
    <mergeCell ref="AK182:AM182"/>
    <mergeCell ref="AN182:AO182"/>
    <mergeCell ref="AP182:AQ182"/>
    <mergeCell ref="AR182:AS182"/>
    <mergeCell ref="AT182:AU182"/>
    <mergeCell ref="AP181:AQ181"/>
    <mergeCell ref="AR181:AS181"/>
    <mergeCell ref="AT181:AU181"/>
    <mergeCell ref="AV181:AW181"/>
    <mergeCell ref="AX181:AY181"/>
    <mergeCell ref="BM181:CF181"/>
    <mergeCell ref="AR180:AS180"/>
    <mergeCell ref="AT180:AU180"/>
    <mergeCell ref="AV180:AW180"/>
    <mergeCell ref="AX180:AY180"/>
    <mergeCell ref="BM180:CF180"/>
    <mergeCell ref="I181:Y182"/>
    <mergeCell ref="Z181:AF182"/>
    <mergeCell ref="AG181:AJ181"/>
    <mergeCell ref="AK181:AM181"/>
    <mergeCell ref="AN181:AO181"/>
    <mergeCell ref="I180:Y180"/>
    <mergeCell ref="Z180:AF180"/>
    <mergeCell ref="AG180:AJ180"/>
    <mergeCell ref="AK180:AM180"/>
    <mergeCell ref="AN180:AO180"/>
    <mergeCell ref="AP180:AQ180"/>
    <mergeCell ref="CG178:CG179"/>
    <mergeCell ref="AV182:AW182"/>
    <mergeCell ref="AX182:AY182"/>
    <mergeCell ref="BM182:CF182"/>
    <mergeCell ref="CH178:CH179"/>
    <mergeCell ref="CI178:CI179"/>
    <mergeCell ref="I179:Y179"/>
    <mergeCell ref="Z179:AF179"/>
    <mergeCell ref="AG179:AY179"/>
    <mergeCell ref="I177:J177"/>
    <mergeCell ref="K177:AZ177"/>
    <mergeCell ref="BA177:BL177"/>
    <mergeCell ref="BM177:CF177"/>
    <mergeCell ref="I178:J178"/>
    <mergeCell ref="K178:AZ178"/>
    <mergeCell ref="BM178:CF179"/>
    <mergeCell ref="AG174:AH174"/>
    <mergeCell ref="AI174:AJ174"/>
    <mergeCell ref="BM174:CF174"/>
    <mergeCell ref="BM175:CF175"/>
    <mergeCell ref="I176:J176"/>
    <mergeCell ref="K176:AZ176"/>
    <mergeCell ref="BA176:BL176"/>
    <mergeCell ref="BM176:CF176"/>
    <mergeCell ref="I173:J173"/>
    <mergeCell ref="K173:AZ173"/>
    <mergeCell ref="BA173:BL173"/>
    <mergeCell ref="BM173:CF173"/>
    <mergeCell ref="I174:U174"/>
    <mergeCell ref="V174:X174"/>
    <mergeCell ref="Y174:Z174"/>
    <mergeCell ref="AA174:AB174"/>
    <mergeCell ref="AC174:AD174"/>
    <mergeCell ref="AE174:AF174"/>
    <mergeCell ref="BM167:CF167"/>
    <mergeCell ref="BM170:CF170"/>
    <mergeCell ref="C171:F171"/>
    <mergeCell ref="BM171:CF171"/>
    <mergeCell ref="K172:AZ172"/>
    <mergeCell ref="BM172:CF172"/>
    <mergeCell ref="I165:V165"/>
    <mergeCell ref="W165:BC165"/>
    <mergeCell ref="BD165:BJ165"/>
    <mergeCell ref="BM165:CF165"/>
    <mergeCell ref="I166:V166"/>
    <mergeCell ref="W166:BC166"/>
    <mergeCell ref="BD166:BJ166"/>
    <mergeCell ref="BM166:CF166"/>
    <mergeCell ref="V171:AY171"/>
    <mergeCell ref="I154:V154"/>
    <mergeCell ref="W154:BC154"/>
    <mergeCell ref="BD154:BJ154"/>
    <mergeCell ref="BM154:CF154"/>
    <mergeCell ref="I163:V163"/>
    <mergeCell ref="W163:BC163"/>
    <mergeCell ref="BD163:BJ163"/>
    <mergeCell ref="BM163:CF163"/>
    <mergeCell ref="I164:V164"/>
    <mergeCell ref="W164:BC164"/>
    <mergeCell ref="BD164:BJ164"/>
    <mergeCell ref="BM164:CF164"/>
    <mergeCell ref="I161:V161"/>
    <mergeCell ref="W161:BC161"/>
    <mergeCell ref="BD161:BJ161"/>
    <mergeCell ref="BM161:CF161"/>
    <mergeCell ref="I162:V162"/>
    <mergeCell ref="W162:BC162"/>
    <mergeCell ref="BD162:BJ162"/>
    <mergeCell ref="BM162:CF162"/>
    <mergeCell ref="I159:V159"/>
    <mergeCell ref="W159:BC159"/>
    <mergeCell ref="BD159:BJ159"/>
    <mergeCell ref="BM159:CF159"/>
    <mergeCell ref="I160:V160"/>
    <mergeCell ref="W160:BC160"/>
    <mergeCell ref="BD160:BJ160"/>
    <mergeCell ref="BM160:CF160"/>
    <mergeCell ref="I80:AI80"/>
    <mergeCell ref="AJ80:AT80"/>
    <mergeCell ref="I98:BJ98"/>
    <mergeCell ref="I99:BJ99"/>
    <mergeCell ref="I89:J89"/>
    <mergeCell ref="K89:AZ89"/>
    <mergeCell ref="BA89:BL89"/>
    <mergeCell ref="CG142:CG145"/>
    <mergeCell ref="CH142:CH145"/>
    <mergeCell ref="CI142:CI145"/>
    <mergeCell ref="I143:V143"/>
    <mergeCell ref="W143:BC143"/>
    <mergeCell ref="BD143:BJ143"/>
    <mergeCell ref="I144:V144"/>
    <mergeCell ref="W144:BC144"/>
    <mergeCell ref="BD144:BJ144"/>
    <mergeCell ref="I145:V145"/>
    <mergeCell ref="H141:J141"/>
    <mergeCell ref="K141:AZ141"/>
    <mergeCell ref="BM141:CF141"/>
    <mergeCell ref="I142:V142"/>
    <mergeCell ref="W142:BC142"/>
    <mergeCell ref="BD142:BJ142"/>
    <mergeCell ref="BM142:CF147"/>
    <mergeCell ref="W145:BC145"/>
    <mergeCell ref="BD145:BJ145"/>
    <mergeCell ref="I146:V146"/>
    <mergeCell ref="BD146:BJ146"/>
    <mergeCell ref="H122:J122"/>
    <mergeCell ref="K122:AZ122"/>
    <mergeCell ref="BM122:CF122"/>
    <mergeCell ref="I123:J123"/>
    <mergeCell ref="H65:J65"/>
    <mergeCell ref="K65:AZ65"/>
    <mergeCell ref="BM65:CF66"/>
    <mergeCell ref="I66:J66"/>
    <mergeCell ref="K66:AZ66"/>
    <mergeCell ref="BA66:BL66"/>
    <mergeCell ref="AJ79:AT79"/>
    <mergeCell ref="BM79:CF79"/>
    <mergeCell ref="BM61:CF61"/>
    <mergeCell ref="I62:P62"/>
    <mergeCell ref="K123:AZ123"/>
    <mergeCell ref="BA123:BL123"/>
    <mergeCell ref="I125:J125"/>
    <mergeCell ref="BA125:BL125"/>
    <mergeCell ref="I127:J127"/>
    <mergeCell ref="K127:AZ127"/>
    <mergeCell ref="BA127:BL127"/>
    <mergeCell ref="BM123:CF123"/>
    <mergeCell ref="K125:AY125"/>
    <mergeCell ref="BM124:CF124"/>
    <mergeCell ref="H124:AZ124"/>
    <mergeCell ref="I126:J126"/>
    <mergeCell ref="K126:AZ126"/>
    <mergeCell ref="BA126:BL126"/>
    <mergeCell ref="AP61:BJ61"/>
    <mergeCell ref="I69:J69"/>
    <mergeCell ref="K69:AZ69"/>
    <mergeCell ref="BA69:BL69"/>
    <mergeCell ref="BM69:CF70"/>
    <mergeCell ref="I70:J70"/>
    <mergeCell ref="K70:AZ70"/>
    <mergeCell ref="BA70:BL70"/>
    <mergeCell ref="I72:T72"/>
    <mergeCell ref="I73:T73"/>
    <mergeCell ref="I74:T74"/>
    <mergeCell ref="I76:T77"/>
    <mergeCell ref="BM77:CF77"/>
    <mergeCell ref="BM78:CF78"/>
    <mergeCell ref="BM74:CF74"/>
    <mergeCell ref="BM76:CF76"/>
    <mergeCell ref="I71:AC71"/>
    <mergeCell ref="BM71:CF71"/>
    <mergeCell ref="BM73:CF73"/>
    <mergeCell ref="I79:AI79"/>
    <mergeCell ref="I67:J67"/>
    <mergeCell ref="K67:AZ67"/>
    <mergeCell ref="BA67:BL67"/>
    <mergeCell ref="BM67:CF67"/>
    <mergeCell ref="H68:J68"/>
    <mergeCell ref="K68:AZ68"/>
    <mergeCell ref="BM68:CF68"/>
    <mergeCell ref="U74:AT74"/>
    <mergeCell ref="U76:AT76"/>
    <mergeCell ref="U77:AT77"/>
    <mergeCell ref="AJ75:AT75"/>
    <mergeCell ref="I75:AI75"/>
    <mergeCell ref="AJ78:AT78"/>
    <mergeCell ref="I78:AI78"/>
    <mergeCell ref="BM75:CF75"/>
    <mergeCell ref="U72:AT72"/>
    <mergeCell ref="U73:AT73"/>
    <mergeCell ref="Q62:T62"/>
    <mergeCell ref="U62:X62"/>
    <mergeCell ref="Y62:AH62"/>
    <mergeCell ref="AI62:AO62"/>
    <mergeCell ref="AP62:BJ62"/>
    <mergeCell ref="BM62:CF62"/>
    <mergeCell ref="I61:P61"/>
    <mergeCell ref="Q61:T61"/>
    <mergeCell ref="U61:X61"/>
    <mergeCell ref="Y61:AH61"/>
    <mergeCell ref="AI61:AO61"/>
    <mergeCell ref="BM52:CF52"/>
    <mergeCell ref="H53:J53"/>
    <mergeCell ref="K53:AZ53"/>
    <mergeCell ref="BM53:CF53"/>
    <mergeCell ref="BM56:CF56"/>
    <mergeCell ref="I57:P58"/>
    <mergeCell ref="Q57:X57"/>
    <mergeCell ref="Y57:AH58"/>
    <mergeCell ref="AI57:AO58"/>
    <mergeCell ref="AP57:BJ58"/>
    <mergeCell ref="BM57:CF57"/>
    <mergeCell ref="Q58:T58"/>
    <mergeCell ref="U58:X58"/>
    <mergeCell ref="BM58:CF58"/>
    <mergeCell ref="BM54:CF55"/>
    <mergeCell ref="I55:J55"/>
    <mergeCell ref="K55:AZ55"/>
    <mergeCell ref="BM51:CF51"/>
    <mergeCell ref="I48:BC48"/>
    <mergeCell ref="BD48:BJ48"/>
    <mergeCell ref="I49:BC49"/>
    <mergeCell ref="BD49:BJ49"/>
    <mergeCell ref="I44:BC44"/>
    <mergeCell ref="BA29:BG29"/>
    <mergeCell ref="BM29:CF29"/>
    <mergeCell ref="I28:W28"/>
    <mergeCell ref="X28:AD28"/>
    <mergeCell ref="AE28:AO28"/>
    <mergeCell ref="AP28:AZ28"/>
    <mergeCell ref="BA28:BG28"/>
    <mergeCell ref="BM59:CF59"/>
    <mergeCell ref="I60:P60"/>
    <mergeCell ref="Q60:T60"/>
    <mergeCell ref="U60:X60"/>
    <mergeCell ref="Y60:AH60"/>
    <mergeCell ref="AI60:AO60"/>
    <mergeCell ref="AP60:BJ60"/>
    <mergeCell ref="BM60:CF60"/>
    <mergeCell ref="I59:P59"/>
    <mergeCell ref="Q59:T59"/>
    <mergeCell ref="U59:X59"/>
    <mergeCell ref="Y59:AH59"/>
    <mergeCell ref="AI59:AO59"/>
    <mergeCell ref="AP59:BJ59"/>
    <mergeCell ref="I29:W29"/>
    <mergeCell ref="X29:AD29"/>
    <mergeCell ref="AE29:AO29"/>
    <mergeCell ref="BA55:BL55"/>
    <mergeCell ref="I52:J52"/>
    <mergeCell ref="AP22:AZ22"/>
    <mergeCell ref="BA23:BG23"/>
    <mergeCell ref="I22:W22"/>
    <mergeCell ref="BD38:BJ38"/>
    <mergeCell ref="I39:BC39"/>
    <mergeCell ref="BD39:BJ39"/>
    <mergeCell ref="I40:BC40"/>
    <mergeCell ref="BD41:BJ41"/>
    <mergeCell ref="I42:BC42"/>
    <mergeCell ref="BD42:BJ42"/>
    <mergeCell ref="I43:BC43"/>
    <mergeCell ref="BD43:BJ43"/>
    <mergeCell ref="I54:J54"/>
    <mergeCell ref="K54:AZ54"/>
    <mergeCell ref="BA54:BL54"/>
    <mergeCell ref="BD40:BJ40"/>
    <mergeCell ref="I32:BD32"/>
    <mergeCell ref="H35:J35"/>
    <mergeCell ref="K35:AX35"/>
    <mergeCell ref="I36:J36"/>
    <mergeCell ref="K36:AZ36"/>
    <mergeCell ref="BA36:BL36"/>
    <mergeCell ref="BD44:BJ44"/>
    <mergeCell ref="I45:BC45"/>
    <mergeCell ref="BD45:BJ45"/>
    <mergeCell ref="I46:BC46"/>
    <mergeCell ref="BD46:BJ46"/>
    <mergeCell ref="H51:J51"/>
    <mergeCell ref="K51:AZ51"/>
    <mergeCell ref="K52:AZ52"/>
    <mergeCell ref="BA52:BL52"/>
    <mergeCell ref="AE31:AO31"/>
    <mergeCell ref="AP31:AZ31"/>
    <mergeCell ref="BA31:BG31"/>
    <mergeCell ref="BM31:CF31"/>
    <mergeCell ref="I47:BC47"/>
    <mergeCell ref="BD47:BJ47"/>
    <mergeCell ref="X25:AD25"/>
    <mergeCell ref="AE25:AO25"/>
    <mergeCell ref="AP25:AZ25"/>
    <mergeCell ref="BA25:BG25"/>
    <mergeCell ref="BM25:CF25"/>
    <mergeCell ref="I30:W30"/>
    <mergeCell ref="X30:AD30"/>
    <mergeCell ref="AE30:AO30"/>
    <mergeCell ref="AP30:AZ30"/>
    <mergeCell ref="BA30:BG30"/>
    <mergeCell ref="BM30:CF30"/>
    <mergeCell ref="BM28:CF28"/>
    <mergeCell ref="X26:AD26"/>
    <mergeCell ref="I41:BC41"/>
    <mergeCell ref="I26:W26"/>
    <mergeCell ref="BM32:CF32"/>
    <mergeCell ref="BM36:CF37"/>
    <mergeCell ref="A1:AG1"/>
    <mergeCell ref="I21:W21"/>
    <mergeCell ref="X21:AD21"/>
    <mergeCell ref="AE21:AO21"/>
    <mergeCell ref="AP21:AZ21"/>
    <mergeCell ref="BA21:BG21"/>
    <mergeCell ref="A3:F5"/>
    <mergeCell ref="BA22:BG22"/>
    <mergeCell ref="G3:AZ5"/>
    <mergeCell ref="I24:W24"/>
    <mergeCell ref="X24:AD24"/>
    <mergeCell ref="AE24:AO24"/>
    <mergeCell ref="AP24:AZ24"/>
    <mergeCell ref="BA24:BG24"/>
    <mergeCell ref="I23:W23"/>
    <mergeCell ref="X23:AD23"/>
    <mergeCell ref="AE23:AO23"/>
    <mergeCell ref="AP23:AZ23"/>
    <mergeCell ref="A7:F7"/>
    <mergeCell ref="C8:F8"/>
    <mergeCell ref="I15:J15"/>
    <mergeCell ref="H9:J9"/>
    <mergeCell ref="K9:AZ9"/>
    <mergeCell ref="I20:W20"/>
    <mergeCell ref="X20:AD20"/>
    <mergeCell ref="AE20:AO20"/>
    <mergeCell ref="AP20:AZ20"/>
    <mergeCell ref="BA20:BG20"/>
    <mergeCell ref="K15:AZ15"/>
    <mergeCell ref="BA15:BL15"/>
    <mergeCell ref="I17:W17"/>
    <mergeCell ref="AE22:AO22"/>
    <mergeCell ref="BM3:CF5"/>
    <mergeCell ref="S13:AX13"/>
    <mergeCell ref="Q317:AB317"/>
    <mergeCell ref="K19:AZ19"/>
    <mergeCell ref="I10:J10"/>
    <mergeCell ref="K10:AZ10"/>
    <mergeCell ref="BA10:BL10"/>
    <mergeCell ref="I11:J11"/>
    <mergeCell ref="K11:AZ11"/>
    <mergeCell ref="BM15:CF16"/>
    <mergeCell ref="BM21:CF21"/>
    <mergeCell ref="BM19:CF20"/>
    <mergeCell ref="S12:AX12"/>
    <mergeCell ref="M13:R13"/>
    <mergeCell ref="I25:W25"/>
    <mergeCell ref="X22:AD22"/>
    <mergeCell ref="H19:J19"/>
    <mergeCell ref="G7:AZ7"/>
    <mergeCell ref="BM312:CF315"/>
    <mergeCell ref="K302:BL302"/>
    <mergeCell ref="K214:AZ214"/>
    <mergeCell ref="I214:J214"/>
    <mergeCell ref="AP29:AZ29"/>
    <mergeCell ref="BI211:BJ211"/>
    <mergeCell ref="H128:J128"/>
    <mergeCell ref="I130:J130"/>
    <mergeCell ref="K130:AZ130"/>
    <mergeCell ref="AC317:BE317"/>
    <mergeCell ref="M12:R12"/>
    <mergeCell ref="I18:CG18"/>
    <mergeCell ref="I31:W31"/>
    <mergeCell ref="X31:AD31"/>
    <mergeCell ref="CG3:CI3"/>
    <mergeCell ref="CG4:CG5"/>
    <mergeCell ref="CH4:CI4"/>
    <mergeCell ref="AA207:AR207"/>
    <mergeCell ref="AQ208:AR208"/>
    <mergeCell ref="AQ209:AR209"/>
    <mergeCell ref="AQ210:AR210"/>
    <mergeCell ref="AQ211:AR211"/>
    <mergeCell ref="AG208:AP208"/>
    <mergeCell ref="AG209:AP209"/>
    <mergeCell ref="AG210:AP210"/>
    <mergeCell ref="AG211:AP211"/>
    <mergeCell ref="AS207:BJ207"/>
    <mergeCell ref="BM24:CF24"/>
    <mergeCell ref="BM23:CF23"/>
    <mergeCell ref="AS208:AX208"/>
    <mergeCell ref="AY208:BH208"/>
    <mergeCell ref="X27:AD27"/>
    <mergeCell ref="AE27:AO27"/>
    <mergeCell ref="AP27:AZ27"/>
    <mergeCell ref="BA27:BG27"/>
    <mergeCell ref="BM27:CF27"/>
    <mergeCell ref="BM10:CF11"/>
    <mergeCell ref="AE26:AO26"/>
    <mergeCell ref="G8:AZ8"/>
    <mergeCell ref="BM22:CF22"/>
    <mergeCell ref="BA3:BL5"/>
    <mergeCell ref="I27:W27"/>
    <mergeCell ref="AP26:AZ26"/>
    <mergeCell ref="BA26:BG26"/>
    <mergeCell ref="BM26:CF26"/>
    <mergeCell ref="I38:BC38"/>
    <mergeCell ref="K683:AZ683"/>
    <mergeCell ref="BA683:BL683"/>
    <mergeCell ref="BM683:CF683"/>
    <mergeCell ref="AU349:BC349"/>
    <mergeCell ref="AU350:BC350"/>
    <mergeCell ref="AU351:BC351"/>
    <mergeCell ref="I332:J332"/>
    <mergeCell ref="K332:AZ332"/>
    <mergeCell ref="BA332:BL332"/>
    <mergeCell ref="AC315:BE315"/>
    <mergeCell ref="BF315:BJ315"/>
    <mergeCell ref="Q318:AB318"/>
    <mergeCell ref="AC318:BE318"/>
    <mergeCell ref="BF318:BH318"/>
    <mergeCell ref="BI318:BJ318"/>
    <mergeCell ref="Q323:AB323"/>
    <mergeCell ref="K682:AZ682"/>
    <mergeCell ref="I346:AH346"/>
    <mergeCell ref="I347:AT347"/>
    <mergeCell ref="I348:AT348"/>
    <mergeCell ref="I351:AT351"/>
    <mergeCell ref="I352:AT352"/>
    <mergeCell ref="I349:AT349"/>
    <mergeCell ref="I350:AT350"/>
    <mergeCell ref="BM383:CF383"/>
    <mergeCell ref="Q384:X384"/>
    <mergeCell ref="Y384:AD384"/>
    <mergeCell ref="AE384:AF384"/>
    <mergeCell ref="AG384:AS384"/>
    <mergeCell ref="AT384:AZ384"/>
    <mergeCell ref="BA384:BC384"/>
    <mergeCell ref="BM384:CF384"/>
    <mergeCell ref="AC316:BE316"/>
    <mergeCell ref="AC319:BE319"/>
    <mergeCell ref="K681:AZ681"/>
    <mergeCell ref="K679:AZ679"/>
    <mergeCell ref="BA679:BL679"/>
    <mergeCell ref="BM679:CF679"/>
    <mergeCell ref="K680:AZ680"/>
    <mergeCell ref="BA680:BL680"/>
    <mergeCell ref="BM680:CF680"/>
    <mergeCell ref="BA681:BL681"/>
    <mergeCell ref="BM681:CF681"/>
    <mergeCell ref="AC320:BE320"/>
    <mergeCell ref="AC321:BE321"/>
    <mergeCell ref="Q316:AB316"/>
    <mergeCell ref="Q319:AB319"/>
    <mergeCell ref="Q320:AB320"/>
    <mergeCell ref="AC324:BE324"/>
    <mergeCell ref="AC325:BE325"/>
    <mergeCell ref="BM336:CF336"/>
    <mergeCell ref="S400:AB400"/>
    <mergeCell ref="AC400:AR400"/>
    <mergeCell ref="BM670:CF671"/>
    <mergeCell ref="BA672:BL672"/>
    <mergeCell ref="AC323:BE323"/>
    <mergeCell ref="BF323:BH323"/>
    <mergeCell ref="BF321:BH321"/>
    <mergeCell ref="BI323:BJ323"/>
    <mergeCell ref="AT436:AV436"/>
    <mergeCell ref="AW436:AY436"/>
    <mergeCell ref="AZ436:BB436"/>
    <mergeCell ref="BC436:BE436"/>
    <mergeCell ref="BF436:BH436"/>
    <mergeCell ref="BD350:CE350"/>
    <mergeCell ref="BD351:CE351"/>
    <mergeCell ref="BD352:CE352"/>
    <mergeCell ref="BD353:CE353"/>
    <mergeCell ref="BD354:CE354"/>
    <mergeCell ref="G328:AE328"/>
    <mergeCell ref="I331:J331"/>
    <mergeCell ref="K331:AZ331"/>
    <mergeCell ref="BA331:BL331"/>
    <mergeCell ref="I330:AK330"/>
    <mergeCell ref="K329:AZ329"/>
    <mergeCell ref="BM331:CF331"/>
    <mergeCell ref="AU352:BC352"/>
    <mergeCell ref="K678:AZ678"/>
    <mergeCell ref="BA678:BL678"/>
    <mergeCell ref="BM678:CF678"/>
    <mergeCell ref="BF324:BH324"/>
    <mergeCell ref="BF325:BH325"/>
    <mergeCell ref="BM436:CF436"/>
    <mergeCell ref="I435:AJ435"/>
    <mergeCell ref="BM435:CF435"/>
    <mergeCell ref="I436:X436"/>
    <mergeCell ref="Y436:AA436"/>
    <mergeCell ref="AB436:AD436"/>
    <mergeCell ref="AE436:AG436"/>
    <mergeCell ref="AH436:AJ436"/>
    <mergeCell ref="AK436:AM436"/>
    <mergeCell ref="AN436:AP436"/>
    <mergeCell ref="AQ436:AS436"/>
    <mergeCell ref="BM432:CF432"/>
    <mergeCell ref="I434:J434"/>
    <mergeCell ref="K434:AZ434"/>
    <mergeCell ref="K677:AZ677"/>
    <mergeCell ref="BA677:BL677"/>
    <mergeCell ref="BM677:CF677"/>
    <mergeCell ref="BA424:BJ424"/>
    <mergeCell ref="BM424:CF424"/>
    <mergeCell ref="I425:T425"/>
    <mergeCell ref="U425:AZ425"/>
    <mergeCell ref="BA425:BJ425"/>
    <mergeCell ref="BM425:CF425"/>
    <mergeCell ref="I433:J433"/>
    <mergeCell ref="K433:AZ433"/>
    <mergeCell ref="BA433:BL433"/>
    <mergeCell ref="BM433:CF433"/>
    <mergeCell ref="I428:T428"/>
    <mergeCell ref="U428:AZ428"/>
    <mergeCell ref="BA428:BJ428"/>
    <mergeCell ref="BM428:CF428"/>
    <mergeCell ref="BM429:CF429"/>
    <mergeCell ref="I431:J431"/>
    <mergeCell ref="K431:AZ431"/>
    <mergeCell ref="BA431:BL431"/>
    <mergeCell ref="BM431:CF431"/>
    <mergeCell ref="I426:T426"/>
    <mergeCell ref="U426:AZ426"/>
    <mergeCell ref="BA426:BJ426"/>
    <mergeCell ref="BM426:CF426"/>
    <mergeCell ref="I427:T427"/>
    <mergeCell ref="U427:AZ427"/>
    <mergeCell ref="BA427:BJ427"/>
    <mergeCell ref="BM427:CF427"/>
    <mergeCell ref="I424:T424"/>
    <mergeCell ref="U424:AZ424"/>
    <mergeCell ref="K675:AZ675"/>
    <mergeCell ref="K676:AZ676"/>
    <mergeCell ref="BA676:BL676"/>
    <mergeCell ref="BM676:CF676"/>
    <mergeCell ref="I382:P384"/>
    <mergeCell ref="Q382:AF382"/>
    <mergeCell ref="AG382:BC382"/>
    <mergeCell ref="BM382:CF382"/>
    <mergeCell ref="Q383:X383"/>
    <mergeCell ref="Y383:AF383"/>
    <mergeCell ref="AS383:BC383"/>
    <mergeCell ref="AG383:AR383"/>
    <mergeCell ref="BA409:BL409"/>
    <mergeCell ref="I399:R400"/>
    <mergeCell ref="S399:AB399"/>
    <mergeCell ref="AC399:AR399"/>
    <mergeCell ref="AS399:BJ399"/>
    <mergeCell ref="I673:J673"/>
    <mergeCell ref="K673:AZ673"/>
    <mergeCell ref="BA673:BL673"/>
    <mergeCell ref="K669:AZ669"/>
    <mergeCell ref="BM669:CF669"/>
    <mergeCell ref="I670:J670"/>
    <mergeCell ref="K670:AZ670"/>
    <mergeCell ref="BA670:BL670"/>
    <mergeCell ref="I671:J671"/>
    <mergeCell ref="K420:L420"/>
    <mergeCell ref="I410:AC410"/>
    <mergeCell ref="L412:S412"/>
    <mergeCell ref="AL412:AS412"/>
    <mergeCell ref="BA434:BL434"/>
    <mergeCell ref="BM434:CF434"/>
    <mergeCell ref="I381:V381"/>
    <mergeCell ref="BM381:CF381"/>
    <mergeCell ref="AU366:BC366"/>
    <mergeCell ref="I151:V151"/>
    <mergeCell ref="W151:BC151"/>
    <mergeCell ref="BD151:BJ151"/>
    <mergeCell ref="BM151:CF151"/>
    <mergeCell ref="I147:V147"/>
    <mergeCell ref="W147:BC147"/>
    <mergeCell ref="BD147:BJ147"/>
    <mergeCell ref="W146:BC146"/>
    <mergeCell ref="BD157:BJ157"/>
    <mergeCell ref="BM157:CF157"/>
    <mergeCell ref="I148:V148"/>
    <mergeCell ref="W148:BC148"/>
    <mergeCell ref="BD148:BJ148"/>
    <mergeCell ref="C674:F674"/>
    <mergeCell ref="G674:AZ674"/>
    <mergeCell ref="A328:F328"/>
    <mergeCell ref="AU348:BC348"/>
    <mergeCell ref="AU347:BC347"/>
    <mergeCell ref="AU353:BC353"/>
    <mergeCell ref="AU354:BC354"/>
    <mergeCell ref="K334:AZ334"/>
    <mergeCell ref="BM334:CF334"/>
    <mergeCell ref="I335:J335"/>
    <mergeCell ref="K335:AZ335"/>
    <mergeCell ref="BA335:BL335"/>
    <mergeCell ref="BM335:CF335"/>
    <mergeCell ref="BD347:CE347"/>
    <mergeCell ref="BD348:CE348"/>
    <mergeCell ref="BD349:CE349"/>
    <mergeCell ref="I613:J613"/>
    <mergeCell ref="K613:AZ613"/>
    <mergeCell ref="BA613:BL613"/>
    <mergeCell ref="BA214:BL214"/>
    <mergeCell ref="K215:AZ215"/>
    <mergeCell ref="BF317:BH317"/>
    <mergeCell ref="BI317:BJ317"/>
    <mergeCell ref="BM332:CF333"/>
    <mergeCell ref="I333:J333"/>
    <mergeCell ref="K333:AZ333"/>
    <mergeCell ref="BA333:BL333"/>
    <mergeCell ref="I411:K412"/>
    <mergeCell ref="L411:S411"/>
    <mergeCell ref="K128:AZ129"/>
    <mergeCell ref="I672:J672"/>
    <mergeCell ref="K672:AZ672"/>
    <mergeCell ref="I664:M666"/>
    <mergeCell ref="N664:R664"/>
    <mergeCell ref="S664:AD664"/>
    <mergeCell ref="BM128:CF131"/>
    <mergeCell ref="K671:AZ671"/>
    <mergeCell ref="BA671:BL671"/>
    <mergeCell ref="X636:BS636"/>
    <mergeCell ref="BT636:CC636"/>
    <mergeCell ref="I651:AZ651"/>
    <mergeCell ref="I650:AZ650"/>
    <mergeCell ref="I649:AZ649"/>
    <mergeCell ref="I648:AZ648"/>
    <mergeCell ref="BA650:BJ650"/>
    <mergeCell ref="BA651:BJ651"/>
    <mergeCell ref="K659:BL659"/>
    <mergeCell ref="K660:AZ660"/>
    <mergeCell ref="H612:J612"/>
    <mergeCell ref="K612:AZ612"/>
    <mergeCell ref="I152:V152"/>
    <mergeCell ref="W152:BC152"/>
    <mergeCell ref="BD152:BJ152"/>
    <mergeCell ref="BM152:CF152"/>
    <mergeCell ref="BM148:CF148"/>
    <mergeCell ref="I149:V149"/>
    <mergeCell ref="W149:BC149"/>
    <mergeCell ref="BD149:BJ149"/>
    <mergeCell ref="BM149:CF149"/>
    <mergeCell ref="I150:V150"/>
    <mergeCell ref="W150:BC150"/>
    <mergeCell ref="BD150:BJ150"/>
    <mergeCell ref="BM150:CF150"/>
    <mergeCell ref="I157:V157"/>
    <mergeCell ref="W157:BC157"/>
    <mergeCell ref="T411:Z411"/>
    <mergeCell ref="AA411:AK411"/>
    <mergeCell ref="AL411:AS411"/>
    <mergeCell ref="BM404:CF404"/>
    <mergeCell ref="T412:AK412"/>
    <mergeCell ref="AT411:BK411"/>
    <mergeCell ref="AT412:BK412"/>
    <mergeCell ref="I409:J409"/>
    <mergeCell ref="K409:AZ409"/>
    <mergeCell ref="BA395:BL395"/>
    <mergeCell ref="BM391:CF391"/>
    <mergeCell ref="K393:AZ393"/>
    <mergeCell ref="BM393:CF399"/>
    <mergeCell ref="BM409:CF409"/>
    <mergeCell ref="Z396:AY396"/>
    <mergeCell ref="BA130:BL130"/>
    <mergeCell ref="I131:J131"/>
    <mergeCell ref="K131:AZ131"/>
    <mergeCell ref="BA131:BL131"/>
    <mergeCell ref="BA135:BL135"/>
    <mergeCell ref="I136:J136"/>
    <mergeCell ref="BA136:BL136"/>
    <mergeCell ref="BM134:CF136"/>
    <mergeCell ref="I137:J137"/>
    <mergeCell ref="BA137:BL137"/>
    <mergeCell ref="K132:AY133"/>
    <mergeCell ref="K134:AZ134"/>
    <mergeCell ref="K135:AZ135"/>
    <mergeCell ref="K136:AZ136"/>
    <mergeCell ref="K137:AZ137"/>
    <mergeCell ref="I135:J135"/>
    <mergeCell ref="I158:V158"/>
    <mergeCell ref="W158:BC158"/>
    <mergeCell ref="BD158:BJ158"/>
    <mergeCell ref="BM158:CF158"/>
    <mergeCell ref="I155:V155"/>
    <mergeCell ref="W155:BC155"/>
    <mergeCell ref="BD155:BJ155"/>
    <mergeCell ref="BM155:CF155"/>
    <mergeCell ref="I156:V156"/>
    <mergeCell ref="W156:BC156"/>
    <mergeCell ref="BD156:BJ156"/>
    <mergeCell ref="BM156:CF156"/>
    <mergeCell ref="I153:V153"/>
    <mergeCell ref="W153:BC153"/>
    <mergeCell ref="BD153:BJ153"/>
    <mergeCell ref="BM153:CF153"/>
  </mergeCells>
  <phoneticPr fontId="2"/>
  <dataValidations disablePrompts="1" count="1">
    <dataValidation type="list" allowBlank="1" showInputMessage="1" showErrorMessage="1" sqref="Y438:BH448 U580:AX580 U583:AX583" xr:uid="{00000000-0002-0000-0400-000000000000}">
      <formula1>"○,　,"</formula1>
    </dataValidation>
  </dataValidations>
  <printOptions horizontalCentered="1"/>
  <pageMargins left="0.23622047244094491" right="0.23622047244094491" top="0.74803149606299213" bottom="0.74803149606299213" header="0.31496062992125984" footer="0.31496062992125984"/>
  <pageSetup paperSize="9" scale="75" fitToHeight="0" orientation="landscape" useFirstPageNumber="1" r:id="rId1"/>
  <headerFooter>
    <oddFooter>&amp;C&amp;"AR丸ゴシック体M,標準"&amp;12- 運営　&amp;P -</oddFooter>
  </headerFooter>
  <rowBreaks count="28" manualBreakCount="28">
    <brk id="33" max="16383" man="1"/>
    <brk id="63" max="16383" man="1"/>
    <brk id="85" max="16383" man="1"/>
    <brk id="117" max="86" man="1"/>
    <brk id="139" max="16383" man="1"/>
    <brk id="169" max="16383" man="1"/>
    <brk id="192" max="16383" man="1"/>
    <brk id="222" max="16383" man="1"/>
    <brk id="246" max="16383" man="1"/>
    <brk id="263" max="16383" man="1"/>
    <brk id="290" max="16383" man="1"/>
    <brk id="299" max="86" man="1"/>
    <brk id="310" max="86" man="1"/>
    <brk id="326" max="16383" man="1"/>
    <brk id="344" max="16383" man="1"/>
    <brk id="372" max="16383" man="1"/>
    <brk id="404" max="16383" man="1"/>
    <brk id="429" max="86" man="1"/>
    <brk id="454" max="16383" man="1"/>
    <brk id="480" max="16383" man="1"/>
    <brk id="504" max="16383" man="1"/>
    <brk id="526" max="16383" man="1"/>
    <brk id="551" max="16383" man="1"/>
    <brk id="576" max="16383" man="1"/>
    <brk id="603" max="16383" man="1"/>
    <brk id="614" max="86" man="1"/>
    <brk id="641" max="86" man="1"/>
    <brk id="673" max="86"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52</xdr:col>
                    <xdr:colOff>38100</xdr:colOff>
                    <xdr:row>9</xdr:row>
                    <xdr:rowOff>0</xdr:rowOff>
                  </from>
                  <to>
                    <xdr:col>55</xdr:col>
                    <xdr:colOff>7620</xdr:colOff>
                    <xdr:row>9</xdr:row>
                    <xdr:rowOff>167640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57</xdr:col>
                    <xdr:colOff>22860</xdr:colOff>
                    <xdr:row>9</xdr:row>
                    <xdr:rowOff>0</xdr:rowOff>
                  </from>
                  <to>
                    <xdr:col>59</xdr:col>
                    <xdr:colOff>38100</xdr:colOff>
                    <xdr:row>9</xdr:row>
                    <xdr:rowOff>175260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18</xdr:col>
                    <xdr:colOff>22860</xdr:colOff>
                    <xdr:row>228</xdr:row>
                    <xdr:rowOff>30480</xdr:rowOff>
                  </from>
                  <to>
                    <xdr:col>20</xdr:col>
                    <xdr:colOff>38100</xdr:colOff>
                    <xdr:row>228</xdr:row>
                    <xdr:rowOff>198120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22</xdr:col>
                    <xdr:colOff>0</xdr:colOff>
                    <xdr:row>225</xdr:row>
                    <xdr:rowOff>30480</xdr:rowOff>
                  </from>
                  <to>
                    <xdr:col>24</xdr:col>
                    <xdr:colOff>38100</xdr:colOff>
                    <xdr:row>225</xdr:row>
                    <xdr:rowOff>198120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26</xdr:col>
                    <xdr:colOff>7620</xdr:colOff>
                    <xdr:row>225</xdr:row>
                    <xdr:rowOff>30480</xdr:rowOff>
                  </from>
                  <to>
                    <xdr:col>28</xdr:col>
                    <xdr:colOff>45720</xdr:colOff>
                    <xdr:row>225</xdr:row>
                    <xdr:rowOff>198120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21</xdr:col>
                    <xdr:colOff>91440</xdr:colOff>
                    <xdr:row>226</xdr:row>
                    <xdr:rowOff>22860</xdr:rowOff>
                  </from>
                  <to>
                    <xdr:col>24</xdr:col>
                    <xdr:colOff>30480</xdr:colOff>
                    <xdr:row>226</xdr:row>
                    <xdr:rowOff>190500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26</xdr:col>
                    <xdr:colOff>7620</xdr:colOff>
                    <xdr:row>226</xdr:row>
                    <xdr:rowOff>22860</xdr:rowOff>
                  </from>
                  <to>
                    <xdr:col>28</xdr:col>
                    <xdr:colOff>38100</xdr:colOff>
                    <xdr:row>226</xdr:row>
                    <xdr:rowOff>190500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21</xdr:col>
                    <xdr:colOff>91440</xdr:colOff>
                    <xdr:row>227</xdr:row>
                    <xdr:rowOff>22860</xdr:rowOff>
                  </from>
                  <to>
                    <xdr:col>24</xdr:col>
                    <xdr:colOff>30480</xdr:colOff>
                    <xdr:row>227</xdr:row>
                    <xdr:rowOff>190500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26</xdr:col>
                    <xdr:colOff>7620</xdr:colOff>
                    <xdr:row>227</xdr:row>
                    <xdr:rowOff>22860</xdr:rowOff>
                  </from>
                  <to>
                    <xdr:col>28</xdr:col>
                    <xdr:colOff>38100</xdr:colOff>
                    <xdr:row>227</xdr:row>
                    <xdr:rowOff>190500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21</xdr:col>
                    <xdr:colOff>91440</xdr:colOff>
                    <xdr:row>229</xdr:row>
                    <xdr:rowOff>22860</xdr:rowOff>
                  </from>
                  <to>
                    <xdr:col>24</xdr:col>
                    <xdr:colOff>30480</xdr:colOff>
                    <xdr:row>229</xdr:row>
                    <xdr:rowOff>190500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26</xdr:col>
                    <xdr:colOff>7620</xdr:colOff>
                    <xdr:row>229</xdr:row>
                    <xdr:rowOff>22860</xdr:rowOff>
                  </from>
                  <to>
                    <xdr:col>28</xdr:col>
                    <xdr:colOff>38100</xdr:colOff>
                    <xdr:row>229</xdr:row>
                    <xdr:rowOff>190500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21</xdr:col>
                    <xdr:colOff>91440</xdr:colOff>
                    <xdr:row>230</xdr:row>
                    <xdr:rowOff>22860</xdr:rowOff>
                  </from>
                  <to>
                    <xdr:col>24</xdr:col>
                    <xdr:colOff>30480</xdr:colOff>
                    <xdr:row>230</xdr:row>
                    <xdr:rowOff>190500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26</xdr:col>
                    <xdr:colOff>7620</xdr:colOff>
                    <xdr:row>230</xdr:row>
                    <xdr:rowOff>22860</xdr:rowOff>
                  </from>
                  <to>
                    <xdr:col>28</xdr:col>
                    <xdr:colOff>38100</xdr:colOff>
                    <xdr:row>230</xdr:row>
                    <xdr:rowOff>190500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21</xdr:col>
                    <xdr:colOff>91440</xdr:colOff>
                    <xdr:row>231</xdr:row>
                    <xdr:rowOff>22860</xdr:rowOff>
                  </from>
                  <to>
                    <xdr:col>24</xdr:col>
                    <xdr:colOff>30480</xdr:colOff>
                    <xdr:row>231</xdr:row>
                    <xdr:rowOff>190500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26</xdr:col>
                    <xdr:colOff>7620</xdr:colOff>
                    <xdr:row>231</xdr:row>
                    <xdr:rowOff>22860</xdr:rowOff>
                  </from>
                  <to>
                    <xdr:col>28</xdr:col>
                    <xdr:colOff>38100</xdr:colOff>
                    <xdr:row>231</xdr:row>
                    <xdr:rowOff>190500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21</xdr:col>
                    <xdr:colOff>91440</xdr:colOff>
                    <xdr:row>232</xdr:row>
                    <xdr:rowOff>22860</xdr:rowOff>
                  </from>
                  <to>
                    <xdr:col>24</xdr:col>
                    <xdr:colOff>30480</xdr:colOff>
                    <xdr:row>232</xdr:row>
                    <xdr:rowOff>190500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26</xdr:col>
                    <xdr:colOff>7620</xdr:colOff>
                    <xdr:row>232</xdr:row>
                    <xdr:rowOff>22860</xdr:rowOff>
                  </from>
                  <to>
                    <xdr:col>28</xdr:col>
                    <xdr:colOff>38100</xdr:colOff>
                    <xdr:row>232</xdr:row>
                    <xdr:rowOff>190500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21</xdr:col>
                    <xdr:colOff>91440</xdr:colOff>
                    <xdr:row>233</xdr:row>
                    <xdr:rowOff>22860</xdr:rowOff>
                  </from>
                  <to>
                    <xdr:col>24</xdr:col>
                    <xdr:colOff>30480</xdr:colOff>
                    <xdr:row>233</xdr:row>
                    <xdr:rowOff>190500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26</xdr:col>
                    <xdr:colOff>7620</xdr:colOff>
                    <xdr:row>233</xdr:row>
                    <xdr:rowOff>22860</xdr:rowOff>
                  </from>
                  <to>
                    <xdr:col>28</xdr:col>
                    <xdr:colOff>38100</xdr:colOff>
                    <xdr:row>233</xdr:row>
                    <xdr:rowOff>190500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21</xdr:col>
                    <xdr:colOff>91440</xdr:colOff>
                    <xdr:row>235</xdr:row>
                    <xdr:rowOff>22860</xdr:rowOff>
                  </from>
                  <to>
                    <xdr:col>24</xdr:col>
                    <xdr:colOff>30480</xdr:colOff>
                    <xdr:row>235</xdr:row>
                    <xdr:rowOff>190500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26</xdr:col>
                    <xdr:colOff>7620</xdr:colOff>
                    <xdr:row>235</xdr:row>
                    <xdr:rowOff>22860</xdr:rowOff>
                  </from>
                  <to>
                    <xdr:col>28</xdr:col>
                    <xdr:colOff>38100</xdr:colOff>
                    <xdr:row>235</xdr:row>
                    <xdr:rowOff>190500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31</xdr:col>
                    <xdr:colOff>76200</xdr:colOff>
                    <xdr:row>396</xdr:row>
                    <xdr:rowOff>53340</xdr:rowOff>
                  </from>
                  <to>
                    <xdr:col>34</xdr:col>
                    <xdr:colOff>22860</xdr:colOff>
                    <xdr:row>397</xdr:row>
                    <xdr:rowOff>137160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35</xdr:col>
                    <xdr:colOff>91440</xdr:colOff>
                    <xdr:row>396</xdr:row>
                    <xdr:rowOff>53340</xdr:rowOff>
                  </from>
                  <to>
                    <xdr:col>38</xdr:col>
                    <xdr:colOff>22860</xdr:colOff>
                    <xdr:row>397</xdr:row>
                    <xdr:rowOff>144780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52</xdr:col>
                    <xdr:colOff>68580</xdr:colOff>
                    <xdr:row>422</xdr:row>
                    <xdr:rowOff>15240</xdr:rowOff>
                  </from>
                  <to>
                    <xdr:col>55</xdr:col>
                    <xdr:colOff>38100</xdr:colOff>
                    <xdr:row>422</xdr:row>
                    <xdr:rowOff>182880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56</xdr:col>
                    <xdr:colOff>114300</xdr:colOff>
                    <xdr:row>422</xdr:row>
                    <xdr:rowOff>15240</xdr:rowOff>
                  </from>
                  <to>
                    <xdr:col>59</xdr:col>
                    <xdr:colOff>15240</xdr:colOff>
                    <xdr:row>422</xdr:row>
                    <xdr:rowOff>182880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52</xdr:col>
                    <xdr:colOff>68580</xdr:colOff>
                    <xdr:row>423</xdr:row>
                    <xdr:rowOff>76200</xdr:rowOff>
                  </from>
                  <to>
                    <xdr:col>55</xdr:col>
                    <xdr:colOff>38100</xdr:colOff>
                    <xdr:row>423</xdr:row>
                    <xdr:rowOff>243840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56</xdr:col>
                    <xdr:colOff>114300</xdr:colOff>
                    <xdr:row>423</xdr:row>
                    <xdr:rowOff>83820</xdr:rowOff>
                  </from>
                  <to>
                    <xdr:col>59</xdr:col>
                    <xdr:colOff>15240</xdr:colOff>
                    <xdr:row>423</xdr:row>
                    <xdr:rowOff>251460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52</xdr:col>
                    <xdr:colOff>68580</xdr:colOff>
                    <xdr:row>424</xdr:row>
                    <xdr:rowOff>76200</xdr:rowOff>
                  </from>
                  <to>
                    <xdr:col>55</xdr:col>
                    <xdr:colOff>38100</xdr:colOff>
                    <xdr:row>424</xdr:row>
                    <xdr:rowOff>243840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56</xdr:col>
                    <xdr:colOff>114300</xdr:colOff>
                    <xdr:row>424</xdr:row>
                    <xdr:rowOff>83820</xdr:rowOff>
                  </from>
                  <to>
                    <xdr:col>59</xdr:col>
                    <xdr:colOff>15240</xdr:colOff>
                    <xdr:row>424</xdr:row>
                    <xdr:rowOff>251460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52</xdr:col>
                    <xdr:colOff>68580</xdr:colOff>
                    <xdr:row>425</xdr:row>
                    <xdr:rowOff>76200</xdr:rowOff>
                  </from>
                  <to>
                    <xdr:col>55</xdr:col>
                    <xdr:colOff>38100</xdr:colOff>
                    <xdr:row>425</xdr:row>
                    <xdr:rowOff>243840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56</xdr:col>
                    <xdr:colOff>114300</xdr:colOff>
                    <xdr:row>425</xdr:row>
                    <xdr:rowOff>83820</xdr:rowOff>
                  </from>
                  <to>
                    <xdr:col>59</xdr:col>
                    <xdr:colOff>15240</xdr:colOff>
                    <xdr:row>425</xdr:row>
                    <xdr:rowOff>251460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52</xdr:col>
                    <xdr:colOff>68580</xdr:colOff>
                    <xdr:row>426</xdr:row>
                    <xdr:rowOff>15240</xdr:rowOff>
                  </from>
                  <to>
                    <xdr:col>55</xdr:col>
                    <xdr:colOff>38100</xdr:colOff>
                    <xdr:row>426</xdr:row>
                    <xdr:rowOff>182880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56</xdr:col>
                    <xdr:colOff>114300</xdr:colOff>
                    <xdr:row>426</xdr:row>
                    <xdr:rowOff>15240</xdr:rowOff>
                  </from>
                  <to>
                    <xdr:col>59</xdr:col>
                    <xdr:colOff>15240</xdr:colOff>
                    <xdr:row>426</xdr:row>
                    <xdr:rowOff>182880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52</xdr:col>
                    <xdr:colOff>68580</xdr:colOff>
                    <xdr:row>427</xdr:row>
                    <xdr:rowOff>15240</xdr:rowOff>
                  </from>
                  <to>
                    <xdr:col>55</xdr:col>
                    <xdr:colOff>38100</xdr:colOff>
                    <xdr:row>427</xdr:row>
                    <xdr:rowOff>182880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56</xdr:col>
                    <xdr:colOff>114300</xdr:colOff>
                    <xdr:row>427</xdr:row>
                    <xdr:rowOff>15240</xdr:rowOff>
                  </from>
                  <to>
                    <xdr:col>59</xdr:col>
                    <xdr:colOff>15240</xdr:colOff>
                    <xdr:row>427</xdr:row>
                    <xdr:rowOff>182880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16</xdr:col>
                    <xdr:colOff>22860</xdr:colOff>
                    <xdr:row>469</xdr:row>
                    <xdr:rowOff>38100</xdr:rowOff>
                  </from>
                  <to>
                    <xdr:col>18</xdr:col>
                    <xdr:colOff>45720</xdr:colOff>
                    <xdr:row>469</xdr:row>
                    <xdr:rowOff>205740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19</xdr:col>
                    <xdr:colOff>53340</xdr:colOff>
                    <xdr:row>469</xdr:row>
                    <xdr:rowOff>38100</xdr:rowOff>
                  </from>
                  <to>
                    <xdr:col>22</xdr:col>
                    <xdr:colOff>7620</xdr:colOff>
                    <xdr:row>469</xdr:row>
                    <xdr:rowOff>213360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16</xdr:col>
                    <xdr:colOff>22860</xdr:colOff>
                    <xdr:row>470</xdr:row>
                    <xdr:rowOff>30480</xdr:rowOff>
                  </from>
                  <to>
                    <xdr:col>18</xdr:col>
                    <xdr:colOff>45720</xdr:colOff>
                    <xdr:row>470</xdr:row>
                    <xdr:rowOff>198120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19</xdr:col>
                    <xdr:colOff>53340</xdr:colOff>
                    <xdr:row>470</xdr:row>
                    <xdr:rowOff>30480</xdr:rowOff>
                  </from>
                  <to>
                    <xdr:col>22</xdr:col>
                    <xdr:colOff>7620</xdr:colOff>
                    <xdr:row>470</xdr:row>
                    <xdr:rowOff>198120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16</xdr:col>
                    <xdr:colOff>22860</xdr:colOff>
                    <xdr:row>471</xdr:row>
                    <xdr:rowOff>30480</xdr:rowOff>
                  </from>
                  <to>
                    <xdr:col>18</xdr:col>
                    <xdr:colOff>45720</xdr:colOff>
                    <xdr:row>471</xdr:row>
                    <xdr:rowOff>198120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19</xdr:col>
                    <xdr:colOff>53340</xdr:colOff>
                    <xdr:row>471</xdr:row>
                    <xdr:rowOff>30480</xdr:rowOff>
                  </from>
                  <to>
                    <xdr:col>22</xdr:col>
                    <xdr:colOff>7620</xdr:colOff>
                    <xdr:row>471</xdr:row>
                    <xdr:rowOff>198120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16</xdr:col>
                    <xdr:colOff>22860</xdr:colOff>
                    <xdr:row>472</xdr:row>
                    <xdr:rowOff>137160</xdr:rowOff>
                  </from>
                  <to>
                    <xdr:col>18</xdr:col>
                    <xdr:colOff>45720</xdr:colOff>
                    <xdr:row>473</xdr:row>
                    <xdr:rowOff>83820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19</xdr:col>
                    <xdr:colOff>53340</xdr:colOff>
                    <xdr:row>472</xdr:row>
                    <xdr:rowOff>144780</xdr:rowOff>
                  </from>
                  <to>
                    <xdr:col>22</xdr:col>
                    <xdr:colOff>7620</xdr:colOff>
                    <xdr:row>473</xdr:row>
                    <xdr:rowOff>83820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54</xdr:col>
                    <xdr:colOff>53340</xdr:colOff>
                    <xdr:row>470</xdr:row>
                    <xdr:rowOff>30480</xdr:rowOff>
                  </from>
                  <to>
                    <xdr:col>56</xdr:col>
                    <xdr:colOff>91440</xdr:colOff>
                    <xdr:row>470</xdr:row>
                    <xdr:rowOff>198120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57</xdr:col>
                    <xdr:colOff>91440</xdr:colOff>
                    <xdr:row>470</xdr:row>
                    <xdr:rowOff>30480</xdr:rowOff>
                  </from>
                  <to>
                    <xdr:col>59</xdr:col>
                    <xdr:colOff>121920</xdr:colOff>
                    <xdr:row>470</xdr:row>
                    <xdr:rowOff>205740</xdr:rowOff>
                  </to>
                </anchor>
              </controlPr>
            </control>
          </mc:Choice>
        </mc:AlternateContent>
        <mc:AlternateContent xmlns:mc="http://schemas.openxmlformats.org/markup-compatibility/2006">
          <mc:Choice Requires="x14">
            <control shapeId="18480" r:id="rId49" name="Check Box 48">
              <controlPr defaultSize="0" autoFill="0" autoLine="0" autoPict="0">
                <anchor moveWithCells="1">
                  <from>
                    <xdr:col>54</xdr:col>
                    <xdr:colOff>60960</xdr:colOff>
                    <xdr:row>589</xdr:row>
                    <xdr:rowOff>91440</xdr:rowOff>
                  </from>
                  <to>
                    <xdr:col>56</xdr:col>
                    <xdr:colOff>114300</xdr:colOff>
                    <xdr:row>589</xdr:row>
                    <xdr:rowOff>259080</xdr:rowOff>
                  </to>
                </anchor>
              </controlPr>
            </control>
          </mc:Choice>
        </mc:AlternateContent>
        <mc:AlternateContent xmlns:mc="http://schemas.openxmlformats.org/markup-compatibility/2006">
          <mc:Choice Requires="x14">
            <control shapeId="18481" r:id="rId50" name="Check Box 49">
              <controlPr defaultSize="0" autoFill="0" autoLine="0" autoPict="0">
                <anchor moveWithCells="1">
                  <from>
                    <xdr:col>57</xdr:col>
                    <xdr:colOff>106680</xdr:colOff>
                    <xdr:row>589</xdr:row>
                    <xdr:rowOff>91440</xdr:rowOff>
                  </from>
                  <to>
                    <xdr:col>60</xdr:col>
                    <xdr:colOff>22860</xdr:colOff>
                    <xdr:row>589</xdr:row>
                    <xdr:rowOff>259080</xdr:rowOff>
                  </to>
                </anchor>
              </controlPr>
            </control>
          </mc:Choice>
        </mc:AlternateContent>
        <mc:AlternateContent xmlns:mc="http://schemas.openxmlformats.org/markup-compatibility/2006">
          <mc:Choice Requires="x14">
            <control shapeId="18482" r:id="rId51" name="Check Box 50">
              <controlPr defaultSize="0" autoFill="0" autoLine="0" autoPict="0">
                <anchor moveWithCells="1">
                  <from>
                    <xdr:col>54</xdr:col>
                    <xdr:colOff>60960</xdr:colOff>
                    <xdr:row>590</xdr:row>
                    <xdr:rowOff>45720</xdr:rowOff>
                  </from>
                  <to>
                    <xdr:col>56</xdr:col>
                    <xdr:colOff>114300</xdr:colOff>
                    <xdr:row>590</xdr:row>
                    <xdr:rowOff>198120</xdr:rowOff>
                  </to>
                </anchor>
              </controlPr>
            </control>
          </mc:Choice>
        </mc:AlternateContent>
        <mc:AlternateContent xmlns:mc="http://schemas.openxmlformats.org/markup-compatibility/2006">
          <mc:Choice Requires="x14">
            <control shapeId="18483" r:id="rId52" name="Check Box 51">
              <controlPr defaultSize="0" autoFill="0" autoLine="0" autoPict="0">
                <anchor moveWithCells="1">
                  <from>
                    <xdr:col>57</xdr:col>
                    <xdr:colOff>106680</xdr:colOff>
                    <xdr:row>590</xdr:row>
                    <xdr:rowOff>38100</xdr:rowOff>
                  </from>
                  <to>
                    <xdr:col>60</xdr:col>
                    <xdr:colOff>22860</xdr:colOff>
                    <xdr:row>590</xdr:row>
                    <xdr:rowOff>205740</xdr:rowOff>
                  </to>
                </anchor>
              </controlPr>
            </control>
          </mc:Choice>
        </mc:AlternateContent>
        <mc:AlternateContent xmlns:mc="http://schemas.openxmlformats.org/markup-compatibility/2006">
          <mc:Choice Requires="x14">
            <control shapeId="18484" r:id="rId53" name="Check Box 52">
              <controlPr defaultSize="0" autoFill="0" autoLine="0" autoPict="0">
                <anchor moveWithCells="1">
                  <from>
                    <xdr:col>54</xdr:col>
                    <xdr:colOff>60960</xdr:colOff>
                    <xdr:row>591</xdr:row>
                    <xdr:rowOff>22860</xdr:rowOff>
                  </from>
                  <to>
                    <xdr:col>56</xdr:col>
                    <xdr:colOff>68580</xdr:colOff>
                    <xdr:row>591</xdr:row>
                    <xdr:rowOff>228600</xdr:rowOff>
                  </to>
                </anchor>
              </controlPr>
            </control>
          </mc:Choice>
        </mc:AlternateContent>
        <mc:AlternateContent xmlns:mc="http://schemas.openxmlformats.org/markup-compatibility/2006">
          <mc:Choice Requires="x14">
            <control shapeId="18485" r:id="rId54" name="Check Box 53">
              <controlPr defaultSize="0" autoFill="0" autoLine="0" autoPict="0">
                <anchor moveWithCells="1">
                  <from>
                    <xdr:col>57</xdr:col>
                    <xdr:colOff>99060</xdr:colOff>
                    <xdr:row>591</xdr:row>
                    <xdr:rowOff>15240</xdr:rowOff>
                  </from>
                  <to>
                    <xdr:col>59</xdr:col>
                    <xdr:colOff>91440</xdr:colOff>
                    <xdr:row>591</xdr:row>
                    <xdr:rowOff>220980</xdr:rowOff>
                  </to>
                </anchor>
              </controlPr>
            </control>
          </mc:Choice>
        </mc:AlternateContent>
        <mc:AlternateContent xmlns:mc="http://schemas.openxmlformats.org/markup-compatibility/2006">
          <mc:Choice Requires="x14">
            <control shapeId="18486" r:id="rId55" name="Check Box 54">
              <controlPr defaultSize="0" autoFill="0" autoLine="0" autoPict="0">
                <anchor moveWithCells="1">
                  <from>
                    <xdr:col>54</xdr:col>
                    <xdr:colOff>60960</xdr:colOff>
                    <xdr:row>592</xdr:row>
                    <xdr:rowOff>91440</xdr:rowOff>
                  </from>
                  <to>
                    <xdr:col>56</xdr:col>
                    <xdr:colOff>114300</xdr:colOff>
                    <xdr:row>592</xdr:row>
                    <xdr:rowOff>259080</xdr:rowOff>
                  </to>
                </anchor>
              </controlPr>
            </control>
          </mc:Choice>
        </mc:AlternateContent>
        <mc:AlternateContent xmlns:mc="http://schemas.openxmlformats.org/markup-compatibility/2006">
          <mc:Choice Requires="x14">
            <control shapeId="18487" r:id="rId56" name="Check Box 55">
              <controlPr defaultSize="0" autoFill="0" autoLine="0" autoPict="0">
                <anchor moveWithCells="1">
                  <from>
                    <xdr:col>57</xdr:col>
                    <xdr:colOff>106680</xdr:colOff>
                    <xdr:row>592</xdr:row>
                    <xdr:rowOff>91440</xdr:rowOff>
                  </from>
                  <to>
                    <xdr:col>60</xdr:col>
                    <xdr:colOff>22860</xdr:colOff>
                    <xdr:row>592</xdr:row>
                    <xdr:rowOff>259080</xdr:rowOff>
                  </to>
                </anchor>
              </controlPr>
            </control>
          </mc:Choice>
        </mc:AlternateContent>
        <mc:AlternateContent xmlns:mc="http://schemas.openxmlformats.org/markup-compatibility/2006">
          <mc:Choice Requires="x14">
            <control shapeId="18488" r:id="rId57" name="Check Box 56">
              <controlPr defaultSize="0" autoFill="0" autoLine="0" autoPict="0">
                <anchor moveWithCells="1">
                  <from>
                    <xdr:col>54</xdr:col>
                    <xdr:colOff>60960</xdr:colOff>
                    <xdr:row>593</xdr:row>
                    <xdr:rowOff>30480</xdr:rowOff>
                  </from>
                  <to>
                    <xdr:col>56</xdr:col>
                    <xdr:colOff>114300</xdr:colOff>
                    <xdr:row>593</xdr:row>
                    <xdr:rowOff>198120</xdr:rowOff>
                  </to>
                </anchor>
              </controlPr>
            </control>
          </mc:Choice>
        </mc:AlternateContent>
        <mc:AlternateContent xmlns:mc="http://schemas.openxmlformats.org/markup-compatibility/2006">
          <mc:Choice Requires="x14">
            <control shapeId="18489" r:id="rId58" name="Check Box 57">
              <controlPr defaultSize="0" autoFill="0" autoLine="0" autoPict="0">
                <anchor moveWithCells="1">
                  <from>
                    <xdr:col>57</xdr:col>
                    <xdr:colOff>106680</xdr:colOff>
                    <xdr:row>593</xdr:row>
                    <xdr:rowOff>38100</xdr:rowOff>
                  </from>
                  <to>
                    <xdr:col>60</xdr:col>
                    <xdr:colOff>22860</xdr:colOff>
                    <xdr:row>593</xdr:row>
                    <xdr:rowOff>205740</xdr:rowOff>
                  </to>
                </anchor>
              </controlPr>
            </control>
          </mc:Choice>
        </mc:AlternateContent>
        <mc:AlternateContent xmlns:mc="http://schemas.openxmlformats.org/markup-compatibility/2006">
          <mc:Choice Requires="x14">
            <control shapeId="18490" r:id="rId59" name="Check Box 58">
              <controlPr defaultSize="0" autoFill="0" autoLine="0" autoPict="0">
                <anchor moveWithCells="1">
                  <from>
                    <xdr:col>54</xdr:col>
                    <xdr:colOff>60960</xdr:colOff>
                    <xdr:row>594</xdr:row>
                    <xdr:rowOff>45720</xdr:rowOff>
                  </from>
                  <to>
                    <xdr:col>56</xdr:col>
                    <xdr:colOff>114300</xdr:colOff>
                    <xdr:row>594</xdr:row>
                    <xdr:rowOff>205740</xdr:rowOff>
                  </to>
                </anchor>
              </controlPr>
            </control>
          </mc:Choice>
        </mc:AlternateContent>
        <mc:AlternateContent xmlns:mc="http://schemas.openxmlformats.org/markup-compatibility/2006">
          <mc:Choice Requires="x14">
            <control shapeId="18491" r:id="rId60" name="Check Box 59">
              <controlPr defaultSize="0" autoFill="0" autoLine="0" autoPict="0">
                <anchor moveWithCells="1">
                  <from>
                    <xdr:col>57</xdr:col>
                    <xdr:colOff>106680</xdr:colOff>
                    <xdr:row>594</xdr:row>
                    <xdr:rowOff>38100</xdr:rowOff>
                  </from>
                  <to>
                    <xdr:col>60</xdr:col>
                    <xdr:colOff>22860</xdr:colOff>
                    <xdr:row>594</xdr:row>
                    <xdr:rowOff>198120</xdr:rowOff>
                  </to>
                </anchor>
              </controlPr>
            </control>
          </mc:Choice>
        </mc:AlternateContent>
        <mc:AlternateContent xmlns:mc="http://schemas.openxmlformats.org/markup-compatibility/2006">
          <mc:Choice Requires="x14">
            <control shapeId="18492" r:id="rId61" name="Check Box 60">
              <controlPr defaultSize="0" autoFill="0" autoLine="0" autoPict="0">
                <anchor moveWithCells="1">
                  <from>
                    <xdr:col>54</xdr:col>
                    <xdr:colOff>60960</xdr:colOff>
                    <xdr:row>595</xdr:row>
                    <xdr:rowOff>99060</xdr:rowOff>
                  </from>
                  <to>
                    <xdr:col>56</xdr:col>
                    <xdr:colOff>114300</xdr:colOff>
                    <xdr:row>595</xdr:row>
                    <xdr:rowOff>266700</xdr:rowOff>
                  </to>
                </anchor>
              </controlPr>
            </control>
          </mc:Choice>
        </mc:AlternateContent>
        <mc:AlternateContent xmlns:mc="http://schemas.openxmlformats.org/markup-compatibility/2006">
          <mc:Choice Requires="x14">
            <control shapeId="18493" r:id="rId62" name="Check Box 61">
              <controlPr defaultSize="0" autoFill="0" autoLine="0" autoPict="0">
                <anchor moveWithCells="1">
                  <from>
                    <xdr:col>57</xdr:col>
                    <xdr:colOff>106680</xdr:colOff>
                    <xdr:row>595</xdr:row>
                    <xdr:rowOff>91440</xdr:rowOff>
                  </from>
                  <to>
                    <xdr:col>60</xdr:col>
                    <xdr:colOff>22860</xdr:colOff>
                    <xdr:row>595</xdr:row>
                    <xdr:rowOff>259080</xdr:rowOff>
                  </to>
                </anchor>
              </controlPr>
            </control>
          </mc:Choice>
        </mc:AlternateContent>
        <mc:AlternateContent xmlns:mc="http://schemas.openxmlformats.org/markup-compatibility/2006">
          <mc:Choice Requires="x14">
            <control shapeId="18494" r:id="rId63" name="Check Box 62">
              <controlPr defaultSize="0" autoFill="0" autoLine="0" autoPict="0">
                <anchor moveWithCells="1">
                  <from>
                    <xdr:col>54</xdr:col>
                    <xdr:colOff>60960</xdr:colOff>
                    <xdr:row>596</xdr:row>
                    <xdr:rowOff>45720</xdr:rowOff>
                  </from>
                  <to>
                    <xdr:col>56</xdr:col>
                    <xdr:colOff>114300</xdr:colOff>
                    <xdr:row>596</xdr:row>
                    <xdr:rowOff>205740</xdr:rowOff>
                  </to>
                </anchor>
              </controlPr>
            </control>
          </mc:Choice>
        </mc:AlternateContent>
        <mc:AlternateContent xmlns:mc="http://schemas.openxmlformats.org/markup-compatibility/2006">
          <mc:Choice Requires="x14">
            <control shapeId="18495" r:id="rId64" name="Check Box 63">
              <controlPr defaultSize="0" autoFill="0" autoLine="0" autoPict="0">
                <anchor moveWithCells="1">
                  <from>
                    <xdr:col>57</xdr:col>
                    <xdr:colOff>106680</xdr:colOff>
                    <xdr:row>596</xdr:row>
                    <xdr:rowOff>53340</xdr:rowOff>
                  </from>
                  <to>
                    <xdr:col>60</xdr:col>
                    <xdr:colOff>22860</xdr:colOff>
                    <xdr:row>596</xdr:row>
                    <xdr:rowOff>213360</xdr:rowOff>
                  </to>
                </anchor>
              </controlPr>
            </control>
          </mc:Choice>
        </mc:AlternateContent>
        <mc:AlternateContent xmlns:mc="http://schemas.openxmlformats.org/markup-compatibility/2006">
          <mc:Choice Requires="x14">
            <control shapeId="18496" r:id="rId65" name="Check Box 64">
              <controlPr defaultSize="0" autoFill="0" autoLine="0" autoPict="0">
                <anchor moveWithCells="1">
                  <from>
                    <xdr:col>54</xdr:col>
                    <xdr:colOff>60960</xdr:colOff>
                    <xdr:row>597</xdr:row>
                    <xdr:rowOff>30480</xdr:rowOff>
                  </from>
                  <to>
                    <xdr:col>56</xdr:col>
                    <xdr:colOff>114300</xdr:colOff>
                    <xdr:row>597</xdr:row>
                    <xdr:rowOff>198120</xdr:rowOff>
                  </to>
                </anchor>
              </controlPr>
            </control>
          </mc:Choice>
        </mc:AlternateContent>
        <mc:AlternateContent xmlns:mc="http://schemas.openxmlformats.org/markup-compatibility/2006">
          <mc:Choice Requires="x14">
            <control shapeId="18497" r:id="rId66" name="Check Box 65">
              <controlPr defaultSize="0" autoFill="0" autoLine="0" autoPict="0">
                <anchor moveWithCells="1">
                  <from>
                    <xdr:col>57</xdr:col>
                    <xdr:colOff>106680</xdr:colOff>
                    <xdr:row>597</xdr:row>
                    <xdr:rowOff>38100</xdr:rowOff>
                  </from>
                  <to>
                    <xdr:col>60</xdr:col>
                    <xdr:colOff>22860</xdr:colOff>
                    <xdr:row>597</xdr:row>
                    <xdr:rowOff>205740</xdr:rowOff>
                  </to>
                </anchor>
              </controlPr>
            </control>
          </mc:Choice>
        </mc:AlternateContent>
        <mc:AlternateContent xmlns:mc="http://schemas.openxmlformats.org/markup-compatibility/2006">
          <mc:Choice Requires="x14">
            <control shapeId="18498" r:id="rId67" name="Check Box 66">
              <controlPr defaultSize="0" autoFill="0" autoLine="0" autoPict="0">
                <anchor moveWithCells="1">
                  <from>
                    <xdr:col>54</xdr:col>
                    <xdr:colOff>60960</xdr:colOff>
                    <xdr:row>598</xdr:row>
                    <xdr:rowOff>45720</xdr:rowOff>
                  </from>
                  <to>
                    <xdr:col>56</xdr:col>
                    <xdr:colOff>114300</xdr:colOff>
                    <xdr:row>598</xdr:row>
                    <xdr:rowOff>205740</xdr:rowOff>
                  </to>
                </anchor>
              </controlPr>
            </control>
          </mc:Choice>
        </mc:AlternateContent>
        <mc:AlternateContent xmlns:mc="http://schemas.openxmlformats.org/markup-compatibility/2006">
          <mc:Choice Requires="x14">
            <control shapeId="18499" r:id="rId68" name="Check Box 67">
              <controlPr defaultSize="0" autoFill="0" autoLine="0" autoPict="0">
                <anchor moveWithCells="1">
                  <from>
                    <xdr:col>57</xdr:col>
                    <xdr:colOff>106680</xdr:colOff>
                    <xdr:row>598</xdr:row>
                    <xdr:rowOff>38100</xdr:rowOff>
                  </from>
                  <to>
                    <xdr:col>60</xdr:col>
                    <xdr:colOff>22860</xdr:colOff>
                    <xdr:row>598</xdr:row>
                    <xdr:rowOff>198120</xdr:rowOff>
                  </to>
                </anchor>
              </controlPr>
            </control>
          </mc:Choice>
        </mc:AlternateContent>
        <mc:AlternateContent xmlns:mc="http://schemas.openxmlformats.org/markup-compatibility/2006">
          <mc:Choice Requires="x14">
            <control shapeId="18500" r:id="rId69" name="Check Box 68">
              <controlPr defaultSize="0" autoFill="0" autoLine="0" autoPict="0">
                <anchor moveWithCells="1">
                  <from>
                    <xdr:col>54</xdr:col>
                    <xdr:colOff>60960</xdr:colOff>
                    <xdr:row>599</xdr:row>
                    <xdr:rowOff>30480</xdr:rowOff>
                  </from>
                  <to>
                    <xdr:col>56</xdr:col>
                    <xdr:colOff>114300</xdr:colOff>
                    <xdr:row>599</xdr:row>
                    <xdr:rowOff>198120</xdr:rowOff>
                  </to>
                </anchor>
              </controlPr>
            </control>
          </mc:Choice>
        </mc:AlternateContent>
        <mc:AlternateContent xmlns:mc="http://schemas.openxmlformats.org/markup-compatibility/2006">
          <mc:Choice Requires="x14">
            <control shapeId="18501" r:id="rId70" name="Check Box 69">
              <controlPr defaultSize="0" autoFill="0" autoLine="0" autoPict="0">
                <anchor moveWithCells="1">
                  <from>
                    <xdr:col>57</xdr:col>
                    <xdr:colOff>106680</xdr:colOff>
                    <xdr:row>599</xdr:row>
                    <xdr:rowOff>38100</xdr:rowOff>
                  </from>
                  <to>
                    <xdr:col>60</xdr:col>
                    <xdr:colOff>22860</xdr:colOff>
                    <xdr:row>599</xdr:row>
                    <xdr:rowOff>205740</xdr:rowOff>
                  </to>
                </anchor>
              </controlPr>
            </control>
          </mc:Choice>
        </mc:AlternateContent>
        <mc:AlternateContent xmlns:mc="http://schemas.openxmlformats.org/markup-compatibility/2006">
          <mc:Choice Requires="x14">
            <control shapeId="18502" r:id="rId71" name="Check Box 70">
              <controlPr defaultSize="0" autoFill="0" autoLine="0" autoPict="0">
                <anchor moveWithCells="1">
                  <from>
                    <xdr:col>54</xdr:col>
                    <xdr:colOff>60960</xdr:colOff>
                    <xdr:row>600</xdr:row>
                    <xdr:rowOff>91440</xdr:rowOff>
                  </from>
                  <to>
                    <xdr:col>56</xdr:col>
                    <xdr:colOff>114300</xdr:colOff>
                    <xdr:row>600</xdr:row>
                    <xdr:rowOff>259080</xdr:rowOff>
                  </to>
                </anchor>
              </controlPr>
            </control>
          </mc:Choice>
        </mc:AlternateContent>
        <mc:AlternateContent xmlns:mc="http://schemas.openxmlformats.org/markup-compatibility/2006">
          <mc:Choice Requires="x14">
            <control shapeId="18503" r:id="rId72" name="Check Box 71">
              <controlPr defaultSize="0" autoFill="0" autoLine="0" autoPict="0">
                <anchor moveWithCells="1">
                  <from>
                    <xdr:col>57</xdr:col>
                    <xdr:colOff>106680</xdr:colOff>
                    <xdr:row>600</xdr:row>
                    <xdr:rowOff>91440</xdr:rowOff>
                  </from>
                  <to>
                    <xdr:col>60</xdr:col>
                    <xdr:colOff>22860</xdr:colOff>
                    <xdr:row>600</xdr:row>
                    <xdr:rowOff>259080</xdr:rowOff>
                  </to>
                </anchor>
              </controlPr>
            </control>
          </mc:Choice>
        </mc:AlternateContent>
        <mc:AlternateContent xmlns:mc="http://schemas.openxmlformats.org/markup-compatibility/2006">
          <mc:Choice Requires="x14">
            <control shapeId="18504" r:id="rId73" name="Check Box 72">
              <controlPr defaultSize="0" autoFill="0" autoLine="0" autoPict="0">
                <anchor moveWithCells="1">
                  <from>
                    <xdr:col>16</xdr:col>
                    <xdr:colOff>60960</xdr:colOff>
                    <xdr:row>197</xdr:row>
                    <xdr:rowOff>45720</xdr:rowOff>
                  </from>
                  <to>
                    <xdr:col>18</xdr:col>
                    <xdr:colOff>68580</xdr:colOff>
                    <xdr:row>197</xdr:row>
                    <xdr:rowOff>220980</xdr:rowOff>
                  </to>
                </anchor>
              </controlPr>
            </control>
          </mc:Choice>
        </mc:AlternateContent>
        <mc:AlternateContent xmlns:mc="http://schemas.openxmlformats.org/markup-compatibility/2006">
          <mc:Choice Requires="x14">
            <control shapeId="18505" r:id="rId74" name="Check Box 73">
              <controlPr defaultSize="0" autoFill="0" autoLine="0" autoPict="0">
                <anchor moveWithCells="1">
                  <from>
                    <xdr:col>25</xdr:col>
                    <xdr:colOff>30480</xdr:colOff>
                    <xdr:row>197</xdr:row>
                    <xdr:rowOff>45720</xdr:rowOff>
                  </from>
                  <to>
                    <xdr:col>27</xdr:col>
                    <xdr:colOff>53340</xdr:colOff>
                    <xdr:row>197</xdr:row>
                    <xdr:rowOff>220980</xdr:rowOff>
                  </to>
                </anchor>
              </controlPr>
            </control>
          </mc:Choice>
        </mc:AlternateContent>
        <mc:AlternateContent xmlns:mc="http://schemas.openxmlformats.org/markup-compatibility/2006">
          <mc:Choice Requires="x14">
            <control shapeId="18506" r:id="rId75" name="Check Box 74">
              <controlPr defaultSize="0" autoFill="0" autoLine="0" autoPict="0">
                <anchor moveWithCells="1">
                  <from>
                    <xdr:col>34</xdr:col>
                    <xdr:colOff>0</xdr:colOff>
                    <xdr:row>197</xdr:row>
                    <xdr:rowOff>45720</xdr:rowOff>
                  </from>
                  <to>
                    <xdr:col>36</xdr:col>
                    <xdr:colOff>22860</xdr:colOff>
                    <xdr:row>197</xdr:row>
                    <xdr:rowOff>220980</xdr:rowOff>
                  </to>
                </anchor>
              </controlPr>
            </control>
          </mc:Choice>
        </mc:AlternateContent>
        <mc:AlternateContent xmlns:mc="http://schemas.openxmlformats.org/markup-compatibility/2006">
          <mc:Choice Requires="x14">
            <control shapeId="18507" r:id="rId76" name="Check Box 75">
              <controlPr defaultSize="0" autoFill="0" autoLine="0" autoPict="0">
                <anchor moveWithCells="1">
                  <from>
                    <xdr:col>42</xdr:col>
                    <xdr:colOff>7620</xdr:colOff>
                    <xdr:row>200</xdr:row>
                    <xdr:rowOff>38100</xdr:rowOff>
                  </from>
                  <to>
                    <xdr:col>44</xdr:col>
                    <xdr:colOff>30480</xdr:colOff>
                    <xdr:row>200</xdr:row>
                    <xdr:rowOff>213360</xdr:rowOff>
                  </to>
                </anchor>
              </controlPr>
            </control>
          </mc:Choice>
        </mc:AlternateContent>
        <mc:AlternateContent xmlns:mc="http://schemas.openxmlformats.org/markup-compatibility/2006">
          <mc:Choice Requires="x14">
            <control shapeId="18508" r:id="rId77" name="Check Box 76">
              <controlPr defaultSize="0" autoFill="0" autoLine="0" autoPict="0">
                <anchor moveWithCells="1">
                  <from>
                    <xdr:col>57</xdr:col>
                    <xdr:colOff>0</xdr:colOff>
                    <xdr:row>200</xdr:row>
                    <xdr:rowOff>38100</xdr:rowOff>
                  </from>
                  <to>
                    <xdr:col>58</xdr:col>
                    <xdr:colOff>91440</xdr:colOff>
                    <xdr:row>200</xdr:row>
                    <xdr:rowOff>213360</xdr:rowOff>
                  </to>
                </anchor>
              </controlPr>
            </control>
          </mc:Choice>
        </mc:AlternateContent>
        <mc:AlternateContent xmlns:mc="http://schemas.openxmlformats.org/markup-compatibility/2006">
          <mc:Choice Requires="x14">
            <control shapeId="18509" r:id="rId78" name="Check Box 77">
              <controlPr defaultSize="0" autoFill="0" autoLine="0" autoPict="0">
                <anchor moveWithCells="1">
                  <from>
                    <xdr:col>21</xdr:col>
                    <xdr:colOff>91440</xdr:colOff>
                    <xdr:row>234</xdr:row>
                    <xdr:rowOff>22860</xdr:rowOff>
                  </from>
                  <to>
                    <xdr:col>24</xdr:col>
                    <xdr:colOff>30480</xdr:colOff>
                    <xdr:row>234</xdr:row>
                    <xdr:rowOff>190500</xdr:rowOff>
                  </to>
                </anchor>
              </controlPr>
            </control>
          </mc:Choice>
        </mc:AlternateContent>
        <mc:AlternateContent xmlns:mc="http://schemas.openxmlformats.org/markup-compatibility/2006">
          <mc:Choice Requires="x14">
            <control shapeId="18510" r:id="rId79" name="Check Box 78">
              <controlPr defaultSize="0" autoFill="0" autoLine="0" autoPict="0">
                <anchor moveWithCells="1">
                  <from>
                    <xdr:col>26</xdr:col>
                    <xdr:colOff>7620</xdr:colOff>
                    <xdr:row>234</xdr:row>
                    <xdr:rowOff>22860</xdr:rowOff>
                  </from>
                  <to>
                    <xdr:col>28</xdr:col>
                    <xdr:colOff>38100</xdr:colOff>
                    <xdr:row>234</xdr:row>
                    <xdr:rowOff>190500</xdr:rowOff>
                  </to>
                </anchor>
              </controlPr>
            </control>
          </mc:Choice>
        </mc:AlternateContent>
        <mc:AlternateContent xmlns:mc="http://schemas.openxmlformats.org/markup-compatibility/2006">
          <mc:Choice Requires="x14">
            <control shapeId="18511" r:id="rId80" name="Check Box 79">
              <controlPr defaultSize="0" autoFill="0" autoLine="0" autoPict="0">
                <anchor moveWithCells="1">
                  <from>
                    <xdr:col>52</xdr:col>
                    <xdr:colOff>38100</xdr:colOff>
                    <xdr:row>309</xdr:row>
                    <xdr:rowOff>0</xdr:rowOff>
                  </from>
                  <to>
                    <xdr:col>55</xdr:col>
                    <xdr:colOff>7620</xdr:colOff>
                    <xdr:row>309</xdr:row>
                    <xdr:rowOff>167640</xdr:rowOff>
                  </to>
                </anchor>
              </controlPr>
            </control>
          </mc:Choice>
        </mc:AlternateContent>
        <mc:AlternateContent xmlns:mc="http://schemas.openxmlformats.org/markup-compatibility/2006">
          <mc:Choice Requires="x14">
            <control shapeId="18512" r:id="rId81" name="Check Box 80">
              <controlPr defaultSize="0" autoFill="0" autoLine="0" autoPict="0">
                <anchor moveWithCells="1">
                  <from>
                    <xdr:col>57</xdr:col>
                    <xdr:colOff>45720</xdr:colOff>
                    <xdr:row>309</xdr:row>
                    <xdr:rowOff>0</xdr:rowOff>
                  </from>
                  <to>
                    <xdr:col>59</xdr:col>
                    <xdr:colOff>60960</xdr:colOff>
                    <xdr:row>309</xdr:row>
                    <xdr:rowOff>175260</xdr:rowOff>
                  </to>
                </anchor>
              </controlPr>
            </control>
          </mc:Choice>
        </mc:AlternateContent>
        <mc:AlternateContent xmlns:mc="http://schemas.openxmlformats.org/markup-compatibility/2006">
          <mc:Choice Requires="x14">
            <control shapeId="18516" r:id="rId82" name="Check Box 84">
              <controlPr defaultSize="0" autoFill="0" autoLine="0" autoPict="0">
                <anchor moveWithCells="1">
                  <from>
                    <xdr:col>46</xdr:col>
                    <xdr:colOff>0</xdr:colOff>
                    <xdr:row>348</xdr:row>
                    <xdr:rowOff>30480</xdr:rowOff>
                  </from>
                  <to>
                    <xdr:col>48</xdr:col>
                    <xdr:colOff>15240</xdr:colOff>
                    <xdr:row>348</xdr:row>
                    <xdr:rowOff>198120</xdr:rowOff>
                  </to>
                </anchor>
              </controlPr>
            </control>
          </mc:Choice>
        </mc:AlternateContent>
        <mc:AlternateContent xmlns:mc="http://schemas.openxmlformats.org/markup-compatibility/2006">
          <mc:Choice Requires="x14">
            <control shapeId="18517" r:id="rId83" name="Check Box 85">
              <controlPr defaultSize="0" autoFill="0" autoLine="0" autoPict="0">
                <anchor moveWithCells="1">
                  <from>
                    <xdr:col>49</xdr:col>
                    <xdr:colOff>60960</xdr:colOff>
                    <xdr:row>348</xdr:row>
                    <xdr:rowOff>30480</xdr:rowOff>
                  </from>
                  <to>
                    <xdr:col>51</xdr:col>
                    <xdr:colOff>76200</xdr:colOff>
                    <xdr:row>348</xdr:row>
                    <xdr:rowOff>198120</xdr:rowOff>
                  </to>
                </anchor>
              </controlPr>
            </control>
          </mc:Choice>
        </mc:AlternateContent>
        <mc:AlternateContent xmlns:mc="http://schemas.openxmlformats.org/markup-compatibility/2006">
          <mc:Choice Requires="x14">
            <control shapeId="18576" r:id="rId84" name="Check Box 144">
              <controlPr defaultSize="0" autoFill="0" autoLine="0" autoPict="0">
                <anchor moveWithCells="1">
                  <from>
                    <xdr:col>23</xdr:col>
                    <xdr:colOff>0</xdr:colOff>
                    <xdr:row>21</xdr:row>
                    <xdr:rowOff>45720</xdr:rowOff>
                  </from>
                  <to>
                    <xdr:col>25</xdr:col>
                    <xdr:colOff>38100</xdr:colOff>
                    <xdr:row>21</xdr:row>
                    <xdr:rowOff>205740</xdr:rowOff>
                  </to>
                </anchor>
              </controlPr>
            </control>
          </mc:Choice>
        </mc:AlternateContent>
        <mc:AlternateContent xmlns:mc="http://schemas.openxmlformats.org/markup-compatibility/2006">
          <mc:Choice Requires="x14">
            <control shapeId="18577" r:id="rId85" name="Check Box 145">
              <controlPr defaultSize="0" autoFill="0" autoLine="0" autoPict="0">
                <anchor moveWithCells="1">
                  <from>
                    <xdr:col>25</xdr:col>
                    <xdr:colOff>99060</xdr:colOff>
                    <xdr:row>21</xdr:row>
                    <xdr:rowOff>45720</xdr:rowOff>
                  </from>
                  <to>
                    <xdr:col>28</xdr:col>
                    <xdr:colOff>38100</xdr:colOff>
                    <xdr:row>21</xdr:row>
                    <xdr:rowOff>205740</xdr:rowOff>
                  </to>
                </anchor>
              </controlPr>
            </control>
          </mc:Choice>
        </mc:AlternateContent>
        <mc:AlternateContent xmlns:mc="http://schemas.openxmlformats.org/markup-compatibility/2006">
          <mc:Choice Requires="x14">
            <control shapeId="18578" r:id="rId86" name="Check Box 146">
              <controlPr defaultSize="0" autoFill="0" autoLine="0" autoPict="0">
                <anchor moveWithCells="1">
                  <from>
                    <xdr:col>23</xdr:col>
                    <xdr:colOff>0</xdr:colOff>
                    <xdr:row>22</xdr:row>
                    <xdr:rowOff>68580</xdr:rowOff>
                  </from>
                  <to>
                    <xdr:col>25</xdr:col>
                    <xdr:colOff>38100</xdr:colOff>
                    <xdr:row>22</xdr:row>
                    <xdr:rowOff>251460</xdr:rowOff>
                  </to>
                </anchor>
              </controlPr>
            </control>
          </mc:Choice>
        </mc:AlternateContent>
        <mc:AlternateContent xmlns:mc="http://schemas.openxmlformats.org/markup-compatibility/2006">
          <mc:Choice Requires="x14">
            <control shapeId="18579" r:id="rId87" name="Check Box 147">
              <controlPr defaultSize="0" autoFill="0" autoLine="0" autoPict="0">
                <anchor moveWithCells="1">
                  <from>
                    <xdr:col>25</xdr:col>
                    <xdr:colOff>99060</xdr:colOff>
                    <xdr:row>22</xdr:row>
                    <xdr:rowOff>68580</xdr:rowOff>
                  </from>
                  <to>
                    <xdr:col>28</xdr:col>
                    <xdr:colOff>38100</xdr:colOff>
                    <xdr:row>22</xdr:row>
                    <xdr:rowOff>251460</xdr:rowOff>
                  </to>
                </anchor>
              </controlPr>
            </control>
          </mc:Choice>
        </mc:AlternateContent>
        <mc:AlternateContent xmlns:mc="http://schemas.openxmlformats.org/markup-compatibility/2006">
          <mc:Choice Requires="x14">
            <control shapeId="18580" r:id="rId88" name="Check Box 148">
              <controlPr defaultSize="0" autoFill="0" autoLine="0" autoPict="0">
                <anchor moveWithCells="1">
                  <from>
                    <xdr:col>23</xdr:col>
                    <xdr:colOff>0</xdr:colOff>
                    <xdr:row>20</xdr:row>
                    <xdr:rowOff>45720</xdr:rowOff>
                  </from>
                  <to>
                    <xdr:col>25</xdr:col>
                    <xdr:colOff>38100</xdr:colOff>
                    <xdr:row>20</xdr:row>
                    <xdr:rowOff>205740</xdr:rowOff>
                  </to>
                </anchor>
              </controlPr>
            </control>
          </mc:Choice>
        </mc:AlternateContent>
        <mc:AlternateContent xmlns:mc="http://schemas.openxmlformats.org/markup-compatibility/2006">
          <mc:Choice Requires="x14">
            <control shapeId="18581" r:id="rId89" name="Check Box 149">
              <controlPr defaultSize="0" autoFill="0" autoLine="0" autoPict="0">
                <anchor moveWithCells="1">
                  <from>
                    <xdr:col>25</xdr:col>
                    <xdr:colOff>99060</xdr:colOff>
                    <xdr:row>20</xdr:row>
                    <xdr:rowOff>45720</xdr:rowOff>
                  </from>
                  <to>
                    <xdr:col>28</xdr:col>
                    <xdr:colOff>38100</xdr:colOff>
                    <xdr:row>20</xdr:row>
                    <xdr:rowOff>205740</xdr:rowOff>
                  </to>
                </anchor>
              </controlPr>
            </control>
          </mc:Choice>
        </mc:AlternateContent>
        <mc:AlternateContent xmlns:mc="http://schemas.openxmlformats.org/markup-compatibility/2006">
          <mc:Choice Requires="x14">
            <control shapeId="18582" r:id="rId90" name="Check Box 150">
              <controlPr defaultSize="0" autoFill="0" autoLine="0" autoPict="0">
                <anchor moveWithCells="1">
                  <from>
                    <xdr:col>23</xdr:col>
                    <xdr:colOff>0</xdr:colOff>
                    <xdr:row>23</xdr:row>
                    <xdr:rowOff>45720</xdr:rowOff>
                  </from>
                  <to>
                    <xdr:col>25</xdr:col>
                    <xdr:colOff>38100</xdr:colOff>
                    <xdr:row>23</xdr:row>
                    <xdr:rowOff>205740</xdr:rowOff>
                  </to>
                </anchor>
              </controlPr>
            </control>
          </mc:Choice>
        </mc:AlternateContent>
        <mc:AlternateContent xmlns:mc="http://schemas.openxmlformats.org/markup-compatibility/2006">
          <mc:Choice Requires="x14">
            <control shapeId="18583" r:id="rId91" name="Check Box 151">
              <controlPr defaultSize="0" autoFill="0" autoLine="0" autoPict="0">
                <anchor moveWithCells="1">
                  <from>
                    <xdr:col>25</xdr:col>
                    <xdr:colOff>99060</xdr:colOff>
                    <xdr:row>23</xdr:row>
                    <xdr:rowOff>45720</xdr:rowOff>
                  </from>
                  <to>
                    <xdr:col>28</xdr:col>
                    <xdr:colOff>38100</xdr:colOff>
                    <xdr:row>23</xdr:row>
                    <xdr:rowOff>205740</xdr:rowOff>
                  </to>
                </anchor>
              </controlPr>
            </control>
          </mc:Choice>
        </mc:AlternateContent>
        <mc:AlternateContent xmlns:mc="http://schemas.openxmlformats.org/markup-compatibility/2006">
          <mc:Choice Requires="x14">
            <control shapeId="18584" r:id="rId92" name="Check Box 152">
              <controlPr defaultSize="0" autoFill="0" autoLine="0" autoPict="0">
                <anchor moveWithCells="1">
                  <from>
                    <xdr:col>23</xdr:col>
                    <xdr:colOff>0</xdr:colOff>
                    <xdr:row>24</xdr:row>
                    <xdr:rowOff>45720</xdr:rowOff>
                  </from>
                  <to>
                    <xdr:col>25</xdr:col>
                    <xdr:colOff>38100</xdr:colOff>
                    <xdr:row>24</xdr:row>
                    <xdr:rowOff>205740</xdr:rowOff>
                  </to>
                </anchor>
              </controlPr>
            </control>
          </mc:Choice>
        </mc:AlternateContent>
        <mc:AlternateContent xmlns:mc="http://schemas.openxmlformats.org/markup-compatibility/2006">
          <mc:Choice Requires="x14">
            <control shapeId="18585" r:id="rId93" name="Check Box 153">
              <controlPr defaultSize="0" autoFill="0" autoLine="0" autoPict="0">
                <anchor moveWithCells="1">
                  <from>
                    <xdr:col>25</xdr:col>
                    <xdr:colOff>99060</xdr:colOff>
                    <xdr:row>24</xdr:row>
                    <xdr:rowOff>45720</xdr:rowOff>
                  </from>
                  <to>
                    <xdr:col>28</xdr:col>
                    <xdr:colOff>38100</xdr:colOff>
                    <xdr:row>24</xdr:row>
                    <xdr:rowOff>205740</xdr:rowOff>
                  </to>
                </anchor>
              </controlPr>
            </control>
          </mc:Choice>
        </mc:AlternateContent>
        <mc:AlternateContent xmlns:mc="http://schemas.openxmlformats.org/markup-compatibility/2006">
          <mc:Choice Requires="x14">
            <control shapeId="18586" r:id="rId94" name="Check Box 154">
              <controlPr defaultSize="0" autoFill="0" autoLine="0" autoPict="0">
                <anchor moveWithCells="1">
                  <from>
                    <xdr:col>23</xdr:col>
                    <xdr:colOff>0</xdr:colOff>
                    <xdr:row>25</xdr:row>
                    <xdr:rowOff>45720</xdr:rowOff>
                  </from>
                  <to>
                    <xdr:col>25</xdr:col>
                    <xdr:colOff>38100</xdr:colOff>
                    <xdr:row>25</xdr:row>
                    <xdr:rowOff>205740</xdr:rowOff>
                  </to>
                </anchor>
              </controlPr>
            </control>
          </mc:Choice>
        </mc:AlternateContent>
        <mc:AlternateContent xmlns:mc="http://schemas.openxmlformats.org/markup-compatibility/2006">
          <mc:Choice Requires="x14">
            <control shapeId="18587" r:id="rId95" name="Check Box 155">
              <controlPr defaultSize="0" autoFill="0" autoLine="0" autoPict="0">
                <anchor moveWithCells="1">
                  <from>
                    <xdr:col>25</xdr:col>
                    <xdr:colOff>99060</xdr:colOff>
                    <xdr:row>25</xdr:row>
                    <xdr:rowOff>45720</xdr:rowOff>
                  </from>
                  <to>
                    <xdr:col>28</xdr:col>
                    <xdr:colOff>38100</xdr:colOff>
                    <xdr:row>25</xdr:row>
                    <xdr:rowOff>205740</xdr:rowOff>
                  </to>
                </anchor>
              </controlPr>
            </control>
          </mc:Choice>
        </mc:AlternateContent>
        <mc:AlternateContent xmlns:mc="http://schemas.openxmlformats.org/markup-compatibility/2006">
          <mc:Choice Requires="x14">
            <control shapeId="18588" r:id="rId96" name="Check Box 156">
              <controlPr defaultSize="0" autoFill="0" autoLine="0" autoPict="0">
                <anchor moveWithCells="1">
                  <from>
                    <xdr:col>23</xdr:col>
                    <xdr:colOff>0</xdr:colOff>
                    <xdr:row>26</xdr:row>
                    <xdr:rowOff>45720</xdr:rowOff>
                  </from>
                  <to>
                    <xdr:col>25</xdr:col>
                    <xdr:colOff>38100</xdr:colOff>
                    <xdr:row>26</xdr:row>
                    <xdr:rowOff>205740</xdr:rowOff>
                  </to>
                </anchor>
              </controlPr>
            </control>
          </mc:Choice>
        </mc:AlternateContent>
        <mc:AlternateContent xmlns:mc="http://schemas.openxmlformats.org/markup-compatibility/2006">
          <mc:Choice Requires="x14">
            <control shapeId="18589" r:id="rId97" name="Check Box 157">
              <controlPr defaultSize="0" autoFill="0" autoLine="0" autoPict="0">
                <anchor moveWithCells="1">
                  <from>
                    <xdr:col>25</xdr:col>
                    <xdr:colOff>99060</xdr:colOff>
                    <xdr:row>26</xdr:row>
                    <xdr:rowOff>45720</xdr:rowOff>
                  </from>
                  <to>
                    <xdr:col>28</xdr:col>
                    <xdr:colOff>38100</xdr:colOff>
                    <xdr:row>26</xdr:row>
                    <xdr:rowOff>205740</xdr:rowOff>
                  </to>
                </anchor>
              </controlPr>
            </control>
          </mc:Choice>
        </mc:AlternateContent>
        <mc:AlternateContent xmlns:mc="http://schemas.openxmlformats.org/markup-compatibility/2006">
          <mc:Choice Requires="x14">
            <control shapeId="18590" r:id="rId98" name="Check Box 158">
              <controlPr defaultSize="0" autoFill="0" autoLine="0" autoPict="0">
                <anchor moveWithCells="1">
                  <from>
                    <xdr:col>23</xdr:col>
                    <xdr:colOff>0</xdr:colOff>
                    <xdr:row>27</xdr:row>
                    <xdr:rowOff>45720</xdr:rowOff>
                  </from>
                  <to>
                    <xdr:col>25</xdr:col>
                    <xdr:colOff>38100</xdr:colOff>
                    <xdr:row>27</xdr:row>
                    <xdr:rowOff>205740</xdr:rowOff>
                  </to>
                </anchor>
              </controlPr>
            </control>
          </mc:Choice>
        </mc:AlternateContent>
        <mc:AlternateContent xmlns:mc="http://schemas.openxmlformats.org/markup-compatibility/2006">
          <mc:Choice Requires="x14">
            <control shapeId="18591" r:id="rId99" name="Check Box 159">
              <controlPr defaultSize="0" autoFill="0" autoLine="0" autoPict="0">
                <anchor moveWithCells="1">
                  <from>
                    <xdr:col>25</xdr:col>
                    <xdr:colOff>99060</xdr:colOff>
                    <xdr:row>27</xdr:row>
                    <xdr:rowOff>45720</xdr:rowOff>
                  </from>
                  <to>
                    <xdr:col>28</xdr:col>
                    <xdr:colOff>38100</xdr:colOff>
                    <xdr:row>27</xdr:row>
                    <xdr:rowOff>205740</xdr:rowOff>
                  </to>
                </anchor>
              </controlPr>
            </control>
          </mc:Choice>
        </mc:AlternateContent>
        <mc:AlternateContent xmlns:mc="http://schemas.openxmlformats.org/markup-compatibility/2006">
          <mc:Choice Requires="x14">
            <control shapeId="18592" r:id="rId100" name="Check Box 160">
              <controlPr defaultSize="0" autoFill="0" autoLine="0" autoPict="0">
                <anchor moveWithCells="1">
                  <from>
                    <xdr:col>23</xdr:col>
                    <xdr:colOff>0</xdr:colOff>
                    <xdr:row>29</xdr:row>
                    <xdr:rowOff>45720</xdr:rowOff>
                  </from>
                  <to>
                    <xdr:col>25</xdr:col>
                    <xdr:colOff>38100</xdr:colOff>
                    <xdr:row>29</xdr:row>
                    <xdr:rowOff>205740</xdr:rowOff>
                  </to>
                </anchor>
              </controlPr>
            </control>
          </mc:Choice>
        </mc:AlternateContent>
        <mc:AlternateContent xmlns:mc="http://schemas.openxmlformats.org/markup-compatibility/2006">
          <mc:Choice Requires="x14">
            <control shapeId="18593" r:id="rId101" name="Check Box 161">
              <controlPr defaultSize="0" autoFill="0" autoLine="0" autoPict="0">
                <anchor moveWithCells="1">
                  <from>
                    <xdr:col>25</xdr:col>
                    <xdr:colOff>99060</xdr:colOff>
                    <xdr:row>29</xdr:row>
                    <xdr:rowOff>45720</xdr:rowOff>
                  </from>
                  <to>
                    <xdr:col>28</xdr:col>
                    <xdr:colOff>38100</xdr:colOff>
                    <xdr:row>29</xdr:row>
                    <xdr:rowOff>205740</xdr:rowOff>
                  </to>
                </anchor>
              </controlPr>
            </control>
          </mc:Choice>
        </mc:AlternateContent>
        <mc:AlternateContent xmlns:mc="http://schemas.openxmlformats.org/markup-compatibility/2006">
          <mc:Choice Requires="x14">
            <control shapeId="18594" r:id="rId102" name="Check Box 162">
              <controlPr defaultSize="0" autoFill="0" autoLine="0" autoPict="0">
                <anchor moveWithCells="1">
                  <from>
                    <xdr:col>23</xdr:col>
                    <xdr:colOff>0</xdr:colOff>
                    <xdr:row>30</xdr:row>
                    <xdr:rowOff>45720</xdr:rowOff>
                  </from>
                  <to>
                    <xdr:col>25</xdr:col>
                    <xdr:colOff>38100</xdr:colOff>
                    <xdr:row>30</xdr:row>
                    <xdr:rowOff>205740</xdr:rowOff>
                  </to>
                </anchor>
              </controlPr>
            </control>
          </mc:Choice>
        </mc:AlternateContent>
        <mc:AlternateContent xmlns:mc="http://schemas.openxmlformats.org/markup-compatibility/2006">
          <mc:Choice Requires="x14">
            <control shapeId="18595" r:id="rId103" name="Check Box 163">
              <controlPr defaultSize="0" autoFill="0" autoLine="0" autoPict="0">
                <anchor moveWithCells="1">
                  <from>
                    <xdr:col>25</xdr:col>
                    <xdr:colOff>99060</xdr:colOff>
                    <xdr:row>30</xdr:row>
                    <xdr:rowOff>45720</xdr:rowOff>
                  </from>
                  <to>
                    <xdr:col>28</xdr:col>
                    <xdr:colOff>38100</xdr:colOff>
                    <xdr:row>30</xdr:row>
                    <xdr:rowOff>205740</xdr:rowOff>
                  </to>
                </anchor>
              </controlPr>
            </control>
          </mc:Choice>
        </mc:AlternateContent>
        <mc:AlternateContent xmlns:mc="http://schemas.openxmlformats.org/markup-compatibility/2006">
          <mc:Choice Requires="x14">
            <control shapeId="18596" r:id="rId104" name="Check Box 164">
              <controlPr defaultSize="0" autoFill="0" autoLine="0" autoPict="0">
                <anchor moveWithCells="1">
                  <from>
                    <xdr:col>52</xdr:col>
                    <xdr:colOff>0</xdr:colOff>
                    <xdr:row>21</xdr:row>
                    <xdr:rowOff>45720</xdr:rowOff>
                  </from>
                  <to>
                    <xdr:col>54</xdr:col>
                    <xdr:colOff>60960</xdr:colOff>
                    <xdr:row>21</xdr:row>
                    <xdr:rowOff>205740</xdr:rowOff>
                  </to>
                </anchor>
              </controlPr>
            </control>
          </mc:Choice>
        </mc:AlternateContent>
        <mc:AlternateContent xmlns:mc="http://schemas.openxmlformats.org/markup-compatibility/2006">
          <mc:Choice Requires="x14">
            <control shapeId="18597" r:id="rId105" name="Check Box 165">
              <controlPr defaultSize="0" autoFill="0" autoLine="0" autoPict="0">
                <anchor moveWithCells="1">
                  <from>
                    <xdr:col>55</xdr:col>
                    <xdr:colOff>30480</xdr:colOff>
                    <xdr:row>21</xdr:row>
                    <xdr:rowOff>45720</xdr:rowOff>
                  </from>
                  <to>
                    <xdr:col>57</xdr:col>
                    <xdr:colOff>38100</xdr:colOff>
                    <xdr:row>21</xdr:row>
                    <xdr:rowOff>205740</xdr:rowOff>
                  </to>
                </anchor>
              </controlPr>
            </control>
          </mc:Choice>
        </mc:AlternateContent>
        <mc:AlternateContent xmlns:mc="http://schemas.openxmlformats.org/markup-compatibility/2006">
          <mc:Choice Requires="x14">
            <control shapeId="18598" r:id="rId106" name="Check Box 166">
              <controlPr defaultSize="0" autoFill="0" autoLine="0" autoPict="0">
                <anchor moveWithCells="1">
                  <from>
                    <xdr:col>52</xdr:col>
                    <xdr:colOff>0</xdr:colOff>
                    <xdr:row>22</xdr:row>
                    <xdr:rowOff>68580</xdr:rowOff>
                  </from>
                  <to>
                    <xdr:col>54</xdr:col>
                    <xdr:colOff>60960</xdr:colOff>
                    <xdr:row>22</xdr:row>
                    <xdr:rowOff>251460</xdr:rowOff>
                  </to>
                </anchor>
              </controlPr>
            </control>
          </mc:Choice>
        </mc:AlternateContent>
        <mc:AlternateContent xmlns:mc="http://schemas.openxmlformats.org/markup-compatibility/2006">
          <mc:Choice Requires="x14">
            <control shapeId="18599" r:id="rId107" name="Check Box 167">
              <controlPr defaultSize="0" autoFill="0" autoLine="0" autoPict="0">
                <anchor moveWithCells="1">
                  <from>
                    <xdr:col>55</xdr:col>
                    <xdr:colOff>30480</xdr:colOff>
                    <xdr:row>22</xdr:row>
                    <xdr:rowOff>68580</xdr:rowOff>
                  </from>
                  <to>
                    <xdr:col>57</xdr:col>
                    <xdr:colOff>38100</xdr:colOff>
                    <xdr:row>22</xdr:row>
                    <xdr:rowOff>251460</xdr:rowOff>
                  </to>
                </anchor>
              </controlPr>
            </control>
          </mc:Choice>
        </mc:AlternateContent>
        <mc:AlternateContent xmlns:mc="http://schemas.openxmlformats.org/markup-compatibility/2006">
          <mc:Choice Requires="x14">
            <control shapeId="18600" r:id="rId108" name="Check Box 168">
              <controlPr defaultSize="0" autoFill="0" autoLine="0" autoPict="0">
                <anchor moveWithCells="1">
                  <from>
                    <xdr:col>52</xdr:col>
                    <xdr:colOff>0</xdr:colOff>
                    <xdr:row>20</xdr:row>
                    <xdr:rowOff>45720</xdr:rowOff>
                  </from>
                  <to>
                    <xdr:col>54</xdr:col>
                    <xdr:colOff>60960</xdr:colOff>
                    <xdr:row>20</xdr:row>
                    <xdr:rowOff>205740</xdr:rowOff>
                  </to>
                </anchor>
              </controlPr>
            </control>
          </mc:Choice>
        </mc:AlternateContent>
        <mc:AlternateContent xmlns:mc="http://schemas.openxmlformats.org/markup-compatibility/2006">
          <mc:Choice Requires="x14">
            <control shapeId="18601" r:id="rId109" name="Check Box 169">
              <controlPr defaultSize="0" autoFill="0" autoLine="0" autoPict="0">
                <anchor moveWithCells="1">
                  <from>
                    <xdr:col>55</xdr:col>
                    <xdr:colOff>30480</xdr:colOff>
                    <xdr:row>20</xdr:row>
                    <xdr:rowOff>45720</xdr:rowOff>
                  </from>
                  <to>
                    <xdr:col>57</xdr:col>
                    <xdr:colOff>38100</xdr:colOff>
                    <xdr:row>20</xdr:row>
                    <xdr:rowOff>205740</xdr:rowOff>
                  </to>
                </anchor>
              </controlPr>
            </control>
          </mc:Choice>
        </mc:AlternateContent>
        <mc:AlternateContent xmlns:mc="http://schemas.openxmlformats.org/markup-compatibility/2006">
          <mc:Choice Requires="x14">
            <control shapeId="18602" r:id="rId110" name="Check Box 170">
              <controlPr defaultSize="0" autoFill="0" autoLine="0" autoPict="0">
                <anchor moveWithCells="1">
                  <from>
                    <xdr:col>52</xdr:col>
                    <xdr:colOff>0</xdr:colOff>
                    <xdr:row>23</xdr:row>
                    <xdr:rowOff>45720</xdr:rowOff>
                  </from>
                  <to>
                    <xdr:col>54</xdr:col>
                    <xdr:colOff>60960</xdr:colOff>
                    <xdr:row>23</xdr:row>
                    <xdr:rowOff>205740</xdr:rowOff>
                  </to>
                </anchor>
              </controlPr>
            </control>
          </mc:Choice>
        </mc:AlternateContent>
        <mc:AlternateContent xmlns:mc="http://schemas.openxmlformats.org/markup-compatibility/2006">
          <mc:Choice Requires="x14">
            <control shapeId="18603" r:id="rId111" name="Check Box 171">
              <controlPr defaultSize="0" autoFill="0" autoLine="0" autoPict="0">
                <anchor moveWithCells="1">
                  <from>
                    <xdr:col>55</xdr:col>
                    <xdr:colOff>30480</xdr:colOff>
                    <xdr:row>23</xdr:row>
                    <xdr:rowOff>45720</xdr:rowOff>
                  </from>
                  <to>
                    <xdr:col>57</xdr:col>
                    <xdr:colOff>38100</xdr:colOff>
                    <xdr:row>23</xdr:row>
                    <xdr:rowOff>205740</xdr:rowOff>
                  </to>
                </anchor>
              </controlPr>
            </control>
          </mc:Choice>
        </mc:AlternateContent>
        <mc:AlternateContent xmlns:mc="http://schemas.openxmlformats.org/markup-compatibility/2006">
          <mc:Choice Requires="x14">
            <control shapeId="18604" r:id="rId112" name="Check Box 172">
              <controlPr defaultSize="0" autoFill="0" autoLine="0" autoPict="0">
                <anchor moveWithCells="1">
                  <from>
                    <xdr:col>52</xdr:col>
                    <xdr:colOff>0</xdr:colOff>
                    <xdr:row>24</xdr:row>
                    <xdr:rowOff>45720</xdr:rowOff>
                  </from>
                  <to>
                    <xdr:col>54</xdr:col>
                    <xdr:colOff>60960</xdr:colOff>
                    <xdr:row>24</xdr:row>
                    <xdr:rowOff>205740</xdr:rowOff>
                  </to>
                </anchor>
              </controlPr>
            </control>
          </mc:Choice>
        </mc:AlternateContent>
        <mc:AlternateContent xmlns:mc="http://schemas.openxmlformats.org/markup-compatibility/2006">
          <mc:Choice Requires="x14">
            <control shapeId="18605" r:id="rId113" name="Check Box 173">
              <controlPr defaultSize="0" autoFill="0" autoLine="0" autoPict="0">
                <anchor moveWithCells="1">
                  <from>
                    <xdr:col>55</xdr:col>
                    <xdr:colOff>30480</xdr:colOff>
                    <xdr:row>24</xdr:row>
                    <xdr:rowOff>45720</xdr:rowOff>
                  </from>
                  <to>
                    <xdr:col>57</xdr:col>
                    <xdr:colOff>38100</xdr:colOff>
                    <xdr:row>24</xdr:row>
                    <xdr:rowOff>205740</xdr:rowOff>
                  </to>
                </anchor>
              </controlPr>
            </control>
          </mc:Choice>
        </mc:AlternateContent>
        <mc:AlternateContent xmlns:mc="http://schemas.openxmlformats.org/markup-compatibility/2006">
          <mc:Choice Requires="x14">
            <control shapeId="18606" r:id="rId114" name="Check Box 174">
              <controlPr defaultSize="0" autoFill="0" autoLine="0" autoPict="0">
                <anchor moveWithCells="1">
                  <from>
                    <xdr:col>52</xdr:col>
                    <xdr:colOff>0</xdr:colOff>
                    <xdr:row>25</xdr:row>
                    <xdr:rowOff>45720</xdr:rowOff>
                  </from>
                  <to>
                    <xdr:col>54</xdr:col>
                    <xdr:colOff>60960</xdr:colOff>
                    <xdr:row>25</xdr:row>
                    <xdr:rowOff>205740</xdr:rowOff>
                  </to>
                </anchor>
              </controlPr>
            </control>
          </mc:Choice>
        </mc:AlternateContent>
        <mc:AlternateContent xmlns:mc="http://schemas.openxmlformats.org/markup-compatibility/2006">
          <mc:Choice Requires="x14">
            <control shapeId="18607" r:id="rId115" name="Check Box 175">
              <controlPr defaultSize="0" autoFill="0" autoLine="0" autoPict="0">
                <anchor moveWithCells="1">
                  <from>
                    <xdr:col>55</xdr:col>
                    <xdr:colOff>30480</xdr:colOff>
                    <xdr:row>25</xdr:row>
                    <xdr:rowOff>45720</xdr:rowOff>
                  </from>
                  <to>
                    <xdr:col>57</xdr:col>
                    <xdr:colOff>38100</xdr:colOff>
                    <xdr:row>25</xdr:row>
                    <xdr:rowOff>205740</xdr:rowOff>
                  </to>
                </anchor>
              </controlPr>
            </control>
          </mc:Choice>
        </mc:AlternateContent>
        <mc:AlternateContent xmlns:mc="http://schemas.openxmlformats.org/markup-compatibility/2006">
          <mc:Choice Requires="x14">
            <control shapeId="18608" r:id="rId116" name="Check Box 176">
              <controlPr defaultSize="0" autoFill="0" autoLine="0" autoPict="0">
                <anchor moveWithCells="1">
                  <from>
                    <xdr:col>52</xdr:col>
                    <xdr:colOff>0</xdr:colOff>
                    <xdr:row>26</xdr:row>
                    <xdr:rowOff>45720</xdr:rowOff>
                  </from>
                  <to>
                    <xdr:col>54</xdr:col>
                    <xdr:colOff>60960</xdr:colOff>
                    <xdr:row>26</xdr:row>
                    <xdr:rowOff>205740</xdr:rowOff>
                  </to>
                </anchor>
              </controlPr>
            </control>
          </mc:Choice>
        </mc:AlternateContent>
        <mc:AlternateContent xmlns:mc="http://schemas.openxmlformats.org/markup-compatibility/2006">
          <mc:Choice Requires="x14">
            <control shapeId="18609" r:id="rId117" name="Check Box 177">
              <controlPr defaultSize="0" autoFill="0" autoLine="0" autoPict="0">
                <anchor moveWithCells="1">
                  <from>
                    <xdr:col>55</xdr:col>
                    <xdr:colOff>30480</xdr:colOff>
                    <xdr:row>26</xdr:row>
                    <xdr:rowOff>45720</xdr:rowOff>
                  </from>
                  <to>
                    <xdr:col>57</xdr:col>
                    <xdr:colOff>38100</xdr:colOff>
                    <xdr:row>26</xdr:row>
                    <xdr:rowOff>205740</xdr:rowOff>
                  </to>
                </anchor>
              </controlPr>
            </control>
          </mc:Choice>
        </mc:AlternateContent>
        <mc:AlternateContent xmlns:mc="http://schemas.openxmlformats.org/markup-compatibility/2006">
          <mc:Choice Requires="x14">
            <control shapeId="18610" r:id="rId118" name="Check Box 178">
              <controlPr defaultSize="0" autoFill="0" autoLine="0" autoPict="0">
                <anchor moveWithCells="1">
                  <from>
                    <xdr:col>52</xdr:col>
                    <xdr:colOff>0</xdr:colOff>
                    <xdr:row>27</xdr:row>
                    <xdr:rowOff>45720</xdr:rowOff>
                  </from>
                  <to>
                    <xdr:col>54</xdr:col>
                    <xdr:colOff>60960</xdr:colOff>
                    <xdr:row>27</xdr:row>
                    <xdr:rowOff>205740</xdr:rowOff>
                  </to>
                </anchor>
              </controlPr>
            </control>
          </mc:Choice>
        </mc:AlternateContent>
        <mc:AlternateContent xmlns:mc="http://schemas.openxmlformats.org/markup-compatibility/2006">
          <mc:Choice Requires="x14">
            <control shapeId="18611" r:id="rId119" name="Check Box 179">
              <controlPr defaultSize="0" autoFill="0" autoLine="0" autoPict="0">
                <anchor moveWithCells="1">
                  <from>
                    <xdr:col>55</xdr:col>
                    <xdr:colOff>30480</xdr:colOff>
                    <xdr:row>27</xdr:row>
                    <xdr:rowOff>45720</xdr:rowOff>
                  </from>
                  <to>
                    <xdr:col>57</xdr:col>
                    <xdr:colOff>38100</xdr:colOff>
                    <xdr:row>27</xdr:row>
                    <xdr:rowOff>205740</xdr:rowOff>
                  </to>
                </anchor>
              </controlPr>
            </control>
          </mc:Choice>
        </mc:AlternateContent>
        <mc:AlternateContent xmlns:mc="http://schemas.openxmlformats.org/markup-compatibility/2006">
          <mc:Choice Requires="x14">
            <control shapeId="18612" r:id="rId120" name="Check Box 180">
              <controlPr defaultSize="0" autoFill="0" autoLine="0" autoPict="0">
                <anchor moveWithCells="1">
                  <from>
                    <xdr:col>52</xdr:col>
                    <xdr:colOff>0</xdr:colOff>
                    <xdr:row>29</xdr:row>
                    <xdr:rowOff>45720</xdr:rowOff>
                  </from>
                  <to>
                    <xdr:col>54</xdr:col>
                    <xdr:colOff>60960</xdr:colOff>
                    <xdr:row>29</xdr:row>
                    <xdr:rowOff>205740</xdr:rowOff>
                  </to>
                </anchor>
              </controlPr>
            </control>
          </mc:Choice>
        </mc:AlternateContent>
        <mc:AlternateContent xmlns:mc="http://schemas.openxmlformats.org/markup-compatibility/2006">
          <mc:Choice Requires="x14">
            <control shapeId="18613" r:id="rId121" name="Check Box 181">
              <controlPr defaultSize="0" autoFill="0" autoLine="0" autoPict="0">
                <anchor moveWithCells="1">
                  <from>
                    <xdr:col>55</xdr:col>
                    <xdr:colOff>30480</xdr:colOff>
                    <xdr:row>29</xdr:row>
                    <xdr:rowOff>45720</xdr:rowOff>
                  </from>
                  <to>
                    <xdr:col>57</xdr:col>
                    <xdr:colOff>38100</xdr:colOff>
                    <xdr:row>29</xdr:row>
                    <xdr:rowOff>205740</xdr:rowOff>
                  </to>
                </anchor>
              </controlPr>
            </control>
          </mc:Choice>
        </mc:AlternateContent>
        <mc:AlternateContent xmlns:mc="http://schemas.openxmlformats.org/markup-compatibility/2006">
          <mc:Choice Requires="x14">
            <control shapeId="18614" r:id="rId122" name="Check Box 182">
              <controlPr defaultSize="0" autoFill="0" autoLine="0" autoPict="0">
                <anchor moveWithCells="1">
                  <from>
                    <xdr:col>52</xdr:col>
                    <xdr:colOff>0</xdr:colOff>
                    <xdr:row>30</xdr:row>
                    <xdr:rowOff>45720</xdr:rowOff>
                  </from>
                  <to>
                    <xdr:col>54</xdr:col>
                    <xdr:colOff>60960</xdr:colOff>
                    <xdr:row>30</xdr:row>
                    <xdr:rowOff>205740</xdr:rowOff>
                  </to>
                </anchor>
              </controlPr>
            </control>
          </mc:Choice>
        </mc:AlternateContent>
        <mc:AlternateContent xmlns:mc="http://schemas.openxmlformats.org/markup-compatibility/2006">
          <mc:Choice Requires="x14">
            <control shapeId="18615" r:id="rId123" name="Check Box 183">
              <controlPr defaultSize="0" autoFill="0" autoLine="0" autoPict="0">
                <anchor moveWithCells="1">
                  <from>
                    <xdr:col>55</xdr:col>
                    <xdr:colOff>30480</xdr:colOff>
                    <xdr:row>30</xdr:row>
                    <xdr:rowOff>45720</xdr:rowOff>
                  </from>
                  <to>
                    <xdr:col>57</xdr:col>
                    <xdr:colOff>38100</xdr:colOff>
                    <xdr:row>30</xdr:row>
                    <xdr:rowOff>205740</xdr:rowOff>
                  </to>
                </anchor>
              </controlPr>
            </control>
          </mc:Choice>
        </mc:AlternateContent>
        <mc:AlternateContent xmlns:mc="http://schemas.openxmlformats.org/markup-compatibility/2006">
          <mc:Choice Requires="x14">
            <control shapeId="18616" r:id="rId124" name="Check Box 184">
              <controlPr defaultSize="0" autoFill="0" autoLine="0" autoPict="0">
                <anchor moveWithCells="1">
                  <from>
                    <xdr:col>55</xdr:col>
                    <xdr:colOff>0</xdr:colOff>
                    <xdr:row>38</xdr:row>
                    <xdr:rowOff>22860</xdr:rowOff>
                  </from>
                  <to>
                    <xdr:col>57</xdr:col>
                    <xdr:colOff>45720</xdr:colOff>
                    <xdr:row>38</xdr:row>
                    <xdr:rowOff>182880</xdr:rowOff>
                  </to>
                </anchor>
              </controlPr>
            </control>
          </mc:Choice>
        </mc:AlternateContent>
        <mc:AlternateContent xmlns:mc="http://schemas.openxmlformats.org/markup-compatibility/2006">
          <mc:Choice Requires="x14">
            <control shapeId="18617" r:id="rId125" name="Check Box 185">
              <controlPr defaultSize="0" autoFill="0" autoLine="0" autoPict="0">
                <anchor moveWithCells="1">
                  <from>
                    <xdr:col>57</xdr:col>
                    <xdr:colOff>114300</xdr:colOff>
                    <xdr:row>38</xdr:row>
                    <xdr:rowOff>22860</xdr:rowOff>
                  </from>
                  <to>
                    <xdr:col>60</xdr:col>
                    <xdr:colOff>38100</xdr:colOff>
                    <xdr:row>38</xdr:row>
                    <xdr:rowOff>182880</xdr:rowOff>
                  </to>
                </anchor>
              </controlPr>
            </control>
          </mc:Choice>
        </mc:AlternateContent>
        <mc:AlternateContent xmlns:mc="http://schemas.openxmlformats.org/markup-compatibility/2006">
          <mc:Choice Requires="x14">
            <control shapeId="18618" r:id="rId126" name="Check Box 186">
              <controlPr defaultSize="0" autoFill="0" autoLine="0" autoPict="0">
                <anchor moveWithCells="1">
                  <from>
                    <xdr:col>55</xdr:col>
                    <xdr:colOff>0</xdr:colOff>
                    <xdr:row>39</xdr:row>
                    <xdr:rowOff>22860</xdr:rowOff>
                  </from>
                  <to>
                    <xdr:col>57</xdr:col>
                    <xdr:colOff>45720</xdr:colOff>
                    <xdr:row>39</xdr:row>
                    <xdr:rowOff>182880</xdr:rowOff>
                  </to>
                </anchor>
              </controlPr>
            </control>
          </mc:Choice>
        </mc:AlternateContent>
        <mc:AlternateContent xmlns:mc="http://schemas.openxmlformats.org/markup-compatibility/2006">
          <mc:Choice Requires="x14">
            <control shapeId="18619" r:id="rId127" name="Check Box 187">
              <controlPr defaultSize="0" autoFill="0" autoLine="0" autoPict="0">
                <anchor moveWithCells="1">
                  <from>
                    <xdr:col>57</xdr:col>
                    <xdr:colOff>114300</xdr:colOff>
                    <xdr:row>39</xdr:row>
                    <xdr:rowOff>22860</xdr:rowOff>
                  </from>
                  <to>
                    <xdr:col>60</xdr:col>
                    <xdr:colOff>38100</xdr:colOff>
                    <xdr:row>39</xdr:row>
                    <xdr:rowOff>182880</xdr:rowOff>
                  </to>
                </anchor>
              </controlPr>
            </control>
          </mc:Choice>
        </mc:AlternateContent>
        <mc:AlternateContent xmlns:mc="http://schemas.openxmlformats.org/markup-compatibility/2006">
          <mc:Choice Requires="x14">
            <control shapeId="18620" r:id="rId128" name="Check Box 188">
              <controlPr defaultSize="0" autoFill="0" autoLine="0" autoPict="0">
                <anchor moveWithCells="1">
                  <from>
                    <xdr:col>55</xdr:col>
                    <xdr:colOff>0</xdr:colOff>
                    <xdr:row>40</xdr:row>
                    <xdr:rowOff>22860</xdr:rowOff>
                  </from>
                  <to>
                    <xdr:col>57</xdr:col>
                    <xdr:colOff>45720</xdr:colOff>
                    <xdr:row>40</xdr:row>
                    <xdr:rowOff>182880</xdr:rowOff>
                  </to>
                </anchor>
              </controlPr>
            </control>
          </mc:Choice>
        </mc:AlternateContent>
        <mc:AlternateContent xmlns:mc="http://schemas.openxmlformats.org/markup-compatibility/2006">
          <mc:Choice Requires="x14">
            <control shapeId="18621" r:id="rId129" name="Check Box 189">
              <controlPr defaultSize="0" autoFill="0" autoLine="0" autoPict="0">
                <anchor moveWithCells="1">
                  <from>
                    <xdr:col>57</xdr:col>
                    <xdr:colOff>114300</xdr:colOff>
                    <xdr:row>40</xdr:row>
                    <xdr:rowOff>22860</xdr:rowOff>
                  </from>
                  <to>
                    <xdr:col>60</xdr:col>
                    <xdr:colOff>38100</xdr:colOff>
                    <xdr:row>40</xdr:row>
                    <xdr:rowOff>182880</xdr:rowOff>
                  </to>
                </anchor>
              </controlPr>
            </control>
          </mc:Choice>
        </mc:AlternateContent>
        <mc:AlternateContent xmlns:mc="http://schemas.openxmlformats.org/markup-compatibility/2006">
          <mc:Choice Requires="x14">
            <control shapeId="18622" r:id="rId130" name="Check Box 190">
              <controlPr defaultSize="0" autoFill="0" autoLine="0" autoPict="0">
                <anchor moveWithCells="1">
                  <from>
                    <xdr:col>55</xdr:col>
                    <xdr:colOff>0</xdr:colOff>
                    <xdr:row>41</xdr:row>
                    <xdr:rowOff>22860</xdr:rowOff>
                  </from>
                  <to>
                    <xdr:col>57</xdr:col>
                    <xdr:colOff>45720</xdr:colOff>
                    <xdr:row>41</xdr:row>
                    <xdr:rowOff>182880</xdr:rowOff>
                  </to>
                </anchor>
              </controlPr>
            </control>
          </mc:Choice>
        </mc:AlternateContent>
        <mc:AlternateContent xmlns:mc="http://schemas.openxmlformats.org/markup-compatibility/2006">
          <mc:Choice Requires="x14">
            <control shapeId="18623" r:id="rId131" name="Check Box 191">
              <controlPr defaultSize="0" autoFill="0" autoLine="0" autoPict="0">
                <anchor moveWithCells="1">
                  <from>
                    <xdr:col>57</xdr:col>
                    <xdr:colOff>114300</xdr:colOff>
                    <xdr:row>41</xdr:row>
                    <xdr:rowOff>22860</xdr:rowOff>
                  </from>
                  <to>
                    <xdr:col>60</xdr:col>
                    <xdr:colOff>38100</xdr:colOff>
                    <xdr:row>41</xdr:row>
                    <xdr:rowOff>182880</xdr:rowOff>
                  </to>
                </anchor>
              </controlPr>
            </control>
          </mc:Choice>
        </mc:AlternateContent>
        <mc:AlternateContent xmlns:mc="http://schemas.openxmlformats.org/markup-compatibility/2006">
          <mc:Choice Requires="x14">
            <control shapeId="18624" r:id="rId132" name="Check Box 192">
              <controlPr defaultSize="0" autoFill="0" autoLine="0" autoPict="0">
                <anchor moveWithCells="1">
                  <from>
                    <xdr:col>55</xdr:col>
                    <xdr:colOff>0</xdr:colOff>
                    <xdr:row>42</xdr:row>
                    <xdr:rowOff>22860</xdr:rowOff>
                  </from>
                  <to>
                    <xdr:col>57</xdr:col>
                    <xdr:colOff>45720</xdr:colOff>
                    <xdr:row>42</xdr:row>
                    <xdr:rowOff>182880</xdr:rowOff>
                  </to>
                </anchor>
              </controlPr>
            </control>
          </mc:Choice>
        </mc:AlternateContent>
        <mc:AlternateContent xmlns:mc="http://schemas.openxmlformats.org/markup-compatibility/2006">
          <mc:Choice Requires="x14">
            <control shapeId="18625" r:id="rId133" name="Check Box 193">
              <controlPr defaultSize="0" autoFill="0" autoLine="0" autoPict="0">
                <anchor moveWithCells="1">
                  <from>
                    <xdr:col>57</xdr:col>
                    <xdr:colOff>114300</xdr:colOff>
                    <xdr:row>42</xdr:row>
                    <xdr:rowOff>22860</xdr:rowOff>
                  </from>
                  <to>
                    <xdr:col>60</xdr:col>
                    <xdr:colOff>38100</xdr:colOff>
                    <xdr:row>42</xdr:row>
                    <xdr:rowOff>182880</xdr:rowOff>
                  </to>
                </anchor>
              </controlPr>
            </control>
          </mc:Choice>
        </mc:AlternateContent>
        <mc:AlternateContent xmlns:mc="http://schemas.openxmlformats.org/markup-compatibility/2006">
          <mc:Choice Requires="x14">
            <control shapeId="18626" r:id="rId134" name="Check Box 194">
              <controlPr defaultSize="0" autoFill="0" autoLine="0" autoPict="0">
                <anchor moveWithCells="1">
                  <from>
                    <xdr:col>55</xdr:col>
                    <xdr:colOff>0</xdr:colOff>
                    <xdr:row>43</xdr:row>
                    <xdr:rowOff>30480</xdr:rowOff>
                  </from>
                  <to>
                    <xdr:col>57</xdr:col>
                    <xdr:colOff>45720</xdr:colOff>
                    <xdr:row>43</xdr:row>
                    <xdr:rowOff>175260</xdr:rowOff>
                  </to>
                </anchor>
              </controlPr>
            </control>
          </mc:Choice>
        </mc:AlternateContent>
        <mc:AlternateContent xmlns:mc="http://schemas.openxmlformats.org/markup-compatibility/2006">
          <mc:Choice Requires="x14">
            <control shapeId="18627" r:id="rId135" name="Check Box 195">
              <controlPr defaultSize="0" autoFill="0" autoLine="0" autoPict="0">
                <anchor moveWithCells="1">
                  <from>
                    <xdr:col>57</xdr:col>
                    <xdr:colOff>114300</xdr:colOff>
                    <xdr:row>43</xdr:row>
                    <xdr:rowOff>30480</xdr:rowOff>
                  </from>
                  <to>
                    <xdr:col>60</xdr:col>
                    <xdr:colOff>38100</xdr:colOff>
                    <xdr:row>43</xdr:row>
                    <xdr:rowOff>175260</xdr:rowOff>
                  </to>
                </anchor>
              </controlPr>
            </control>
          </mc:Choice>
        </mc:AlternateContent>
        <mc:AlternateContent xmlns:mc="http://schemas.openxmlformats.org/markup-compatibility/2006">
          <mc:Choice Requires="x14">
            <control shapeId="18628" r:id="rId136" name="Check Box 196">
              <controlPr defaultSize="0" autoFill="0" autoLine="0" autoPict="0">
                <anchor moveWithCells="1">
                  <from>
                    <xdr:col>55</xdr:col>
                    <xdr:colOff>0</xdr:colOff>
                    <xdr:row>44</xdr:row>
                    <xdr:rowOff>30480</xdr:rowOff>
                  </from>
                  <to>
                    <xdr:col>57</xdr:col>
                    <xdr:colOff>45720</xdr:colOff>
                    <xdr:row>44</xdr:row>
                    <xdr:rowOff>175260</xdr:rowOff>
                  </to>
                </anchor>
              </controlPr>
            </control>
          </mc:Choice>
        </mc:AlternateContent>
        <mc:AlternateContent xmlns:mc="http://schemas.openxmlformats.org/markup-compatibility/2006">
          <mc:Choice Requires="x14">
            <control shapeId="18629" r:id="rId137" name="Check Box 197">
              <controlPr defaultSize="0" autoFill="0" autoLine="0" autoPict="0">
                <anchor moveWithCells="1">
                  <from>
                    <xdr:col>57</xdr:col>
                    <xdr:colOff>114300</xdr:colOff>
                    <xdr:row>44</xdr:row>
                    <xdr:rowOff>30480</xdr:rowOff>
                  </from>
                  <to>
                    <xdr:col>60</xdr:col>
                    <xdr:colOff>38100</xdr:colOff>
                    <xdr:row>44</xdr:row>
                    <xdr:rowOff>175260</xdr:rowOff>
                  </to>
                </anchor>
              </controlPr>
            </control>
          </mc:Choice>
        </mc:AlternateContent>
        <mc:AlternateContent xmlns:mc="http://schemas.openxmlformats.org/markup-compatibility/2006">
          <mc:Choice Requires="x14">
            <control shapeId="18630" r:id="rId138" name="Check Box 198">
              <controlPr defaultSize="0" autoFill="0" autoLine="0" autoPict="0">
                <anchor moveWithCells="1">
                  <from>
                    <xdr:col>55</xdr:col>
                    <xdr:colOff>0</xdr:colOff>
                    <xdr:row>45</xdr:row>
                    <xdr:rowOff>22860</xdr:rowOff>
                  </from>
                  <to>
                    <xdr:col>57</xdr:col>
                    <xdr:colOff>45720</xdr:colOff>
                    <xdr:row>45</xdr:row>
                    <xdr:rowOff>182880</xdr:rowOff>
                  </to>
                </anchor>
              </controlPr>
            </control>
          </mc:Choice>
        </mc:AlternateContent>
        <mc:AlternateContent xmlns:mc="http://schemas.openxmlformats.org/markup-compatibility/2006">
          <mc:Choice Requires="x14">
            <control shapeId="18631" r:id="rId139" name="Check Box 199">
              <controlPr defaultSize="0" autoFill="0" autoLine="0" autoPict="0">
                <anchor moveWithCells="1">
                  <from>
                    <xdr:col>57</xdr:col>
                    <xdr:colOff>114300</xdr:colOff>
                    <xdr:row>45</xdr:row>
                    <xdr:rowOff>22860</xdr:rowOff>
                  </from>
                  <to>
                    <xdr:col>60</xdr:col>
                    <xdr:colOff>38100</xdr:colOff>
                    <xdr:row>45</xdr:row>
                    <xdr:rowOff>182880</xdr:rowOff>
                  </to>
                </anchor>
              </controlPr>
            </control>
          </mc:Choice>
        </mc:AlternateContent>
        <mc:AlternateContent xmlns:mc="http://schemas.openxmlformats.org/markup-compatibility/2006">
          <mc:Choice Requires="x14">
            <control shapeId="18632" r:id="rId140" name="Check Box 200">
              <controlPr defaultSize="0" autoFill="0" autoLine="0" autoPict="0">
                <anchor moveWithCells="1">
                  <from>
                    <xdr:col>55</xdr:col>
                    <xdr:colOff>0</xdr:colOff>
                    <xdr:row>46</xdr:row>
                    <xdr:rowOff>22860</xdr:rowOff>
                  </from>
                  <to>
                    <xdr:col>57</xdr:col>
                    <xdr:colOff>45720</xdr:colOff>
                    <xdr:row>46</xdr:row>
                    <xdr:rowOff>182880</xdr:rowOff>
                  </to>
                </anchor>
              </controlPr>
            </control>
          </mc:Choice>
        </mc:AlternateContent>
        <mc:AlternateContent xmlns:mc="http://schemas.openxmlformats.org/markup-compatibility/2006">
          <mc:Choice Requires="x14">
            <control shapeId="18633" r:id="rId141" name="Check Box 201">
              <controlPr defaultSize="0" autoFill="0" autoLine="0" autoPict="0">
                <anchor moveWithCells="1">
                  <from>
                    <xdr:col>57</xdr:col>
                    <xdr:colOff>114300</xdr:colOff>
                    <xdr:row>46</xdr:row>
                    <xdr:rowOff>22860</xdr:rowOff>
                  </from>
                  <to>
                    <xdr:col>60</xdr:col>
                    <xdr:colOff>38100</xdr:colOff>
                    <xdr:row>46</xdr:row>
                    <xdr:rowOff>182880</xdr:rowOff>
                  </to>
                </anchor>
              </controlPr>
            </control>
          </mc:Choice>
        </mc:AlternateContent>
        <mc:AlternateContent xmlns:mc="http://schemas.openxmlformats.org/markup-compatibility/2006">
          <mc:Choice Requires="x14">
            <control shapeId="18634" r:id="rId142" name="Check Box 202">
              <controlPr defaultSize="0" autoFill="0" autoLine="0" autoPict="0">
                <anchor moveWithCells="1">
                  <from>
                    <xdr:col>55</xdr:col>
                    <xdr:colOff>0</xdr:colOff>
                    <xdr:row>47</xdr:row>
                    <xdr:rowOff>22860</xdr:rowOff>
                  </from>
                  <to>
                    <xdr:col>57</xdr:col>
                    <xdr:colOff>45720</xdr:colOff>
                    <xdr:row>47</xdr:row>
                    <xdr:rowOff>182880</xdr:rowOff>
                  </to>
                </anchor>
              </controlPr>
            </control>
          </mc:Choice>
        </mc:AlternateContent>
        <mc:AlternateContent xmlns:mc="http://schemas.openxmlformats.org/markup-compatibility/2006">
          <mc:Choice Requires="x14">
            <control shapeId="18635" r:id="rId143" name="Check Box 203">
              <controlPr defaultSize="0" autoFill="0" autoLine="0" autoPict="0">
                <anchor moveWithCells="1">
                  <from>
                    <xdr:col>57</xdr:col>
                    <xdr:colOff>114300</xdr:colOff>
                    <xdr:row>47</xdr:row>
                    <xdr:rowOff>22860</xdr:rowOff>
                  </from>
                  <to>
                    <xdr:col>60</xdr:col>
                    <xdr:colOff>38100</xdr:colOff>
                    <xdr:row>47</xdr:row>
                    <xdr:rowOff>182880</xdr:rowOff>
                  </to>
                </anchor>
              </controlPr>
            </control>
          </mc:Choice>
        </mc:AlternateContent>
        <mc:AlternateContent xmlns:mc="http://schemas.openxmlformats.org/markup-compatibility/2006">
          <mc:Choice Requires="x14">
            <control shapeId="18636" r:id="rId144" name="Check Box 204">
              <controlPr defaultSize="0" autoFill="0" autoLine="0" autoPict="0">
                <anchor moveWithCells="1">
                  <from>
                    <xdr:col>55</xdr:col>
                    <xdr:colOff>0</xdr:colOff>
                    <xdr:row>48</xdr:row>
                    <xdr:rowOff>22860</xdr:rowOff>
                  </from>
                  <to>
                    <xdr:col>57</xdr:col>
                    <xdr:colOff>45720</xdr:colOff>
                    <xdr:row>48</xdr:row>
                    <xdr:rowOff>182880</xdr:rowOff>
                  </to>
                </anchor>
              </controlPr>
            </control>
          </mc:Choice>
        </mc:AlternateContent>
        <mc:AlternateContent xmlns:mc="http://schemas.openxmlformats.org/markup-compatibility/2006">
          <mc:Choice Requires="x14">
            <control shapeId="18637" r:id="rId145" name="Check Box 205">
              <controlPr defaultSize="0" autoFill="0" autoLine="0" autoPict="0">
                <anchor moveWithCells="1">
                  <from>
                    <xdr:col>57</xdr:col>
                    <xdr:colOff>114300</xdr:colOff>
                    <xdr:row>48</xdr:row>
                    <xdr:rowOff>22860</xdr:rowOff>
                  </from>
                  <to>
                    <xdr:col>60</xdr:col>
                    <xdr:colOff>38100</xdr:colOff>
                    <xdr:row>48</xdr:row>
                    <xdr:rowOff>182880</xdr:rowOff>
                  </to>
                </anchor>
              </controlPr>
            </control>
          </mc:Choice>
        </mc:AlternateContent>
        <mc:AlternateContent xmlns:mc="http://schemas.openxmlformats.org/markup-compatibility/2006">
          <mc:Choice Requires="x14">
            <control shapeId="18638" r:id="rId146" name="Check Box 206">
              <controlPr defaultSize="0" autoFill="0" autoLine="0" autoPict="0">
                <anchor moveWithCells="1">
                  <from>
                    <xdr:col>34</xdr:col>
                    <xdr:colOff>0</xdr:colOff>
                    <xdr:row>58</xdr:row>
                    <xdr:rowOff>38100</xdr:rowOff>
                  </from>
                  <to>
                    <xdr:col>36</xdr:col>
                    <xdr:colOff>38100</xdr:colOff>
                    <xdr:row>58</xdr:row>
                    <xdr:rowOff>198120</xdr:rowOff>
                  </to>
                </anchor>
              </controlPr>
            </control>
          </mc:Choice>
        </mc:AlternateContent>
        <mc:AlternateContent xmlns:mc="http://schemas.openxmlformats.org/markup-compatibility/2006">
          <mc:Choice Requires="x14">
            <control shapeId="18639" r:id="rId147" name="Check Box 207">
              <controlPr defaultSize="0" autoFill="0" autoLine="0" autoPict="0">
                <anchor moveWithCells="1">
                  <from>
                    <xdr:col>36</xdr:col>
                    <xdr:colOff>99060</xdr:colOff>
                    <xdr:row>58</xdr:row>
                    <xdr:rowOff>38100</xdr:rowOff>
                  </from>
                  <to>
                    <xdr:col>39</xdr:col>
                    <xdr:colOff>38100</xdr:colOff>
                    <xdr:row>58</xdr:row>
                    <xdr:rowOff>198120</xdr:rowOff>
                  </to>
                </anchor>
              </controlPr>
            </control>
          </mc:Choice>
        </mc:AlternateContent>
        <mc:AlternateContent xmlns:mc="http://schemas.openxmlformats.org/markup-compatibility/2006">
          <mc:Choice Requires="x14">
            <control shapeId="18640" r:id="rId148" name="Check Box 208">
              <controlPr defaultSize="0" autoFill="0" autoLine="0" autoPict="0">
                <anchor moveWithCells="1">
                  <from>
                    <xdr:col>34</xdr:col>
                    <xdr:colOff>0</xdr:colOff>
                    <xdr:row>59</xdr:row>
                    <xdr:rowOff>38100</xdr:rowOff>
                  </from>
                  <to>
                    <xdr:col>36</xdr:col>
                    <xdr:colOff>38100</xdr:colOff>
                    <xdr:row>59</xdr:row>
                    <xdr:rowOff>198120</xdr:rowOff>
                  </to>
                </anchor>
              </controlPr>
            </control>
          </mc:Choice>
        </mc:AlternateContent>
        <mc:AlternateContent xmlns:mc="http://schemas.openxmlformats.org/markup-compatibility/2006">
          <mc:Choice Requires="x14">
            <control shapeId="18641" r:id="rId149" name="Check Box 209">
              <controlPr defaultSize="0" autoFill="0" autoLine="0" autoPict="0">
                <anchor moveWithCells="1">
                  <from>
                    <xdr:col>36</xdr:col>
                    <xdr:colOff>99060</xdr:colOff>
                    <xdr:row>59</xdr:row>
                    <xdr:rowOff>38100</xdr:rowOff>
                  </from>
                  <to>
                    <xdr:col>39</xdr:col>
                    <xdr:colOff>38100</xdr:colOff>
                    <xdr:row>59</xdr:row>
                    <xdr:rowOff>198120</xdr:rowOff>
                  </to>
                </anchor>
              </controlPr>
            </control>
          </mc:Choice>
        </mc:AlternateContent>
        <mc:AlternateContent xmlns:mc="http://schemas.openxmlformats.org/markup-compatibility/2006">
          <mc:Choice Requires="x14">
            <control shapeId="18642" r:id="rId150" name="Check Box 210">
              <controlPr defaultSize="0" autoFill="0" autoLine="0" autoPict="0">
                <anchor moveWithCells="1">
                  <from>
                    <xdr:col>34</xdr:col>
                    <xdr:colOff>0</xdr:colOff>
                    <xdr:row>60</xdr:row>
                    <xdr:rowOff>38100</xdr:rowOff>
                  </from>
                  <to>
                    <xdr:col>36</xdr:col>
                    <xdr:colOff>38100</xdr:colOff>
                    <xdr:row>60</xdr:row>
                    <xdr:rowOff>198120</xdr:rowOff>
                  </to>
                </anchor>
              </controlPr>
            </control>
          </mc:Choice>
        </mc:AlternateContent>
        <mc:AlternateContent xmlns:mc="http://schemas.openxmlformats.org/markup-compatibility/2006">
          <mc:Choice Requires="x14">
            <control shapeId="18643" r:id="rId151" name="Check Box 211">
              <controlPr defaultSize="0" autoFill="0" autoLine="0" autoPict="0">
                <anchor moveWithCells="1">
                  <from>
                    <xdr:col>36</xdr:col>
                    <xdr:colOff>99060</xdr:colOff>
                    <xdr:row>60</xdr:row>
                    <xdr:rowOff>38100</xdr:rowOff>
                  </from>
                  <to>
                    <xdr:col>39</xdr:col>
                    <xdr:colOff>38100</xdr:colOff>
                    <xdr:row>60</xdr:row>
                    <xdr:rowOff>198120</xdr:rowOff>
                  </to>
                </anchor>
              </controlPr>
            </control>
          </mc:Choice>
        </mc:AlternateContent>
        <mc:AlternateContent xmlns:mc="http://schemas.openxmlformats.org/markup-compatibility/2006">
          <mc:Choice Requires="x14">
            <control shapeId="18644" r:id="rId152" name="Check Box 212">
              <controlPr defaultSize="0" autoFill="0" autoLine="0" autoPict="0">
                <anchor moveWithCells="1">
                  <from>
                    <xdr:col>34</xdr:col>
                    <xdr:colOff>0</xdr:colOff>
                    <xdr:row>61</xdr:row>
                    <xdr:rowOff>38100</xdr:rowOff>
                  </from>
                  <to>
                    <xdr:col>36</xdr:col>
                    <xdr:colOff>38100</xdr:colOff>
                    <xdr:row>61</xdr:row>
                    <xdr:rowOff>198120</xdr:rowOff>
                  </to>
                </anchor>
              </controlPr>
            </control>
          </mc:Choice>
        </mc:AlternateContent>
        <mc:AlternateContent xmlns:mc="http://schemas.openxmlformats.org/markup-compatibility/2006">
          <mc:Choice Requires="x14">
            <control shapeId="18645" r:id="rId153" name="Check Box 213">
              <controlPr defaultSize="0" autoFill="0" autoLine="0" autoPict="0">
                <anchor moveWithCells="1">
                  <from>
                    <xdr:col>36</xdr:col>
                    <xdr:colOff>99060</xdr:colOff>
                    <xdr:row>61</xdr:row>
                    <xdr:rowOff>38100</xdr:rowOff>
                  </from>
                  <to>
                    <xdr:col>39</xdr:col>
                    <xdr:colOff>38100</xdr:colOff>
                    <xdr:row>61</xdr:row>
                    <xdr:rowOff>198120</xdr:rowOff>
                  </to>
                </anchor>
              </controlPr>
            </control>
          </mc:Choice>
        </mc:AlternateContent>
        <mc:AlternateContent xmlns:mc="http://schemas.openxmlformats.org/markup-compatibility/2006">
          <mc:Choice Requires="x14">
            <control shapeId="18692" r:id="rId154" name="Check Box 260">
              <controlPr defaultSize="0" autoFill="0" autoLine="0" autoPict="0">
                <anchor moveWithCells="1">
                  <from>
                    <xdr:col>38</xdr:col>
                    <xdr:colOff>0</xdr:colOff>
                    <xdr:row>225</xdr:row>
                    <xdr:rowOff>30480</xdr:rowOff>
                  </from>
                  <to>
                    <xdr:col>40</xdr:col>
                    <xdr:colOff>30480</xdr:colOff>
                    <xdr:row>225</xdr:row>
                    <xdr:rowOff>198120</xdr:rowOff>
                  </to>
                </anchor>
              </controlPr>
            </control>
          </mc:Choice>
        </mc:AlternateContent>
        <mc:AlternateContent xmlns:mc="http://schemas.openxmlformats.org/markup-compatibility/2006">
          <mc:Choice Requires="x14">
            <control shapeId="18693" r:id="rId155" name="Check Box 261">
              <controlPr defaultSize="0" autoFill="0" autoLine="0" autoPict="0">
                <anchor moveWithCells="1">
                  <from>
                    <xdr:col>42</xdr:col>
                    <xdr:colOff>7620</xdr:colOff>
                    <xdr:row>225</xdr:row>
                    <xdr:rowOff>30480</xdr:rowOff>
                  </from>
                  <to>
                    <xdr:col>44</xdr:col>
                    <xdr:colOff>45720</xdr:colOff>
                    <xdr:row>225</xdr:row>
                    <xdr:rowOff>198120</xdr:rowOff>
                  </to>
                </anchor>
              </controlPr>
            </control>
          </mc:Choice>
        </mc:AlternateContent>
        <mc:AlternateContent xmlns:mc="http://schemas.openxmlformats.org/markup-compatibility/2006">
          <mc:Choice Requires="x14">
            <control shapeId="18694" r:id="rId156" name="Check Box 262">
              <controlPr defaultSize="0" autoFill="0" autoLine="0" autoPict="0">
                <anchor moveWithCells="1">
                  <from>
                    <xdr:col>37</xdr:col>
                    <xdr:colOff>91440</xdr:colOff>
                    <xdr:row>226</xdr:row>
                    <xdr:rowOff>22860</xdr:rowOff>
                  </from>
                  <to>
                    <xdr:col>40</xdr:col>
                    <xdr:colOff>22860</xdr:colOff>
                    <xdr:row>226</xdr:row>
                    <xdr:rowOff>190500</xdr:rowOff>
                  </to>
                </anchor>
              </controlPr>
            </control>
          </mc:Choice>
        </mc:AlternateContent>
        <mc:AlternateContent xmlns:mc="http://schemas.openxmlformats.org/markup-compatibility/2006">
          <mc:Choice Requires="x14">
            <control shapeId="18695" r:id="rId157" name="Check Box 263">
              <controlPr defaultSize="0" autoFill="0" autoLine="0" autoPict="0">
                <anchor moveWithCells="1">
                  <from>
                    <xdr:col>42</xdr:col>
                    <xdr:colOff>0</xdr:colOff>
                    <xdr:row>226</xdr:row>
                    <xdr:rowOff>22860</xdr:rowOff>
                  </from>
                  <to>
                    <xdr:col>44</xdr:col>
                    <xdr:colOff>38100</xdr:colOff>
                    <xdr:row>226</xdr:row>
                    <xdr:rowOff>190500</xdr:rowOff>
                  </to>
                </anchor>
              </controlPr>
            </control>
          </mc:Choice>
        </mc:AlternateContent>
        <mc:AlternateContent xmlns:mc="http://schemas.openxmlformats.org/markup-compatibility/2006">
          <mc:Choice Requires="x14">
            <control shapeId="18696" r:id="rId158" name="Check Box 264">
              <controlPr defaultSize="0" autoFill="0" autoLine="0" autoPict="0">
                <anchor moveWithCells="1">
                  <from>
                    <xdr:col>37</xdr:col>
                    <xdr:colOff>91440</xdr:colOff>
                    <xdr:row>227</xdr:row>
                    <xdr:rowOff>22860</xdr:rowOff>
                  </from>
                  <to>
                    <xdr:col>40</xdr:col>
                    <xdr:colOff>22860</xdr:colOff>
                    <xdr:row>227</xdr:row>
                    <xdr:rowOff>190500</xdr:rowOff>
                  </to>
                </anchor>
              </controlPr>
            </control>
          </mc:Choice>
        </mc:AlternateContent>
        <mc:AlternateContent xmlns:mc="http://schemas.openxmlformats.org/markup-compatibility/2006">
          <mc:Choice Requires="x14">
            <control shapeId="18697" r:id="rId159" name="Check Box 265">
              <controlPr defaultSize="0" autoFill="0" autoLine="0" autoPict="0">
                <anchor moveWithCells="1">
                  <from>
                    <xdr:col>42</xdr:col>
                    <xdr:colOff>0</xdr:colOff>
                    <xdr:row>227</xdr:row>
                    <xdr:rowOff>22860</xdr:rowOff>
                  </from>
                  <to>
                    <xdr:col>44</xdr:col>
                    <xdr:colOff>38100</xdr:colOff>
                    <xdr:row>227</xdr:row>
                    <xdr:rowOff>190500</xdr:rowOff>
                  </to>
                </anchor>
              </controlPr>
            </control>
          </mc:Choice>
        </mc:AlternateContent>
        <mc:AlternateContent xmlns:mc="http://schemas.openxmlformats.org/markup-compatibility/2006">
          <mc:Choice Requires="x14">
            <control shapeId="18698" r:id="rId160" name="Check Box 266">
              <controlPr defaultSize="0" autoFill="0" autoLine="0" autoPict="0">
                <anchor moveWithCells="1">
                  <from>
                    <xdr:col>37</xdr:col>
                    <xdr:colOff>91440</xdr:colOff>
                    <xdr:row>229</xdr:row>
                    <xdr:rowOff>22860</xdr:rowOff>
                  </from>
                  <to>
                    <xdr:col>40</xdr:col>
                    <xdr:colOff>22860</xdr:colOff>
                    <xdr:row>229</xdr:row>
                    <xdr:rowOff>190500</xdr:rowOff>
                  </to>
                </anchor>
              </controlPr>
            </control>
          </mc:Choice>
        </mc:AlternateContent>
        <mc:AlternateContent xmlns:mc="http://schemas.openxmlformats.org/markup-compatibility/2006">
          <mc:Choice Requires="x14">
            <control shapeId="18699" r:id="rId161" name="Check Box 267">
              <controlPr defaultSize="0" autoFill="0" autoLine="0" autoPict="0">
                <anchor moveWithCells="1">
                  <from>
                    <xdr:col>42</xdr:col>
                    <xdr:colOff>0</xdr:colOff>
                    <xdr:row>229</xdr:row>
                    <xdr:rowOff>22860</xdr:rowOff>
                  </from>
                  <to>
                    <xdr:col>44</xdr:col>
                    <xdr:colOff>38100</xdr:colOff>
                    <xdr:row>229</xdr:row>
                    <xdr:rowOff>190500</xdr:rowOff>
                  </to>
                </anchor>
              </controlPr>
            </control>
          </mc:Choice>
        </mc:AlternateContent>
        <mc:AlternateContent xmlns:mc="http://schemas.openxmlformats.org/markup-compatibility/2006">
          <mc:Choice Requires="x14">
            <control shapeId="18700" r:id="rId162" name="Check Box 268">
              <controlPr defaultSize="0" autoFill="0" autoLine="0" autoPict="0">
                <anchor moveWithCells="1">
                  <from>
                    <xdr:col>37</xdr:col>
                    <xdr:colOff>91440</xdr:colOff>
                    <xdr:row>230</xdr:row>
                    <xdr:rowOff>22860</xdr:rowOff>
                  </from>
                  <to>
                    <xdr:col>40</xdr:col>
                    <xdr:colOff>22860</xdr:colOff>
                    <xdr:row>230</xdr:row>
                    <xdr:rowOff>190500</xdr:rowOff>
                  </to>
                </anchor>
              </controlPr>
            </control>
          </mc:Choice>
        </mc:AlternateContent>
        <mc:AlternateContent xmlns:mc="http://schemas.openxmlformats.org/markup-compatibility/2006">
          <mc:Choice Requires="x14">
            <control shapeId="18701" r:id="rId163" name="Check Box 269">
              <controlPr defaultSize="0" autoFill="0" autoLine="0" autoPict="0">
                <anchor moveWithCells="1">
                  <from>
                    <xdr:col>42</xdr:col>
                    <xdr:colOff>0</xdr:colOff>
                    <xdr:row>230</xdr:row>
                    <xdr:rowOff>22860</xdr:rowOff>
                  </from>
                  <to>
                    <xdr:col>44</xdr:col>
                    <xdr:colOff>38100</xdr:colOff>
                    <xdr:row>230</xdr:row>
                    <xdr:rowOff>190500</xdr:rowOff>
                  </to>
                </anchor>
              </controlPr>
            </control>
          </mc:Choice>
        </mc:AlternateContent>
        <mc:AlternateContent xmlns:mc="http://schemas.openxmlformats.org/markup-compatibility/2006">
          <mc:Choice Requires="x14">
            <control shapeId="18702" r:id="rId164" name="Check Box 270">
              <controlPr defaultSize="0" autoFill="0" autoLine="0" autoPict="0">
                <anchor moveWithCells="1">
                  <from>
                    <xdr:col>37</xdr:col>
                    <xdr:colOff>91440</xdr:colOff>
                    <xdr:row>231</xdr:row>
                    <xdr:rowOff>22860</xdr:rowOff>
                  </from>
                  <to>
                    <xdr:col>40</xdr:col>
                    <xdr:colOff>22860</xdr:colOff>
                    <xdr:row>231</xdr:row>
                    <xdr:rowOff>190500</xdr:rowOff>
                  </to>
                </anchor>
              </controlPr>
            </control>
          </mc:Choice>
        </mc:AlternateContent>
        <mc:AlternateContent xmlns:mc="http://schemas.openxmlformats.org/markup-compatibility/2006">
          <mc:Choice Requires="x14">
            <control shapeId="18703" r:id="rId165" name="Check Box 271">
              <controlPr defaultSize="0" autoFill="0" autoLine="0" autoPict="0">
                <anchor moveWithCells="1">
                  <from>
                    <xdr:col>42</xdr:col>
                    <xdr:colOff>0</xdr:colOff>
                    <xdr:row>231</xdr:row>
                    <xdr:rowOff>22860</xdr:rowOff>
                  </from>
                  <to>
                    <xdr:col>44</xdr:col>
                    <xdr:colOff>38100</xdr:colOff>
                    <xdr:row>231</xdr:row>
                    <xdr:rowOff>190500</xdr:rowOff>
                  </to>
                </anchor>
              </controlPr>
            </control>
          </mc:Choice>
        </mc:AlternateContent>
        <mc:AlternateContent xmlns:mc="http://schemas.openxmlformats.org/markup-compatibility/2006">
          <mc:Choice Requires="x14">
            <control shapeId="18704" r:id="rId166" name="Check Box 272">
              <controlPr defaultSize="0" autoFill="0" autoLine="0" autoPict="0">
                <anchor moveWithCells="1">
                  <from>
                    <xdr:col>37</xdr:col>
                    <xdr:colOff>91440</xdr:colOff>
                    <xdr:row>232</xdr:row>
                    <xdr:rowOff>22860</xdr:rowOff>
                  </from>
                  <to>
                    <xdr:col>40</xdr:col>
                    <xdr:colOff>22860</xdr:colOff>
                    <xdr:row>232</xdr:row>
                    <xdr:rowOff>190500</xdr:rowOff>
                  </to>
                </anchor>
              </controlPr>
            </control>
          </mc:Choice>
        </mc:AlternateContent>
        <mc:AlternateContent xmlns:mc="http://schemas.openxmlformats.org/markup-compatibility/2006">
          <mc:Choice Requires="x14">
            <control shapeId="18705" r:id="rId167" name="Check Box 273">
              <controlPr defaultSize="0" autoFill="0" autoLine="0" autoPict="0">
                <anchor moveWithCells="1">
                  <from>
                    <xdr:col>42</xdr:col>
                    <xdr:colOff>0</xdr:colOff>
                    <xdr:row>232</xdr:row>
                    <xdr:rowOff>22860</xdr:rowOff>
                  </from>
                  <to>
                    <xdr:col>44</xdr:col>
                    <xdr:colOff>38100</xdr:colOff>
                    <xdr:row>232</xdr:row>
                    <xdr:rowOff>190500</xdr:rowOff>
                  </to>
                </anchor>
              </controlPr>
            </control>
          </mc:Choice>
        </mc:AlternateContent>
        <mc:AlternateContent xmlns:mc="http://schemas.openxmlformats.org/markup-compatibility/2006">
          <mc:Choice Requires="x14">
            <control shapeId="18706" r:id="rId168" name="Check Box 274">
              <controlPr defaultSize="0" autoFill="0" autoLine="0" autoPict="0">
                <anchor moveWithCells="1">
                  <from>
                    <xdr:col>37</xdr:col>
                    <xdr:colOff>91440</xdr:colOff>
                    <xdr:row>233</xdr:row>
                    <xdr:rowOff>22860</xdr:rowOff>
                  </from>
                  <to>
                    <xdr:col>40</xdr:col>
                    <xdr:colOff>22860</xdr:colOff>
                    <xdr:row>233</xdr:row>
                    <xdr:rowOff>190500</xdr:rowOff>
                  </to>
                </anchor>
              </controlPr>
            </control>
          </mc:Choice>
        </mc:AlternateContent>
        <mc:AlternateContent xmlns:mc="http://schemas.openxmlformats.org/markup-compatibility/2006">
          <mc:Choice Requires="x14">
            <control shapeId="18707" r:id="rId169" name="Check Box 275">
              <controlPr defaultSize="0" autoFill="0" autoLine="0" autoPict="0">
                <anchor moveWithCells="1">
                  <from>
                    <xdr:col>42</xdr:col>
                    <xdr:colOff>0</xdr:colOff>
                    <xdr:row>233</xdr:row>
                    <xdr:rowOff>22860</xdr:rowOff>
                  </from>
                  <to>
                    <xdr:col>44</xdr:col>
                    <xdr:colOff>38100</xdr:colOff>
                    <xdr:row>233</xdr:row>
                    <xdr:rowOff>190500</xdr:rowOff>
                  </to>
                </anchor>
              </controlPr>
            </control>
          </mc:Choice>
        </mc:AlternateContent>
        <mc:AlternateContent xmlns:mc="http://schemas.openxmlformats.org/markup-compatibility/2006">
          <mc:Choice Requires="x14">
            <control shapeId="18708" r:id="rId170" name="Check Box 276">
              <controlPr defaultSize="0" autoFill="0" autoLine="0" autoPict="0">
                <anchor moveWithCells="1">
                  <from>
                    <xdr:col>37</xdr:col>
                    <xdr:colOff>91440</xdr:colOff>
                    <xdr:row>235</xdr:row>
                    <xdr:rowOff>22860</xdr:rowOff>
                  </from>
                  <to>
                    <xdr:col>40</xdr:col>
                    <xdr:colOff>22860</xdr:colOff>
                    <xdr:row>235</xdr:row>
                    <xdr:rowOff>190500</xdr:rowOff>
                  </to>
                </anchor>
              </controlPr>
            </control>
          </mc:Choice>
        </mc:AlternateContent>
        <mc:AlternateContent xmlns:mc="http://schemas.openxmlformats.org/markup-compatibility/2006">
          <mc:Choice Requires="x14">
            <control shapeId="18709" r:id="rId171" name="Check Box 277">
              <controlPr defaultSize="0" autoFill="0" autoLine="0" autoPict="0">
                <anchor moveWithCells="1">
                  <from>
                    <xdr:col>42</xdr:col>
                    <xdr:colOff>0</xdr:colOff>
                    <xdr:row>235</xdr:row>
                    <xdr:rowOff>22860</xdr:rowOff>
                  </from>
                  <to>
                    <xdr:col>44</xdr:col>
                    <xdr:colOff>38100</xdr:colOff>
                    <xdr:row>235</xdr:row>
                    <xdr:rowOff>190500</xdr:rowOff>
                  </to>
                </anchor>
              </controlPr>
            </control>
          </mc:Choice>
        </mc:AlternateContent>
        <mc:AlternateContent xmlns:mc="http://schemas.openxmlformats.org/markup-compatibility/2006">
          <mc:Choice Requires="x14">
            <control shapeId="18710" r:id="rId172" name="Check Box 278">
              <controlPr defaultSize="0" autoFill="0" autoLine="0" autoPict="0">
                <anchor moveWithCells="1">
                  <from>
                    <xdr:col>37</xdr:col>
                    <xdr:colOff>91440</xdr:colOff>
                    <xdr:row>234</xdr:row>
                    <xdr:rowOff>22860</xdr:rowOff>
                  </from>
                  <to>
                    <xdr:col>40</xdr:col>
                    <xdr:colOff>22860</xdr:colOff>
                    <xdr:row>234</xdr:row>
                    <xdr:rowOff>190500</xdr:rowOff>
                  </to>
                </anchor>
              </controlPr>
            </control>
          </mc:Choice>
        </mc:AlternateContent>
        <mc:AlternateContent xmlns:mc="http://schemas.openxmlformats.org/markup-compatibility/2006">
          <mc:Choice Requires="x14">
            <control shapeId="18711" r:id="rId173" name="Check Box 279">
              <controlPr defaultSize="0" autoFill="0" autoLine="0" autoPict="0">
                <anchor moveWithCells="1">
                  <from>
                    <xdr:col>42</xdr:col>
                    <xdr:colOff>0</xdr:colOff>
                    <xdr:row>234</xdr:row>
                    <xdr:rowOff>22860</xdr:rowOff>
                  </from>
                  <to>
                    <xdr:col>44</xdr:col>
                    <xdr:colOff>38100</xdr:colOff>
                    <xdr:row>234</xdr:row>
                    <xdr:rowOff>190500</xdr:rowOff>
                  </to>
                </anchor>
              </controlPr>
            </control>
          </mc:Choice>
        </mc:AlternateContent>
        <mc:AlternateContent xmlns:mc="http://schemas.openxmlformats.org/markup-compatibility/2006">
          <mc:Choice Requires="x14">
            <control shapeId="18712" r:id="rId174" name="Check Box 280">
              <controlPr defaultSize="0" autoFill="0" autoLine="0" autoPict="0">
                <anchor moveWithCells="1">
                  <from>
                    <xdr:col>24</xdr:col>
                    <xdr:colOff>0</xdr:colOff>
                    <xdr:row>471</xdr:row>
                    <xdr:rowOff>38100</xdr:rowOff>
                  </from>
                  <to>
                    <xdr:col>26</xdr:col>
                    <xdr:colOff>38100</xdr:colOff>
                    <xdr:row>471</xdr:row>
                    <xdr:rowOff>198120</xdr:rowOff>
                  </to>
                </anchor>
              </controlPr>
            </control>
          </mc:Choice>
        </mc:AlternateContent>
        <mc:AlternateContent xmlns:mc="http://schemas.openxmlformats.org/markup-compatibility/2006">
          <mc:Choice Requires="x14">
            <control shapeId="18713" r:id="rId175" name="Check Box 281">
              <controlPr defaultSize="0" autoFill="0" autoLine="0" autoPict="0">
                <anchor moveWithCells="1">
                  <from>
                    <xdr:col>26</xdr:col>
                    <xdr:colOff>99060</xdr:colOff>
                    <xdr:row>471</xdr:row>
                    <xdr:rowOff>38100</xdr:rowOff>
                  </from>
                  <to>
                    <xdr:col>29</xdr:col>
                    <xdr:colOff>38100</xdr:colOff>
                    <xdr:row>471</xdr:row>
                    <xdr:rowOff>198120</xdr:rowOff>
                  </to>
                </anchor>
              </controlPr>
            </control>
          </mc:Choice>
        </mc:AlternateContent>
        <mc:AlternateContent xmlns:mc="http://schemas.openxmlformats.org/markup-compatibility/2006">
          <mc:Choice Requires="x14">
            <control shapeId="18714" r:id="rId176" name="Check Box 282">
              <controlPr defaultSize="0" autoFill="0" autoLine="0" autoPict="0">
                <anchor moveWithCells="1">
                  <from>
                    <xdr:col>24</xdr:col>
                    <xdr:colOff>0</xdr:colOff>
                    <xdr:row>469</xdr:row>
                    <xdr:rowOff>38100</xdr:rowOff>
                  </from>
                  <to>
                    <xdr:col>26</xdr:col>
                    <xdr:colOff>38100</xdr:colOff>
                    <xdr:row>469</xdr:row>
                    <xdr:rowOff>198120</xdr:rowOff>
                  </to>
                </anchor>
              </controlPr>
            </control>
          </mc:Choice>
        </mc:AlternateContent>
        <mc:AlternateContent xmlns:mc="http://schemas.openxmlformats.org/markup-compatibility/2006">
          <mc:Choice Requires="x14">
            <control shapeId="18715" r:id="rId177" name="Check Box 283">
              <controlPr defaultSize="0" autoFill="0" autoLine="0" autoPict="0">
                <anchor moveWithCells="1">
                  <from>
                    <xdr:col>26</xdr:col>
                    <xdr:colOff>99060</xdr:colOff>
                    <xdr:row>469</xdr:row>
                    <xdr:rowOff>38100</xdr:rowOff>
                  </from>
                  <to>
                    <xdr:col>29</xdr:col>
                    <xdr:colOff>38100</xdr:colOff>
                    <xdr:row>469</xdr:row>
                    <xdr:rowOff>198120</xdr:rowOff>
                  </to>
                </anchor>
              </controlPr>
            </control>
          </mc:Choice>
        </mc:AlternateContent>
        <mc:AlternateContent xmlns:mc="http://schemas.openxmlformats.org/markup-compatibility/2006">
          <mc:Choice Requires="x14">
            <control shapeId="18716" r:id="rId178" name="Check Box 284">
              <controlPr defaultSize="0" autoFill="0" autoLine="0" autoPict="0">
                <anchor moveWithCells="1">
                  <from>
                    <xdr:col>24</xdr:col>
                    <xdr:colOff>0</xdr:colOff>
                    <xdr:row>470</xdr:row>
                    <xdr:rowOff>38100</xdr:rowOff>
                  </from>
                  <to>
                    <xdr:col>26</xdr:col>
                    <xdr:colOff>38100</xdr:colOff>
                    <xdr:row>470</xdr:row>
                    <xdr:rowOff>198120</xdr:rowOff>
                  </to>
                </anchor>
              </controlPr>
            </control>
          </mc:Choice>
        </mc:AlternateContent>
        <mc:AlternateContent xmlns:mc="http://schemas.openxmlformats.org/markup-compatibility/2006">
          <mc:Choice Requires="x14">
            <control shapeId="18717" r:id="rId179" name="Check Box 285">
              <controlPr defaultSize="0" autoFill="0" autoLine="0" autoPict="0">
                <anchor moveWithCells="1">
                  <from>
                    <xdr:col>26</xdr:col>
                    <xdr:colOff>99060</xdr:colOff>
                    <xdr:row>470</xdr:row>
                    <xdr:rowOff>38100</xdr:rowOff>
                  </from>
                  <to>
                    <xdr:col>29</xdr:col>
                    <xdr:colOff>38100</xdr:colOff>
                    <xdr:row>470</xdr:row>
                    <xdr:rowOff>198120</xdr:rowOff>
                  </to>
                </anchor>
              </controlPr>
            </control>
          </mc:Choice>
        </mc:AlternateContent>
        <mc:AlternateContent xmlns:mc="http://schemas.openxmlformats.org/markup-compatibility/2006">
          <mc:Choice Requires="x14">
            <control shapeId="18718" r:id="rId180" name="Check Box 286">
              <controlPr defaultSize="0" autoFill="0" autoLine="0" autoPict="0">
                <anchor moveWithCells="1">
                  <from>
                    <xdr:col>24</xdr:col>
                    <xdr:colOff>0</xdr:colOff>
                    <xdr:row>472</xdr:row>
                    <xdr:rowOff>152400</xdr:rowOff>
                  </from>
                  <to>
                    <xdr:col>26</xdr:col>
                    <xdr:colOff>38100</xdr:colOff>
                    <xdr:row>473</xdr:row>
                    <xdr:rowOff>91440</xdr:rowOff>
                  </to>
                </anchor>
              </controlPr>
            </control>
          </mc:Choice>
        </mc:AlternateContent>
        <mc:AlternateContent xmlns:mc="http://schemas.openxmlformats.org/markup-compatibility/2006">
          <mc:Choice Requires="x14">
            <control shapeId="18719" r:id="rId181" name="Check Box 287">
              <controlPr defaultSize="0" autoFill="0" autoLine="0" autoPict="0">
                <anchor moveWithCells="1">
                  <from>
                    <xdr:col>26</xdr:col>
                    <xdr:colOff>99060</xdr:colOff>
                    <xdr:row>472</xdr:row>
                    <xdr:rowOff>152400</xdr:rowOff>
                  </from>
                  <to>
                    <xdr:col>29</xdr:col>
                    <xdr:colOff>38100</xdr:colOff>
                    <xdr:row>473</xdr:row>
                    <xdr:rowOff>91440</xdr:rowOff>
                  </to>
                </anchor>
              </controlPr>
            </control>
          </mc:Choice>
        </mc:AlternateContent>
        <mc:AlternateContent xmlns:mc="http://schemas.openxmlformats.org/markup-compatibility/2006">
          <mc:Choice Requires="x14">
            <control shapeId="18720" r:id="rId182" name="Check Box 288">
              <controlPr defaultSize="0" autoFill="0" autoLine="0" autoPict="0">
                <anchor moveWithCells="1">
                  <from>
                    <xdr:col>43</xdr:col>
                    <xdr:colOff>0</xdr:colOff>
                    <xdr:row>471</xdr:row>
                    <xdr:rowOff>38100</xdr:rowOff>
                  </from>
                  <to>
                    <xdr:col>45</xdr:col>
                    <xdr:colOff>38100</xdr:colOff>
                    <xdr:row>471</xdr:row>
                    <xdr:rowOff>198120</xdr:rowOff>
                  </to>
                </anchor>
              </controlPr>
            </control>
          </mc:Choice>
        </mc:AlternateContent>
        <mc:AlternateContent xmlns:mc="http://schemas.openxmlformats.org/markup-compatibility/2006">
          <mc:Choice Requires="x14">
            <control shapeId="18721" r:id="rId183" name="Check Box 289">
              <controlPr defaultSize="0" autoFill="0" autoLine="0" autoPict="0">
                <anchor moveWithCells="1">
                  <from>
                    <xdr:col>45</xdr:col>
                    <xdr:colOff>99060</xdr:colOff>
                    <xdr:row>471</xdr:row>
                    <xdr:rowOff>38100</xdr:rowOff>
                  </from>
                  <to>
                    <xdr:col>48</xdr:col>
                    <xdr:colOff>38100</xdr:colOff>
                    <xdr:row>471</xdr:row>
                    <xdr:rowOff>198120</xdr:rowOff>
                  </to>
                </anchor>
              </controlPr>
            </control>
          </mc:Choice>
        </mc:AlternateContent>
        <mc:AlternateContent xmlns:mc="http://schemas.openxmlformats.org/markup-compatibility/2006">
          <mc:Choice Requires="x14">
            <control shapeId="18722" r:id="rId184" name="Check Box 290">
              <controlPr defaultSize="0" autoFill="0" autoLine="0" autoPict="0">
                <anchor moveWithCells="1">
                  <from>
                    <xdr:col>43</xdr:col>
                    <xdr:colOff>0</xdr:colOff>
                    <xdr:row>469</xdr:row>
                    <xdr:rowOff>38100</xdr:rowOff>
                  </from>
                  <to>
                    <xdr:col>45</xdr:col>
                    <xdr:colOff>38100</xdr:colOff>
                    <xdr:row>469</xdr:row>
                    <xdr:rowOff>198120</xdr:rowOff>
                  </to>
                </anchor>
              </controlPr>
            </control>
          </mc:Choice>
        </mc:AlternateContent>
        <mc:AlternateContent xmlns:mc="http://schemas.openxmlformats.org/markup-compatibility/2006">
          <mc:Choice Requires="x14">
            <control shapeId="18723" r:id="rId185" name="Check Box 291">
              <controlPr defaultSize="0" autoFill="0" autoLine="0" autoPict="0">
                <anchor moveWithCells="1">
                  <from>
                    <xdr:col>45</xdr:col>
                    <xdr:colOff>99060</xdr:colOff>
                    <xdr:row>469</xdr:row>
                    <xdr:rowOff>38100</xdr:rowOff>
                  </from>
                  <to>
                    <xdr:col>48</xdr:col>
                    <xdr:colOff>38100</xdr:colOff>
                    <xdr:row>469</xdr:row>
                    <xdr:rowOff>198120</xdr:rowOff>
                  </to>
                </anchor>
              </controlPr>
            </control>
          </mc:Choice>
        </mc:AlternateContent>
        <mc:AlternateContent xmlns:mc="http://schemas.openxmlformats.org/markup-compatibility/2006">
          <mc:Choice Requires="x14">
            <control shapeId="18724" r:id="rId186" name="Check Box 292">
              <controlPr defaultSize="0" autoFill="0" autoLine="0" autoPict="0">
                <anchor moveWithCells="1">
                  <from>
                    <xdr:col>43</xdr:col>
                    <xdr:colOff>0</xdr:colOff>
                    <xdr:row>470</xdr:row>
                    <xdr:rowOff>38100</xdr:rowOff>
                  </from>
                  <to>
                    <xdr:col>45</xdr:col>
                    <xdr:colOff>38100</xdr:colOff>
                    <xdr:row>470</xdr:row>
                    <xdr:rowOff>198120</xdr:rowOff>
                  </to>
                </anchor>
              </controlPr>
            </control>
          </mc:Choice>
        </mc:AlternateContent>
        <mc:AlternateContent xmlns:mc="http://schemas.openxmlformats.org/markup-compatibility/2006">
          <mc:Choice Requires="x14">
            <control shapeId="18725" r:id="rId187" name="Check Box 293">
              <controlPr defaultSize="0" autoFill="0" autoLine="0" autoPict="0">
                <anchor moveWithCells="1">
                  <from>
                    <xdr:col>45</xdr:col>
                    <xdr:colOff>99060</xdr:colOff>
                    <xdr:row>470</xdr:row>
                    <xdr:rowOff>38100</xdr:rowOff>
                  </from>
                  <to>
                    <xdr:col>48</xdr:col>
                    <xdr:colOff>38100</xdr:colOff>
                    <xdr:row>470</xdr:row>
                    <xdr:rowOff>198120</xdr:rowOff>
                  </to>
                </anchor>
              </controlPr>
            </control>
          </mc:Choice>
        </mc:AlternateContent>
        <mc:AlternateContent xmlns:mc="http://schemas.openxmlformats.org/markup-compatibility/2006">
          <mc:Choice Requires="x14">
            <control shapeId="18726" r:id="rId188" name="Check Box 294">
              <controlPr defaultSize="0" autoFill="0" autoLine="0" autoPict="0">
                <anchor moveWithCells="1">
                  <from>
                    <xdr:col>43</xdr:col>
                    <xdr:colOff>0</xdr:colOff>
                    <xdr:row>472</xdr:row>
                    <xdr:rowOff>152400</xdr:rowOff>
                  </from>
                  <to>
                    <xdr:col>45</xdr:col>
                    <xdr:colOff>38100</xdr:colOff>
                    <xdr:row>473</xdr:row>
                    <xdr:rowOff>91440</xdr:rowOff>
                  </to>
                </anchor>
              </controlPr>
            </control>
          </mc:Choice>
        </mc:AlternateContent>
        <mc:AlternateContent xmlns:mc="http://schemas.openxmlformats.org/markup-compatibility/2006">
          <mc:Choice Requires="x14">
            <control shapeId="18727" r:id="rId189" name="Check Box 295">
              <controlPr defaultSize="0" autoFill="0" autoLine="0" autoPict="0">
                <anchor moveWithCells="1">
                  <from>
                    <xdr:col>45</xdr:col>
                    <xdr:colOff>99060</xdr:colOff>
                    <xdr:row>472</xdr:row>
                    <xdr:rowOff>152400</xdr:rowOff>
                  </from>
                  <to>
                    <xdr:col>48</xdr:col>
                    <xdr:colOff>38100</xdr:colOff>
                    <xdr:row>473</xdr:row>
                    <xdr:rowOff>91440</xdr:rowOff>
                  </to>
                </anchor>
              </controlPr>
            </control>
          </mc:Choice>
        </mc:AlternateContent>
        <mc:AlternateContent xmlns:mc="http://schemas.openxmlformats.org/markup-compatibility/2006">
          <mc:Choice Requires="x14">
            <control shapeId="18728" r:id="rId190" name="Check Box 296">
              <controlPr defaultSize="0" autoFill="0" autoLine="0" autoPict="0">
                <anchor moveWithCells="1">
                  <from>
                    <xdr:col>25</xdr:col>
                    <xdr:colOff>0</xdr:colOff>
                    <xdr:row>179</xdr:row>
                    <xdr:rowOff>30480</xdr:rowOff>
                  </from>
                  <to>
                    <xdr:col>27</xdr:col>
                    <xdr:colOff>38100</xdr:colOff>
                    <xdr:row>179</xdr:row>
                    <xdr:rowOff>190500</xdr:rowOff>
                  </to>
                </anchor>
              </controlPr>
            </control>
          </mc:Choice>
        </mc:AlternateContent>
        <mc:AlternateContent xmlns:mc="http://schemas.openxmlformats.org/markup-compatibility/2006">
          <mc:Choice Requires="x14">
            <control shapeId="18729" r:id="rId191" name="Check Box 297">
              <controlPr defaultSize="0" autoFill="0" autoLine="0" autoPict="0">
                <anchor moveWithCells="1">
                  <from>
                    <xdr:col>27</xdr:col>
                    <xdr:colOff>99060</xdr:colOff>
                    <xdr:row>179</xdr:row>
                    <xdr:rowOff>30480</xdr:rowOff>
                  </from>
                  <to>
                    <xdr:col>30</xdr:col>
                    <xdr:colOff>38100</xdr:colOff>
                    <xdr:row>179</xdr:row>
                    <xdr:rowOff>190500</xdr:rowOff>
                  </to>
                </anchor>
              </controlPr>
            </control>
          </mc:Choice>
        </mc:AlternateContent>
        <mc:AlternateContent xmlns:mc="http://schemas.openxmlformats.org/markup-compatibility/2006">
          <mc:Choice Requires="x14">
            <control shapeId="18730" r:id="rId192" name="Check Box 298">
              <controlPr defaultSize="0" autoFill="0" autoLine="0" autoPict="0">
                <anchor moveWithCells="1">
                  <from>
                    <xdr:col>25</xdr:col>
                    <xdr:colOff>0</xdr:colOff>
                    <xdr:row>180</xdr:row>
                    <xdr:rowOff>114300</xdr:rowOff>
                  </from>
                  <to>
                    <xdr:col>27</xdr:col>
                    <xdr:colOff>38100</xdr:colOff>
                    <xdr:row>181</xdr:row>
                    <xdr:rowOff>91440</xdr:rowOff>
                  </to>
                </anchor>
              </controlPr>
            </control>
          </mc:Choice>
        </mc:AlternateContent>
        <mc:AlternateContent xmlns:mc="http://schemas.openxmlformats.org/markup-compatibility/2006">
          <mc:Choice Requires="x14">
            <control shapeId="18731" r:id="rId193" name="Check Box 299">
              <controlPr defaultSize="0" autoFill="0" autoLine="0" autoPict="0">
                <anchor moveWithCells="1">
                  <from>
                    <xdr:col>27</xdr:col>
                    <xdr:colOff>99060</xdr:colOff>
                    <xdr:row>180</xdr:row>
                    <xdr:rowOff>114300</xdr:rowOff>
                  </from>
                  <to>
                    <xdr:col>30</xdr:col>
                    <xdr:colOff>38100</xdr:colOff>
                    <xdr:row>181</xdr:row>
                    <xdr:rowOff>91440</xdr:rowOff>
                  </to>
                </anchor>
              </controlPr>
            </control>
          </mc:Choice>
        </mc:AlternateContent>
        <mc:AlternateContent xmlns:mc="http://schemas.openxmlformats.org/markup-compatibility/2006">
          <mc:Choice Requires="x14">
            <control shapeId="18732" r:id="rId194" name="Check Box 300">
              <controlPr defaultSize="0" autoFill="0" autoLine="0" autoPict="0">
                <anchor moveWithCells="1">
                  <from>
                    <xdr:col>30</xdr:col>
                    <xdr:colOff>22860</xdr:colOff>
                    <xdr:row>228</xdr:row>
                    <xdr:rowOff>30480</xdr:rowOff>
                  </from>
                  <to>
                    <xdr:col>32</xdr:col>
                    <xdr:colOff>45720</xdr:colOff>
                    <xdr:row>228</xdr:row>
                    <xdr:rowOff>198120</xdr:rowOff>
                  </to>
                </anchor>
              </controlPr>
            </control>
          </mc:Choice>
        </mc:AlternateContent>
        <mc:AlternateContent xmlns:mc="http://schemas.openxmlformats.org/markup-compatibility/2006">
          <mc:Choice Requires="x14">
            <control shapeId="18733" r:id="rId195" name="Check Box 301">
              <controlPr defaultSize="0" autoFill="0" autoLine="0" autoPict="0">
                <anchor moveWithCells="1">
                  <from>
                    <xdr:col>34</xdr:col>
                    <xdr:colOff>22860</xdr:colOff>
                    <xdr:row>228</xdr:row>
                    <xdr:rowOff>30480</xdr:rowOff>
                  </from>
                  <to>
                    <xdr:col>36</xdr:col>
                    <xdr:colOff>30480</xdr:colOff>
                    <xdr:row>228</xdr:row>
                    <xdr:rowOff>198120</xdr:rowOff>
                  </to>
                </anchor>
              </controlPr>
            </control>
          </mc:Choice>
        </mc:AlternateContent>
        <mc:AlternateContent xmlns:mc="http://schemas.openxmlformats.org/markup-compatibility/2006">
          <mc:Choice Requires="x14">
            <control shapeId="18734" r:id="rId196" name="Check Box 302">
              <controlPr defaultSize="0" autoFill="0" autoLine="0" autoPict="0">
                <anchor moveWithCells="1">
                  <from>
                    <xdr:col>46</xdr:col>
                    <xdr:colOff>22860</xdr:colOff>
                    <xdr:row>228</xdr:row>
                    <xdr:rowOff>30480</xdr:rowOff>
                  </from>
                  <to>
                    <xdr:col>48</xdr:col>
                    <xdr:colOff>30480</xdr:colOff>
                    <xdr:row>228</xdr:row>
                    <xdr:rowOff>198120</xdr:rowOff>
                  </to>
                </anchor>
              </controlPr>
            </control>
          </mc:Choice>
        </mc:AlternateContent>
        <mc:AlternateContent xmlns:mc="http://schemas.openxmlformats.org/markup-compatibility/2006">
          <mc:Choice Requires="x14">
            <control shapeId="18735" r:id="rId197" name="Check Box 303">
              <controlPr defaultSize="0" autoFill="0" autoLine="0" autoPict="0">
                <anchor moveWithCells="1">
                  <from>
                    <xdr:col>32</xdr:col>
                    <xdr:colOff>68580</xdr:colOff>
                    <xdr:row>385</xdr:row>
                    <xdr:rowOff>22860</xdr:rowOff>
                  </from>
                  <to>
                    <xdr:col>34</xdr:col>
                    <xdr:colOff>91440</xdr:colOff>
                    <xdr:row>385</xdr:row>
                    <xdr:rowOff>190500</xdr:rowOff>
                  </to>
                </anchor>
              </controlPr>
            </control>
          </mc:Choice>
        </mc:AlternateContent>
        <mc:AlternateContent xmlns:mc="http://schemas.openxmlformats.org/markup-compatibility/2006">
          <mc:Choice Requires="x14">
            <control shapeId="18736" r:id="rId198" name="Check Box 304">
              <controlPr defaultSize="0" autoFill="0" autoLine="0" autoPict="0">
                <anchor moveWithCells="1">
                  <from>
                    <xdr:col>38</xdr:col>
                    <xdr:colOff>99060</xdr:colOff>
                    <xdr:row>385</xdr:row>
                    <xdr:rowOff>22860</xdr:rowOff>
                  </from>
                  <to>
                    <xdr:col>41</xdr:col>
                    <xdr:colOff>15240</xdr:colOff>
                    <xdr:row>385</xdr:row>
                    <xdr:rowOff>190500</xdr:rowOff>
                  </to>
                </anchor>
              </controlPr>
            </control>
          </mc:Choice>
        </mc:AlternateContent>
        <mc:AlternateContent xmlns:mc="http://schemas.openxmlformats.org/markup-compatibility/2006">
          <mc:Choice Requires="x14">
            <control shapeId="18737" r:id="rId199" name="Check Box 305">
              <controlPr defaultSize="0" autoFill="0" autoLine="0" autoPict="0">
                <anchor moveWithCells="1">
                  <from>
                    <xdr:col>43</xdr:col>
                    <xdr:colOff>45720</xdr:colOff>
                    <xdr:row>385</xdr:row>
                    <xdr:rowOff>22860</xdr:rowOff>
                  </from>
                  <to>
                    <xdr:col>45</xdr:col>
                    <xdr:colOff>76200</xdr:colOff>
                    <xdr:row>385</xdr:row>
                    <xdr:rowOff>190500</xdr:rowOff>
                  </to>
                </anchor>
              </controlPr>
            </control>
          </mc:Choice>
        </mc:AlternateContent>
        <mc:AlternateContent xmlns:mc="http://schemas.openxmlformats.org/markup-compatibility/2006">
          <mc:Choice Requires="x14">
            <control shapeId="18738" r:id="rId200" name="Check Box 306">
              <controlPr defaultSize="0" autoFill="0" autoLine="0" autoPict="0">
                <anchor moveWithCells="1">
                  <from>
                    <xdr:col>24</xdr:col>
                    <xdr:colOff>60960</xdr:colOff>
                    <xdr:row>382</xdr:row>
                    <xdr:rowOff>22860</xdr:rowOff>
                  </from>
                  <to>
                    <xdr:col>26</xdr:col>
                    <xdr:colOff>68580</xdr:colOff>
                    <xdr:row>382</xdr:row>
                    <xdr:rowOff>190500</xdr:rowOff>
                  </to>
                </anchor>
              </controlPr>
            </control>
          </mc:Choice>
        </mc:AlternateContent>
        <mc:AlternateContent xmlns:mc="http://schemas.openxmlformats.org/markup-compatibility/2006">
          <mc:Choice Requires="x14">
            <control shapeId="18739" r:id="rId201" name="Check Box 307">
              <controlPr defaultSize="0" autoFill="0" autoLine="0" autoPict="0">
                <anchor moveWithCells="1">
                  <from>
                    <xdr:col>28</xdr:col>
                    <xdr:colOff>7620</xdr:colOff>
                    <xdr:row>382</xdr:row>
                    <xdr:rowOff>22860</xdr:rowOff>
                  </from>
                  <to>
                    <xdr:col>30</xdr:col>
                    <xdr:colOff>30480</xdr:colOff>
                    <xdr:row>382</xdr:row>
                    <xdr:rowOff>190500</xdr:rowOff>
                  </to>
                </anchor>
              </controlPr>
            </control>
          </mc:Choice>
        </mc:AlternateContent>
        <mc:AlternateContent xmlns:mc="http://schemas.openxmlformats.org/markup-compatibility/2006">
          <mc:Choice Requires="x14">
            <control shapeId="18740" r:id="rId202" name="Check Box 308">
              <controlPr defaultSize="0" autoFill="0" autoLine="0" autoPict="0">
                <anchor moveWithCells="1">
                  <from>
                    <xdr:col>44</xdr:col>
                    <xdr:colOff>76200</xdr:colOff>
                    <xdr:row>382</xdr:row>
                    <xdr:rowOff>22860</xdr:rowOff>
                  </from>
                  <to>
                    <xdr:col>46</xdr:col>
                    <xdr:colOff>83820</xdr:colOff>
                    <xdr:row>382</xdr:row>
                    <xdr:rowOff>190500</xdr:rowOff>
                  </to>
                </anchor>
              </controlPr>
            </control>
          </mc:Choice>
        </mc:AlternateContent>
        <mc:AlternateContent xmlns:mc="http://schemas.openxmlformats.org/markup-compatibility/2006">
          <mc:Choice Requires="x14">
            <control shapeId="18741" r:id="rId203" name="Check Box 309">
              <controlPr defaultSize="0" autoFill="0" autoLine="0" autoPict="0">
                <anchor moveWithCells="1">
                  <from>
                    <xdr:col>49</xdr:col>
                    <xdr:colOff>99060</xdr:colOff>
                    <xdr:row>382</xdr:row>
                    <xdr:rowOff>22860</xdr:rowOff>
                  </from>
                  <to>
                    <xdr:col>52</xdr:col>
                    <xdr:colOff>15240</xdr:colOff>
                    <xdr:row>382</xdr:row>
                    <xdr:rowOff>190500</xdr:rowOff>
                  </to>
                </anchor>
              </controlPr>
            </control>
          </mc:Choice>
        </mc:AlternateContent>
        <mc:AlternateContent xmlns:mc="http://schemas.openxmlformats.org/markup-compatibility/2006">
          <mc:Choice Requires="x14">
            <control shapeId="18742" r:id="rId204" name="Check Box 310">
              <controlPr defaultSize="0" autoFill="0" autoLine="0" autoPict="0">
                <anchor moveWithCells="1">
                  <from>
                    <xdr:col>9</xdr:col>
                    <xdr:colOff>22860</xdr:colOff>
                    <xdr:row>499</xdr:row>
                    <xdr:rowOff>30480</xdr:rowOff>
                  </from>
                  <to>
                    <xdr:col>11</xdr:col>
                    <xdr:colOff>45720</xdr:colOff>
                    <xdr:row>499</xdr:row>
                    <xdr:rowOff>198120</xdr:rowOff>
                  </to>
                </anchor>
              </controlPr>
            </control>
          </mc:Choice>
        </mc:AlternateContent>
        <mc:AlternateContent xmlns:mc="http://schemas.openxmlformats.org/markup-compatibility/2006">
          <mc:Choice Requires="x14">
            <control shapeId="18743" r:id="rId205" name="Check Box 311">
              <controlPr defaultSize="0" autoFill="0" autoLine="0" autoPict="0">
                <anchor moveWithCells="1">
                  <from>
                    <xdr:col>15</xdr:col>
                    <xdr:colOff>76200</xdr:colOff>
                    <xdr:row>499</xdr:row>
                    <xdr:rowOff>30480</xdr:rowOff>
                  </from>
                  <to>
                    <xdr:col>17</xdr:col>
                    <xdr:colOff>83820</xdr:colOff>
                    <xdr:row>499</xdr:row>
                    <xdr:rowOff>198120</xdr:rowOff>
                  </to>
                </anchor>
              </controlPr>
            </control>
          </mc:Choice>
        </mc:AlternateContent>
        <mc:AlternateContent xmlns:mc="http://schemas.openxmlformats.org/markup-compatibility/2006">
          <mc:Choice Requires="x14">
            <control shapeId="18744" r:id="rId206" name="Check Box 312">
              <controlPr defaultSize="0" autoFill="0" autoLine="0" autoPict="0">
                <anchor moveWithCells="1">
                  <from>
                    <xdr:col>21</xdr:col>
                    <xdr:colOff>0</xdr:colOff>
                    <xdr:row>499</xdr:row>
                    <xdr:rowOff>30480</xdr:rowOff>
                  </from>
                  <to>
                    <xdr:col>23</xdr:col>
                    <xdr:colOff>38100</xdr:colOff>
                    <xdr:row>499</xdr:row>
                    <xdr:rowOff>198120</xdr:rowOff>
                  </to>
                </anchor>
              </controlPr>
            </control>
          </mc:Choice>
        </mc:AlternateContent>
        <mc:AlternateContent xmlns:mc="http://schemas.openxmlformats.org/markup-compatibility/2006">
          <mc:Choice Requires="x14">
            <control shapeId="18745" r:id="rId207" name="Check Box 313">
              <controlPr defaultSize="0" autoFill="0" autoLine="0" autoPict="0">
                <anchor moveWithCells="1">
                  <from>
                    <xdr:col>31</xdr:col>
                    <xdr:colOff>68580</xdr:colOff>
                    <xdr:row>499</xdr:row>
                    <xdr:rowOff>30480</xdr:rowOff>
                  </from>
                  <to>
                    <xdr:col>34</xdr:col>
                    <xdr:colOff>7620</xdr:colOff>
                    <xdr:row>499</xdr:row>
                    <xdr:rowOff>198120</xdr:rowOff>
                  </to>
                </anchor>
              </controlPr>
            </control>
          </mc:Choice>
        </mc:AlternateContent>
        <mc:AlternateContent xmlns:mc="http://schemas.openxmlformats.org/markup-compatibility/2006">
          <mc:Choice Requires="x14">
            <control shapeId="18746" r:id="rId208" name="Check Box 314">
              <controlPr defaultSize="0" autoFill="0" autoLine="0" autoPict="0">
                <anchor moveWithCells="1">
                  <from>
                    <xdr:col>52</xdr:col>
                    <xdr:colOff>22860</xdr:colOff>
                    <xdr:row>51</xdr:row>
                    <xdr:rowOff>7620</xdr:rowOff>
                  </from>
                  <to>
                    <xdr:col>54</xdr:col>
                    <xdr:colOff>83820</xdr:colOff>
                    <xdr:row>51</xdr:row>
                    <xdr:rowOff>167640</xdr:rowOff>
                  </to>
                </anchor>
              </controlPr>
            </control>
          </mc:Choice>
        </mc:AlternateContent>
        <mc:AlternateContent xmlns:mc="http://schemas.openxmlformats.org/markup-compatibility/2006">
          <mc:Choice Requires="x14">
            <control shapeId="18747" r:id="rId209" name="Check Box 315">
              <controlPr defaultSize="0" autoFill="0" autoLine="0" autoPict="0">
                <anchor moveWithCells="1">
                  <from>
                    <xdr:col>57</xdr:col>
                    <xdr:colOff>7620</xdr:colOff>
                    <xdr:row>51</xdr:row>
                    <xdr:rowOff>7620</xdr:rowOff>
                  </from>
                  <to>
                    <xdr:col>59</xdr:col>
                    <xdr:colOff>22860</xdr:colOff>
                    <xdr:row>51</xdr:row>
                    <xdr:rowOff>175260</xdr:rowOff>
                  </to>
                </anchor>
              </controlPr>
            </control>
          </mc:Choice>
        </mc:AlternateContent>
        <mc:AlternateContent xmlns:mc="http://schemas.openxmlformats.org/markup-compatibility/2006">
          <mc:Choice Requires="x14">
            <control shapeId="18748" r:id="rId210" name="Check Box 316">
              <controlPr defaultSize="0" autoFill="0" autoLine="0" autoPict="0">
                <anchor moveWithCells="1">
                  <from>
                    <xdr:col>52</xdr:col>
                    <xdr:colOff>22860</xdr:colOff>
                    <xdr:row>53</xdr:row>
                    <xdr:rowOff>7620</xdr:rowOff>
                  </from>
                  <to>
                    <xdr:col>54</xdr:col>
                    <xdr:colOff>83820</xdr:colOff>
                    <xdr:row>53</xdr:row>
                    <xdr:rowOff>167640</xdr:rowOff>
                  </to>
                </anchor>
              </controlPr>
            </control>
          </mc:Choice>
        </mc:AlternateContent>
        <mc:AlternateContent xmlns:mc="http://schemas.openxmlformats.org/markup-compatibility/2006">
          <mc:Choice Requires="x14">
            <control shapeId="18749" r:id="rId211" name="Check Box 317">
              <controlPr defaultSize="0" autoFill="0" autoLine="0" autoPict="0">
                <anchor moveWithCells="1">
                  <from>
                    <xdr:col>57</xdr:col>
                    <xdr:colOff>7620</xdr:colOff>
                    <xdr:row>53</xdr:row>
                    <xdr:rowOff>7620</xdr:rowOff>
                  </from>
                  <to>
                    <xdr:col>59</xdr:col>
                    <xdr:colOff>22860</xdr:colOff>
                    <xdr:row>53</xdr:row>
                    <xdr:rowOff>175260</xdr:rowOff>
                  </to>
                </anchor>
              </controlPr>
            </control>
          </mc:Choice>
        </mc:AlternateContent>
        <mc:AlternateContent xmlns:mc="http://schemas.openxmlformats.org/markup-compatibility/2006">
          <mc:Choice Requires="x14">
            <control shapeId="18750" r:id="rId212" name="Check Box 318">
              <controlPr defaultSize="0" autoFill="0" autoLine="0" autoPict="0">
                <anchor moveWithCells="1">
                  <from>
                    <xdr:col>52</xdr:col>
                    <xdr:colOff>22860</xdr:colOff>
                    <xdr:row>53</xdr:row>
                    <xdr:rowOff>213360</xdr:rowOff>
                  </from>
                  <to>
                    <xdr:col>54</xdr:col>
                    <xdr:colOff>83820</xdr:colOff>
                    <xdr:row>54</xdr:row>
                    <xdr:rowOff>167640</xdr:rowOff>
                  </to>
                </anchor>
              </controlPr>
            </control>
          </mc:Choice>
        </mc:AlternateContent>
        <mc:AlternateContent xmlns:mc="http://schemas.openxmlformats.org/markup-compatibility/2006">
          <mc:Choice Requires="x14">
            <control shapeId="18751" r:id="rId213" name="Check Box 319">
              <controlPr defaultSize="0" autoFill="0" autoLine="0" autoPict="0">
                <anchor moveWithCells="1">
                  <from>
                    <xdr:col>57</xdr:col>
                    <xdr:colOff>7620</xdr:colOff>
                    <xdr:row>53</xdr:row>
                    <xdr:rowOff>213360</xdr:rowOff>
                  </from>
                  <to>
                    <xdr:col>59</xdr:col>
                    <xdr:colOff>22860</xdr:colOff>
                    <xdr:row>54</xdr:row>
                    <xdr:rowOff>175260</xdr:rowOff>
                  </to>
                </anchor>
              </controlPr>
            </control>
          </mc:Choice>
        </mc:AlternateContent>
        <mc:AlternateContent xmlns:mc="http://schemas.openxmlformats.org/markup-compatibility/2006">
          <mc:Choice Requires="x14">
            <control shapeId="18752" r:id="rId214" name="Check Box 320">
              <controlPr defaultSize="0" autoFill="0" autoLine="0" autoPict="0">
                <anchor moveWithCells="1">
                  <from>
                    <xdr:col>52</xdr:col>
                    <xdr:colOff>22860</xdr:colOff>
                    <xdr:row>82</xdr:row>
                    <xdr:rowOff>0</xdr:rowOff>
                  </from>
                  <to>
                    <xdr:col>54</xdr:col>
                    <xdr:colOff>83820</xdr:colOff>
                    <xdr:row>82</xdr:row>
                    <xdr:rowOff>167640</xdr:rowOff>
                  </to>
                </anchor>
              </controlPr>
            </control>
          </mc:Choice>
        </mc:AlternateContent>
        <mc:AlternateContent xmlns:mc="http://schemas.openxmlformats.org/markup-compatibility/2006">
          <mc:Choice Requires="x14">
            <control shapeId="18753" r:id="rId215" name="Check Box 321">
              <controlPr defaultSize="0" autoFill="0" autoLine="0" autoPict="0">
                <anchor moveWithCells="1">
                  <from>
                    <xdr:col>57</xdr:col>
                    <xdr:colOff>7620</xdr:colOff>
                    <xdr:row>82</xdr:row>
                    <xdr:rowOff>0</xdr:rowOff>
                  </from>
                  <to>
                    <xdr:col>59</xdr:col>
                    <xdr:colOff>22860</xdr:colOff>
                    <xdr:row>82</xdr:row>
                    <xdr:rowOff>175260</xdr:rowOff>
                  </to>
                </anchor>
              </controlPr>
            </control>
          </mc:Choice>
        </mc:AlternateContent>
        <mc:AlternateContent xmlns:mc="http://schemas.openxmlformats.org/markup-compatibility/2006">
          <mc:Choice Requires="x14">
            <control shapeId="18754" r:id="rId216" name="Check Box 322">
              <controlPr defaultSize="0" autoFill="0" autoLine="0" autoPict="0">
                <anchor moveWithCells="1">
                  <from>
                    <xdr:col>52</xdr:col>
                    <xdr:colOff>22860</xdr:colOff>
                    <xdr:row>128</xdr:row>
                    <xdr:rowOff>114300</xdr:rowOff>
                  </from>
                  <to>
                    <xdr:col>54</xdr:col>
                    <xdr:colOff>83820</xdr:colOff>
                    <xdr:row>129</xdr:row>
                    <xdr:rowOff>304800</xdr:rowOff>
                  </to>
                </anchor>
              </controlPr>
            </control>
          </mc:Choice>
        </mc:AlternateContent>
        <mc:AlternateContent xmlns:mc="http://schemas.openxmlformats.org/markup-compatibility/2006">
          <mc:Choice Requires="x14">
            <control shapeId="18755" r:id="rId217" name="Check Box 323">
              <controlPr defaultSize="0" autoFill="0" autoLine="0" autoPict="0">
                <anchor moveWithCells="1">
                  <from>
                    <xdr:col>57</xdr:col>
                    <xdr:colOff>7620</xdr:colOff>
                    <xdr:row>128</xdr:row>
                    <xdr:rowOff>114300</xdr:rowOff>
                  </from>
                  <to>
                    <xdr:col>59</xdr:col>
                    <xdr:colOff>22860</xdr:colOff>
                    <xdr:row>129</xdr:row>
                    <xdr:rowOff>320040</xdr:rowOff>
                  </to>
                </anchor>
              </controlPr>
            </control>
          </mc:Choice>
        </mc:AlternateContent>
        <mc:AlternateContent xmlns:mc="http://schemas.openxmlformats.org/markup-compatibility/2006">
          <mc:Choice Requires="x14">
            <control shapeId="18756" r:id="rId218" name="Check Box 324">
              <controlPr defaultSize="0" autoFill="0" autoLine="0" autoPict="0">
                <anchor moveWithCells="1">
                  <from>
                    <xdr:col>52</xdr:col>
                    <xdr:colOff>22860</xdr:colOff>
                    <xdr:row>129</xdr:row>
                    <xdr:rowOff>297180</xdr:rowOff>
                  </from>
                  <to>
                    <xdr:col>54</xdr:col>
                    <xdr:colOff>83820</xdr:colOff>
                    <xdr:row>130</xdr:row>
                    <xdr:rowOff>243840</xdr:rowOff>
                  </to>
                </anchor>
              </controlPr>
            </control>
          </mc:Choice>
        </mc:AlternateContent>
        <mc:AlternateContent xmlns:mc="http://schemas.openxmlformats.org/markup-compatibility/2006">
          <mc:Choice Requires="x14">
            <control shapeId="18757" r:id="rId219" name="Check Box 325">
              <controlPr defaultSize="0" autoFill="0" autoLine="0" autoPict="0">
                <anchor moveWithCells="1">
                  <from>
                    <xdr:col>57</xdr:col>
                    <xdr:colOff>7620</xdr:colOff>
                    <xdr:row>129</xdr:row>
                    <xdr:rowOff>297180</xdr:rowOff>
                  </from>
                  <to>
                    <xdr:col>59</xdr:col>
                    <xdr:colOff>22860</xdr:colOff>
                    <xdr:row>130</xdr:row>
                    <xdr:rowOff>251460</xdr:rowOff>
                  </to>
                </anchor>
              </controlPr>
            </control>
          </mc:Choice>
        </mc:AlternateContent>
        <mc:AlternateContent xmlns:mc="http://schemas.openxmlformats.org/markup-compatibility/2006">
          <mc:Choice Requires="x14">
            <control shapeId="18758" r:id="rId220" name="Check Box 326">
              <controlPr defaultSize="0" autoFill="0" autoLine="0" autoPict="0">
                <anchor moveWithCells="1">
                  <from>
                    <xdr:col>52</xdr:col>
                    <xdr:colOff>22860</xdr:colOff>
                    <xdr:row>172</xdr:row>
                    <xdr:rowOff>7620</xdr:rowOff>
                  </from>
                  <to>
                    <xdr:col>54</xdr:col>
                    <xdr:colOff>83820</xdr:colOff>
                    <xdr:row>172</xdr:row>
                    <xdr:rowOff>167640</xdr:rowOff>
                  </to>
                </anchor>
              </controlPr>
            </control>
          </mc:Choice>
        </mc:AlternateContent>
        <mc:AlternateContent xmlns:mc="http://schemas.openxmlformats.org/markup-compatibility/2006">
          <mc:Choice Requires="x14">
            <control shapeId="18759" r:id="rId221" name="Check Box 327">
              <controlPr defaultSize="0" autoFill="0" autoLine="0" autoPict="0">
                <anchor moveWithCells="1">
                  <from>
                    <xdr:col>57</xdr:col>
                    <xdr:colOff>7620</xdr:colOff>
                    <xdr:row>172</xdr:row>
                    <xdr:rowOff>7620</xdr:rowOff>
                  </from>
                  <to>
                    <xdr:col>59</xdr:col>
                    <xdr:colOff>22860</xdr:colOff>
                    <xdr:row>172</xdr:row>
                    <xdr:rowOff>175260</xdr:rowOff>
                  </to>
                </anchor>
              </controlPr>
            </control>
          </mc:Choice>
        </mc:AlternateContent>
        <mc:AlternateContent xmlns:mc="http://schemas.openxmlformats.org/markup-compatibility/2006">
          <mc:Choice Requires="x14">
            <control shapeId="18760" r:id="rId222" name="Check Box 328">
              <controlPr defaultSize="0" autoFill="0" autoLine="0" autoPict="0">
                <anchor moveWithCells="1">
                  <from>
                    <xdr:col>52</xdr:col>
                    <xdr:colOff>22860</xdr:colOff>
                    <xdr:row>174</xdr:row>
                    <xdr:rowOff>182880</xdr:rowOff>
                  </from>
                  <to>
                    <xdr:col>54</xdr:col>
                    <xdr:colOff>83820</xdr:colOff>
                    <xdr:row>175</xdr:row>
                    <xdr:rowOff>213360</xdr:rowOff>
                  </to>
                </anchor>
              </controlPr>
            </control>
          </mc:Choice>
        </mc:AlternateContent>
        <mc:AlternateContent xmlns:mc="http://schemas.openxmlformats.org/markup-compatibility/2006">
          <mc:Choice Requires="x14">
            <control shapeId="18761" r:id="rId223" name="Check Box 329">
              <controlPr defaultSize="0" autoFill="0" autoLine="0" autoPict="0">
                <anchor moveWithCells="1">
                  <from>
                    <xdr:col>57</xdr:col>
                    <xdr:colOff>7620</xdr:colOff>
                    <xdr:row>174</xdr:row>
                    <xdr:rowOff>182880</xdr:rowOff>
                  </from>
                  <to>
                    <xdr:col>59</xdr:col>
                    <xdr:colOff>22860</xdr:colOff>
                    <xdr:row>175</xdr:row>
                    <xdr:rowOff>220980</xdr:rowOff>
                  </to>
                </anchor>
              </controlPr>
            </control>
          </mc:Choice>
        </mc:AlternateContent>
        <mc:AlternateContent xmlns:mc="http://schemas.openxmlformats.org/markup-compatibility/2006">
          <mc:Choice Requires="x14">
            <control shapeId="18762" r:id="rId224" name="Check Box 330">
              <controlPr defaultSize="0" autoFill="0" autoLine="0" autoPict="0">
                <anchor moveWithCells="1">
                  <from>
                    <xdr:col>52</xdr:col>
                    <xdr:colOff>22860</xdr:colOff>
                    <xdr:row>183</xdr:row>
                    <xdr:rowOff>0</xdr:rowOff>
                  </from>
                  <to>
                    <xdr:col>54</xdr:col>
                    <xdr:colOff>91440</xdr:colOff>
                    <xdr:row>183</xdr:row>
                    <xdr:rowOff>175260</xdr:rowOff>
                  </to>
                </anchor>
              </controlPr>
            </control>
          </mc:Choice>
        </mc:AlternateContent>
        <mc:AlternateContent xmlns:mc="http://schemas.openxmlformats.org/markup-compatibility/2006">
          <mc:Choice Requires="x14">
            <control shapeId="18763" r:id="rId225" name="Check Box 331">
              <controlPr defaultSize="0" autoFill="0" autoLine="0" autoPict="0">
                <anchor moveWithCells="1">
                  <from>
                    <xdr:col>57</xdr:col>
                    <xdr:colOff>7620</xdr:colOff>
                    <xdr:row>183</xdr:row>
                    <xdr:rowOff>0</xdr:rowOff>
                  </from>
                  <to>
                    <xdr:col>59</xdr:col>
                    <xdr:colOff>30480</xdr:colOff>
                    <xdr:row>183</xdr:row>
                    <xdr:rowOff>182880</xdr:rowOff>
                  </to>
                </anchor>
              </controlPr>
            </control>
          </mc:Choice>
        </mc:AlternateContent>
        <mc:AlternateContent xmlns:mc="http://schemas.openxmlformats.org/markup-compatibility/2006">
          <mc:Choice Requires="x14">
            <control shapeId="18764" r:id="rId226" name="Check Box 332">
              <controlPr defaultSize="0" autoFill="0" autoLine="0" autoPict="0">
                <anchor moveWithCells="1">
                  <from>
                    <xdr:col>52</xdr:col>
                    <xdr:colOff>30480</xdr:colOff>
                    <xdr:row>195</xdr:row>
                    <xdr:rowOff>0</xdr:rowOff>
                  </from>
                  <to>
                    <xdr:col>54</xdr:col>
                    <xdr:colOff>91440</xdr:colOff>
                    <xdr:row>195</xdr:row>
                    <xdr:rowOff>167640</xdr:rowOff>
                  </to>
                </anchor>
              </controlPr>
            </control>
          </mc:Choice>
        </mc:AlternateContent>
        <mc:AlternateContent xmlns:mc="http://schemas.openxmlformats.org/markup-compatibility/2006">
          <mc:Choice Requires="x14">
            <control shapeId="18765" r:id="rId227" name="Check Box 333">
              <controlPr defaultSize="0" autoFill="0" autoLine="0" autoPict="0">
                <anchor moveWithCells="1">
                  <from>
                    <xdr:col>57</xdr:col>
                    <xdr:colOff>15240</xdr:colOff>
                    <xdr:row>195</xdr:row>
                    <xdr:rowOff>0</xdr:rowOff>
                  </from>
                  <to>
                    <xdr:col>59</xdr:col>
                    <xdr:colOff>30480</xdr:colOff>
                    <xdr:row>195</xdr:row>
                    <xdr:rowOff>175260</xdr:rowOff>
                  </to>
                </anchor>
              </controlPr>
            </control>
          </mc:Choice>
        </mc:AlternateContent>
        <mc:AlternateContent xmlns:mc="http://schemas.openxmlformats.org/markup-compatibility/2006">
          <mc:Choice Requires="x14">
            <control shapeId="18766" r:id="rId228" name="Check Box 334">
              <controlPr defaultSize="0" autoFill="0" autoLine="0" autoPict="0">
                <anchor moveWithCells="1">
                  <from>
                    <xdr:col>24</xdr:col>
                    <xdr:colOff>68580</xdr:colOff>
                    <xdr:row>198</xdr:row>
                    <xdr:rowOff>38100</xdr:rowOff>
                  </from>
                  <to>
                    <xdr:col>26</xdr:col>
                    <xdr:colOff>83820</xdr:colOff>
                    <xdr:row>198</xdr:row>
                    <xdr:rowOff>213360</xdr:rowOff>
                  </to>
                </anchor>
              </controlPr>
            </control>
          </mc:Choice>
        </mc:AlternateContent>
        <mc:AlternateContent xmlns:mc="http://schemas.openxmlformats.org/markup-compatibility/2006">
          <mc:Choice Requires="x14">
            <control shapeId="18767" r:id="rId229" name="Check Box 335">
              <controlPr defaultSize="0" autoFill="0" autoLine="0" autoPict="0">
                <anchor moveWithCells="1">
                  <from>
                    <xdr:col>28</xdr:col>
                    <xdr:colOff>68580</xdr:colOff>
                    <xdr:row>198</xdr:row>
                    <xdr:rowOff>38100</xdr:rowOff>
                  </from>
                  <to>
                    <xdr:col>30</xdr:col>
                    <xdr:colOff>83820</xdr:colOff>
                    <xdr:row>198</xdr:row>
                    <xdr:rowOff>213360</xdr:rowOff>
                  </to>
                </anchor>
              </controlPr>
            </control>
          </mc:Choice>
        </mc:AlternateContent>
        <mc:AlternateContent xmlns:mc="http://schemas.openxmlformats.org/markup-compatibility/2006">
          <mc:Choice Requires="x14">
            <control shapeId="18768" r:id="rId230" name="Check Box 336">
              <controlPr defaultSize="0" autoFill="0" autoLine="0" autoPict="0">
                <anchor moveWithCells="1">
                  <from>
                    <xdr:col>51</xdr:col>
                    <xdr:colOff>68580</xdr:colOff>
                    <xdr:row>198</xdr:row>
                    <xdr:rowOff>38100</xdr:rowOff>
                  </from>
                  <to>
                    <xdr:col>54</xdr:col>
                    <xdr:colOff>0</xdr:colOff>
                    <xdr:row>198</xdr:row>
                    <xdr:rowOff>213360</xdr:rowOff>
                  </to>
                </anchor>
              </controlPr>
            </control>
          </mc:Choice>
        </mc:AlternateContent>
        <mc:AlternateContent xmlns:mc="http://schemas.openxmlformats.org/markup-compatibility/2006">
          <mc:Choice Requires="x14">
            <control shapeId="18769" r:id="rId231" name="Check Box 337">
              <controlPr defaultSize="0" autoFill="0" autoLine="0" autoPict="0">
                <anchor moveWithCells="1">
                  <from>
                    <xdr:col>55</xdr:col>
                    <xdr:colOff>68580</xdr:colOff>
                    <xdr:row>198</xdr:row>
                    <xdr:rowOff>38100</xdr:rowOff>
                  </from>
                  <to>
                    <xdr:col>57</xdr:col>
                    <xdr:colOff>38100</xdr:colOff>
                    <xdr:row>198</xdr:row>
                    <xdr:rowOff>213360</xdr:rowOff>
                  </to>
                </anchor>
              </controlPr>
            </control>
          </mc:Choice>
        </mc:AlternateContent>
        <mc:AlternateContent xmlns:mc="http://schemas.openxmlformats.org/markup-compatibility/2006">
          <mc:Choice Requires="x14">
            <control shapeId="18770" r:id="rId232" name="Check Box 338">
              <controlPr defaultSize="0" autoFill="0" autoLine="0" autoPict="0">
                <anchor moveWithCells="1">
                  <from>
                    <xdr:col>52</xdr:col>
                    <xdr:colOff>22860</xdr:colOff>
                    <xdr:row>203</xdr:row>
                    <xdr:rowOff>213360</xdr:rowOff>
                  </from>
                  <to>
                    <xdr:col>54</xdr:col>
                    <xdr:colOff>83820</xdr:colOff>
                    <xdr:row>204</xdr:row>
                    <xdr:rowOff>175260</xdr:rowOff>
                  </to>
                </anchor>
              </controlPr>
            </control>
          </mc:Choice>
        </mc:AlternateContent>
        <mc:AlternateContent xmlns:mc="http://schemas.openxmlformats.org/markup-compatibility/2006">
          <mc:Choice Requires="x14">
            <control shapeId="18771" r:id="rId233" name="Check Box 339">
              <controlPr defaultSize="0" autoFill="0" autoLine="0" autoPict="0">
                <anchor moveWithCells="1">
                  <from>
                    <xdr:col>57</xdr:col>
                    <xdr:colOff>7620</xdr:colOff>
                    <xdr:row>203</xdr:row>
                    <xdr:rowOff>213360</xdr:rowOff>
                  </from>
                  <to>
                    <xdr:col>59</xdr:col>
                    <xdr:colOff>22860</xdr:colOff>
                    <xdr:row>204</xdr:row>
                    <xdr:rowOff>182880</xdr:rowOff>
                  </to>
                </anchor>
              </controlPr>
            </control>
          </mc:Choice>
        </mc:AlternateContent>
        <mc:AlternateContent xmlns:mc="http://schemas.openxmlformats.org/markup-compatibility/2006">
          <mc:Choice Requires="x14">
            <control shapeId="18772" r:id="rId234" name="Check Box 340">
              <controlPr defaultSize="0" autoFill="0" autoLine="0" autoPict="0">
                <anchor moveWithCells="1">
                  <from>
                    <xdr:col>52</xdr:col>
                    <xdr:colOff>22860</xdr:colOff>
                    <xdr:row>215</xdr:row>
                    <xdr:rowOff>190500</xdr:rowOff>
                  </from>
                  <to>
                    <xdr:col>54</xdr:col>
                    <xdr:colOff>68580</xdr:colOff>
                    <xdr:row>216</xdr:row>
                    <xdr:rowOff>175260</xdr:rowOff>
                  </to>
                </anchor>
              </controlPr>
            </control>
          </mc:Choice>
        </mc:AlternateContent>
        <mc:AlternateContent xmlns:mc="http://schemas.openxmlformats.org/markup-compatibility/2006">
          <mc:Choice Requires="x14">
            <control shapeId="18773" r:id="rId235" name="Check Box 341">
              <controlPr defaultSize="0" autoFill="0" autoLine="0" autoPict="0">
                <anchor moveWithCells="1">
                  <from>
                    <xdr:col>57</xdr:col>
                    <xdr:colOff>7620</xdr:colOff>
                    <xdr:row>215</xdr:row>
                    <xdr:rowOff>190500</xdr:rowOff>
                  </from>
                  <to>
                    <xdr:col>59</xdr:col>
                    <xdr:colOff>7620</xdr:colOff>
                    <xdr:row>216</xdr:row>
                    <xdr:rowOff>182880</xdr:rowOff>
                  </to>
                </anchor>
              </controlPr>
            </control>
          </mc:Choice>
        </mc:AlternateContent>
        <mc:AlternateContent xmlns:mc="http://schemas.openxmlformats.org/markup-compatibility/2006">
          <mc:Choice Requires="x14">
            <control shapeId="18774" r:id="rId236" name="Check Box 342">
              <controlPr defaultSize="0" autoFill="0" autoLine="0" autoPict="0">
                <anchor moveWithCells="1">
                  <from>
                    <xdr:col>52</xdr:col>
                    <xdr:colOff>22860</xdr:colOff>
                    <xdr:row>217</xdr:row>
                    <xdr:rowOff>0</xdr:rowOff>
                  </from>
                  <to>
                    <xdr:col>54</xdr:col>
                    <xdr:colOff>68580</xdr:colOff>
                    <xdr:row>217</xdr:row>
                    <xdr:rowOff>182880</xdr:rowOff>
                  </to>
                </anchor>
              </controlPr>
            </control>
          </mc:Choice>
        </mc:AlternateContent>
        <mc:AlternateContent xmlns:mc="http://schemas.openxmlformats.org/markup-compatibility/2006">
          <mc:Choice Requires="x14">
            <control shapeId="18775" r:id="rId237" name="Check Box 343">
              <controlPr defaultSize="0" autoFill="0" autoLine="0" autoPict="0">
                <anchor moveWithCells="1">
                  <from>
                    <xdr:col>57</xdr:col>
                    <xdr:colOff>7620</xdr:colOff>
                    <xdr:row>217</xdr:row>
                    <xdr:rowOff>0</xdr:rowOff>
                  </from>
                  <to>
                    <xdr:col>59</xdr:col>
                    <xdr:colOff>7620</xdr:colOff>
                    <xdr:row>217</xdr:row>
                    <xdr:rowOff>182880</xdr:rowOff>
                  </to>
                </anchor>
              </controlPr>
            </control>
          </mc:Choice>
        </mc:AlternateContent>
        <mc:AlternateContent xmlns:mc="http://schemas.openxmlformats.org/markup-compatibility/2006">
          <mc:Choice Requires="x14">
            <control shapeId="18776" r:id="rId238" name="Check Box 344">
              <controlPr defaultSize="0" autoFill="0" autoLine="0" autoPict="0">
                <anchor moveWithCells="1">
                  <from>
                    <xdr:col>52</xdr:col>
                    <xdr:colOff>22860</xdr:colOff>
                    <xdr:row>217</xdr:row>
                    <xdr:rowOff>350520</xdr:rowOff>
                  </from>
                  <to>
                    <xdr:col>54</xdr:col>
                    <xdr:colOff>68580</xdr:colOff>
                    <xdr:row>218</xdr:row>
                    <xdr:rowOff>175260</xdr:rowOff>
                  </to>
                </anchor>
              </controlPr>
            </control>
          </mc:Choice>
        </mc:AlternateContent>
        <mc:AlternateContent xmlns:mc="http://schemas.openxmlformats.org/markup-compatibility/2006">
          <mc:Choice Requires="x14">
            <control shapeId="18777" r:id="rId239" name="Check Box 345">
              <controlPr defaultSize="0" autoFill="0" autoLine="0" autoPict="0">
                <anchor moveWithCells="1">
                  <from>
                    <xdr:col>57</xdr:col>
                    <xdr:colOff>7620</xdr:colOff>
                    <xdr:row>217</xdr:row>
                    <xdr:rowOff>350520</xdr:rowOff>
                  </from>
                  <to>
                    <xdr:col>59</xdr:col>
                    <xdr:colOff>7620</xdr:colOff>
                    <xdr:row>218</xdr:row>
                    <xdr:rowOff>175260</xdr:rowOff>
                  </to>
                </anchor>
              </controlPr>
            </control>
          </mc:Choice>
        </mc:AlternateContent>
        <mc:AlternateContent xmlns:mc="http://schemas.openxmlformats.org/markup-compatibility/2006">
          <mc:Choice Requires="x14">
            <control shapeId="18778" r:id="rId240" name="Check Box 346">
              <controlPr defaultSize="0" autoFill="0" autoLine="0" autoPict="0">
                <anchor moveWithCells="1">
                  <from>
                    <xdr:col>52</xdr:col>
                    <xdr:colOff>22860</xdr:colOff>
                    <xdr:row>238</xdr:row>
                    <xdr:rowOff>213360</xdr:rowOff>
                  </from>
                  <to>
                    <xdr:col>54</xdr:col>
                    <xdr:colOff>68580</xdr:colOff>
                    <xdr:row>239</xdr:row>
                    <xdr:rowOff>167640</xdr:rowOff>
                  </to>
                </anchor>
              </controlPr>
            </control>
          </mc:Choice>
        </mc:AlternateContent>
        <mc:AlternateContent xmlns:mc="http://schemas.openxmlformats.org/markup-compatibility/2006">
          <mc:Choice Requires="x14">
            <control shapeId="18779" r:id="rId241" name="Check Box 347">
              <controlPr defaultSize="0" autoFill="0" autoLine="0" autoPict="0">
                <anchor moveWithCells="1">
                  <from>
                    <xdr:col>57</xdr:col>
                    <xdr:colOff>7620</xdr:colOff>
                    <xdr:row>238</xdr:row>
                    <xdr:rowOff>213360</xdr:rowOff>
                  </from>
                  <to>
                    <xdr:col>59</xdr:col>
                    <xdr:colOff>7620</xdr:colOff>
                    <xdr:row>239</xdr:row>
                    <xdr:rowOff>175260</xdr:rowOff>
                  </to>
                </anchor>
              </controlPr>
            </control>
          </mc:Choice>
        </mc:AlternateContent>
        <mc:AlternateContent xmlns:mc="http://schemas.openxmlformats.org/markup-compatibility/2006">
          <mc:Choice Requires="x14">
            <control shapeId="18780" r:id="rId242" name="Check Box 348">
              <controlPr defaultSize="0" autoFill="0" autoLine="0" autoPict="0">
                <anchor moveWithCells="1">
                  <from>
                    <xdr:col>52</xdr:col>
                    <xdr:colOff>22860</xdr:colOff>
                    <xdr:row>249</xdr:row>
                    <xdr:rowOff>175260</xdr:rowOff>
                  </from>
                  <to>
                    <xdr:col>54</xdr:col>
                    <xdr:colOff>53340</xdr:colOff>
                    <xdr:row>250</xdr:row>
                    <xdr:rowOff>198120</xdr:rowOff>
                  </to>
                </anchor>
              </controlPr>
            </control>
          </mc:Choice>
        </mc:AlternateContent>
        <mc:AlternateContent xmlns:mc="http://schemas.openxmlformats.org/markup-compatibility/2006">
          <mc:Choice Requires="x14">
            <control shapeId="18781" r:id="rId243" name="Check Box 349">
              <controlPr defaultSize="0" autoFill="0" autoLine="0" autoPict="0">
                <anchor moveWithCells="1">
                  <from>
                    <xdr:col>58</xdr:col>
                    <xdr:colOff>7620</xdr:colOff>
                    <xdr:row>249</xdr:row>
                    <xdr:rowOff>175260</xdr:rowOff>
                  </from>
                  <to>
                    <xdr:col>59</xdr:col>
                    <xdr:colOff>114300</xdr:colOff>
                    <xdr:row>250</xdr:row>
                    <xdr:rowOff>205740</xdr:rowOff>
                  </to>
                </anchor>
              </controlPr>
            </control>
          </mc:Choice>
        </mc:AlternateContent>
        <mc:AlternateContent xmlns:mc="http://schemas.openxmlformats.org/markup-compatibility/2006">
          <mc:Choice Requires="x14">
            <control shapeId="18782" r:id="rId244" name="Check Box 350">
              <controlPr defaultSize="0" autoFill="0" autoLine="0" autoPict="0">
                <anchor moveWithCells="1">
                  <from>
                    <xdr:col>52</xdr:col>
                    <xdr:colOff>22860</xdr:colOff>
                    <xdr:row>257</xdr:row>
                    <xdr:rowOff>0</xdr:rowOff>
                  </from>
                  <to>
                    <xdr:col>54</xdr:col>
                    <xdr:colOff>68580</xdr:colOff>
                    <xdr:row>257</xdr:row>
                    <xdr:rowOff>167640</xdr:rowOff>
                  </to>
                </anchor>
              </controlPr>
            </control>
          </mc:Choice>
        </mc:AlternateContent>
        <mc:AlternateContent xmlns:mc="http://schemas.openxmlformats.org/markup-compatibility/2006">
          <mc:Choice Requires="x14">
            <control shapeId="18783" r:id="rId245" name="Check Box 351">
              <controlPr defaultSize="0" autoFill="0" autoLine="0" autoPict="0">
                <anchor moveWithCells="1">
                  <from>
                    <xdr:col>57</xdr:col>
                    <xdr:colOff>7620</xdr:colOff>
                    <xdr:row>257</xdr:row>
                    <xdr:rowOff>0</xdr:rowOff>
                  </from>
                  <to>
                    <xdr:col>59</xdr:col>
                    <xdr:colOff>7620</xdr:colOff>
                    <xdr:row>257</xdr:row>
                    <xdr:rowOff>175260</xdr:rowOff>
                  </to>
                </anchor>
              </controlPr>
            </control>
          </mc:Choice>
        </mc:AlternateContent>
        <mc:AlternateContent xmlns:mc="http://schemas.openxmlformats.org/markup-compatibility/2006">
          <mc:Choice Requires="x14">
            <control shapeId="18784" r:id="rId246" name="Check Box 352">
              <controlPr defaultSize="0" autoFill="0" autoLine="0" autoPict="0">
                <anchor moveWithCells="1">
                  <from>
                    <xdr:col>52</xdr:col>
                    <xdr:colOff>22860</xdr:colOff>
                    <xdr:row>266</xdr:row>
                    <xdr:rowOff>0</xdr:rowOff>
                  </from>
                  <to>
                    <xdr:col>54</xdr:col>
                    <xdr:colOff>68580</xdr:colOff>
                    <xdr:row>266</xdr:row>
                    <xdr:rowOff>167640</xdr:rowOff>
                  </to>
                </anchor>
              </controlPr>
            </control>
          </mc:Choice>
        </mc:AlternateContent>
        <mc:AlternateContent xmlns:mc="http://schemas.openxmlformats.org/markup-compatibility/2006">
          <mc:Choice Requires="x14">
            <control shapeId="18785" r:id="rId247" name="Check Box 353">
              <controlPr defaultSize="0" autoFill="0" autoLine="0" autoPict="0">
                <anchor moveWithCells="1">
                  <from>
                    <xdr:col>57</xdr:col>
                    <xdr:colOff>7620</xdr:colOff>
                    <xdr:row>266</xdr:row>
                    <xdr:rowOff>0</xdr:rowOff>
                  </from>
                  <to>
                    <xdr:col>59</xdr:col>
                    <xdr:colOff>7620</xdr:colOff>
                    <xdr:row>266</xdr:row>
                    <xdr:rowOff>175260</xdr:rowOff>
                  </to>
                </anchor>
              </controlPr>
            </control>
          </mc:Choice>
        </mc:AlternateContent>
        <mc:AlternateContent xmlns:mc="http://schemas.openxmlformats.org/markup-compatibility/2006">
          <mc:Choice Requires="x14">
            <control shapeId="18786" r:id="rId248" name="Check Box 354">
              <controlPr defaultSize="0" autoFill="0" autoLine="0" autoPict="0">
                <anchor moveWithCells="1">
                  <from>
                    <xdr:col>52</xdr:col>
                    <xdr:colOff>22860</xdr:colOff>
                    <xdr:row>266</xdr:row>
                    <xdr:rowOff>228600</xdr:rowOff>
                  </from>
                  <to>
                    <xdr:col>54</xdr:col>
                    <xdr:colOff>68580</xdr:colOff>
                    <xdr:row>267</xdr:row>
                    <xdr:rowOff>167640</xdr:rowOff>
                  </to>
                </anchor>
              </controlPr>
            </control>
          </mc:Choice>
        </mc:AlternateContent>
        <mc:AlternateContent xmlns:mc="http://schemas.openxmlformats.org/markup-compatibility/2006">
          <mc:Choice Requires="x14">
            <control shapeId="18787" r:id="rId249" name="Check Box 355">
              <controlPr defaultSize="0" autoFill="0" autoLine="0" autoPict="0">
                <anchor moveWithCells="1">
                  <from>
                    <xdr:col>57</xdr:col>
                    <xdr:colOff>7620</xdr:colOff>
                    <xdr:row>267</xdr:row>
                    <xdr:rowOff>0</xdr:rowOff>
                  </from>
                  <to>
                    <xdr:col>59</xdr:col>
                    <xdr:colOff>7620</xdr:colOff>
                    <xdr:row>267</xdr:row>
                    <xdr:rowOff>175260</xdr:rowOff>
                  </to>
                </anchor>
              </controlPr>
            </control>
          </mc:Choice>
        </mc:AlternateContent>
        <mc:AlternateContent xmlns:mc="http://schemas.openxmlformats.org/markup-compatibility/2006">
          <mc:Choice Requires="x14">
            <control shapeId="18788" r:id="rId250" name="Check Box 356">
              <controlPr defaultSize="0" autoFill="0" autoLine="0" autoPict="0">
                <anchor moveWithCells="1">
                  <from>
                    <xdr:col>52</xdr:col>
                    <xdr:colOff>22860</xdr:colOff>
                    <xdr:row>288</xdr:row>
                    <xdr:rowOff>0</xdr:rowOff>
                  </from>
                  <to>
                    <xdr:col>54</xdr:col>
                    <xdr:colOff>68580</xdr:colOff>
                    <xdr:row>288</xdr:row>
                    <xdr:rowOff>167640</xdr:rowOff>
                  </to>
                </anchor>
              </controlPr>
            </control>
          </mc:Choice>
        </mc:AlternateContent>
        <mc:AlternateContent xmlns:mc="http://schemas.openxmlformats.org/markup-compatibility/2006">
          <mc:Choice Requires="x14">
            <control shapeId="18789" r:id="rId251" name="Check Box 357">
              <controlPr defaultSize="0" autoFill="0" autoLine="0" autoPict="0">
                <anchor moveWithCells="1">
                  <from>
                    <xdr:col>57</xdr:col>
                    <xdr:colOff>7620</xdr:colOff>
                    <xdr:row>288</xdr:row>
                    <xdr:rowOff>0</xdr:rowOff>
                  </from>
                  <to>
                    <xdr:col>59</xdr:col>
                    <xdr:colOff>7620</xdr:colOff>
                    <xdr:row>288</xdr:row>
                    <xdr:rowOff>175260</xdr:rowOff>
                  </to>
                </anchor>
              </controlPr>
            </control>
          </mc:Choice>
        </mc:AlternateContent>
        <mc:AlternateContent xmlns:mc="http://schemas.openxmlformats.org/markup-compatibility/2006">
          <mc:Choice Requires="x14">
            <control shapeId="18790" r:id="rId252" name="Check Box 358">
              <controlPr defaultSize="0" autoFill="0" autoLine="0" autoPict="0">
                <anchor moveWithCells="1">
                  <from>
                    <xdr:col>52</xdr:col>
                    <xdr:colOff>22860</xdr:colOff>
                    <xdr:row>289</xdr:row>
                    <xdr:rowOff>0</xdr:rowOff>
                  </from>
                  <to>
                    <xdr:col>54</xdr:col>
                    <xdr:colOff>68580</xdr:colOff>
                    <xdr:row>289</xdr:row>
                    <xdr:rowOff>167640</xdr:rowOff>
                  </to>
                </anchor>
              </controlPr>
            </control>
          </mc:Choice>
        </mc:AlternateContent>
        <mc:AlternateContent xmlns:mc="http://schemas.openxmlformats.org/markup-compatibility/2006">
          <mc:Choice Requires="x14">
            <control shapeId="18791" r:id="rId253" name="Check Box 359">
              <controlPr defaultSize="0" autoFill="0" autoLine="0" autoPict="0">
                <anchor moveWithCells="1">
                  <from>
                    <xdr:col>57</xdr:col>
                    <xdr:colOff>7620</xdr:colOff>
                    <xdr:row>289</xdr:row>
                    <xdr:rowOff>0</xdr:rowOff>
                  </from>
                  <to>
                    <xdr:col>59</xdr:col>
                    <xdr:colOff>7620</xdr:colOff>
                    <xdr:row>289</xdr:row>
                    <xdr:rowOff>175260</xdr:rowOff>
                  </to>
                </anchor>
              </controlPr>
            </control>
          </mc:Choice>
        </mc:AlternateContent>
        <mc:AlternateContent xmlns:mc="http://schemas.openxmlformats.org/markup-compatibility/2006">
          <mc:Choice Requires="x14">
            <control shapeId="18792" r:id="rId254" name="Check Box 360">
              <controlPr defaultSize="0" autoFill="0" autoLine="0" autoPict="0">
                <anchor moveWithCells="1">
                  <from>
                    <xdr:col>52</xdr:col>
                    <xdr:colOff>22860</xdr:colOff>
                    <xdr:row>291</xdr:row>
                    <xdr:rowOff>0</xdr:rowOff>
                  </from>
                  <to>
                    <xdr:col>54</xdr:col>
                    <xdr:colOff>68580</xdr:colOff>
                    <xdr:row>291</xdr:row>
                    <xdr:rowOff>167640</xdr:rowOff>
                  </to>
                </anchor>
              </controlPr>
            </control>
          </mc:Choice>
        </mc:AlternateContent>
        <mc:AlternateContent xmlns:mc="http://schemas.openxmlformats.org/markup-compatibility/2006">
          <mc:Choice Requires="x14">
            <control shapeId="18793" r:id="rId255" name="Check Box 361">
              <controlPr defaultSize="0" autoFill="0" autoLine="0" autoPict="0">
                <anchor moveWithCells="1">
                  <from>
                    <xdr:col>57</xdr:col>
                    <xdr:colOff>7620</xdr:colOff>
                    <xdr:row>291</xdr:row>
                    <xdr:rowOff>0</xdr:rowOff>
                  </from>
                  <to>
                    <xdr:col>59</xdr:col>
                    <xdr:colOff>7620</xdr:colOff>
                    <xdr:row>291</xdr:row>
                    <xdr:rowOff>175260</xdr:rowOff>
                  </to>
                </anchor>
              </controlPr>
            </control>
          </mc:Choice>
        </mc:AlternateContent>
        <mc:AlternateContent xmlns:mc="http://schemas.openxmlformats.org/markup-compatibility/2006">
          <mc:Choice Requires="x14">
            <control shapeId="18794" r:id="rId256" name="Check Box 362">
              <controlPr defaultSize="0" autoFill="0" autoLine="0" autoPict="0">
                <anchor moveWithCells="1">
                  <from>
                    <xdr:col>52</xdr:col>
                    <xdr:colOff>22860</xdr:colOff>
                    <xdr:row>296</xdr:row>
                    <xdr:rowOff>274320</xdr:rowOff>
                  </from>
                  <to>
                    <xdr:col>54</xdr:col>
                    <xdr:colOff>68580</xdr:colOff>
                    <xdr:row>297</xdr:row>
                    <xdr:rowOff>167640</xdr:rowOff>
                  </to>
                </anchor>
              </controlPr>
            </control>
          </mc:Choice>
        </mc:AlternateContent>
        <mc:AlternateContent xmlns:mc="http://schemas.openxmlformats.org/markup-compatibility/2006">
          <mc:Choice Requires="x14">
            <control shapeId="18795" r:id="rId257" name="Check Box 363">
              <controlPr defaultSize="0" autoFill="0" autoLine="0" autoPict="0">
                <anchor moveWithCells="1">
                  <from>
                    <xdr:col>57</xdr:col>
                    <xdr:colOff>7620</xdr:colOff>
                    <xdr:row>297</xdr:row>
                    <xdr:rowOff>0</xdr:rowOff>
                  </from>
                  <to>
                    <xdr:col>59</xdr:col>
                    <xdr:colOff>7620</xdr:colOff>
                    <xdr:row>297</xdr:row>
                    <xdr:rowOff>175260</xdr:rowOff>
                  </to>
                </anchor>
              </controlPr>
            </control>
          </mc:Choice>
        </mc:AlternateContent>
        <mc:AlternateContent xmlns:mc="http://schemas.openxmlformats.org/markup-compatibility/2006">
          <mc:Choice Requires="x14">
            <control shapeId="18796" r:id="rId258" name="Check Box 364">
              <controlPr defaultSize="0" autoFill="0" autoLine="0" autoPict="0">
                <anchor moveWithCells="1">
                  <from>
                    <xdr:col>52</xdr:col>
                    <xdr:colOff>22860</xdr:colOff>
                    <xdr:row>299</xdr:row>
                    <xdr:rowOff>0</xdr:rowOff>
                  </from>
                  <to>
                    <xdr:col>54</xdr:col>
                    <xdr:colOff>68580</xdr:colOff>
                    <xdr:row>299</xdr:row>
                    <xdr:rowOff>167640</xdr:rowOff>
                  </to>
                </anchor>
              </controlPr>
            </control>
          </mc:Choice>
        </mc:AlternateContent>
        <mc:AlternateContent xmlns:mc="http://schemas.openxmlformats.org/markup-compatibility/2006">
          <mc:Choice Requires="x14">
            <control shapeId="18797" r:id="rId259" name="Check Box 365">
              <controlPr defaultSize="0" autoFill="0" autoLine="0" autoPict="0">
                <anchor moveWithCells="1">
                  <from>
                    <xdr:col>57</xdr:col>
                    <xdr:colOff>7620</xdr:colOff>
                    <xdr:row>299</xdr:row>
                    <xdr:rowOff>0</xdr:rowOff>
                  </from>
                  <to>
                    <xdr:col>59</xdr:col>
                    <xdr:colOff>7620</xdr:colOff>
                    <xdr:row>299</xdr:row>
                    <xdr:rowOff>175260</xdr:rowOff>
                  </to>
                </anchor>
              </controlPr>
            </control>
          </mc:Choice>
        </mc:AlternateContent>
        <mc:AlternateContent xmlns:mc="http://schemas.openxmlformats.org/markup-compatibility/2006">
          <mc:Choice Requires="x14">
            <control shapeId="18798" r:id="rId260" name="Check Box 366">
              <controlPr defaultSize="0" autoFill="0" autoLine="0" autoPict="0">
                <anchor moveWithCells="1">
                  <from>
                    <xdr:col>52</xdr:col>
                    <xdr:colOff>22860</xdr:colOff>
                    <xdr:row>305</xdr:row>
                    <xdr:rowOff>0</xdr:rowOff>
                  </from>
                  <to>
                    <xdr:col>54</xdr:col>
                    <xdr:colOff>68580</xdr:colOff>
                    <xdr:row>305</xdr:row>
                    <xdr:rowOff>167640</xdr:rowOff>
                  </to>
                </anchor>
              </controlPr>
            </control>
          </mc:Choice>
        </mc:AlternateContent>
        <mc:AlternateContent xmlns:mc="http://schemas.openxmlformats.org/markup-compatibility/2006">
          <mc:Choice Requires="x14">
            <control shapeId="18799" r:id="rId261" name="Check Box 367">
              <controlPr defaultSize="0" autoFill="0" autoLine="0" autoPict="0">
                <anchor moveWithCells="1">
                  <from>
                    <xdr:col>57</xdr:col>
                    <xdr:colOff>7620</xdr:colOff>
                    <xdr:row>305</xdr:row>
                    <xdr:rowOff>0</xdr:rowOff>
                  </from>
                  <to>
                    <xdr:col>59</xdr:col>
                    <xdr:colOff>7620</xdr:colOff>
                    <xdr:row>305</xdr:row>
                    <xdr:rowOff>175260</xdr:rowOff>
                  </to>
                </anchor>
              </controlPr>
            </control>
          </mc:Choice>
        </mc:AlternateContent>
        <mc:AlternateContent xmlns:mc="http://schemas.openxmlformats.org/markup-compatibility/2006">
          <mc:Choice Requires="x14">
            <control shapeId="18800" r:id="rId262" name="Check Box 368">
              <controlPr defaultSize="0" autoFill="0" autoLine="0" autoPict="0">
                <anchor moveWithCells="1">
                  <from>
                    <xdr:col>52</xdr:col>
                    <xdr:colOff>22860</xdr:colOff>
                    <xdr:row>311</xdr:row>
                    <xdr:rowOff>0</xdr:rowOff>
                  </from>
                  <to>
                    <xdr:col>54</xdr:col>
                    <xdr:colOff>68580</xdr:colOff>
                    <xdr:row>311</xdr:row>
                    <xdr:rowOff>167640</xdr:rowOff>
                  </to>
                </anchor>
              </controlPr>
            </control>
          </mc:Choice>
        </mc:AlternateContent>
        <mc:AlternateContent xmlns:mc="http://schemas.openxmlformats.org/markup-compatibility/2006">
          <mc:Choice Requires="x14">
            <control shapeId="18801" r:id="rId263" name="Check Box 369">
              <controlPr defaultSize="0" autoFill="0" autoLine="0" autoPict="0">
                <anchor moveWithCells="1">
                  <from>
                    <xdr:col>57</xdr:col>
                    <xdr:colOff>7620</xdr:colOff>
                    <xdr:row>311</xdr:row>
                    <xdr:rowOff>0</xdr:rowOff>
                  </from>
                  <to>
                    <xdr:col>59</xdr:col>
                    <xdr:colOff>7620</xdr:colOff>
                    <xdr:row>311</xdr:row>
                    <xdr:rowOff>175260</xdr:rowOff>
                  </to>
                </anchor>
              </controlPr>
            </control>
          </mc:Choice>
        </mc:AlternateContent>
        <mc:AlternateContent xmlns:mc="http://schemas.openxmlformats.org/markup-compatibility/2006">
          <mc:Choice Requires="x14">
            <control shapeId="18802" r:id="rId264" name="Check Box 370">
              <controlPr defaultSize="0" autoFill="0" autoLine="0" autoPict="0">
                <anchor moveWithCells="1">
                  <from>
                    <xdr:col>52</xdr:col>
                    <xdr:colOff>22860</xdr:colOff>
                    <xdr:row>312</xdr:row>
                    <xdr:rowOff>0</xdr:rowOff>
                  </from>
                  <to>
                    <xdr:col>54</xdr:col>
                    <xdr:colOff>68580</xdr:colOff>
                    <xdr:row>312</xdr:row>
                    <xdr:rowOff>167640</xdr:rowOff>
                  </to>
                </anchor>
              </controlPr>
            </control>
          </mc:Choice>
        </mc:AlternateContent>
        <mc:AlternateContent xmlns:mc="http://schemas.openxmlformats.org/markup-compatibility/2006">
          <mc:Choice Requires="x14">
            <control shapeId="18803" r:id="rId265" name="Check Box 371">
              <controlPr defaultSize="0" autoFill="0" autoLine="0" autoPict="0">
                <anchor moveWithCells="1">
                  <from>
                    <xdr:col>57</xdr:col>
                    <xdr:colOff>7620</xdr:colOff>
                    <xdr:row>312</xdr:row>
                    <xdr:rowOff>0</xdr:rowOff>
                  </from>
                  <to>
                    <xdr:col>59</xdr:col>
                    <xdr:colOff>7620</xdr:colOff>
                    <xdr:row>312</xdr:row>
                    <xdr:rowOff>175260</xdr:rowOff>
                  </to>
                </anchor>
              </controlPr>
            </control>
          </mc:Choice>
        </mc:AlternateContent>
        <mc:AlternateContent xmlns:mc="http://schemas.openxmlformats.org/markup-compatibility/2006">
          <mc:Choice Requires="x14">
            <control shapeId="18804" r:id="rId266" name="Check Box 372">
              <controlPr defaultSize="0" autoFill="0" autoLine="0" autoPict="0">
                <anchor moveWithCells="1">
                  <from>
                    <xdr:col>52</xdr:col>
                    <xdr:colOff>22860</xdr:colOff>
                    <xdr:row>330</xdr:row>
                    <xdr:rowOff>0</xdr:rowOff>
                  </from>
                  <to>
                    <xdr:col>54</xdr:col>
                    <xdr:colOff>68580</xdr:colOff>
                    <xdr:row>330</xdr:row>
                    <xdr:rowOff>167640</xdr:rowOff>
                  </to>
                </anchor>
              </controlPr>
            </control>
          </mc:Choice>
        </mc:AlternateContent>
        <mc:AlternateContent xmlns:mc="http://schemas.openxmlformats.org/markup-compatibility/2006">
          <mc:Choice Requires="x14">
            <control shapeId="18805" r:id="rId267" name="Check Box 373">
              <controlPr defaultSize="0" autoFill="0" autoLine="0" autoPict="0">
                <anchor moveWithCells="1">
                  <from>
                    <xdr:col>57</xdr:col>
                    <xdr:colOff>7620</xdr:colOff>
                    <xdr:row>330</xdr:row>
                    <xdr:rowOff>0</xdr:rowOff>
                  </from>
                  <to>
                    <xdr:col>59</xdr:col>
                    <xdr:colOff>7620</xdr:colOff>
                    <xdr:row>330</xdr:row>
                    <xdr:rowOff>175260</xdr:rowOff>
                  </to>
                </anchor>
              </controlPr>
            </control>
          </mc:Choice>
        </mc:AlternateContent>
        <mc:AlternateContent xmlns:mc="http://schemas.openxmlformats.org/markup-compatibility/2006">
          <mc:Choice Requires="x14">
            <control shapeId="18806" r:id="rId268" name="Check Box 374">
              <controlPr defaultSize="0" autoFill="0" autoLine="0" autoPict="0">
                <anchor moveWithCells="1">
                  <from>
                    <xdr:col>52</xdr:col>
                    <xdr:colOff>22860</xdr:colOff>
                    <xdr:row>331</xdr:row>
                    <xdr:rowOff>0</xdr:rowOff>
                  </from>
                  <to>
                    <xdr:col>54</xdr:col>
                    <xdr:colOff>68580</xdr:colOff>
                    <xdr:row>331</xdr:row>
                    <xdr:rowOff>167640</xdr:rowOff>
                  </to>
                </anchor>
              </controlPr>
            </control>
          </mc:Choice>
        </mc:AlternateContent>
        <mc:AlternateContent xmlns:mc="http://schemas.openxmlformats.org/markup-compatibility/2006">
          <mc:Choice Requires="x14">
            <control shapeId="18807" r:id="rId269" name="Check Box 375">
              <controlPr defaultSize="0" autoFill="0" autoLine="0" autoPict="0">
                <anchor moveWithCells="1">
                  <from>
                    <xdr:col>57</xdr:col>
                    <xdr:colOff>7620</xdr:colOff>
                    <xdr:row>331</xdr:row>
                    <xdr:rowOff>0</xdr:rowOff>
                  </from>
                  <to>
                    <xdr:col>59</xdr:col>
                    <xdr:colOff>7620</xdr:colOff>
                    <xdr:row>331</xdr:row>
                    <xdr:rowOff>175260</xdr:rowOff>
                  </to>
                </anchor>
              </controlPr>
            </control>
          </mc:Choice>
        </mc:AlternateContent>
        <mc:AlternateContent xmlns:mc="http://schemas.openxmlformats.org/markup-compatibility/2006">
          <mc:Choice Requires="x14">
            <control shapeId="18808" r:id="rId270" name="Check Box 376">
              <controlPr defaultSize="0" autoFill="0" autoLine="0" autoPict="0">
                <anchor moveWithCells="1">
                  <from>
                    <xdr:col>52</xdr:col>
                    <xdr:colOff>22860</xdr:colOff>
                    <xdr:row>332</xdr:row>
                    <xdr:rowOff>0</xdr:rowOff>
                  </from>
                  <to>
                    <xdr:col>54</xdr:col>
                    <xdr:colOff>68580</xdr:colOff>
                    <xdr:row>332</xdr:row>
                    <xdr:rowOff>167640</xdr:rowOff>
                  </to>
                </anchor>
              </controlPr>
            </control>
          </mc:Choice>
        </mc:AlternateContent>
        <mc:AlternateContent xmlns:mc="http://schemas.openxmlformats.org/markup-compatibility/2006">
          <mc:Choice Requires="x14">
            <control shapeId="18809" r:id="rId271" name="Check Box 377">
              <controlPr defaultSize="0" autoFill="0" autoLine="0" autoPict="0">
                <anchor moveWithCells="1">
                  <from>
                    <xdr:col>57</xdr:col>
                    <xdr:colOff>7620</xdr:colOff>
                    <xdr:row>332</xdr:row>
                    <xdr:rowOff>0</xdr:rowOff>
                  </from>
                  <to>
                    <xdr:col>59</xdr:col>
                    <xdr:colOff>7620</xdr:colOff>
                    <xdr:row>332</xdr:row>
                    <xdr:rowOff>175260</xdr:rowOff>
                  </to>
                </anchor>
              </controlPr>
            </control>
          </mc:Choice>
        </mc:AlternateContent>
        <mc:AlternateContent xmlns:mc="http://schemas.openxmlformats.org/markup-compatibility/2006">
          <mc:Choice Requires="x14">
            <control shapeId="18810" r:id="rId272" name="Check Box 378">
              <controlPr defaultSize="0" autoFill="0" autoLine="0" autoPict="0">
                <anchor moveWithCells="1">
                  <from>
                    <xdr:col>52</xdr:col>
                    <xdr:colOff>22860</xdr:colOff>
                    <xdr:row>335</xdr:row>
                    <xdr:rowOff>0</xdr:rowOff>
                  </from>
                  <to>
                    <xdr:col>54</xdr:col>
                    <xdr:colOff>68580</xdr:colOff>
                    <xdr:row>335</xdr:row>
                    <xdr:rowOff>167640</xdr:rowOff>
                  </to>
                </anchor>
              </controlPr>
            </control>
          </mc:Choice>
        </mc:AlternateContent>
        <mc:AlternateContent xmlns:mc="http://schemas.openxmlformats.org/markup-compatibility/2006">
          <mc:Choice Requires="x14">
            <control shapeId="18811" r:id="rId273" name="Check Box 379">
              <controlPr defaultSize="0" autoFill="0" autoLine="0" autoPict="0">
                <anchor moveWithCells="1">
                  <from>
                    <xdr:col>57</xdr:col>
                    <xdr:colOff>7620</xdr:colOff>
                    <xdr:row>335</xdr:row>
                    <xdr:rowOff>0</xdr:rowOff>
                  </from>
                  <to>
                    <xdr:col>59</xdr:col>
                    <xdr:colOff>7620</xdr:colOff>
                    <xdr:row>335</xdr:row>
                    <xdr:rowOff>175260</xdr:rowOff>
                  </to>
                </anchor>
              </controlPr>
            </control>
          </mc:Choice>
        </mc:AlternateContent>
        <mc:AlternateContent xmlns:mc="http://schemas.openxmlformats.org/markup-compatibility/2006">
          <mc:Choice Requires="x14">
            <control shapeId="18812" r:id="rId274" name="Check Box 380">
              <controlPr defaultSize="0" autoFill="0" autoLine="0" autoPict="0">
                <anchor moveWithCells="1">
                  <from>
                    <xdr:col>52</xdr:col>
                    <xdr:colOff>22860</xdr:colOff>
                    <xdr:row>375</xdr:row>
                    <xdr:rowOff>0</xdr:rowOff>
                  </from>
                  <to>
                    <xdr:col>54</xdr:col>
                    <xdr:colOff>68580</xdr:colOff>
                    <xdr:row>375</xdr:row>
                    <xdr:rowOff>167640</xdr:rowOff>
                  </to>
                </anchor>
              </controlPr>
            </control>
          </mc:Choice>
        </mc:AlternateContent>
        <mc:AlternateContent xmlns:mc="http://schemas.openxmlformats.org/markup-compatibility/2006">
          <mc:Choice Requires="x14">
            <control shapeId="18813" r:id="rId275" name="Check Box 381">
              <controlPr defaultSize="0" autoFill="0" autoLine="0" autoPict="0">
                <anchor moveWithCells="1">
                  <from>
                    <xdr:col>57</xdr:col>
                    <xdr:colOff>7620</xdr:colOff>
                    <xdr:row>375</xdr:row>
                    <xdr:rowOff>0</xdr:rowOff>
                  </from>
                  <to>
                    <xdr:col>59</xdr:col>
                    <xdr:colOff>7620</xdr:colOff>
                    <xdr:row>375</xdr:row>
                    <xdr:rowOff>175260</xdr:rowOff>
                  </to>
                </anchor>
              </controlPr>
            </control>
          </mc:Choice>
        </mc:AlternateContent>
        <mc:AlternateContent xmlns:mc="http://schemas.openxmlformats.org/markup-compatibility/2006">
          <mc:Choice Requires="x14">
            <control shapeId="18814" r:id="rId276" name="Check Box 382">
              <controlPr defaultSize="0" autoFill="0" autoLine="0" autoPict="0">
                <anchor moveWithCells="1">
                  <from>
                    <xdr:col>52</xdr:col>
                    <xdr:colOff>22860</xdr:colOff>
                    <xdr:row>377</xdr:row>
                    <xdr:rowOff>0</xdr:rowOff>
                  </from>
                  <to>
                    <xdr:col>54</xdr:col>
                    <xdr:colOff>68580</xdr:colOff>
                    <xdr:row>377</xdr:row>
                    <xdr:rowOff>167640</xdr:rowOff>
                  </to>
                </anchor>
              </controlPr>
            </control>
          </mc:Choice>
        </mc:AlternateContent>
        <mc:AlternateContent xmlns:mc="http://schemas.openxmlformats.org/markup-compatibility/2006">
          <mc:Choice Requires="x14">
            <control shapeId="18815" r:id="rId277" name="Check Box 383">
              <controlPr defaultSize="0" autoFill="0" autoLine="0" autoPict="0">
                <anchor moveWithCells="1">
                  <from>
                    <xdr:col>57</xdr:col>
                    <xdr:colOff>7620</xdr:colOff>
                    <xdr:row>377</xdr:row>
                    <xdr:rowOff>0</xdr:rowOff>
                  </from>
                  <to>
                    <xdr:col>59</xdr:col>
                    <xdr:colOff>7620</xdr:colOff>
                    <xdr:row>377</xdr:row>
                    <xdr:rowOff>175260</xdr:rowOff>
                  </to>
                </anchor>
              </controlPr>
            </control>
          </mc:Choice>
        </mc:AlternateContent>
        <mc:AlternateContent xmlns:mc="http://schemas.openxmlformats.org/markup-compatibility/2006">
          <mc:Choice Requires="x14">
            <control shapeId="18816" r:id="rId278" name="Check Box 384">
              <controlPr defaultSize="0" autoFill="0" autoLine="0" autoPict="0">
                <anchor moveWithCells="1">
                  <from>
                    <xdr:col>52</xdr:col>
                    <xdr:colOff>22860</xdr:colOff>
                    <xdr:row>378</xdr:row>
                    <xdr:rowOff>0</xdr:rowOff>
                  </from>
                  <to>
                    <xdr:col>54</xdr:col>
                    <xdr:colOff>68580</xdr:colOff>
                    <xdr:row>378</xdr:row>
                    <xdr:rowOff>167640</xdr:rowOff>
                  </to>
                </anchor>
              </controlPr>
            </control>
          </mc:Choice>
        </mc:AlternateContent>
        <mc:AlternateContent xmlns:mc="http://schemas.openxmlformats.org/markup-compatibility/2006">
          <mc:Choice Requires="x14">
            <control shapeId="18817" r:id="rId279" name="Check Box 385">
              <controlPr defaultSize="0" autoFill="0" autoLine="0" autoPict="0">
                <anchor moveWithCells="1">
                  <from>
                    <xdr:col>57</xdr:col>
                    <xdr:colOff>7620</xdr:colOff>
                    <xdr:row>378</xdr:row>
                    <xdr:rowOff>0</xdr:rowOff>
                  </from>
                  <to>
                    <xdr:col>59</xdr:col>
                    <xdr:colOff>7620</xdr:colOff>
                    <xdr:row>378</xdr:row>
                    <xdr:rowOff>175260</xdr:rowOff>
                  </to>
                </anchor>
              </controlPr>
            </control>
          </mc:Choice>
        </mc:AlternateContent>
        <mc:AlternateContent xmlns:mc="http://schemas.openxmlformats.org/markup-compatibility/2006">
          <mc:Choice Requires="x14">
            <control shapeId="18818" r:id="rId280" name="Check Box 386">
              <controlPr defaultSize="0" autoFill="0" autoLine="0" autoPict="0">
                <anchor moveWithCells="1">
                  <from>
                    <xdr:col>52</xdr:col>
                    <xdr:colOff>22860</xdr:colOff>
                    <xdr:row>376</xdr:row>
                    <xdr:rowOff>0</xdr:rowOff>
                  </from>
                  <to>
                    <xdr:col>54</xdr:col>
                    <xdr:colOff>68580</xdr:colOff>
                    <xdr:row>376</xdr:row>
                    <xdr:rowOff>167640</xdr:rowOff>
                  </to>
                </anchor>
              </controlPr>
            </control>
          </mc:Choice>
        </mc:AlternateContent>
        <mc:AlternateContent xmlns:mc="http://schemas.openxmlformats.org/markup-compatibility/2006">
          <mc:Choice Requires="x14">
            <control shapeId="18819" r:id="rId281" name="Check Box 387">
              <controlPr defaultSize="0" autoFill="0" autoLine="0" autoPict="0">
                <anchor moveWithCells="1">
                  <from>
                    <xdr:col>57</xdr:col>
                    <xdr:colOff>7620</xdr:colOff>
                    <xdr:row>376</xdr:row>
                    <xdr:rowOff>0</xdr:rowOff>
                  </from>
                  <to>
                    <xdr:col>59</xdr:col>
                    <xdr:colOff>7620</xdr:colOff>
                    <xdr:row>376</xdr:row>
                    <xdr:rowOff>175260</xdr:rowOff>
                  </to>
                </anchor>
              </controlPr>
            </control>
          </mc:Choice>
        </mc:AlternateContent>
        <mc:AlternateContent xmlns:mc="http://schemas.openxmlformats.org/markup-compatibility/2006">
          <mc:Choice Requires="x14">
            <control shapeId="18820" r:id="rId282" name="Check Box 388">
              <controlPr defaultSize="0" autoFill="0" autoLine="0" autoPict="0">
                <anchor moveWithCells="1">
                  <from>
                    <xdr:col>52</xdr:col>
                    <xdr:colOff>22860</xdr:colOff>
                    <xdr:row>379</xdr:row>
                    <xdr:rowOff>0</xdr:rowOff>
                  </from>
                  <to>
                    <xdr:col>54</xdr:col>
                    <xdr:colOff>68580</xdr:colOff>
                    <xdr:row>379</xdr:row>
                    <xdr:rowOff>167640</xdr:rowOff>
                  </to>
                </anchor>
              </controlPr>
            </control>
          </mc:Choice>
        </mc:AlternateContent>
        <mc:AlternateContent xmlns:mc="http://schemas.openxmlformats.org/markup-compatibility/2006">
          <mc:Choice Requires="x14">
            <control shapeId="18821" r:id="rId283" name="Check Box 389">
              <controlPr defaultSize="0" autoFill="0" autoLine="0" autoPict="0">
                <anchor moveWithCells="1">
                  <from>
                    <xdr:col>57</xdr:col>
                    <xdr:colOff>7620</xdr:colOff>
                    <xdr:row>379</xdr:row>
                    <xdr:rowOff>0</xdr:rowOff>
                  </from>
                  <to>
                    <xdr:col>59</xdr:col>
                    <xdr:colOff>7620</xdr:colOff>
                    <xdr:row>379</xdr:row>
                    <xdr:rowOff>175260</xdr:rowOff>
                  </to>
                </anchor>
              </controlPr>
            </control>
          </mc:Choice>
        </mc:AlternateContent>
        <mc:AlternateContent xmlns:mc="http://schemas.openxmlformats.org/markup-compatibility/2006">
          <mc:Choice Requires="x14">
            <control shapeId="18822" r:id="rId284" name="Check Box 390">
              <controlPr defaultSize="0" autoFill="0" autoLine="0" autoPict="0">
                <anchor moveWithCells="1">
                  <from>
                    <xdr:col>52</xdr:col>
                    <xdr:colOff>22860</xdr:colOff>
                    <xdr:row>389</xdr:row>
                    <xdr:rowOff>0</xdr:rowOff>
                  </from>
                  <to>
                    <xdr:col>54</xdr:col>
                    <xdr:colOff>68580</xdr:colOff>
                    <xdr:row>389</xdr:row>
                    <xdr:rowOff>167640</xdr:rowOff>
                  </to>
                </anchor>
              </controlPr>
            </control>
          </mc:Choice>
        </mc:AlternateContent>
        <mc:AlternateContent xmlns:mc="http://schemas.openxmlformats.org/markup-compatibility/2006">
          <mc:Choice Requires="x14">
            <control shapeId="18823" r:id="rId285" name="Check Box 391">
              <controlPr defaultSize="0" autoFill="0" autoLine="0" autoPict="0">
                <anchor moveWithCells="1">
                  <from>
                    <xdr:col>57</xdr:col>
                    <xdr:colOff>7620</xdr:colOff>
                    <xdr:row>389</xdr:row>
                    <xdr:rowOff>0</xdr:rowOff>
                  </from>
                  <to>
                    <xdr:col>59</xdr:col>
                    <xdr:colOff>7620</xdr:colOff>
                    <xdr:row>389</xdr:row>
                    <xdr:rowOff>175260</xdr:rowOff>
                  </to>
                </anchor>
              </controlPr>
            </control>
          </mc:Choice>
        </mc:AlternateContent>
        <mc:AlternateContent xmlns:mc="http://schemas.openxmlformats.org/markup-compatibility/2006">
          <mc:Choice Requires="x14">
            <control shapeId="18824" r:id="rId286" name="Check Box 392">
              <controlPr defaultSize="0" autoFill="0" autoLine="0" autoPict="0">
                <anchor moveWithCells="1">
                  <from>
                    <xdr:col>52</xdr:col>
                    <xdr:colOff>22860</xdr:colOff>
                    <xdr:row>393</xdr:row>
                    <xdr:rowOff>0</xdr:rowOff>
                  </from>
                  <to>
                    <xdr:col>54</xdr:col>
                    <xdr:colOff>68580</xdr:colOff>
                    <xdr:row>393</xdr:row>
                    <xdr:rowOff>167640</xdr:rowOff>
                  </to>
                </anchor>
              </controlPr>
            </control>
          </mc:Choice>
        </mc:AlternateContent>
        <mc:AlternateContent xmlns:mc="http://schemas.openxmlformats.org/markup-compatibility/2006">
          <mc:Choice Requires="x14">
            <control shapeId="18825" r:id="rId287" name="Check Box 393">
              <controlPr defaultSize="0" autoFill="0" autoLine="0" autoPict="0">
                <anchor moveWithCells="1">
                  <from>
                    <xdr:col>57</xdr:col>
                    <xdr:colOff>7620</xdr:colOff>
                    <xdr:row>393</xdr:row>
                    <xdr:rowOff>0</xdr:rowOff>
                  </from>
                  <to>
                    <xdr:col>59</xdr:col>
                    <xdr:colOff>7620</xdr:colOff>
                    <xdr:row>393</xdr:row>
                    <xdr:rowOff>175260</xdr:rowOff>
                  </to>
                </anchor>
              </controlPr>
            </control>
          </mc:Choice>
        </mc:AlternateContent>
        <mc:AlternateContent xmlns:mc="http://schemas.openxmlformats.org/markup-compatibility/2006">
          <mc:Choice Requires="x14">
            <control shapeId="18826" r:id="rId288" name="Check Box 394">
              <controlPr defaultSize="0" autoFill="0" autoLine="0" autoPict="0">
                <anchor moveWithCells="1">
                  <from>
                    <xdr:col>52</xdr:col>
                    <xdr:colOff>22860</xdr:colOff>
                    <xdr:row>394</xdr:row>
                    <xdr:rowOff>0</xdr:rowOff>
                  </from>
                  <to>
                    <xdr:col>54</xdr:col>
                    <xdr:colOff>68580</xdr:colOff>
                    <xdr:row>394</xdr:row>
                    <xdr:rowOff>167640</xdr:rowOff>
                  </to>
                </anchor>
              </controlPr>
            </control>
          </mc:Choice>
        </mc:AlternateContent>
        <mc:AlternateContent xmlns:mc="http://schemas.openxmlformats.org/markup-compatibility/2006">
          <mc:Choice Requires="x14">
            <control shapeId="18827" r:id="rId289" name="Check Box 395">
              <controlPr defaultSize="0" autoFill="0" autoLine="0" autoPict="0">
                <anchor moveWithCells="1">
                  <from>
                    <xdr:col>57</xdr:col>
                    <xdr:colOff>7620</xdr:colOff>
                    <xdr:row>394</xdr:row>
                    <xdr:rowOff>0</xdr:rowOff>
                  </from>
                  <to>
                    <xdr:col>59</xdr:col>
                    <xdr:colOff>7620</xdr:colOff>
                    <xdr:row>394</xdr:row>
                    <xdr:rowOff>175260</xdr:rowOff>
                  </to>
                </anchor>
              </controlPr>
            </control>
          </mc:Choice>
        </mc:AlternateContent>
        <mc:AlternateContent xmlns:mc="http://schemas.openxmlformats.org/markup-compatibility/2006">
          <mc:Choice Requires="x14">
            <control shapeId="18828" r:id="rId290" name="Check Box 396">
              <controlPr defaultSize="0" autoFill="0" autoLine="0" autoPict="0">
                <anchor moveWithCells="1">
                  <from>
                    <xdr:col>52</xdr:col>
                    <xdr:colOff>22860</xdr:colOff>
                    <xdr:row>407</xdr:row>
                    <xdr:rowOff>0</xdr:rowOff>
                  </from>
                  <to>
                    <xdr:col>54</xdr:col>
                    <xdr:colOff>68580</xdr:colOff>
                    <xdr:row>407</xdr:row>
                    <xdr:rowOff>167640</xdr:rowOff>
                  </to>
                </anchor>
              </controlPr>
            </control>
          </mc:Choice>
        </mc:AlternateContent>
        <mc:AlternateContent xmlns:mc="http://schemas.openxmlformats.org/markup-compatibility/2006">
          <mc:Choice Requires="x14">
            <control shapeId="18829" r:id="rId291" name="Check Box 397">
              <controlPr defaultSize="0" autoFill="0" autoLine="0" autoPict="0">
                <anchor moveWithCells="1">
                  <from>
                    <xdr:col>57</xdr:col>
                    <xdr:colOff>7620</xdr:colOff>
                    <xdr:row>407</xdr:row>
                    <xdr:rowOff>0</xdr:rowOff>
                  </from>
                  <to>
                    <xdr:col>59</xdr:col>
                    <xdr:colOff>7620</xdr:colOff>
                    <xdr:row>407</xdr:row>
                    <xdr:rowOff>175260</xdr:rowOff>
                  </to>
                </anchor>
              </controlPr>
            </control>
          </mc:Choice>
        </mc:AlternateContent>
        <mc:AlternateContent xmlns:mc="http://schemas.openxmlformats.org/markup-compatibility/2006">
          <mc:Choice Requires="x14">
            <control shapeId="18830" r:id="rId292" name="Check Box 398">
              <controlPr defaultSize="0" autoFill="0" autoLine="0" autoPict="0">
                <anchor moveWithCells="1">
                  <from>
                    <xdr:col>52</xdr:col>
                    <xdr:colOff>22860</xdr:colOff>
                    <xdr:row>408</xdr:row>
                    <xdr:rowOff>0</xdr:rowOff>
                  </from>
                  <to>
                    <xdr:col>54</xdr:col>
                    <xdr:colOff>68580</xdr:colOff>
                    <xdr:row>408</xdr:row>
                    <xdr:rowOff>167640</xdr:rowOff>
                  </to>
                </anchor>
              </controlPr>
            </control>
          </mc:Choice>
        </mc:AlternateContent>
        <mc:AlternateContent xmlns:mc="http://schemas.openxmlformats.org/markup-compatibility/2006">
          <mc:Choice Requires="x14">
            <control shapeId="18831" r:id="rId293" name="Check Box 399">
              <controlPr defaultSize="0" autoFill="0" autoLine="0" autoPict="0">
                <anchor moveWithCells="1">
                  <from>
                    <xdr:col>57</xdr:col>
                    <xdr:colOff>7620</xdr:colOff>
                    <xdr:row>408</xdr:row>
                    <xdr:rowOff>0</xdr:rowOff>
                  </from>
                  <to>
                    <xdr:col>59</xdr:col>
                    <xdr:colOff>7620</xdr:colOff>
                    <xdr:row>408</xdr:row>
                    <xdr:rowOff>175260</xdr:rowOff>
                  </to>
                </anchor>
              </controlPr>
            </control>
          </mc:Choice>
        </mc:AlternateContent>
        <mc:AlternateContent xmlns:mc="http://schemas.openxmlformats.org/markup-compatibility/2006">
          <mc:Choice Requires="x14">
            <control shapeId="18832" r:id="rId294" name="Check Box 400">
              <controlPr defaultSize="0" autoFill="0" autoLine="0" autoPict="0">
                <anchor moveWithCells="1">
                  <from>
                    <xdr:col>52</xdr:col>
                    <xdr:colOff>22860</xdr:colOff>
                    <xdr:row>415</xdr:row>
                    <xdr:rowOff>0</xdr:rowOff>
                  </from>
                  <to>
                    <xdr:col>54</xdr:col>
                    <xdr:colOff>68580</xdr:colOff>
                    <xdr:row>415</xdr:row>
                    <xdr:rowOff>167640</xdr:rowOff>
                  </to>
                </anchor>
              </controlPr>
            </control>
          </mc:Choice>
        </mc:AlternateContent>
        <mc:AlternateContent xmlns:mc="http://schemas.openxmlformats.org/markup-compatibility/2006">
          <mc:Choice Requires="x14">
            <control shapeId="18833" r:id="rId295" name="Check Box 401">
              <controlPr defaultSize="0" autoFill="0" autoLine="0" autoPict="0">
                <anchor moveWithCells="1">
                  <from>
                    <xdr:col>57</xdr:col>
                    <xdr:colOff>7620</xdr:colOff>
                    <xdr:row>415</xdr:row>
                    <xdr:rowOff>0</xdr:rowOff>
                  </from>
                  <to>
                    <xdr:col>59</xdr:col>
                    <xdr:colOff>7620</xdr:colOff>
                    <xdr:row>415</xdr:row>
                    <xdr:rowOff>175260</xdr:rowOff>
                  </to>
                </anchor>
              </controlPr>
            </control>
          </mc:Choice>
        </mc:AlternateContent>
        <mc:AlternateContent xmlns:mc="http://schemas.openxmlformats.org/markup-compatibility/2006">
          <mc:Choice Requires="x14">
            <control shapeId="18834" r:id="rId296" name="Check Box 402">
              <controlPr defaultSize="0" autoFill="0" autoLine="0" autoPict="0">
                <anchor moveWithCells="1">
                  <from>
                    <xdr:col>52</xdr:col>
                    <xdr:colOff>22860</xdr:colOff>
                    <xdr:row>417</xdr:row>
                    <xdr:rowOff>0</xdr:rowOff>
                  </from>
                  <to>
                    <xdr:col>54</xdr:col>
                    <xdr:colOff>68580</xdr:colOff>
                    <xdr:row>417</xdr:row>
                    <xdr:rowOff>167640</xdr:rowOff>
                  </to>
                </anchor>
              </controlPr>
            </control>
          </mc:Choice>
        </mc:AlternateContent>
        <mc:AlternateContent xmlns:mc="http://schemas.openxmlformats.org/markup-compatibility/2006">
          <mc:Choice Requires="x14">
            <control shapeId="18835" r:id="rId297" name="Check Box 403">
              <controlPr defaultSize="0" autoFill="0" autoLine="0" autoPict="0">
                <anchor moveWithCells="1">
                  <from>
                    <xdr:col>57</xdr:col>
                    <xdr:colOff>7620</xdr:colOff>
                    <xdr:row>417</xdr:row>
                    <xdr:rowOff>0</xdr:rowOff>
                  </from>
                  <to>
                    <xdr:col>59</xdr:col>
                    <xdr:colOff>7620</xdr:colOff>
                    <xdr:row>417</xdr:row>
                    <xdr:rowOff>175260</xdr:rowOff>
                  </to>
                </anchor>
              </controlPr>
            </control>
          </mc:Choice>
        </mc:AlternateContent>
        <mc:AlternateContent xmlns:mc="http://schemas.openxmlformats.org/markup-compatibility/2006">
          <mc:Choice Requires="x14">
            <control shapeId="18836" r:id="rId298" name="Check Box 404">
              <controlPr defaultSize="0" autoFill="0" autoLine="0" autoPict="0">
                <anchor moveWithCells="1">
                  <from>
                    <xdr:col>52</xdr:col>
                    <xdr:colOff>22860</xdr:colOff>
                    <xdr:row>416</xdr:row>
                    <xdr:rowOff>0</xdr:rowOff>
                  </from>
                  <to>
                    <xdr:col>54</xdr:col>
                    <xdr:colOff>68580</xdr:colOff>
                    <xdr:row>416</xdr:row>
                    <xdr:rowOff>167640</xdr:rowOff>
                  </to>
                </anchor>
              </controlPr>
            </control>
          </mc:Choice>
        </mc:AlternateContent>
        <mc:AlternateContent xmlns:mc="http://schemas.openxmlformats.org/markup-compatibility/2006">
          <mc:Choice Requires="x14">
            <control shapeId="18837" r:id="rId299" name="Check Box 405">
              <controlPr defaultSize="0" autoFill="0" autoLine="0" autoPict="0">
                <anchor moveWithCells="1">
                  <from>
                    <xdr:col>57</xdr:col>
                    <xdr:colOff>7620</xdr:colOff>
                    <xdr:row>416</xdr:row>
                    <xdr:rowOff>0</xdr:rowOff>
                  </from>
                  <to>
                    <xdr:col>59</xdr:col>
                    <xdr:colOff>7620</xdr:colOff>
                    <xdr:row>416</xdr:row>
                    <xdr:rowOff>175260</xdr:rowOff>
                  </to>
                </anchor>
              </controlPr>
            </control>
          </mc:Choice>
        </mc:AlternateContent>
        <mc:AlternateContent xmlns:mc="http://schemas.openxmlformats.org/markup-compatibility/2006">
          <mc:Choice Requires="x14">
            <control shapeId="18838" r:id="rId300" name="Check Box 406">
              <controlPr defaultSize="0" autoFill="0" autoLine="0" autoPict="0">
                <anchor moveWithCells="1">
                  <from>
                    <xdr:col>52</xdr:col>
                    <xdr:colOff>22860</xdr:colOff>
                    <xdr:row>430</xdr:row>
                    <xdr:rowOff>0</xdr:rowOff>
                  </from>
                  <to>
                    <xdr:col>54</xdr:col>
                    <xdr:colOff>68580</xdr:colOff>
                    <xdr:row>430</xdr:row>
                    <xdr:rowOff>167640</xdr:rowOff>
                  </to>
                </anchor>
              </controlPr>
            </control>
          </mc:Choice>
        </mc:AlternateContent>
        <mc:AlternateContent xmlns:mc="http://schemas.openxmlformats.org/markup-compatibility/2006">
          <mc:Choice Requires="x14">
            <control shapeId="18839" r:id="rId301" name="Check Box 407">
              <controlPr defaultSize="0" autoFill="0" autoLine="0" autoPict="0">
                <anchor moveWithCells="1">
                  <from>
                    <xdr:col>57</xdr:col>
                    <xdr:colOff>7620</xdr:colOff>
                    <xdr:row>430</xdr:row>
                    <xdr:rowOff>0</xdr:rowOff>
                  </from>
                  <to>
                    <xdr:col>59</xdr:col>
                    <xdr:colOff>7620</xdr:colOff>
                    <xdr:row>430</xdr:row>
                    <xdr:rowOff>175260</xdr:rowOff>
                  </to>
                </anchor>
              </controlPr>
            </control>
          </mc:Choice>
        </mc:AlternateContent>
        <mc:AlternateContent xmlns:mc="http://schemas.openxmlformats.org/markup-compatibility/2006">
          <mc:Choice Requires="x14">
            <control shapeId="18840" r:id="rId302" name="Check Box 408">
              <controlPr defaultSize="0" autoFill="0" autoLine="0" autoPict="0">
                <anchor moveWithCells="1">
                  <from>
                    <xdr:col>52</xdr:col>
                    <xdr:colOff>22860</xdr:colOff>
                    <xdr:row>432</xdr:row>
                    <xdr:rowOff>0</xdr:rowOff>
                  </from>
                  <to>
                    <xdr:col>54</xdr:col>
                    <xdr:colOff>68580</xdr:colOff>
                    <xdr:row>432</xdr:row>
                    <xdr:rowOff>167640</xdr:rowOff>
                  </to>
                </anchor>
              </controlPr>
            </control>
          </mc:Choice>
        </mc:AlternateContent>
        <mc:AlternateContent xmlns:mc="http://schemas.openxmlformats.org/markup-compatibility/2006">
          <mc:Choice Requires="x14">
            <control shapeId="18841" r:id="rId303" name="Check Box 409">
              <controlPr defaultSize="0" autoFill="0" autoLine="0" autoPict="0">
                <anchor moveWithCells="1">
                  <from>
                    <xdr:col>57</xdr:col>
                    <xdr:colOff>7620</xdr:colOff>
                    <xdr:row>432</xdr:row>
                    <xdr:rowOff>0</xdr:rowOff>
                  </from>
                  <to>
                    <xdr:col>59</xdr:col>
                    <xdr:colOff>7620</xdr:colOff>
                    <xdr:row>432</xdr:row>
                    <xdr:rowOff>175260</xdr:rowOff>
                  </to>
                </anchor>
              </controlPr>
            </control>
          </mc:Choice>
        </mc:AlternateContent>
        <mc:AlternateContent xmlns:mc="http://schemas.openxmlformats.org/markup-compatibility/2006">
          <mc:Choice Requires="x14">
            <control shapeId="18842" r:id="rId304" name="Check Box 410">
              <controlPr defaultSize="0" autoFill="0" autoLine="0" autoPict="0">
                <anchor moveWithCells="1">
                  <from>
                    <xdr:col>52</xdr:col>
                    <xdr:colOff>22860</xdr:colOff>
                    <xdr:row>433</xdr:row>
                    <xdr:rowOff>0</xdr:rowOff>
                  </from>
                  <to>
                    <xdr:col>54</xdr:col>
                    <xdr:colOff>68580</xdr:colOff>
                    <xdr:row>433</xdr:row>
                    <xdr:rowOff>167640</xdr:rowOff>
                  </to>
                </anchor>
              </controlPr>
            </control>
          </mc:Choice>
        </mc:AlternateContent>
        <mc:AlternateContent xmlns:mc="http://schemas.openxmlformats.org/markup-compatibility/2006">
          <mc:Choice Requires="x14">
            <control shapeId="18843" r:id="rId305" name="Check Box 411">
              <controlPr defaultSize="0" autoFill="0" autoLine="0" autoPict="0">
                <anchor moveWithCells="1">
                  <from>
                    <xdr:col>57</xdr:col>
                    <xdr:colOff>7620</xdr:colOff>
                    <xdr:row>433</xdr:row>
                    <xdr:rowOff>0</xdr:rowOff>
                  </from>
                  <to>
                    <xdr:col>59</xdr:col>
                    <xdr:colOff>7620</xdr:colOff>
                    <xdr:row>433</xdr:row>
                    <xdr:rowOff>175260</xdr:rowOff>
                  </to>
                </anchor>
              </controlPr>
            </control>
          </mc:Choice>
        </mc:AlternateContent>
        <mc:AlternateContent xmlns:mc="http://schemas.openxmlformats.org/markup-compatibility/2006">
          <mc:Choice Requires="x14">
            <control shapeId="18844" r:id="rId306" name="Check Box 412">
              <controlPr defaultSize="0" autoFill="0" autoLine="0" autoPict="0">
                <anchor moveWithCells="1">
                  <from>
                    <xdr:col>52</xdr:col>
                    <xdr:colOff>22860</xdr:colOff>
                    <xdr:row>451</xdr:row>
                    <xdr:rowOff>0</xdr:rowOff>
                  </from>
                  <to>
                    <xdr:col>54</xdr:col>
                    <xdr:colOff>68580</xdr:colOff>
                    <xdr:row>451</xdr:row>
                    <xdr:rowOff>167640</xdr:rowOff>
                  </to>
                </anchor>
              </controlPr>
            </control>
          </mc:Choice>
        </mc:AlternateContent>
        <mc:AlternateContent xmlns:mc="http://schemas.openxmlformats.org/markup-compatibility/2006">
          <mc:Choice Requires="x14">
            <control shapeId="18845" r:id="rId307" name="Check Box 413">
              <controlPr defaultSize="0" autoFill="0" autoLine="0" autoPict="0">
                <anchor moveWithCells="1">
                  <from>
                    <xdr:col>57</xdr:col>
                    <xdr:colOff>7620</xdr:colOff>
                    <xdr:row>451</xdr:row>
                    <xdr:rowOff>0</xdr:rowOff>
                  </from>
                  <to>
                    <xdr:col>59</xdr:col>
                    <xdr:colOff>7620</xdr:colOff>
                    <xdr:row>451</xdr:row>
                    <xdr:rowOff>175260</xdr:rowOff>
                  </to>
                </anchor>
              </controlPr>
            </control>
          </mc:Choice>
        </mc:AlternateContent>
        <mc:AlternateContent xmlns:mc="http://schemas.openxmlformats.org/markup-compatibility/2006">
          <mc:Choice Requires="x14">
            <control shapeId="18846" r:id="rId308" name="Check Box 414">
              <controlPr defaultSize="0" autoFill="0" autoLine="0" autoPict="0">
                <anchor moveWithCells="1">
                  <from>
                    <xdr:col>52</xdr:col>
                    <xdr:colOff>22860</xdr:colOff>
                    <xdr:row>452</xdr:row>
                    <xdr:rowOff>0</xdr:rowOff>
                  </from>
                  <to>
                    <xdr:col>54</xdr:col>
                    <xdr:colOff>68580</xdr:colOff>
                    <xdr:row>452</xdr:row>
                    <xdr:rowOff>167640</xdr:rowOff>
                  </to>
                </anchor>
              </controlPr>
            </control>
          </mc:Choice>
        </mc:AlternateContent>
        <mc:AlternateContent xmlns:mc="http://schemas.openxmlformats.org/markup-compatibility/2006">
          <mc:Choice Requires="x14">
            <control shapeId="18847" r:id="rId309" name="Check Box 415">
              <controlPr defaultSize="0" autoFill="0" autoLine="0" autoPict="0">
                <anchor moveWithCells="1">
                  <from>
                    <xdr:col>57</xdr:col>
                    <xdr:colOff>7620</xdr:colOff>
                    <xdr:row>452</xdr:row>
                    <xdr:rowOff>0</xdr:rowOff>
                  </from>
                  <to>
                    <xdr:col>59</xdr:col>
                    <xdr:colOff>7620</xdr:colOff>
                    <xdr:row>452</xdr:row>
                    <xdr:rowOff>175260</xdr:rowOff>
                  </to>
                </anchor>
              </controlPr>
            </control>
          </mc:Choice>
        </mc:AlternateContent>
        <mc:AlternateContent xmlns:mc="http://schemas.openxmlformats.org/markup-compatibility/2006">
          <mc:Choice Requires="x14">
            <control shapeId="18848" r:id="rId310" name="Check Box 416">
              <controlPr defaultSize="0" autoFill="0" autoLine="0" autoPict="0">
                <anchor moveWithCells="1">
                  <from>
                    <xdr:col>52</xdr:col>
                    <xdr:colOff>22860</xdr:colOff>
                    <xdr:row>463</xdr:row>
                    <xdr:rowOff>0</xdr:rowOff>
                  </from>
                  <to>
                    <xdr:col>54</xdr:col>
                    <xdr:colOff>68580</xdr:colOff>
                    <xdr:row>463</xdr:row>
                    <xdr:rowOff>167640</xdr:rowOff>
                  </to>
                </anchor>
              </controlPr>
            </control>
          </mc:Choice>
        </mc:AlternateContent>
        <mc:AlternateContent xmlns:mc="http://schemas.openxmlformats.org/markup-compatibility/2006">
          <mc:Choice Requires="x14">
            <control shapeId="18849" r:id="rId311" name="Check Box 417">
              <controlPr defaultSize="0" autoFill="0" autoLine="0" autoPict="0">
                <anchor moveWithCells="1">
                  <from>
                    <xdr:col>57</xdr:col>
                    <xdr:colOff>7620</xdr:colOff>
                    <xdr:row>463</xdr:row>
                    <xdr:rowOff>0</xdr:rowOff>
                  </from>
                  <to>
                    <xdr:col>59</xdr:col>
                    <xdr:colOff>7620</xdr:colOff>
                    <xdr:row>463</xdr:row>
                    <xdr:rowOff>175260</xdr:rowOff>
                  </to>
                </anchor>
              </controlPr>
            </control>
          </mc:Choice>
        </mc:AlternateContent>
        <mc:AlternateContent xmlns:mc="http://schemas.openxmlformats.org/markup-compatibility/2006">
          <mc:Choice Requires="x14">
            <control shapeId="18850" r:id="rId312" name="Check Box 418">
              <controlPr defaultSize="0" autoFill="0" autoLine="0" autoPict="0">
                <anchor moveWithCells="1">
                  <from>
                    <xdr:col>52</xdr:col>
                    <xdr:colOff>22860</xdr:colOff>
                    <xdr:row>464</xdr:row>
                    <xdr:rowOff>0</xdr:rowOff>
                  </from>
                  <to>
                    <xdr:col>54</xdr:col>
                    <xdr:colOff>68580</xdr:colOff>
                    <xdr:row>464</xdr:row>
                    <xdr:rowOff>167640</xdr:rowOff>
                  </to>
                </anchor>
              </controlPr>
            </control>
          </mc:Choice>
        </mc:AlternateContent>
        <mc:AlternateContent xmlns:mc="http://schemas.openxmlformats.org/markup-compatibility/2006">
          <mc:Choice Requires="x14">
            <control shapeId="18851" r:id="rId313" name="Check Box 419">
              <controlPr defaultSize="0" autoFill="0" autoLine="0" autoPict="0">
                <anchor moveWithCells="1">
                  <from>
                    <xdr:col>57</xdr:col>
                    <xdr:colOff>7620</xdr:colOff>
                    <xdr:row>464</xdr:row>
                    <xdr:rowOff>0</xdr:rowOff>
                  </from>
                  <to>
                    <xdr:col>59</xdr:col>
                    <xdr:colOff>7620</xdr:colOff>
                    <xdr:row>464</xdr:row>
                    <xdr:rowOff>175260</xdr:rowOff>
                  </to>
                </anchor>
              </controlPr>
            </control>
          </mc:Choice>
        </mc:AlternateContent>
        <mc:AlternateContent xmlns:mc="http://schemas.openxmlformats.org/markup-compatibility/2006">
          <mc:Choice Requires="x14">
            <control shapeId="18854" r:id="rId314" name="Check Box 422">
              <controlPr defaultSize="0" autoFill="0" autoLine="0" autoPict="0">
                <anchor moveWithCells="1">
                  <from>
                    <xdr:col>52</xdr:col>
                    <xdr:colOff>22860</xdr:colOff>
                    <xdr:row>484</xdr:row>
                    <xdr:rowOff>0</xdr:rowOff>
                  </from>
                  <to>
                    <xdr:col>54</xdr:col>
                    <xdr:colOff>68580</xdr:colOff>
                    <xdr:row>484</xdr:row>
                    <xdr:rowOff>167640</xdr:rowOff>
                  </to>
                </anchor>
              </controlPr>
            </control>
          </mc:Choice>
        </mc:AlternateContent>
        <mc:AlternateContent xmlns:mc="http://schemas.openxmlformats.org/markup-compatibility/2006">
          <mc:Choice Requires="x14">
            <control shapeId="18855" r:id="rId315" name="Check Box 423">
              <controlPr defaultSize="0" autoFill="0" autoLine="0" autoPict="0">
                <anchor moveWithCells="1">
                  <from>
                    <xdr:col>57</xdr:col>
                    <xdr:colOff>7620</xdr:colOff>
                    <xdr:row>484</xdr:row>
                    <xdr:rowOff>0</xdr:rowOff>
                  </from>
                  <to>
                    <xdr:col>59</xdr:col>
                    <xdr:colOff>7620</xdr:colOff>
                    <xdr:row>484</xdr:row>
                    <xdr:rowOff>175260</xdr:rowOff>
                  </to>
                </anchor>
              </controlPr>
            </control>
          </mc:Choice>
        </mc:AlternateContent>
        <mc:AlternateContent xmlns:mc="http://schemas.openxmlformats.org/markup-compatibility/2006">
          <mc:Choice Requires="x14">
            <control shapeId="18856" r:id="rId316" name="Check Box 424">
              <controlPr defaultSize="0" autoFill="0" autoLine="0" autoPict="0">
                <anchor moveWithCells="1">
                  <from>
                    <xdr:col>52</xdr:col>
                    <xdr:colOff>22860</xdr:colOff>
                    <xdr:row>485</xdr:row>
                    <xdr:rowOff>0</xdr:rowOff>
                  </from>
                  <to>
                    <xdr:col>54</xdr:col>
                    <xdr:colOff>68580</xdr:colOff>
                    <xdr:row>485</xdr:row>
                    <xdr:rowOff>167640</xdr:rowOff>
                  </to>
                </anchor>
              </controlPr>
            </control>
          </mc:Choice>
        </mc:AlternateContent>
        <mc:AlternateContent xmlns:mc="http://schemas.openxmlformats.org/markup-compatibility/2006">
          <mc:Choice Requires="x14">
            <control shapeId="18857" r:id="rId317" name="Check Box 425">
              <controlPr defaultSize="0" autoFill="0" autoLine="0" autoPict="0">
                <anchor moveWithCells="1">
                  <from>
                    <xdr:col>57</xdr:col>
                    <xdr:colOff>7620</xdr:colOff>
                    <xdr:row>485</xdr:row>
                    <xdr:rowOff>0</xdr:rowOff>
                  </from>
                  <to>
                    <xdr:col>59</xdr:col>
                    <xdr:colOff>7620</xdr:colOff>
                    <xdr:row>485</xdr:row>
                    <xdr:rowOff>175260</xdr:rowOff>
                  </to>
                </anchor>
              </controlPr>
            </control>
          </mc:Choice>
        </mc:AlternateContent>
        <mc:AlternateContent xmlns:mc="http://schemas.openxmlformats.org/markup-compatibility/2006">
          <mc:Choice Requires="x14">
            <control shapeId="18858" r:id="rId318" name="Check Box 426">
              <controlPr defaultSize="0" autoFill="0" autoLine="0" autoPict="0">
                <anchor moveWithCells="1">
                  <from>
                    <xdr:col>52</xdr:col>
                    <xdr:colOff>22860</xdr:colOff>
                    <xdr:row>490</xdr:row>
                    <xdr:rowOff>0</xdr:rowOff>
                  </from>
                  <to>
                    <xdr:col>54</xdr:col>
                    <xdr:colOff>68580</xdr:colOff>
                    <xdr:row>490</xdr:row>
                    <xdr:rowOff>167640</xdr:rowOff>
                  </to>
                </anchor>
              </controlPr>
            </control>
          </mc:Choice>
        </mc:AlternateContent>
        <mc:AlternateContent xmlns:mc="http://schemas.openxmlformats.org/markup-compatibility/2006">
          <mc:Choice Requires="x14">
            <control shapeId="18859" r:id="rId319" name="Check Box 427">
              <controlPr defaultSize="0" autoFill="0" autoLine="0" autoPict="0">
                <anchor moveWithCells="1">
                  <from>
                    <xdr:col>57</xdr:col>
                    <xdr:colOff>7620</xdr:colOff>
                    <xdr:row>490</xdr:row>
                    <xdr:rowOff>0</xdr:rowOff>
                  </from>
                  <to>
                    <xdr:col>59</xdr:col>
                    <xdr:colOff>7620</xdr:colOff>
                    <xdr:row>490</xdr:row>
                    <xdr:rowOff>175260</xdr:rowOff>
                  </to>
                </anchor>
              </controlPr>
            </control>
          </mc:Choice>
        </mc:AlternateContent>
        <mc:AlternateContent xmlns:mc="http://schemas.openxmlformats.org/markup-compatibility/2006">
          <mc:Choice Requires="x14">
            <control shapeId="18860" r:id="rId320" name="Check Box 428">
              <controlPr defaultSize="0" autoFill="0" autoLine="0" autoPict="0">
                <anchor moveWithCells="1">
                  <from>
                    <xdr:col>52</xdr:col>
                    <xdr:colOff>22860</xdr:colOff>
                    <xdr:row>492</xdr:row>
                    <xdr:rowOff>0</xdr:rowOff>
                  </from>
                  <to>
                    <xdr:col>54</xdr:col>
                    <xdr:colOff>68580</xdr:colOff>
                    <xdr:row>492</xdr:row>
                    <xdr:rowOff>167640</xdr:rowOff>
                  </to>
                </anchor>
              </controlPr>
            </control>
          </mc:Choice>
        </mc:AlternateContent>
        <mc:AlternateContent xmlns:mc="http://schemas.openxmlformats.org/markup-compatibility/2006">
          <mc:Choice Requires="x14">
            <control shapeId="18861" r:id="rId321" name="Check Box 429">
              <controlPr defaultSize="0" autoFill="0" autoLine="0" autoPict="0">
                <anchor moveWithCells="1">
                  <from>
                    <xdr:col>57</xdr:col>
                    <xdr:colOff>7620</xdr:colOff>
                    <xdr:row>492</xdr:row>
                    <xdr:rowOff>0</xdr:rowOff>
                  </from>
                  <to>
                    <xdr:col>59</xdr:col>
                    <xdr:colOff>7620</xdr:colOff>
                    <xdr:row>492</xdr:row>
                    <xdr:rowOff>175260</xdr:rowOff>
                  </to>
                </anchor>
              </controlPr>
            </control>
          </mc:Choice>
        </mc:AlternateContent>
        <mc:AlternateContent xmlns:mc="http://schemas.openxmlformats.org/markup-compatibility/2006">
          <mc:Choice Requires="x14">
            <control shapeId="18862" r:id="rId322" name="Check Box 430">
              <controlPr defaultSize="0" autoFill="0" autoLine="0" autoPict="0">
                <anchor moveWithCells="1">
                  <from>
                    <xdr:col>52</xdr:col>
                    <xdr:colOff>22860</xdr:colOff>
                    <xdr:row>493</xdr:row>
                    <xdr:rowOff>0</xdr:rowOff>
                  </from>
                  <to>
                    <xdr:col>54</xdr:col>
                    <xdr:colOff>68580</xdr:colOff>
                    <xdr:row>493</xdr:row>
                    <xdr:rowOff>167640</xdr:rowOff>
                  </to>
                </anchor>
              </controlPr>
            </control>
          </mc:Choice>
        </mc:AlternateContent>
        <mc:AlternateContent xmlns:mc="http://schemas.openxmlformats.org/markup-compatibility/2006">
          <mc:Choice Requires="x14">
            <control shapeId="18863" r:id="rId323" name="Check Box 431">
              <controlPr defaultSize="0" autoFill="0" autoLine="0" autoPict="0">
                <anchor moveWithCells="1">
                  <from>
                    <xdr:col>57</xdr:col>
                    <xdr:colOff>7620</xdr:colOff>
                    <xdr:row>493</xdr:row>
                    <xdr:rowOff>0</xdr:rowOff>
                  </from>
                  <to>
                    <xdr:col>59</xdr:col>
                    <xdr:colOff>7620</xdr:colOff>
                    <xdr:row>493</xdr:row>
                    <xdr:rowOff>175260</xdr:rowOff>
                  </to>
                </anchor>
              </controlPr>
            </control>
          </mc:Choice>
        </mc:AlternateContent>
        <mc:AlternateContent xmlns:mc="http://schemas.openxmlformats.org/markup-compatibility/2006">
          <mc:Choice Requires="x14">
            <control shapeId="18864" r:id="rId324" name="Check Box 432">
              <controlPr defaultSize="0" autoFill="0" autoLine="0" autoPict="0">
                <anchor moveWithCells="1">
                  <from>
                    <xdr:col>52</xdr:col>
                    <xdr:colOff>22860</xdr:colOff>
                    <xdr:row>494</xdr:row>
                    <xdr:rowOff>0</xdr:rowOff>
                  </from>
                  <to>
                    <xdr:col>54</xdr:col>
                    <xdr:colOff>68580</xdr:colOff>
                    <xdr:row>494</xdr:row>
                    <xdr:rowOff>167640</xdr:rowOff>
                  </to>
                </anchor>
              </controlPr>
            </control>
          </mc:Choice>
        </mc:AlternateContent>
        <mc:AlternateContent xmlns:mc="http://schemas.openxmlformats.org/markup-compatibility/2006">
          <mc:Choice Requires="x14">
            <control shapeId="18865" r:id="rId325" name="Check Box 433">
              <controlPr defaultSize="0" autoFill="0" autoLine="0" autoPict="0">
                <anchor moveWithCells="1">
                  <from>
                    <xdr:col>57</xdr:col>
                    <xdr:colOff>7620</xdr:colOff>
                    <xdr:row>494</xdr:row>
                    <xdr:rowOff>0</xdr:rowOff>
                  </from>
                  <to>
                    <xdr:col>59</xdr:col>
                    <xdr:colOff>7620</xdr:colOff>
                    <xdr:row>494</xdr:row>
                    <xdr:rowOff>175260</xdr:rowOff>
                  </to>
                </anchor>
              </controlPr>
            </control>
          </mc:Choice>
        </mc:AlternateContent>
        <mc:AlternateContent xmlns:mc="http://schemas.openxmlformats.org/markup-compatibility/2006">
          <mc:Choice Requires="x14">
            <control shapeId="18866" r:id="rId326" name="Check Box 434">
              <controlPr defaultSize="0" autoFill="0" autoLine="0" autoPict="0">
                <anchor moveWithCells="1">
                  <from>
                    <xdr:col>52</xdr:col>
                    <xdr:colOff>22860</xdr:colOff>
                    <xdr:row>495</xdr:row>
                    <xdr:rowOff>0</xdr:rowOff>
                  </from>
                  <to>
                    <xdr:col>54</xdr:col>
                    <xdr:colOff>68580</xdr:colOff>
                    <xdr:row>495</xdr:row>
                    <xdr:rowOff>167640</xdr:rowOff>
                  </to>
                </anchor>
              </controlPr>
            </control>
          </mc:Choice>
        </mc:AlternateContent>
        <mc:AlternateContent xmlns:mc="http://schemas.openxmlformats.org/markup-compatibility/2006">
          <mc:Choice Requires="x14">
            <control shapeId="18867" r:id="rId327" name="Check Box 435">
              <controlPr defaultSize="0" autoFill="0" autoLine="0" autoPict="0">
                <anchor moveWithCells="1">
                  <from>
                    <xdr:col>57</xdr:col>
                    <xdr:colOff>7620</xdr:colOff>
                    <xdr:row>495</xdr:row>
                    <xdr:rowOff>0</xdr:rowOff>
                  </from>
                  <to>
                    <xdr:col>59</xdr:col>
                    <xdr:colOff>7620</xdr:colOff>
                    <xdr:row>495</xdr:row>
                    <xdr:rowOff>175260</xdr:rowOff>
                  </to>
                </anchor>
              </controlPr>
            </control>
          </mc:Choice>
        </mc:AlternateContent>
        <mc:AlternateContent xmlns:mc="http://schemas.openxmlformats.org/markup-compatibility/2006">
          <mc:Choice Requires="x14">
            <control shapeId="18868" r:id="rId328" name="Check Box 436">
              <controlPr defaultSize="0" autoFill="0" autoLine="0" autoPict="0">
                <anchor moveWithCells="1">
                  <from>
                    <xdr:col>52</xdr:col>
                    <xdr:colOff>22860</xdr:colOff>
                    <xdr:row>500</xdr:row>
                    <xdr:rowOff>0</xdr:rowOff>
                  </from>
                  <to>
                    <xdr:col>54</xdr:col>
                    <xdr:colOff>68580</xdr:colOff>
                    <xdr:row>500</xdr:row>
                    <xdr:rowOff>167640</xdr:rowOff>
                  </to>
                </anchor>
              </controlPr>
            </control>
          </mc:Choice>
        </mc:AlternateContent>
        <mc:AlternateContent xmlns:mc="http://schemas.openxmlformats.org/markup-compatibility/2006">
          <mc:Choice Requires="x14">
            <control shapeId="18869" r:id="rId329" name="Check Box 437">
              <controlPr defaultSize="0" autoFill="0" autoLine="0" autoPict="0">
                <anchor moveWithCells="1">
                  <from>
                    <xdr:col>57</xdr:col>
                    <xdr:colOff>7620</xdr:colOff>
                    <xdr:row>500</xdr:row>
                    <xdr:rowOff>0</xdr:rowOff>
                  </from>
                  <to>
                    <xdr:col>59</xdr:col>
                    <xdr:colOff>7620</xdr:colOff>
                    <xdr:row>500</xdr:row>
                    <xdr:rowOff>175260</xdr:rowOff>
                  </to>
                </anchor>
              </controlPr>
            </control>
          </mc:Choice>
        </mc:AlternateContent>
        <mc:AlternateContent xmlns:mc="http://schemas.openxmlformats.org/markup-compatibility/2006">
          <mc:Choice Requires="x14">
            <control shapeId="18870" r:id="rId330" name="Check Box 438">
              <controlPr defaultSize="0" autoFill="0" autoLine="0" autoPict="0">
                <anchor moveWithCells="1">
                  <from>
                    <xdr:col>52</xdr:col>
                    <xdr:colOff>22860</xdr:colOff>
                    <xdr:row>510</xdr:row>
                    <xdr:rowOff>7620</xdr:rowOff>
                  </from>
                  <to>
                    <xdr:col>54</xdr:col>
                    <xdr:colOff>68580</xdr:colOff>
                    <xdr:row>510</xdr:row>
                    <xdr:rowOff>182880</xdr:rowOff>
                  </to>
                </anchor>
              </controlPr>
            </control>
          </mc:Choice>
        </mc:AlternateContent>
        <mc:AlternateContent xmlns:mc="http://schemas.openxmlformats.org/markup-compatibility/2006">
          <mc:Choice Requires="x14">
            <control shapeId="18871" r:id="rId331" name="Check Box 439">
              <controlPr defaultSize="0" autoFill="0" autoLine="0" autoPict="0">
                <anchor moveWithCells="1">
                  <from>
                    <xdr:col>57</xdr:col>
                    <xdr:colOff>7620</xdr:colOff>
                    <xdr:row>510</xdr:row>
                    <xdr:rowOff>7620</xdr:rowOff>
                  </from>
                  <to>
                    <xdr:col>59</xdr:col>
                    <xdr:colOff>7620</xdr:colOff>
                    <xdr:row>510</xdr:row>
                    <xdr:rowOff>182880</xdr:rowOff>
                  </to>
                </anchor>
              </controlPr>
            </control>
          </mc:Choice>
        </mc:AlternateContent>
        <mc:AlternateContent xmlns:mc="http://schemas.openxmlformats.org/markup-compatibility/2006">
          <mc:Choice Requires="x14">
            <control shapeId="18872" r:id="rId332" name="Check Box 440">
              <controlPr defaultSize="0" autoFill="0" autoLine="0" autoPict="0">
                <anchor moveWithCells="1">
                  <from>
                    <xdr:col>52</xdr:col>
                    <xdr:colOff>22860</xdr:colOff>
                    <xdr:row>511</xdr:row>
                    <xdr:rowOff>7620</xdr:rowOff>
                  </from>
                  <to>
                    <xdr:col>54</xdr:col>
                    <xdr:colOff>68580</xdr:colOff>
                    <xdr:row>511</xdr:row>
                    <xdr:rowOff>182880</xdr:rowOff>
                  </to>
                </anchor>
              </controlPr>
            </control>
          </mc:Choice>
        </mc:AlternateContent>
        <mc:AlternateContent xmlns:mc="http://schemas.openxmlformats.org/markup-compatibility/2006">
          <mc:Choice Requires="x14">
            <control shapeId="18873" r:id="rId333" name="Check Box 441">
              <controlPr defaultSize="0" autoFill="0" autoLine="0" autoPict="0">
                <anchor moveWithCells="1">
                  <from>
                    <xdr:col>57</xdr:col>
                    <xdr:colOff>7620</xdr:colOff>
                    <xdr:row>511</xdr:row>
                    <xdr:rowOff>7620</xdr:rowOff>
                  </from>
                  <to>
                    <xdr:col>59</xdr:col>
                    <xdr:colOff>7620</xdr:colOff>
                    <xdr:row>511</xdr:row>
                    <xdr:rowOff>182880</xdr:rowOff>
                  </to>
                </anchor>
              </controlPr>
            </control>
          </mc:Choice>
        </mc:AlternateContent>
        <mc:AlternateContent xmlns:mc="http://schemas.openxmlformats.org/markup-compatibility/2006">
          <mc:Choice Requires="x14">
            <control shapeId="18874" r:id="rId334" name="Check Box 442">
              <controlPr defaultSize="0" autoFill="0" autoLine="0" autoPict="0">
                <anchor moveWithCells="1">
                  <from>
                    <xdr:col>52</xdr:col>
                    <xdr:colOff>22860</xdr:colOff>
                    <xdr:row>516</xdr:row>
                    <xdr:rowOff>7620</xdr:rowOff>
                  </from>
                  <to>
                    <xdr:col>54</xdr:col>
                    <xdr:colOff>68580</xdr:colOff>
                    <xdr:row>516</xdr:row>
                    <xdr:rowOff>182880</xdr:rowOff>
                  </to>
                </anchor>
              </controlPr>
            </control>
          </mc:Choice>
        </mc:AlternateContent>
        <mc:AlternateContent xmlns:mc="http://schemas.openxmlformats.org/markup-compatibility/2006">
          <mc:Choice Requires="x14">
            <control shapeId="18875" r:id="rId335" name="Check Box 443">
              <controlPr defaultSize="0" autoFill="0" autoLine="0" autoPict="0">
                <anchor moveWithCells="1">
                  <from>
                    <xdr:col>57</xdr:col>
                    <xdr:colOff>7620</xdr:colOff>
                    <xdr:row>516</xdr:row>
                    <xdr:rowOff>7620</xdr:rowOff>
                  </from>
                  <to>
                    <xdr:col>59</xdr:col>
                    <xdr:colOff>7620</xdr:colOff>
                    <xdr:row>516</xdr:row>
                    <xdr:rowOff>182880</xdr:rowOff>
                  </to>
                </anchor>
              </controlPr>
            </control>
          </mc:Choice>
        </mc:AlternateContent>
        <mc:AlternateContent xmlns:mc="http://schemas.openxmlformats.org/markup-compatibility/2006">
          <mc:Choice Requires="x14">
            <control shapeId="18876" r:id="rId336" name="Check Box 444">
              <controlPr defaultSize="0" autoFill="0" autoLine="0" autoPict="0">
                <anchor moveWithCells="1">
                  <from>
                    <xdr:col>52</xdr:col>
                    <xdr:colOff>22860</xdr:colOff>
                    <xdr:row>517</xdr:row>
                    <xdr:rowOff>7620</xdr:rowOff>
                  </from>
                  <to>
                    <xdr:col>54</xdr:col>
                    <xdr:colOff>68580</xdr:colOff>
                    <xdr:row>517</xdr:row>
                    <xdr:rowOff>182880</xdr:rowOff>
                  </to>
                </anchor>
              </controlPr>
            </control>
          </mc:Choice>
        </mc:AlternateContent>
        <mc:AlternateContent xmlns:mc="http://schemas.openxmlformats.org/markup-compatibility/2006">
          <mc:Choice Requires="x14">
            <control shapeId="18877" r:id="rId337" name="Check Box 445">
              <controlPr defaultSize="0" autoFill="0" autoLine="0" autoPict="0">
                <anchor moveWithCells="1">
                  <from>
                    <xdr:col>57</xdr:col>
                    <xdr:colOff>7620</xdr:colOff>
                    <xdr:row>517</xdr:row>
                    <xdr:rowOff>7620</xdr:rowOff>
                  </from>
                  <to>
                    <xdr:col>59</xdr:col>
                    <xdr:colOff>7620</xdr:colOff>
                    <xdr:row>517</xdr:row>
                    <xdr:rowOff>182880</xdr:rowOff>
                  </to>
                </anchor>
              </controlPr>
            </control>
          </mc:Choice>
        </mc:AlternateContent>
        <mc:AlternateContent xmlns:mc="http://schemas.openxmlformats.org/markup-compatibility/2006">
          <mc:Choice Requires="x14">
            <control shapeId="18878" r:id="rId338" name="Check Box 446">
              <controlPr defaultSize="0" autoFill="0" autoLine="0" autoPict="0">
                <anchor moveWithCells="1">
                  <from>
                    <xdr:col>52</xdr:col>
                    <xdr:colOff>22860</xdr:colOff>
                    <xdr:row>519</xdr:row>
                    <xdr:rowOff>7620</xdr:rowOff>
                  </from>
                  <to>
                    <xdr:col>54</xdr:col>
                    <xdr:colOff>68580</xdr:colOff>
                    <xdr:row>519</xdr:row>
                    <xdr:rowOff>182880</xdr:rowOff>
                  </to>
                </anchor>
              </controlPr>
            </control>
          </mc:Choice>
        </mc:AlternateContent>
        <mc:AlternateContent xmlns:mc="http://schemas.openxmlformats.org/markup-compatibility/2006">
          <mc:Choice Requires="x14">
            <control shapeId="18879" r:id="rId339" name="Check Box 447">
              <controlPr defaultSize="0" autoFill="0" autoLine="0" autoPict="0">
                <anchor moveWithCells="1">
                  <from>
                    <xdr:col>57</xdr:col>
                    <xdr:colOff>7620</xdr:colOff>
                    <xdr:row>519</xdr:row>
                    <xdr:rowOff>7620</xdr:rowOff>
                  </from>
                  <to>
                    <xdr:col>59</xdr:col>
                    <xdr:colOff>7620</xdr:colOff>
                    <xdr:row>519</xdr:row>
                    <xdr:rowOff>182880</xdr:rowOff>
                  </to>
                </anchor>
              </controlPr>
            </control>
          </mc:Choice>
        </mc:AlternateContent>
        <mc:AlternateContent xmlns:mc="http://schemas.openxmlformats.org/markup-compatibility/2006">
          <mc:Choice Requires="x14">
            <control shapeId="18880" r:id="rId340" name="Check Box 448">
              <controlPr defaultSize="0" autoFill="0" autoLine="0" autoPict="0">
                <anchor moveWithCells="1">
                  <from>
                    <xdr:col>52</xdr:col>
                    <xdr:colOff>22860</xdr:colOff>
                    <xdr:row>520</xdr:row>
                    <xdr:rowOff>7620</xdr:rowOff>
                  </from>
                  <to>
                    <xdr:col>54</xdr:col>
                    <xdr:colOff>68580</xdr:colOff>
                    <xdr:row>520</xdr:row>
                    <xdr:rowOff>182880</xdr:rowOff>
                  </to>
                </anchor>
              </controlPr>
            </control>
          </mc:Choice>
        </mc:AlternateContent>
        <mc:AlternateContent xmlns:mc="http://schemas.openxmlformats.org/markup-compatibility/2006">
          <mc:Choice Requires="x14">
            <control shapeId="18881" r:id="rId341" name="Check Box 449">
              <controlPr defaultSize="0" autoFill="0" autoLine="0" autoPict="0">
                <anchor moveWithCells="1">
                  <from>
                    <xdr:col>57</xdr:col>
                    <xdr:colOff>7620</xdr:colOff>
                    <xdr:row>520</xdr:row>
                    <xdr:rowOff>7620</xdr:rowOff>
                  </from>
                  <to>
                    <xdr:col>59</xdr:col>
                    <xdr:colOff>7620</xdr:colOff>
                    <xdr:row>520</xdr:row>
                    <xdr:rowOff>182880</xdr:rowOff>
                  </to>
                </anchor>
              </controlPr>
            </control>
          </mc:Choice>
        </mc:AlternateContent>
        <mc:AlternateContent xmlns:mc="http://schemas.openxmlformats.org/markup-compatibility/2006">
          <mc:Choice Requires="x14">
            <control shapeId="18882" r:id="rId342" name="Check Box 450">
              <controlPr defaultSize="0" autoFill="0" autoLine="0" autoPict="0">
                <anchor moveWithCells="1">
                  <from>
                    <xdr:col>52</xdr:col>
                    <xdr:colOff>22860</xdr:colOff>
                    <xdr:row>518</xdr:row>
                    <xdr:rowOff>0</xdr:rowOff>
                  </from>
                  <to>
                    <xdr:col>54</xdr:col>
                    <xdr:colOff>68580</xdr:colOff>
                    <xdr:row>518</xdr:row>
                    <xdr:rowOff>167640</xdr:rowOff>
                  </to>
                </anchor>
              </controlPr>
            </control>
          </mc:Choice>
        </mc:AlternateContent>
        <mc:AlternateContent xmlns:mc="http://schemas.openxmlformats.org/markup-compatibility/2006">
          <mc:Choice Requires="x14">
            <control shapeId="18883" r:id="rId343" name="Check Box 451">
              <controlPr defaultSize="0" autoFill="0" autoLine="0" autoPict="0">
                <anchor moveWithCells="1">
                  <from>
                    <xdr:col>57</xdr:col>
                    <xdr:colOff>7620</xdr:colOff>
                    <xdr:row>518</xdr:row>
                    <xdr:rowOff>0</xdr:rowOff>
                  </from>
                  <to>
                    <xdr:col>59</xdr:col>
                    <xdr:colOff>7620</xdr:colOff>
                    <xdr:row>518</xdr:row>
                    <xdr:rowOff>175260</xdr:rowOff>
                  </to>
                </anchor>
              </controlPr>
            </control>
          </mc:Choice>
        </mc:AlternateContent>
        <mc:AlternateContent xmlns:mc="http://schemas.openxmlformats.org/markup-compatibility/2006">
          <mc:Choice Requires="x14">
            <control shapeId="18884" r:id="rId344" name="Check Box 452">
              <controlPr defaultSize="0" autoFill="0" autoLine="0" autoPict="0">
                <anchor moveWithCells="1">
                  <from>
                    <xdr:col>52</xdr:col>
                    <xdr:colOff>22860</xdr:colOff>
                    <xdr:row>523</xdr:row>
                    <xdr:rowOff>0</xdr:rowOff>
                  </from>
                  <to>
                    <xdr:col>54</xdr:col>
                    <xdr:colOff>68580</xdr:colOff>
                    <xdr:row>523</xdr:row>
                    <xdr:rowOff>175260</xdr:rowOff>
                  </to>
                </anchor>
              </controlPr>
            </control>
          </mc:Choice>
        </mc:AlternateContent>
        <mc:AlternateContent xmlns:mc="http://schemas.openxmlformats.org/markup-compatibility/2006">
          <mc:Choice Requires="x14">
            <control shapeId="18885" r:id="rId345" name="Check Box 453">
              <controlPr defaultSize="0" autoFill="0" autoLine="0" autoPict="0">
                <anchor moveWithCells="1">
                  <from>
                    <xdr:col>57</xdr:col>
                    <xdr:colOff>7620</xdr:colOff>
                    <xdr:row>523</xdr:row>
                    <xdr:rowOff>0</xdr:rowOff>
                  </from>
                  <to>
                    <xdr:col>59</xdr:col>
                    <xdr:colOff>7620</xdr:colOff>
                    <xdr:row>523</xdr:row>
                    <xdr:rowOff>175260</xdr:rowOff>
                  </to>
                </anchor>
              </controlPr>
            </control>
          </mc:Choice>
        </mc:AlternateContent>
        <mc:AlternateContent xmlns:mc="http://schemas.openxmlformats.org/markup-compatibility/2006">
          <mc:Choice Requires="x14">
            <control shapeId="18886" r:id="rId346" name="Check Box 454">
              <controlPr defaultSize="0" autoFill="0" autoLine="0" autoPict="0">
                <anchor moveWithCells="1">
                  <from>
                    <xdr:col>52</xdr:col>
                    <xdr:colOff>22860</xdr:colOff>
                    <xdr:row>542</xdr:row>
                    <xdr:rowOff>213360</xdr:rowOff>
                  </from>
                  <to>
                    <xdr:col>54</xdr:col>
                    <xdr:colOff>68580</xdr:colOff>
                    <xdr:row>543</xdr:row>
                    <xdr:rowOff>167640</xdr:rowOff>
                  </to>
                </anchor>
              </controlPr>
            </control>
          </mc:Choice>
        </mc:AlternateContent>
        <mc:AlternateContent xmlns:mc="http://schemas.openxmlformats.org/markup-compatibility/2006">
          <mc:Choice Requires="x14">
            <control shapeId="18887" r:id="rId347" name="Check Box 455">
              <controlPr defaultSize="0" autoFill="0" autoLine="0" autoPict="0">
                <anchor moveWithCells="1">
                  <from>
                    <xdr:col>57</xdr:col>
                    <xdr:colOff>7620</xdr:colOff>
                    <xdr:row>543</xdr:row>
                    <xdr:rowOff>0</xdr:rowOff>
                  </from>
                  <to>
                    <xdr:col>59</xdr:col>
                    <xdr:colOff>7620</xdr:colOff>
                    <xdr:row>543</xdr:row>
                    <xdr:rowOff>175260</xdr:rowOff>
                  </to>
                </anchor>
              </controlPr>
            </control>
          </mc:Choice>
        </mc:AlternateContent>
        <mc:AlternateContent xmlns:mc="http://schemas.openxmlformats.org/markup-compatibility/2006">
          <mc:Choice Requires="x14">
            <control shapeId="18888" r:id="rId348" name="Check Box 456">
              <controlPr defaultSize="0" autoFill="0" autoLine="0" autoPict="0">
                <anchor moveWithCells="1">
                  <from>
                    <xdr:col>52</xdr:col>
                    <xdr:colOff>22860</xdr:colOff>
                    <xdr:row>515</xdr:row>
                    <xdr:rowOff>0</xdr:rowOff>
                  </from>
                  <to>
                    <xdr:col>54</xdr:col>
                    <xdr:colOff>68580</xdr:colOff>
                    <xdr:row>515</xdr:row>
                    <xdr:rowOff>167640</xdr:rowOff>
                  </to>
                </anchor>
              </controlPr>
            </control>
          </mc:Choice>
        </mc:AlternateContent>
        <mc:AlternateContent xmlns:mc="http://schemas.openxmlformats.org/markup-compatibility/2006">
          <mc:Choice Requires="x14">
            <control shapeId="18889" r:id="rId349" name="Check Box 457">
              <controlPr defaultSize="0" autoFill="0" autoLine="0" autoPict="0">
                <anchor moveWithCells="1">
                  <from>
                    <xdr:col>57</xdr:col>
                    <xdr:colOff>7620</xdr:colOff>
                    <xdr:row>515</xdr:row>
                    <xdr:rowOff>0</xdr:rowOff>
                  </from>
                  <to>
                    <xdr:col>59</xdr:col>
                    <xdr:colOff>7620</xdr:colOff>
                    <xdr:row>515</xdr:row>
                    <xdr:rowOff>175260</xdr:rowOff>
                  </to>
                </anchor>
              </controlPr>
            </control>
          </mc:Choice>
        </mc:AlternateContent>
        <mc:AlternateContent xmlns:mc="http://schemas.openxmlformats.org/markup-compatibility/2006">
          <mc:Choice Requires="x14">
            <control shapeId="18890" r:id="rId350" name="Check Box 458">
              <controlPr defaultSize="0" autoFill="0" autoLine="0" autoPict="0">
                <anchor moveWithCells="1">
                  <from>
                    <xdr:col>52</xdr:col>
                    <xdr:colOff>22860</xdr:colOff>
                    <xdr:row>552</xdr:row>
                    <xdr:rowOff>0</xdr:rowOff>
                  </from>
                  <to>
                    <xdr:col>54</xdr:col>
                    <xdr:colOff>68580</xdr:colOff>
                    <xdr:row>552</xdr:row>
                    <xdr:rowOff>167640</xdr:rowOff>
                  </to>
                </anchor>
              </controlPr>
            </control>
          </mc:Choice>
        </mc:AlternateContent>
        <mc:AlternateContent xmlns:mc="http://schemas.openxmlformats.org/markup-compatibility/2006">
          <mc:Choice Requires="x14">
            <control shapeId="18891" r:id="rId351" name="Check Box 459">
              <controlPr defaultSize="0" autoFill="0" autoLine="0" autoPict="0">
                <anchor moveWithCells="1">
                  <from>
                    <xdr:col>57</xdr:col>
                    <xdr:colOff>7620</xdr:colOff>
                    <xdr:row>552</xdr:row>
                    <xdr:rowOff>0</xdr:rowOff>
                  </from>
                  <to>
                    <xdr:col>59</xdr:col>
                    <xdr:colOff>7620</xdr:colOff>
                    <xdr:row>552</xdr:row>
                    <xdr:rowOff>175260</xdr:rowOff>
                  </to>
                </anchor>
              </controlPr>
            </control>
          </mc:Choice>
        </mc:AlternateContent>
        <mc:AlternateContent xmlns:mc="http://schemas.openxmlformats.org/markup-compatibility/2006">
          <mc:Choice Requires="x14">
            <control shapeId="18892" r:id="rId352" name="Check Box 460">
              <controlPr defaultSize="0" autoFill="0" autoLine="0" autoPict="0">
                <anchor moveWithCells="1">
                  <from>
                    <xdr:col>52</xdr:col>
                    <xdr:colOff>22860</xdr:colOff>
                    <xdr:row>557</xdr:row>
                    <xdr:rowOff>0</xdr:rowOff>
                  </from>
                  <to>
                    <xdr:col>54</xdr:col>
                    <xdr:colOff>68580</xdr:colOff>
                    <xdr:row>557</xdr:row>
                    <xdr:rowOff>167640</xdr:rowOff>
                  </to>
                </anchor>
              </controlPr>
            </control>
          </mc:Choice>
        </mc:AlternateContent>
        <mc:AlternateContent xmlns:mc="http://schemas.openxmlformats.org/markup-compatibility/2006">
          <mc:Choice Requires="x14">
            <control shapeId="18893" r:id="rId353" name="Check Box 461">
              <controlPr defaultSize="0" autoFill="0" autoLine="0" autoPict="0">
                <anchor moveWithCells="1">
                  <from>
                    <xdr:col>57</xdr:col>
                    <xdr:colOff>7620</xdr:colOff>
                    <xdr:row>557</xdr:row>
                    <xdr:rowOff>0</xdr:rowOff>
                  </from>
                  <to>
                    <xdr:col>59</xdr:col>
                    <xdr:colOff>7620</xdr:colOff>
                    <xdr:row>557</xdr:row>
                    <xdr:rowOff>175260</xdr:rowOff>
                  </to>
                </anchor>
              </controlPr>
            </control>
          </mc:Choice>
        </mc:AlternateContent>
        <mc:AlternateContent xmlns:mc="http://schemas.openxmlformats.org/markup-compatibility/2006">
          <mc:Choice Requires="x14">
            <control shapeId="18894" r:id="rId354" name="Check Box 462">
              <controlPr defaultSize="0" autoFill="0" autoLine="0" autoPict="0">
                <anchor moveWithCells="1">
                  <from>
                    <xdr:col>52</xdr:col>
                    <xdr:colOff>22860</xdr:colOff>
                    <xdr:row>564</xdr:row>
                    <xdr:rowOff>0</xdr:rowOff>
                  </from>
                  <to>
                    <xdr:col>54</xdr:col>
                    <xdr:colOff>68580</xdr:colOff>
                    <xdr:row>564</xdr:row>
                    <xdr:rowOff>167640</xdr:rowOff>
                  </to>
                </anchor>
              </controlPr>
            </control>
          </mc:Choice>
        </mc:AlternateContent>
        <mc:AlternateContent xmlns:mc="http://schemas.openxmlformats.org/markup-compatibility/2006">
          <mc:Choice Requires="x14">
            <control shapeId="18895" r:id="rId355" name="Check Box 463">
              <controlPr defaultSize="0" autoFill="0" autoLine="0" autoPict="0">
                <anchor moveWithCells="1">
                  <from>
                    <xdr:col>57</xdr:col>
                    <xdr:colOff>7620</xdr:colOff>
                    <xdr:row>564</xdr:row>
                    <xdr:rowOff>0</xdr:rowOff>
                  </from>
                  <to>
                    <xdr:col>59</xdr:col>
                    <xdr:colOff>7620</xdr:colOff>
                    <xdr:row>564</xdr:row>
                    <xdr:rowOff>175260</xdr:rowOff>
                  </to>
                </anchor>
              </controlPr>
            </control>
          </mc:Choice>
        </mc:AlternateContent>
        <mc:AlternateContent xmlns:mc="http://schemas.openxmlformats.org/markup-compatibility/2006">
          <mc:Choice Requires="x14">
            <control shapeId="18896" r:id="rId356" name="Check Box 464">
              <controlPr defaultSize="0" autoFill="0" autoLine="0" autoPict="0">
                <anchor moveWithCells="1">
                  <from>
                    <xdr:col>52</xdr:col>
                    <xdr:colOff>22860</xdr:colOff>
                    <xdr:row>565</xdr:row>
                    <xdr:rowOff>0</xdr:rowOff>
                  </from>
                  <to>
                    <xdr:col>54</xdr:col>
                    <xdr:colOff>68580</xdr:colOff>
                    <xdr:row>565</xdr:row>
                    <xdr:rowOff>167640</xdr:rowOff>
                  </to>
                </anchor>
              </controlPr>
            </control>
          </mc:Choice>
        </mc:AlternateContent>
        <mc:AlternateContent xmlns:mc="http://schemas.openxmlformats.org/markup-compatibility/2006">
          <mc:Choice Requires="x14">
            <control shapeId="18897" r:id="rId357" name="Check Box 465">
              <controlPr defaultSize="0" autoFill="0" autoLine="0" autoPict="0">
                <anchor moveWithCells="1">
                  <from>
                    <xdr:col>57</xdr:col>
                    <xdr:colOff>7620</xdr:colOff>
                    <xdr:row>565</xdr:row>
                    <xdr:rowOff>0</xdr:rowOff>
                  </from>
                  <to>
                    <xdr:col>59</xdr:col>
                    <xdr:colOff>7620</xdr:colOff>
                    <xdr:row>565</xdr:row>
                    <xdr:rowOff>175260</xdr:rowOff>
                  </to>
                </anchor>
              </controlPr>
            </control>
          </mc:Choice>
        </mc:AlternateContent>
        <mc:AlternateContent xmlns:mc="http://schemas.openxmlformats.org/markup-compatibility/2006">
          <mc:Choice Requires="x14">
            <control shapeId="18898" r:id="rId358" name="Check Box 466">
              <controlPr defaultSize="0" autoFill="0" autoLine="0" autoPict="0">
                <anchor moveWithCells="1">
                  <from>
                    <xdr:col>52</xdr:col>
                    <xdr:colOff>22860</xdr:colOff>
                    <xdr:row>566</xdr:row>
                    <xdr:rowOff>0</xdr:rowOff>
                  </from>
                  <to>
                    <xdr:col>54</xdr:col>
                    <xdr:colOff>68580</xdr:colOff>
                    <xdr:row>566</xdr:row>
                    <xdr:rowOff>167640</xdr:rowOff>
                  </to>
                </anchor>
              </controlPr>
            </control>
          </mc:Choice>
        </mc:AlternateContent>
        <mc:AlternateContent xmlns:mc="http://schemas.openxmlformats.org/markup-compatibility/2006">
          <mc:Choice Requires="x14">
            <control shapeId="18899" r:id="rId359" name="Check Box 467">
              <controlPr defaultSize="0" autoFill="0" autoLine="0" autoPict="0">
                <anchor moveWithCells="1">
                  <from>
                    <xdr:col>57</xdr:col>
                    <xdr:colOff>7620</xdr:colOff>
                    <xdr:row>566</xdr:row>
                    <xdr:rowOff>0</xdr:rowOff>
                  </from>
                  <to>
                    <xdr:col>59</xdr:col>
                    <xdr:colOff>7620</xdr:colOff>
                    <xdr:row>566</xdr:row>
                    <xdr:rowOff>175260</xdr:rowOff>
                  </to>
                </anchor>
              </controlPr>
            </control>
          </mc:Choice>
        </mc:AlternateContent>
        <mc:AlternateContent xmlns:mc="http://schemas.openxmlformats.org/markup-compatibility/2006">
          <mc:Choice Requires="x14">
            <control shapeId="18900" r:id="rId360" name="Check Box 468">
              <controlPr defaultSize="0" autoFill="0" autoLine="0" autoPict="0">
                <anchor moveWithCells="1">
                  <from>
                    <xdr:col>52</xdr:col>
                    <xdr:colOff>22860</xdr:colOff>
                    <xdr:row>567</xdr:row>
                    <xdr:rowOff>0</xdr:rowOff>
                  </from>
                  <to>
                    <xdr:col>54</xdr:col>
                    <xdr:colOff>68580</xdr:colOff>
                    <xdr:row>567</xdr:row>
                    <xdr:rowOff>167640</xdr:rowOff>
                  </to>
                </anchor>
              </controlPr>
            </control>
          </mc:Choice>
        </mc:AlternateContent>
        <mc:AlternateContent xmlns:mc="http://schemas.openxmlformats.org/markup-compatibility/2006">
          <mc:Choice Requires="x14">
            <control shapeId="18901" r:id="rId361" name="Check Box 469">
              <controlPr defaultSize="0" autoFill="0" autoLine="0" autoPict="0">
                <anchor moveWithCells="1">
                  <from>
                    <xdr:col>57</xdr:col>
                    <xdr:colOff>7620</xdr:colOff>
                    <xdr:row>567</xdr:row>
                    <xdr:rowOff>0</xdr:rowOff>
                  </from>
                  <to>
                    <xdr:col>59</xdr:col>
                    <xdr:colOff>7620</xdr:colOff>
                    <xdr:row>567</xdr:row>
                    <xdr:rowOff>175260</xdr:rowOff>
                  </to>
                </anchor>
              </controlPr>
            </control>
          </mc:Choice>
        </mc:AlternateContent>
        <mc:AlternateContent xmlns:mc="http://schemas.openxmlformats.org/markup-compatibility/2006">
          <mc:Choice Requires="x14">
            <control shapeId="18928" r:id="rId362" name="Check Box 496">
              <controlPr defaultSize="0" autoFill="0" autoLine="0" autoPict="0">
                <anchor moveWithCells="1">
                  <from>
                    <xdr:col>52</xdr:col>
                    <xdr:colOff>22860</xdr:colOff>
                    <xdr:row>489</xdr:row>
                    <xdr:rowOff>0</xdr:rowOff>
                  </from>
                  <to>
                    <xdr:col>54</xdr:col>
                    <xdr:colOff>68580</xdr:colOff>
                    <xdr:row>489</xdr:row>
                    <xdr:rowOff>167640</xdr:rowOff>
                  </to>
                </anchor>
              </controlPr>
            </control>
          </mc:Choice>
        </mc:AlternateContent>
        <mc:AlternateContent xmlns:mc="http://schemas.openxmlformats.org/markup-compatibility/2006">
          <mc:Choice Requires="x14">
            <control shapeId="18929" r:id="rId363" name="Check Box 497">
              <controlPr defaultSize="0" autoFill="0" autoLine="0" autoPict="0">
                <anchor moveWithCells="1">
                  <from>
                    <xdr:col>57</xdr:col>
                    <xdr:colOff>7620</xdr:colOff>
                    <xdr:row>489</xdr:row>
                    <xdr:rowOff>0</xdr:rowOff>
                  </from>
                  <to>
                    <xdr:col>59</xdr:col>
                    <xdr:colOff>7620</xdr:colOff>
                    <xdr:row>489</xdr:row>
                    <xdr:rowOff>175260</xdr:rowOff>
                  </to>
                </anchor>
              </controlPr>
            </control>
          </mc:Choice>
        </mc:AlternateContent>
        <mc:AlternateContent xmlns:mc="http://schemas.openxmlformats.org/markup-compatibility/2006">
          <mc:Choice Requires="x14">
            <control shapeId="18930" r:id="rId364" name="Check Box 498">
              <controlPr defaultSize="0" autoFill="0" autoLine="0" autoPict="0">
                <anchor moveWithCells="1">
                  <from>
                    <xdr:col>52</xdr:col>
                    <xdr:colOff>22860</xdr:colOff>
                    <xdr:row>495</xdr:row>
                    <xdr:rowOff>205740</xdr:rowOff>
                  </from>
                  <to>
                    <xdr:col>54</xdr:col>
                    <xdr:colOff>68580</xdr:colOff>
                    <xdr:row>496</xdr:row>
                    <xdr:rowOff>167640</xdr:rowOff>
                  </to>
                </anchor>
              </controlPr>
            </control>
          </mc:Choice>
        </mc:AlternateContent>
        <mc:AlternateContent xmlns:mc="http://schemas.openxmlformats.org/markup-compatibility/2006">
          <mc:Choice Requires="x14">
            <control shapeId="18931" r:id="rId365" name="Check Box 499">
              <controlPr defaultSize="0" autoFill="0" autoLine="0" autoPict="0">
                <anchor moveWithCells="1">
                  <from>
                    <xdr:col>57</xdr:col>
                    <xdr:colOff>7620</xdr:colOff>
                    <xdr:row>496</xdr:row>
                    <xdr:rowOff>0</xdr:rowOff>
                  </from>
                  <to>
                    <xdr:col>59</xdr:col>
                    <xdr:colOff>7620</xdr:colOff>
                    <xdr:row>496</xdr:row>
                    <xdr:rowOff>175260</xdr:rowOff>
                  </to>
                </anchor>
              </controlPr>
            </control>
          </mc:Choice>
        </mc:AlternateContent>
        <mc:AlternateContent xmlns:mc="http://schemas.openxmlformats.org/markup-compatibility/2006">
          <mc:Choice Requires="x14">
            <control shapeId="18932" r:id="rId366" name="Check Box 500">
              <controlPr defaultSize="0" autoFill="0" autoLine="0" autoPict="0">
                <anchor moveWithCells="1">
                  <from>
                    <xdr:col>52</xdr:col>
                    <xdr:colOff>22860</xdr:colOff>
                    <xdr:row>615</xdr:row>
                    <xdr:rowOff>7620</xdr:rowOff>
                  </from>
                  <to>
                    <xdr:col>54</xdr:col>
                    <xdr:colOff>68580</xdr:colOff>
                    <xdr:row>615</xdr:row>
                    <xdr:rowOff>182880</xdr:rowOff>
                  </to>
                </anchor>
              </controlPr>
            </control>
          </mc:Choice>
        </mc:AlternateContent>
        <mc:AlternateContent xmlns:mc="http://schemas.openxmlformats.org/markup-compatibility/2006">
          <mc:Choice Requires="x14">
            <control shapeId="18933" r:id="rId367" name="Check Box 501">
              <controlPr defaultSize="0" autoFill="0" autoLine="0" autoPict="0">
                <anchor moveWithCells="1">
                  <from>
                    <xdr:col>57</xdr:col>
                    <xdr:colOff>7620</xdr:colOff>
                    <xdr:row>615</xdr:row>
                    <xdr:rowOff>7620</xdr:rowOff>
                  </from>
                  <to>
                    <xdr:col>59</xdr:col>
                    <xdr:colOff>7620</xdr:colOff>
                    <xdr:row>615</xdr:row>
                    <xdr:rowOff>182880</xdr:rowOff>
                  </to>
                </anchor>
              </controlPr>
            </control>
          </mc:Choice>
        </mc:AlternateContent>
        <mc:AlternateContent xmlns:mc="http://schemas.openxmlformats.org/markup-compatibility/2006">
          <mc:Choice Requires="x14">
            <control shapeId="18934" r:id="rId368" name="Check Box 502">
              <controlPr defaultSize="0" autoFill="0" autoLine="0" autoPict="0">
                <anchor moveWithCells="1">
                  <from>
                    <xdr:col>52</xdr:col>
                    <xdr:colOff>68580</xdr:colOff>
                    <xdr:row>618</xdr:row>
                    <xdr:rowOff>83820</xdr:rowOff>
                  </from>
                  <to>
                    <xdr:col>55</xdr:col>
                    <xdr:colOff>38100</xdr:colOff>
                    <xdr:row>618</xdr:row>
                    <xdr:rowOff>251460</xdr:rowOff>
                  </to>
                </anchor>
              </controlPr>
            </control>
          </mc:Choice>
        </mc:AlternateContent>
        <mc:AlternateContent xmlns:mc="http://schemas.openxmlformats.org/markup-compatibility/2006">
          <mc:Choice Requires="x14">
            <control shapeId="18935" r:id="rId369" name="Check Box 503">
              <controlPr defaultSize="0" autoFill="0" autoLine="0" autoPict="0">
                <anchor moveWithCells="1">
                  <from>
                    <xdr:col>56</xdr:col>
                    <xdr:colOff>114300</xdr:colOff>
                    <xdr:row>618</xdr:row>
                    <xdr:rowOff>83820</xdr:rowOff>
                  </from>
                  <to>
                    <xdr:col>59</xdr:col>
                    <xdr:colOff>15240</xdr:colOff>
                    <xdr:row>618</xdr:row>
                    <xdr:rowOff>259080</xdr:rowOff>
                  </to>
                </anchor>
              </controlPr>
            </control>
          </mc:Choice>
        </mc:AlternateContent>
        <mc:AlternateContent xmlns:mc="http://schemas.openxmlformats.org/markup-compatibility/2006">
          <mc:Choice Requires="x14">
            <control shapeId="18936" r:id="rId370" name="Check Box 504">
              <controlPr defaultSize="0" autoFill="0" autoLine="0" autoPict="0">
                <anchor moveWithCells="1">
                  <from>
                    <xdr:col>52</xdr:col>
                    <xdr:colOff>68580</xdr:colOff>
                    <xdr:row>619</xdr:row>
                    <xdr:rowOff>15240</xdr:rowOff>
                  </from>
                  <to>
                    <xdr:col>55</xdr:col>
                    <xdr:colOff>38100</xdr:colOff>
                    <xdr:row>619</xdr:row>
                    <xdr:rowOff>182880</xdr:rowOff>
                  </to>
                </anchor>
              </controlPr>
            </control>
          </mc:Choice>
        </mc:AlternateContent>
        <mc:AlternateContent xmlns:mc="http://schemas.openxmlformats.org/markup-compatibility/2006">
          <mc:Choice Requires="x14">
            <control shapeId="18937" r:id="rId371" name="Check Box 505">
              <controlPr defaultSize="0" autoFill="0" autoLine="0" autoPict="0">
                <anchor moveWithCells="1">
                  <from>
                    <xdr:col>56</xdr:col>
                    <xdr:colOff>114300</xdr:colOff>
                    <xdr:row>619</xdr:row>
                    <xdr:rowOff>15240</xdr:rowOff>
                  </from>
                  <to>
                    <xdr:col>59</xdr:col>
                    <xdr:colOff>15240</xdr:colOff>
                    <xdr:row>619</xdr:row>
                    <xdr:rowOff>182880</xdr:rowOff>
                  </to>
                </anchor>
              </controlPr>
            </control>
          </mc:Choice>
        </mc:AlternateContent>
        <mc:AlternateContent xmlns:mc="http://schemas.openxmlformats.org/markup-compatibility/2006">
          <mc:Choice Requires="x14">
            <control shapeId="18938" r:id="rId372" name="Check Box 506">
              <controlPr defaultSize="0" autoFill="0" autoLine="0" autoPict="0">
                <anchor moveWithCells="1">
                  <from>
                    <xdr:col>52</xdr:col>
                    <xdr:colOff>68580</xdr:colOff>
                    <xdr:row>620</xdr:row>
                    <xdr:rowOff>15240</xdr:rowOff>
                  </from>
                  <to>
                    <xdr:col>55</xdr:col>
                    <xdr:colOff>38100</xdr:colOff>
                    <xdr:row>620</xdr:row>
                    <xdr:rowOff>182880</xdr:rowOff>
                  </to>
                </anchor>
              </controlPr>
            </control>
          </mc:Choice>
        </mc:AlternateContent>
        <mc:AlternateContent xmlns:mc="http://schemas.openxmlformats.org/markup-compatibility/2006">
          <mc:Choice Requires="x14">
            <control shapeId="18939" r:id="rId373" name="Check Box 507">
              <controlPr defaultSize="0" autoFill="0" autoLine="0" autoPict="0">
                <anchor moveWithCells="1">
                  <from>
                    <xdr:col>56</xdr:col>
                    <xdr:colOff>114300</xdr:colOff>
                    <xdr:row>620</xdr:row>
                    <xdr:rowOff>15240</xdr:rowOff>
                  </from>
                  <to>
                    <xdr:col>59</xdr:col>
                    <xdr:colOff>15240</xdr:colOff>
                    <xdr:row>620</xdr:row>
                    <xdr:rowOff>182880</xdr:rowOff>
                  </to>
                </anchor>
              </controlPr>
            </control>
          </mc:Choice>
        </mc:AlternateContent>
        <mc:AlternateContent xmlns:mc="http://schemas.openxmlformats.org/markup-compatibility/2006">
          <mc:Choice Requires="x14">
            <control shapeId="18940" r:id="rId374" name="Check Box 508">
              <controlPr defaultSize="0" autoFill="0" autoLine="0" autoPict="0">
                <anchor moveWithCells="1">
                  <from>
                    <xdr:col>52</xdr:col>
                    <xdr:colOff>68580</xdr:colOff>
                    <xdr:row>621</xdr:row>
                    <xdr:rowOff>15240</xdr:rowOff>
                  </from>
                  <to>
                    <xdr:col>55</xdr:col>
                    <xdr:colOff>38100</xdr:colOff>
                    <xdr:row>621</xdr:row>
                    <xdr:rowOff>182880</xdr:rowOff>
                  </to>
                </anchor>
              </controlPr>
            </control>
          </mc:Choice>
        </mc:AlternateContent>
        <mc:AlternateContent xmlns:mc="http://schemas.openxmlformats.org/markup-compatibility/2006">
          <mc:Choice Requires="x14">
            <control shapeId="18941" r:id="rId375" name="Check Box 509">
              <controlPr defaultSize="0" autoFill="0" autoLine="0" autoPict="0">
                <anchor moveWithCells="1">
                  <from>
                    <xdr:col>56</xdr:col>
                    <xdr:colOff>114300</xdr:colOff>
                    <xdr:row>621</xdr:row>
                    <xdr:rowOff>15240</xdr:rowOff>
                  </from>
                  <to>
                    <xdr:col>59</xdr:col>
                    <xdr:colOff>15240</xdr:colOff>
                    <xdr:row>621</xdr:row>
                    <xdr:rowOff>182880</xdr:rowOff>
                  </to>
                </anchor>
              </controlPr>
            </control>
          </mc:Choice>
        </mc:AlternateContent>
        <mc:AlternateContent xmlns:mc="http://schemas.openxmlformats.org/markup-compatibility/2006">
          <mc:Choice Requires="x14">
            <control shapeId="18942" r:id="rId376" name="Check Box 510">
              <controlPr defaultSize="0" autoFill="0" autoLine="0" autoPict="0">
                <anchor moveWithCells="1">
                  <from>
                    <xdr:col>52</xdr:col>
                    <xdr:colOff>68580</xdr:colOff>
                    <xdr:row>622</xdr:row>
                    <xdr:rowOff>15240</xdr:rowOff>
                  </from>
                  <to>
                    <xdr:col>55</xdr:col>
                    <xdr:colOff>38100</xdr:colOff>
                    <xdr:row>622</xdr:row>
                    <xdr:rowOff>182880</xdr:rowOff>
                  </to>
                </anchor>
              </controlPr>
            </control>
          </mc:Choice>
        </mc:AlternateContent>
        <mc:AlternateContent xmlns:mc="http://schemas.openxmlformats.org/markup-compatibility/2006">
          <mc:Choice Requires="x14">
            <control shapeId="18943" r:id="rId377" name="Check Box 511">
              <controlPr defaultSize="0" autoFill="0" autoLine="0" autoPict="0">
                <anchor moveWithCells="1">
                  <from>
                    <xdr:col>56</xdr:col>
                    <xdr:colOff>114300</xdr:colOff>
                    <xdr:row>622</xdr:row>
                    <xdr:rowOff>15240</xdr:rowOff>
                  </from>
                  <to>
                    <xdr:col>59</xdr:col>
                    <xdr:colOff>15240</xdr:colOff>
                    <xdr:row>622</xdr:row>
                    <xdr:rowOff>182880</xdr:rowOff>
                  </to>
                </anchor>
              </controlPr>
            </control>
          </mc:Choice>
        </mc:AlternateContent>
        <mc:AlternateContent xmlns:mc="http://schemas.openxmlformats.org/markup-compatibility/2006">
          <mc:Choice Requires="x14">
            <control shapeId="18944" r:id="rId378" name="Check Box 512">
              <controlPr defaultSize="0" autoFill="0" autoLine="0" autoPict="0">
                <anchor moveWithCells="1">
                  <from>
                    <xdr:col>52</xdr:col>
                    <xdr:colOff>68580</xdr:colOff>
                    <xdr:row>623</xdr:row>
                    <xdr:rowOff>15240</xdr:rowOff>
                  </from>
                  <to>
                    <xdr:col>55</xdr:col>
                    <xdr:colOff>38100</xdr:colOff>
                    <xdr:row>623</xdr:row>
                    <xdr:rowOff>182880</xdr:rowOff>
                  </to>
                </anchor>
              </controlPr>
            </control>
          </mc:Choice>
        </mc:AlternateContent>
        <mc:AlternateContent xmlns:mc="http://schemas.openxmlformats.org/markup-compatibility/2006">
          <mc:Choice Requires="x14">
            <control shapeId="18945" r:id="rId379" name="Check Box 513">
              <controlPr defaultSize="0" autoFill="0" autoLine="0" autoPict="0">
                <anchor moveWithCells="1">
                  <from>
                    <xdr:col>56</xdr:col>
                    <xdr:colOff>114300</xdr:colOff>
                    <xdr:row>623</xdr:row>
                    <xdr:rowOff>15240</xdr:rowOff>
                  </from>
                  <to>
                    <xdr:col>59</xdr:col>
                    <xdr:colOff>15240</xdr:colOff>
                    <xdr:row>623</xdr:row>
                    <xdr:rowOff>182880</xdr:rowOff>
                  </to>
                </anchor>
              </controlPr>
            </control>
          </mc:Choice>
        </mc:AlternateContent>
        <mc:AlternateContent xmlns:mc="http://schemas.openxmlformats.org/markup-compatibility/2006">
          <mc:Choice Requires="x14">
            <control shapeId="18946" r:id="rId380" name="Check Box 514">
              <controlPr defaultSize="0" autoFill="0" autoLine="0" autoPict="0">
                <anchor moveWithCells="1">
                  <from>
                    <xdr:col>52</xdr:col>
                    <xdr:colOff>68580</xdr:colOff>
                    <xdr:row>625</xdr:row>
                    <xdr:rowOff>45720</xdr:rowOff>
                  </from>
                  <to>
                    <xdr:col>55</xdr:col>
                    <xdr:colOff>38100</xdr:colOff>
                    <xdr:row>625</xdr:row>
                    <xdr:rowOff>213360</xdr:rowOff>
                  </to>
                </anchor>
              </controlPr>
            </control>
          </mc:Choice>
        </mc:AlternateContent>
        <mc:AlternateContent xmlns:mc="http://schemas.openxmlformats.org/markup-compatibility/2006">
          <mc:Choice Requires="x14">
            <control shapeId="18947" r:id="rId381" name="Check Box 515">
              <controlPr defaultSize="0" autoFill="0" autoLine="0" autoPict="0">
                <anchor moveWithCells="1">
                  <from>
                    <xdr:col>56</xdr:col>
                    <xdr:colOff>114300</xdr:colOff>
                    <xdr:row>625</xdr:row>
                    <xdr:rowOff>45720</xdr:rowOff>
                  </from>
                  <to>
                    <xdr:col>59</xdr:col>
                    <xdr:colOff>15240</xdr:colOff>
                    <xdr:row>625</xdr:row>
                    <xdr:rowOff>213360</xdr:rowOff>
                  </to>
                </anchor>
              </controlPr>
            </control>
          </mc:Choice>
        </mc:AlternateContent>
        <mc:AlternateContent xmlns:mc="http://schemas.openxmlformats.org/markup-compatibility/2006">
          <mc:Choice Requires="x14">
            <control shapeId="18948" r:id="rId382" name="Check Box 516">
              <controlPr defaultSize="0" autoFill="0" autoLine="0" autoPict="0">
                <anchor moveWithCells="1">
                  <from>
                    <xdr:col>71</xdr:col>
                    <xdr:colOff>68580</xdr:colOff>
                    <xdr:row>631</xdr:row>
                    <xdr:rowOff>15240</xdr:rowOff>
                  </from>
                  <to>
                    <xdr:col>74</xdr:col>
                    <xdr:colOff>0</xdr:colOff>
                    <xdr:row>631</xdr:row>
                    <xdr:rowOff>182880</xdr:rowOff>
                  </to>
                </anchor>
              </controlPr>
            </control>
          </mc:Choice>
        </mc:AlternateContent>
        <mc:AlternateContent xmlns:mc="http://schemas.openxmlformats.org/markup-compatibility/2006">
          <mc:Choice Requires="x14">
            <control shapeId="18949" r:id="rId383" name="Check Box 517">
              <controlPr defaultSize="0" autoFill="0" autoLine="0" autoPict="0">
                <anchor moveWithCells="1">
                  <from>
                    <xdr:col>75</xdr:col>
                    <xdr:colOff>76200</xdr:colOff>
                    <xdr:row>631</xdr:row>
                    <xdr:rowOff>15240</xdr:rowOff>
                  </from>
                  <to>
                    <xdr:col>78</xdr:col>
                    <xdr:colOff>15240</xdr:colOff>
                    <xdr:row>631</xdr:row>
                    <xdr:rowOff>182880</xdr:rowOff>
                  </to>
                </anchor>
              </controlPr>
            </control>
          </mc:Choice>
        </mc:AlternateContent>
        <mc:AlternateContent xmlns:mc="http://schemas.openxmlformats.org/markup-compatibility/2006">
          <mc:Choice Requires="x14">
            <control shapeId="18950" r:id="rId384" name="Check Box 518">
              <controlPr defaultSize="0" autoFill="0" autoLine="0" autoPict="0">
                <anchor moveWithCells="1">
                  <from>
                    <xdr:col>71</xdr:col>
                    <xdr:colOff>68580</xdr:colOff>
                    <xdr:row>632</xdr:row>
                    <xdr:rowOff>15240</xdr:rowOff>
                  </from>
                  <to>
                    <xdr:col>74</xdr:col>
                    <xdr:colOff>0</xdr:colOff>
                    <xdr:row>632</xdr:row>
                    <xdr:rowOff>182880</xdr:rowOff>
                  </to>
                </anchor>
              </controlPr>
            </control>
          </mc:Choice>
        </mc:AlternateContent>
        <mc:AlternateContent xmlns:mc="http://schemas.openxmlformats.org/markup-compatibility/2006">
          <mc:Choice Requires="x14">
            <control shapeId="18951" r:id="rId385" name="Check Box 519">
              <controlPr defaultSize="0" autoFill="0" autoLine="0" autoPict="0">
                <anchor moveWithCells="1">
                  <from>
                    <xdr:col>75</xdr:col>
                    <xdr:colOff>76200</xdr:colOff>
                    <xdr:row>632</xdr:row>
                    <xdr:rowOff>15240</xdr:rowOff>
                  </from>
                  <to>
                    <xdr:col>78</xdr:col>
                    <xdr:colOff>15240</xdr:colOff>
                    <xdr:row>632</xdr:row>
                    <xdr:rowOff>182880</xdr:rowOff>
                  </to>
                </anchor>
              </controlPr>
            </control>
          </mc:Choice>
        </mc:AlternateContent>
        <mc:AlternateContent xmlns:mc="http://schemas.openxmlformats.org/markup-compatibility/2006">
          <mc:Choice Requires="x14">
            <control shapeId="18952" r:id="rId386" name="Check Box 520">
              <controlPr defaultSize="0" autoFill="0" autoLine="0" autoPict="0">
                <anchor moveWithCells="1">
                  <from>
                    <xdr:col>71</xdr:col>
                    <xdr:colOff>68580</xdr:colOff>
                    <xdr:row>633</xdr:row>
                    <xdr:rowOff>76200</xdr:rowOff>
                  </from>
                  <to>
                    <xdr:col>74</xdr:col>
                    <xdr:colOff>0</xdr:colOff>
                    <xdr:row>633</xdr:row>
                    <xdr:rowOff>243840</xdr:rowOff>
                  </to>
                </anchor>
              </controlPr>
            </control>
          </mc:Choice>
        </mc:AlternateContent>
        <mc:AlternateContent xmlns:mc="http://schemas.openxmlformats.org/markup-compatibility/2006">
          <mc:Choice Requires="x14">
            <control shapeId="18953" r:id="rId387" name="Check Box 521">
              <controlPr defaultSize="0" autoFill="0" autoLine="0" autoPict="0">
                <anchor moveWithCells="1">
                  <from>
                    <xdr:col>75</xdr:col>
                    <xdr:colOff>76200</xdr:colOff>
                    <xdr:row>633</xdr:row>
                    <xdr:rowOff>76200</xdr:rowOff>
                  </from>
                  <to>
                    <xdr:col>78</xdr:col>
                    <xdr:colOff>15240</xdr:colOff>
                    <xdr:row>633</xdr:row>
                    <xdr:rowOff>251460</xdr:rowOff>
                  </to>
                </anchor>
              </controlPr>
            </control>
          </mc:Choice>
        </mc:AlternateContent>
        <mc:AlternateContent xmlns:mc="http://schemas.openxmlformats.org/markup-compatibility/2006">
          <mc:Choice Requires="x14">
            <control shapeId="18954" r:id="rId388" name="Check Box 522">
              <controlPr defaultSize="0" autoFill="0" autoLine="0" autoPict="0">
                <anchor moveWithCells="1">
                  <from>
                    <xdr:col>71</xdr:col>
                    <xdr:colOff>68580</xdr:colOff>
                    <xdr:row>634</xdr:row>
                    <xdr:rowOff>15240</xdr:rowOff>
                  </from>
                  <to>
                    <xdr:col>74</xdr:col>
                    <xdr:colOff>0</xdr:colOff>
                    <xdr:row>634</xdr:row>
                    <xdr:rowOff>182880</xdr:rowOff>
                  </to>
                </anchor>
              </controlPr>
            </control>
          </mc:Choice>
        </mc:AlternateContent>
        <mc:AlternateContent xmlns:mc="http://schemas.openxmlformats.org/markup-compatibility/2006">
          <mc:Choice Requires="x14">
            <control shapeId="18955" r:id="rId389" name="Check Box 523">
              <controlPr defaultSize="0" autoFill="0" autoLine="0" autoPict="0">
                <anchor moveWithCells="1">
                  <from>
                    <xdr:col>75</xdr:col>
                    <xdr:colOff>76200</xdr:colOff>
                    <xdr:row>634</xdr:row>
                    <xdr:rowOff>15240</xdr:rowOff>
                  </from>
                  <to>
                    <xdr:col>78</xdr:col>
                    <xdr:colOff>15240</xdr:colOff>
                    <xdr:row>634</xdr:row>
                    <xdr:rowOff>182880</xdr:rowOff>
                  </to>
                </anchor>
              </controlPr>
            </control>
          </mc:Choice>
        </mc:AlternateContent>
        <mc:AlternateContent xmlns:mc="http://schemas.openxmlformats.org/markup-compatibility/2006">
          <mc:Choice Requires="x14">
            <control shapeId="18956" r:id="rId390" name="Check Box 524">
              <controlPr defaultSize="0" autoFill="0" autoLine="0" autoPict="0">
                <anchor moveWithCells="1">
                  <from>
                    <xdr:col>71</xdr:col>
                    <xdr:colOff>68580</xdr:colOff>
                    <xdr:row>635</xdr:row>
                    <xdr:rowOff>15240</xdr:rowOff>
                  </from>
                  <to>
                    <xdr:col>73</xdr:col>
                    <xdr:colOff>91440</xdr:colOff>
                    <xdr:row>635</xdr:row>
                    <xdr:rowOff>175260</xdr:rowOff>
                  </to>
                </anchor>
              </controlPr>
            </control>
          </mc:Choice>
        </mc:AlternateContent>
        <mc:AlternateContent xmlns:mc="http://schemas.openxmlformats.org/markup-compatibility/2006">
          <mc:Choice Requires="x14">
            <control shapeId="18957" r:id="rId391" name="Check Box 525">
              <controlPr defaultSize="0" autoFill="0" autoLine="0" autoPict="0">
                <anchor moveWithCells="1">
                  <from>
                    <xdr:col>75</xdr:col>
                    <xdr:colOff>76200</xdr:colOff>
                    <xdr:row>635</xdr:row>
                    <xdr:rowOff>15240</xdr:rowOff>
                  </from>
                  <to>
                    <xdr:col>78</xdr:col>
                    <xdr:colOff>7620</xdr:colOff>
                    <xdr:row>635</xdr:row>
                    <xdr:rowOff>182880</xdr:rowOff>
                  </to>
                </anchor>
              </controlPr>
            </control>
          </mc:Choice>
        </mc:AlternateContent>
        <mc:AlternateContent xmlns:mc="http://schemas.openxmlformats.org/markup-compatibility/2006">
          <mc:Choice Requires="x14">
            <control shapeId="18958" r:id="rId392" name="Check Box 526">
              <controlPr defaultSize="0" autoFill="0" autoLine="0" autoPict="0">
                <anchor moveWithCells="1">
                  <from>
                    <xdr:col>52</xdr:col>
                    <xdr:colOff>22860</xdr:colOff>
                    <xdr:row>628</xdr:row>
                    <xdr:rowOff>7620</xdr:rowOff>
                  </from>
                  <to>
                    <xdr:col>54</xdr:col>
                    <xdr:colOff>68580</xdr:colOff>
                    <xdr:row>628</xdr:row>
                    <xdr:rowOff>182880</xdr:rowOff>
                  </to>
                </anchor>
              </controlPr>
            </control>
          </mc:Choice>
        </mc:AlternateContent>
        <mc:AlternateContent xmlns:mc="http://schemas.openxmlformats.org/markup-compatibility/2006">
          <mc:Choice Requires="x14">
            <control shapeId="18959" r:id="rId393" name="Check Box 527">
              <controlPr defaultSize="0" autoFill="0" autoLine="0" autoPict="0">
                <anchor moveWithCells="1">
                  <from>
                    <xdr:col>57</xdr:col>
                    <xdr:colOff>7620</xdr:colOff>
                    <xdr:row>628</xdr:row>
                    <xdr:rowOff>7620</xdr:rowOff>
                  </from>
                  <to>
                    <xdr:col>59</xdr:col>
                    <xdr:colOff>7620</xdr:colOff>
                    <xdr:row>628</xdr:row>
                    <xdr:rowOff>182880</xdr:rowOff>
                  </to>
                </anchor>
              </controlPr>
            </control>
          </mc:Choice>
        </mc:AlternateContent>
        <mc:AlternateContent xmlns:mc="http://schemas.openxmlformats.org/markup-compatibility/2006">
          <mc:Choice Requires="x14">
            <control shapeId="18960" r:id="rId394" name="Check Box 528">
              <controlPr defaultSize="0" autoFill="0" autoLine="0" autoPict="0">
                <anchor moveWithCells="1">
                  <from>
                    <xdr:col>71</xdr:col>
                    <xdr:colOff>68580</xdr:colOff>
                    <xdr:row>636</xdr:row>
                    <xdr:rowOff>76200</xdr:rowOff>
                  </from>
                  <to>
                    <xdr:col>74</xdr:col>
                    <xdr:colOff>0</xdr:colOff>
                    <xdr:row>636</xdr:row>
                    <xdr:rowOff>243840</xdr:rowOff>
                  </to>
                </anchor>
              </controlPr>
            </control>
          </mc:Choice>
        </mc:AlternateContent>
        <mc:AlternateContent xmlns:mc="http://schemas.openxmlformats.org/markup-compatibility/2006">
          <mc:Choice Requires="x14">
            <control shapeId="18961" r:id="rId395" name="Check Box 529">
              <controlPr defaultSize="0" autoFill="0" autoLine="0" autoPict="0">
                <anchor moveWithCells="1">
                  <from>
                    <xdr:col>75</xdr:col>
                    <xdr:colOff>76200</xdr:colOff>
                    <xdr:row>636</xdr:row>
                    <xdr:rowOff>76200</xdr:rowOff>
                  </from>
                  <to>
                    <xdr:col>78</xdr:col>
                    <xdr:colOff>15240</xdr:colOff>
                    <xdr:row>636</xdr:row>
                    <xdr:rowOff>251460</xdr:rowOff>
                  </to>
                </anchor>
              </controlPr>
            </control>
          </mc:Choice>
        </mc:AlternateContent>
        <mc:AlternateContent xmlns:mc="http://schemas.openxmlformats.org/markup-compatibility/2006">
          <mc:Choice Requires="x14">
            <control shapeId="18962" r:id="rId396" name="Check Box 530">
              <controlPr defaultSize="0" autoFill="0" autoLine="0" autoPict="0">
                <anchor moveWithCells="1">
                  <from>
                    <xdr:col>71</xdr:col>
                    <xdr:colOff>68580</xdr:colOff>
                    <xdr:row>638</xdr:row>
                    <xdr:rowOff>7620</xdr:rowOff>
                  </from>
                  <to>
                    <xdr:col>73</xdr:col>
                    <xdr:colOff>83820</xdr:colOff>
                    <xdr:row>638</xdr:row>
                    <xdr:rowOff>190500</xdr:rowOff>
                  </to>
                </anchor>
              </controlPr>
            </control>
          </mc:Choice>
        </mc:AlternateContent>
        <mc:AlternateContent xmlns:mc="http://schemas.openxmlformats.org/markup-compatibility/2006">
          <mc:Choice Requires="x14">
            <control shapeId="18963" r:id="rId397" name="Check Box 531">
              <controlPr defaultSize="0" autoFill="0" autoLine="0" autoPict="0">
                <anchor moveWithCells="1">
                  <from>
                    <xdr:col>75</xdr:col>
                    <xdr:colOff>76200</xdr:colOff>
                    <xdr:row>638</xdr:row>
                    <xdr:rowOff>15240</xdr:rowOff>
                  </from>
                  <to>
                    <xdr:col>78</xdr:col>
                    <xdr:colOff>7620</xdr:colOff>
                    <xdr:row>638</xdr:row>
                    <xdr:rowOff>198120</xdr:rowOff>
                  </to>
                </anchor>
              </controlPr>
            </control>
          </mc:Choice>
        </mc:AlternateContent>
        <mc:AlternateContent xmlns:mc="http://schemas.openxmlformats.org/markup-compatibility/2006">
          <mc:Choice Requires="x14">
            <control shapeId="18964" r:id="rId398" name="Check Box 532">
              <controlPr defaultSize="0" autoFill="0" autoLine="0" autoPict="0">
                <anchor moveWithCells="1">
                  <from>
                    <xdr:col>71</xdr:col>
                    <xdr:colOff>68580</xdr:colOff>
                    <xdr:row>636</xdr:row>
                    <xdr:rowOff>342900</xdr:rowOff>
                  </from>
                  <to>
                    <xdr:col>74</xdr:col>
                    <xdr:colOff>30480</xdr:colOff>
                    <xdr:row>638</xdr:row>
                    <xdr:rowOff>7620</xdr:rowOff>
                  </to>
                </anchor>
              </controlPr>
            </control>
          </mc:Choice>
        </mc:AlternateContent>
        <mc:AlternateContent xmlns:mc="http://schemas.openxmlformats.org/markup-compatibility/2006">
          <mc:Choice Requires="x14">
            <control shapeId="18965" r:id="rId399" name="Check Box 533">
              <controlPr defaultSize="0" autoFill="0" autoLine="0" autoPict="0">
                <anchor moveWithCells="1">
                  <from>
                    <xdr:col>75</xdr:col>
                    <xdr:colOff>76200</xdr:colOff>
                    <xdr:row>636</xdr:row>
                    <xdr:rowOff>335280</xdr:rowOff>
                  </from>
                  <to>
                    <xdr:col>78</xdr:col>
                    <xdr:colOff>45720</xdr:colOff>
                    <xdr:row>638</xdr:row>
                    <xdr:rowOff>7620</xdr:rowOff>
                  </to>
                </anchor>
              </controlPr>
            </control>
          </mc:Choice>
        </mc:AlternateContent>
        <mc:AlternateContent xmlns:mc="http://schemas.openxmlformats.org/markup-compatibility/2006">
          <mc:Choice Requires="x14">
            <control shapeId="18966" r:id="rId400" name="Check Box 534">
              <controlPr defaultSize="0" autoFill="0" autoLine="0" autoPict="0">
                <anchor moveWithCells="1">
                  <from>
                    <xdr:col>52</xdr:col>
                    <xdr:colOff>22860</xdr:colOff>
                    <xdr:row>642</xdr:row>
                    <xdr:rowOff>0</xdr:rowOff>
                  </from>
                  <to>
                    <xdr:col>54</xdr:col>
                    <xdr:colOff>68580</xdr:colOff>
                    <xdr:row>642</xdr:row>
                    <xdr:rowOff>175260</xdr:rowOff>
                  </to>
                </anchor>
              </controlPr>
            </control>
          </mc:Choice>
        </mc:AlternateContent>
        <mc:AlternateContent xmlns:mc="http://schemas.openxmlformats.org/markup-compatibility/2006">
          <mc:Choice Requires="x14">
            <control shapeId="18967" r:id="rId401" name="Check Box 535">
              <controlPr defaultSize="0" autoFill="0" autoLine="0" autoPict="0">
                <anchor moveWithCells="1">
                  <from>
                    <xdr:col>57</xdr:col>
                    <xdr:colOff>7620</xdr:colOff>
                    <xdr:row>642</xdr:row>
                    <xdr:rowOff>0</xdr:rowOff>
                  </from>
                  <to>
                    <xdr:col>59</xdr:col>
                    <xdr:colOff>7620</xdr:colOff>
                    <xdr:row>642</xdr:row>
                    <xdr:rowOff>175260</xdr:rowOff>
                  </to>
                </anchor>
              </controlPr>
            </control>
          </mc:Choice>
        </mc:AlternateContent>
        <mc:AlternateContent xmlns:mc="http://schemas.openxmlformats.org/markup-compatibility/2006">
          <mc:Choice Requires="x14">
            <control shapeId="18968" r:id="rId402" name="Check Box 536">
              <controlPr defaultSize="0" autoFill="0" autoLine="0" autoPict="0">
                <anchor moveWithCells="1">
                  <from>
                    <xdr:col>52</xdr:col>
                    <xdr:colOff>68580</xdr:colOff>
                    <xdr:row>644</xdr:row>
                    <xdr:rowOff>30480</xdr:rowOff>
                  </from>
                  <to>
                    <xdr:col>55</xdr:col>
                    <xdr:colOff>38100</xdr:colOff>
                    <xdr:row>644</xdr:row>
                    <xdr:rowOff>190500</xdr:rowOff>
                  </to>
                </anchor>
              </controlPr>
            </control>
          </mc:Choice>
        </mc:AlternateContent>
        <mc:AlternateContent xmlns:mc="http://schemas.openxmlformats.org/markup-compatibility/2006">
          <mc:Choice Requires="x14">
            <control shapeId="18969" r:id="rId403" name="Check Box 537">
              <controlPr defaultSize="0" autoFill="0" autoLine="0" autoPict="0">
                <anchor moveWithCells="1">
                  <from>
                    <xdr:col>56</xdr:col>
                    <xdr:colOff>114300</xdr:colOff>
                    <xdr:row>644</xdr:row>
                    <xdr:rowOff>30480</xdr:rowOff>
                  </from>
                  <to>
                    <xdr:col>59</xdr:col>
                    <xdr:colOff>15240</xdr:colOff>
                    <xdr:row>644</xdr:row>
                    <xdr:rowOff>190500</xdr:rowOff>
                  </to>
                </anchor>
              </controlPr>
            </control>
          </mc:Choice>
        </mc:AlternateContent>
        <mc:AlternateContent xmlns:mc="http://schemas.openxmlformats.org/markup-compatibility/2006">
          <mc:Choice Requires="x14">
            <control shapeId="18970" r:id="rId404" name="Check Box 538">
              <controlPr defaultSize="0" autoFill="0" autoLine="0" autoPict="0">
                <anchor moveWithCells="1">
                  <from>
                    <xdr:col>52</xdr:col>
                    <xdr:colOff>68580</xdr:colOff>
                    <xdr:row>646</xdr:row>
                    <xdr:rowOff>22860</xdr:rowOff>
                  </from>
                  <to>
                    <xdr:col>55</xdr:col>
                    <xdr:colOff>38100</xdr:colOff>
                    <xdr:row>646</xdr:row>
                    <xdr:rowOff>190500</xdr:rowOff>
                  </to>
                </anchor>
              </controlPr>
            </control>
          </mc:Choice>
        </mc:AlternateContent>
        <mc:AlternateContent xmlns:mc="http://schemas.openxmlformats.org/markup-compatibility/2006">
          <mc:Choice Requires="x14">
            <control shapeId="18971" r:id="rId405" name="Check Box 539">
              <controlPr defaultSize="0" autoFill="0" autoLine="0" autoPict="0">
                <anchor moveWithCells="1">
                  <from>
                    <xdr:col>56</xdr:col>
                    <xdr:colOff>114300</xdr:colOff>
                    <xdr:row>646</xdr:row>
                    <xdr:rowOff>22860</xdr:rowOff>
                  </from>
                  <to>
                    <xdr:col>59</xdr:col>
                    <xdr:colOff>15240</xdr:colOff>
                    <xdr:row>646</xdr:row>
                    <xdr:rowOff>190500</xdr:rowOff>
                  </to>
                </anchor>
              </controlPr>
            </control>
          </mc:Choice>
        </mc:AlternateContent>
        <mc:AlternateContent xmlns:mc="http://schemas.openxmlformats.org/markup-compatibility/2006">
          <mc:Choice Requires="x14">
            <control shapeId="18972" r:id="rId406" name="Check Box 540">
              <controlPr defaultSize="0" autoFill="0" autoLine="0" autoPict="0">
                <anchor moveWithCells="1">
                  <from>
                    <xdr:col>52</xdr:col>
                    <xdr:colOff>68580</xdr:colOff>
                    <xdr:row>647</xdr:row>
                    <xdr:rowOff>22860</xdr:rowOff>
                  </from>
                  <to>
                    <xdr:col>55</xdr:col>
                    <xdr:colOff>38100</xdr:colOff>
                    <xdr:row>647</xdr:row>
                    <xdr:rowOff>190500</xdr:rowOff>
                  </to>
                </anchor>
              </controlPr>
            </control>
          </mc:Choice>
        </mc:AlternateContent>
        <mc:AlternateContent xmlns:mc="http://schemas.openxmlformats.org/markup-compatibility/2006">
          <mc:Choice Requires="x14">
            <control shapeId="18973" r:id="rId407" name="Check Box 541">
              <controlPr defaultSize="0" autoFill="0" autoLine="0" autoPict="0">
                <anchor moveWithCells="1">
                  <from>
                    <xdr:col>56</xdr:col>
                    <xdr:colOff>114300</xdr:colOff>
                    <xdr:row>647</xdr:row>
                    <xdr:rowOff>22860</xdr:rowOff>
                  </from>
                  <to>
                    <xdr:col>59</xdr:col>
                    <xdr:colOff>15240</xdr:colOff>
                    <xdr:row>647</xdr:row>
                    <xdr:rowOff>190500</xdr:rowOff>
                  </to>
                </anchor>
              </controlPr>
            </control>
          </mc:Choice>
        </mc:AlternateContent>
        <mc:AlternateContent xmlns:mc="http://schemas.openxmlformats.org/markup-compatibility/2006">
          <mc:Choice Requires="x14">
            <control shapeId="18974" r:id="rId408" name="Check Box 542">
              <controlPr defaultSize="0" autoFill="0" autoLine="0" autoPict="0">
                <anchor moveWithCells="1">
                  <from>
                    <xdr:col>52</xdr:col>
                    <xdr:colOff>68580</xdr:colOff>
                    <xdr:row>648</xdr:row>
                    <xdr:rowOff>22860</xdr:rowOff>
                  </from>
                  <to>
                    <xdr:col>55</xdr:col>
                    <xdr:colOff>38100</xdr:colOff>
                    <xdr:row>648</xdr:row>
                    <xdr:rowOff>190500</xdr:rowOff>
                  </to>
                </anchor>
              </controlPr>
            </control>
          </mc:Choice>
        </mc:AlternateContent>
        <mc:AlternateContent xmlns:mc="http://schemas.openxmlformats.org/markup-compatibility/2006">
          <mc:Choice Requires="x14">
            <control shapeId="18975" r:id="rId409" name="Check Box 543">
              <controlPr defaultSize="0" autoFill="0" autoLine="0" autoPict="0">
                <anchor moveWithCells="1">
                  <from>
                    <xdr:col>56</xdr:col>
                    <xdr:colOff>114300</xdr:colOff>
                    <xdr:row>648</xdr:row>
                    <xdr:rowOff>22860</xdr:rowOff>
                  </from>
                  <to>
                    <xdr:col>59</xdr:col>
                    <xdr:colOff>15240</xdr:colOff>
                    <xdr:row>648</xdr:row>
                    <xdr:rowOff>190500</xdr:rowOff>
                  </to>
                </anchor>
              </controlPr>
            </control>
          </mc:Choice>
        </mc:AlternateContent>
        <mc:AlternateContent xmlns:mc="http://schemas.openxmlformats.org/markup-compatibility/2006">
          <mc:Choice Requires="x14">
            <control shapeId="18976" r:id="rId410" name="Check Box 544">
              <controlPr defaultSize="0" autoFill="0" autoLine="0" autoPict="0">
                <anchor moveWithCells="1">
                  <from>
                    <xdr:col>52</xdr:col>
                    <xdr:colOff>68580</xdr:colOff>
                    <xdr:row>649</xdr:row>
                    <xdr:rowOff>175260</xdr:rowOff>
                  </from>
                  <to>
                    <xdr:col>55</xdr:col>
                    <xdr:colOff>38100</xdr:colOff>
                    <xdr:row>649</xdr:row>
                    <xdr:rowOff>342900</xdr:rowOff>
                  </to>
                </anchor>
              </controlPr>
            </control>
          </mc:Choice>
        </mc:AlternateContent>
        <mc:AlternateContent xmlns:mc="http://schemas.openxmlformats.org/markup-compatibility/2006">
          <mc:Choice Requires="x14">
            <control shapeId="18977" r:id="rId411" name="Check Box 545">
              <controlPr defaultSize="0" autoFill="0" autoLine="0" autoPict="0">
                <anchor moveWithCells="1">
                  <from>
                    <xdr:col>56</xdr:col>
                    <xdr:colOff>114300</xdr:colOff>
                    <xdr:row>649</xdr:row>
                    <xdr:rowOff>175260</xdr:rowOff>
                  </from>
                  <to>
                    <xdr:col>59</xdr:col>
                    <xdr:colOff>15240</xdr:colOff>
                    <xdr:row>649</xdr:row>
                    <xdr:rowOff>350520</xdr:rowOff>
                  </to>
                </anchor>
              </controlPr>
            </control>
          </mc:Choice>
        </mc:AlternateContent>
        <mc:AlternateContent xmlns:mc="http://schemas.openxmlformats.org/markup-compatibility/2006">
          <mc:Choice Requires="x14">
            <control shapeId="18978" r:id="rId412" name="Check Box 546">
              <controlPr defaultSize="0" autoFill="0" autoLine="0" autoPict="0">
                <anchor moveWithCells="1">
                  <from>
                    <xdr:col>52</xdr:col>
                    <xdr:colOff>68580</xdr:colOff>
                    <xdr:row>650</xdr:row>
                    <xdr:rowOff>99060</xdr:rowOff>
                  </from>
                  <to>
                    <xdr:col>55</xdr:col>
                    <xdr:colOff>38100</xdr:colOff>
                    <xdr:row>650</xdr:row>
                    <xdr:rowOff>266700</xdr:rowOff>
                  </to>
                </anchor>
              </controlPr>
            </control>
          </mc:Choice>
        </mc:AlternateContent>
        <mc:AlternateContent xmlns:mc="http://schemas.openxmlformats.org/markup-compatibility/2006">
          <mc:Choice Requires="x14">
            <control shapeId="18979" r:id="rId413" name="Check Box 547">
              <controlPr defaultSize="0" autoFill="0" autoLine="0" autoPict="0">
                <anchor moveWithCells="1">
                  <from>
                    <xdr:col>56</xdr:col>
                    <xdr:colOff>114300</xdr:colOff>
                    <xdr:row>650</xdr:row>
                    <xdr:rowOff>99060</xdr:rowOff>
                  </from>
                  <to>
                    <xdr:col>59</xdr:col>
                    <xdr:colOff>15240</xdr:colOff>
                    <xdr:row>650</xdr:row>
                    <xdr:rowOff>266700</xdr:rowOff>
                  </to>
                </anchor>
              </controlPr>
            </control>
          </mc:Choice>
        </mc:AlternateContent>
        <mc:AlternateContent xmlns:mc="http://schemas.openxmlformats.org/markup-compatibility/2006">
          <mc:Choice Requires="x14">
            <control shapeId="18980" r:id="rId414" name="Check Box 548">
              <controlPr defaultSize="0" autoFill="0" autoLine="0" autoPict="0">
                <anchor moveWithCells="1">
                  <from>
                    <xdr:col>52</xdr:col>
                    <xdr:colOff>68580</xdr:colOff>
                    <xdr:row>651</xdr:row>
                    <xdr:rowOff>30480</xdr:rowOff>
                  </from>
                  <to>
                    <xdr:col>55</xdr:col>
                    <xdr:colOff>83820</xdr:colOff>
                    <xdr:row>651</xdr:row>
                    <xdr:rowOff>205740</xdr:rowOff>
                  </to>
                </anchor>
              </controlPr>
            </control>
          </mc:Choice>
        </mc:AlternateContent>
        <mc:AlternateContent xmlns:mc="http://schemas.openxmlformats.org/markup-compatibility/2006">
          <mc:Choice Requires="x14">
            <control shapeId="18981" r:id="rId415" name="Check Box 549">
              <controlPr defaultSize="0" autoFill="0" autoLine="0" autoPict="0">
                <anchor moveWithCells="1">
                  <from>
                    <xdr:col>56</xdr:col>
                    <xdr:colOff>106680</xdr:colOff>
                    <xdr:row>651</xdr:row>
                    <xdr:rowOff>30480</xdr:rowOff>
                  </from>
                  <to>
                    <xdr:col>59</xdr:col>
                    <xdr:colOff>53340</xdr:colOff>
                    <xdr:row>651</xdr:row>
                    <xdr:rowOff>205740</xdr:rowOff>
                  </to>
                </anchor>
              </controlPr>
            </control>
          </mc:Choice>
        </mc:AlternateContent>
        <mc:AlternateContent xmlns:mc="http://schemas.openxmlformats.org/markup-compatibility/2006">
          <mc:Choice Requires="x14">
            <control shapeId="18982" r:id="rId416" name="Check Box 550">
              <controlPr defaultSize="0" autoFill="0" autoLine="0" autoPict="0">
                <anchor moveWithCells="1">
                  <from>
                    <xdr:col>52</xdr:col>
                    <xdr:colOff>68580</xdr:colOff>
                    <xdr:row>652</xdr:row>
                    <xdr:rowOff>99060</xdr:rowOff>
                  </from>
                  <to>
                    <xdr:col>55</xdr:col>
                    <xdr:colOff>38100</xdr:colOff>
                    <xdr:row>652</xdr:row>
                    <xdr:rowOff>266700</xdr:rowOff>
                  </to>
                </anchor>
              </controlPr>
            </control>
          </mc:Choice>
        </mc:AlternateContent>
        <mc:AlternateContent xmlns:mc="http://schemas.openxmlformats.org/markup-compatibility/2006">
          <mc:Choice Requires="x14">
            <control shapeId="18983" r:id="rId417" name="Check Box 551">
              <controlPr defaultSize="0" autoFill="0" autoLine="0" autoPict="0">
                <anchor moveWithCells="1">
                  <from>
                    <xdr:col>56</xdr:col>
                    <xdr:colOff>114300</xdr:colOff>
                    <xdr:row>652</xdr:row>
                    <xdr:rowOff>99060</xdr:rowOff>
                  </from>
                  <to>
                    <xdr:col>59</xdr:col>
                    <xdr:colOff>15240</xdr:colOff>
                    <xdr:row>652</xdr:row>
                    <xdr:rowOff>266700</xdr:rowOff>
                  </to>
                </anchor>
              </controlPr>
            </control>
          </mc:Choice>
        </mc:AlternateContent>
        <mc:AlternateContent xmlns:mc="http://schemas.openxmlformats.org/markup-compatibility/2006">
          <mc:Choice Requires="x14">
            <control shapeId="18984" r:id="rId418" name="Check Box 552">
              <controlPr defaultSize="0" autoFill="0" autoLine="0" autoPict="0">
                <anchor moveWithCells="1">
                  <from>
                    <xdr:col>52</xdr:col>
                    <xdr:colOff>68580</xdr:colOff>
                    <xdr:row>654</xdr:row>
                    <xdr:rowOff>38100</xdr:rowOff>
                  </from>
                  <to>
                    <xdr:col>55</xdr:col>
                    <xdr:colOff>38100</xdr:colOff>
                    <xdr:row>654</xdr:row>
                    <xdr:rowOff>175260</xdr:rowOff>
                  </to>
                </anchor>
              </controlPr>
            </control>
          </mc:Choice>
        </mc:AlternateContent>
        <mc:AlternateContent xmlns:mc="http://schemas.openxmlformats.org/markup-compatibility/2006">
          <mc:Choice Requires="x14">
            <control shapeId="18985" r:id="rId419" name="Check Box 553">
              <controlPr defaultSize="0" autoFill="0" autoLine="0" autoPict="0">
                <anchor moveWithCells="1">
                  <from>
                    <xdr:col>56</xdr:col>
                    <xdr:colOff>114300</xdr:colOff>
                    <xdr:row>654</xdr:row>
                    <xdr:rowOff>38100</xdr:rowOff>
                  </from>
                  <to>
                    <xdr:col>59</xdr:col>
                    <xdr:colOff>15240</xdr:colOff>
                    <xdr:row>654</xdr:row>
                    <xdr:rowOff>175260</xdr:rowOff>
                  </to>
                </anchor>
              </controlPr>
            </control>
          </mc:Choice>
        </mc:AlternateContent>
        <mc:AlternateContent xmlns:mc="http://schemas.openxmlformats.org/markup-compatibility/2006">
          <mc:Choice Requires="x14">
            <control shapeId="18986" r:id="rId420" name="Check Box 554">
              <controlPr defaultSize="0" autoFill="0" autoLine="0" autoPict="0">
                <anchor moveWithCells="1">
                  <from>
                    <xdr:col>52</xdr:col>
                    <xdr:colOff>22860</xdr:colOff>
                    <xdr:row>657</xdr:row>
                    <xdr:rowOff>0</xdr:rowOff>
                  </from>
                  <to>
                    <xdr:col>54</xdr:col>
                    <xdr:colOff>68580</xdr:colOff>
                    <xdr:row>657</xdr:row>
                    <xdr:rowOff>144780</xdr:rowOff>
                  </to>
                </anchor>
              </controlPr>
            </control>
          </mc:Choice>
        </mc:AlternateContent>
        <mc:AlternateContent xmlns:mc="http://schemas.openxmlformats.org/markup-compatibility/2006">
          <mc:Choice Requires="x14">
            <control shapeId="18987" r:id="rId421" name="Check Box 555">
              <controlPr defaultSize="0" autoFill="0" autoLine="0" autoPict="0">
                <anchor moveWithCells="1">
                  <from>
                    <xdr:col>57</xdr:col>
                    <xdr:colOff>7620</xdr:colOff>
                    <xdr:row>657</xdr:row>
                    <xdr:rowOff>0</xdr:rowOff>
                  </from>
                  <to>
                    <xdr:col>59</xdr:col>
                    <xdr:colOff>7620</xdr:colOff>
                    <xdr:row>657</xdr:row>
                    <xdr:rowOff>152400</xdr:rowOff>
                  </to>
                </anchor>
              </controlPr>
            </control>
          </mc:Choice>
        </mc:AlternateContent>
        <mc:AlternateContent xmlns:mc="http://schemas.openxmlformats.org/markup-compatibility/2006">
          <mc:Choice Requires="x14">
            <control shapeId="18988" r:id="rId422" name="Check Box 556">
              <controlPr defaultSize="0" autoFill="0" autoLine="0" autoPict="0">
                <anchor moveWithCells="1">
                  <from>
                    <xdr:col>52</xdr:col>
                    <xdr:colOff>22860</xdr:colOff>
                    <xdr:row>659</xdr:row>
                    <xdr:rowOff>0</xdr:rowOff>
                  </from>
                  <to>
                    <xdr:col>54</xdr:col>
                    <xdr:colOff>68580</xdr:colOff>
                    <xdr:row>659</xdr:row>
                    <xdr:rowOff>144780</xdr:rowOff>
                  </to>
                </anchor>
              </controlPr>
            </control>
          </mc:Choice>
        </mc:AlternateContent>
        <mc:AlternateContent xmlns:mc="http://schemas.openxmlformats.org/markup-compatibility/2006">
          <mc:Choice Requires="x14">
            <control shapeId="18989" r:id="rId423" name="Check Box 557">
              <controlPr defaultSize="0" autoFill="0" autoLine="0" autoPict="0">
                <anchor moveWithCells="1">
                  <from>
                    <xdr:col>57</xdr:col>
                    <xdr:colOff>7620</xdr:colOff>
                    <xdr:row>659</xdr:row>
                    <xdr:rowOff>0</xdr:rowOff>
                  </from>
                  <to>
                    <xdr:col>59</xdr:col>
                    <xdr:colOff>7620</xdr:colOff>
                    <xdr:row>659</xdr:row>
                    <xdr:rowOff>152400</xdr:rowOff>
                  </to>
                </anchor>
              </controlPr>
            </control>
          </mc:Choice>
        </mc:AlternateContent>
        <mc:AlternateContent xmlns:mc="http://schemas.openxmlformats.org/markup-compatibility/2006">
          <mc:Choice Requires="x14">
            <control shapeId="18994" r:id="rId424" name="Check Box 562">
              <controlPr defaultSize="0" autoFill="0" autoLine="0" autoPict="0">
                <anchor moveWithCells="1">
                  <from>
                    <xdr:col>52</xdr:col>
                    <xdr:colOff>22860</xdr:colOff>
                    <xdr:row>486</xdr:row>
                    <xdr:rowOff>0</xdr:rowOff>
                  </from>
                  <to>
                    <xdr:col>54</xdr:col>
                    <xdr:colOff>68580</xdr:colOff>
                    <xdr:row>486</xdr:row>
                    <xdr:rowOff>167640</xdr:rowOff>
                  </to>
                </anchor>
              </controlPr>
            </control>
          </mc:Choice>
        </mc:AlternateContent>
        <mc:AlternateContent xmlns:mc="http://schemas.openxmlformats.org/markup-compatibility/2006">
          <mc:Choice Requires="x14">
            <control shapeId="18995" r:id="rId425" name="Check Box 563">
              <controlPr defaultSize="0" autoFill="0" autoLine="0" autoPict="0">
                <anchor moveWithCells="1">
                  <from>
                    <xdr:col>57</xdr:col>
                    <xdr:colOff>7620</xdr:colOff>
                    <xdr:row>486</xdr:row>
                    <xdr:rowOff>0</xdr:rowOff>
                  </from>
                  <to>
                    <xdr:col>59</xdr:col>
                    <xdr:colOff>7620</xdr:colOff>
                    <xdr:row>486</xdr:row>
                    <xdr:rowOff>175260</xdr:rowOff>
                  </to>
                </anchor>
              </controlPr>
            </control>
          </mc:Choice>
        </mc:AlternateContent>
        <mc:AlternateContent xmlns:mc="http://schemas.openxmlformats.org/markup-compatibility/2006">
          <mc:Choice Requires="x14">
            <control shapeId="18996" r:id="rId426" name="Check Box 564">
              <controlPr defaultSize="0" autoFill="0" autoLine="0" autoPict="0">
                <anchor moveWithCells="1">
                  <from>
                    <xdr:col>52</xdr:col>
                    <xdr:colOff>22860</xdr:colOff>
                    <xdr:row>560</xdr:row>
                    <xdr:rowOff>0</xdr:rowOff>
                  </from>
                  <to>
                    <xdr:col>54</xdr:col>
                    <xdr:colOff>68580</xdr:colOff>
                    <xdr:row>560</xdr:row>
                    <xdr:rowOff>167640</xdr:rowOff>
                  </to>
                </anchor>
              </controlPr>
            </control>
          </mc:Choice>
        </mc:AlternateContent>
        <mc:AlternateContent xmlns:mc="http://schemas.openxmlformats.org/markup-compatibility/2006">
          <mc:Choice Requires="x14">
            <control shapeId="18997" r:id="rId427" name="Check Box 565">
              <controlPr defaultSize="0" autoFill="0" autoLine="0" autoPict="0">
                <anchor moveWithCells="1">
                  <from>
                    <xdr:col>57</xdr:col>
                    <xdr:colOff>7620</xdr:colOff>
                    <xdr:row>560</xdr:row>
                    <xdr:rowOff>0</xdr:rowOff>
                  </from>
                  <to>
                    <xdr:col>59</xdr:col>
                    <xdr:colOff>7620</xdr:colOff>
                    <xdr:row>560</xdr:row>
                    <xdr:rowOff>175260</xdr:rowOff>
                  </to>
                </anchor>
              </controlPr>
            </control>
          </mc:Choice>
        </mc:AlternateContent>
        <mc:AlternateContent xmlns:mc="http://schemas.openxmlformats.org/markup-compatibility/2006">
          <mc:Choice Requires="x14">
            <control shapeId="18998" r:id="rId428" name="Check Box 566">
              <controlPr defaultSize="0" autoFill="0" autoLine="0" autoPict="0">
                <anchor moveWithCells="1">
                  <from>
                    <xdr:col>52</xdr:col>
                    <xdr:colOff>22860</xdr:colOff>
                    <xdr:row>331</xdr:row>
                    <xdr:rowOff>152400</xdr:rowOff>
                  </from>
                  <to>
                    <xdr:col>54</xdr:col>
                    <xdr:colOff>68580</xdr:colOff>
                    <xdr:row>331</xdr:row>
                    <xdr:rowOff>320040</xdr:rowOff>
                  </to>
                </anchor>
              </controlPr>
            </control>
          </mc:Choice>
        </mc:AlternateContent>
        <mc:AlternateContent xmlns:mc="http://schemas.openxmlformats.org/markup-compatibility/2006">
          <mc:Choice Requires="x14">
            <control shapeId="18999" r:id="rId429" name="Check Box 567">
              <controlPr defaultSize="0" autoFill="0" autoLine="0" autoPict="0">
                <anchor moveWithCells="1">
                  <from>
                    <xdr:col>57</xdr:col>
                    <xdr:colOff>7620</xdr:colOff>
                    <xdr:row>331</xdr:row>
                    <xdr:rowOff>152400</xdr:rowOff>
                  </from>
                  <to>
                    <xdr:col>59</xdr:col>
                    <xdr:colOff>7620</xdr:colOff>
                    <xdr:row>331</xdr:row>
                    <xdr:rowOff>327660</xdr:rowOff>
                  </to>
                </anchor>
              </controlPr>
            </control>
          </mc:Choice>
        </mc:AlternateContent>
        <mc:AlternateContent xmlns:mc="http://schemas.openxmlformats.org/markup-compatibility/2006">
          <mc:Choice Requires="x14">
            <control shapeId="19000" r:id="rId430" name="Check Box 568">
              <controlPr defaultSize="0" autoFill="0" autoLine="0" autoPict="0">
                <anchor moveWithCells="1">
                  <from>
                    <xdr:col>52</xdr:col>
                    <xdr:colOff>22860</xdr:colOff>
                    <xdr:row>502</xdr:row>
                    <xdr:rowOff>0</xdr:rowOff>
                  </from>
                  <to>
                    <xdr:col>54</xdr:col>
                    <xdr:colOff>68580</xdr:colOff>
                    <xdr:row>502</xdr:row>
                    <xdr:rowOff>167640</xdr:rowOff>
                  </to>
                </anchor>
              </controlPr>
            </control>
          </mc:Choice>
        </mc:AlternateContent>
        <mc:AlternateContent xmlns:mc="http://schemas.openxmlformats.org/markup-compatibility/2006">
          <mc:Choice Requires="x14">
            <control shapeId="19001" r:id="rId431" name="Check Box 569">
              <controlPr defaultSize="0" autoFill="0" autoLine="0" autoPict="0">
                <anchor moveWithCells="1">
                  <from>
                    <xdr:col>57</xdr:col>
                    <xdr:colOff>7620</xdr:colOff>
                    <xdr:row>502</xdr:row>
                    <xdr:rowOff>0</xdr:rowOff>
                  </from>
                  <to>
                    <xdr:col>59</xdr:col>
                    <xdr:colOff>7620</xdr:colOff>
                    <xdr:row>502</xdr:row>
                    <xdr:rowOff>175260</xdr:rowOff>
                  </to>
                </anchor>
              </controlPr>
            </control>
          </mc:Choice>
        </mc:AlternateContent>
        <mc:AlternateContent xmlns:mc="http://schemas.openxmlformats.org/markup-compatibility/2006">
          <mc:Choice Requires="x14">
            <control shapeId="19002" r:id="rId432" name="Check Box 570">
              <controlPr defaultSize="0" autoFill="0" autoLine="0" autoPict="0">
                <anchor moveWithCells="1">
                  <from>
                    <xdr:col>52</xdr:col>
                    <xdr:colOff>22860</xdr:colOff>
                    <xdr:row>241</xdr:row>
                    <xdr:rowOff>0</xdr:rowOff>
                  </from>
                  <to>
                    <xdr:col>54</xdr:col>
                    <xdr:colOff>83820</xdr:colOff>
                    <xdr:row>241</xdr:row>
                    <xdr:rowOff>167640</xdr:rowOff>
                  </to>
                </anchor>
              </controlPr>
            </control>
          </mc:Choice>
        </mc:AlternateContent>
        <mc:AlternateContent xmlns:mc="http://schemas.openxmlformats.org/markup-compatibility/2006">
          <mc:Choice Requires="x14">
            <control shapeId="19003" r:id="rId433" name="Check Box 571">
              <controlPr defaultSize="0" autoFill="0" autoLine="0" autoPict="0">
                <anchor moveWithCells="1">
                  <from>
                    <xdr:col>57</xdr:col>
                    <xdr:colOff>0</xdr:colOff>
                    <xdr:row>241</xdr:row>
                    <xdr:rowOff>0</xdr:rowOff>
                  </from>
                  <to>
                    <xdr:col>59</xdr:col>
                    <xdr:colOff>22860</xdr:colOff>
                    <xdr:row>241</xdr:row>
                    <xdr:rowOff>175260</xdr:rowOff>
                  </to>
                </anchor>
              </controlPr>
            </control>
          </mc:Choice>
        </mc:AlternateContent>
        <mc:AlternateContent xmlns:mc="http://schemas.openxmlformats.org/markup-compatibility/2006">
          <mc:Choice Requires="x14">
            <control shapeId="19004" r:id="rId434" name="Check Box 572">
              <controlPr defaultSize="0" autoFill="0" autoLine="0" autoPict="0">
                <anchor moveWithCells="1">
                  <from>
                    <xdr:col>52</xdr:col>
                    <xdr:colOff>22860</xdr:colOff>
                    <xdr:row>243</xdr:row>
                    <xdr:rowOff>0</xdr:rowOff>
                  </from>
                  <to>
                    <xdr:col>54</xdr:col>
                    <xdr:colOff>83820</xdr:colOff>
                    <xdr:row>243</xdr:row>
                    <xdr:rowOff>167640</xdr:rowOff>
                  </to>
                </anchor>
              </controlPr>
            </control>
          </mc:Choice>
        </mc:AlternateContent>
        <mc:AlternateContent xmlns:mc="http://schemas.openxmlformats.org/markup-compatibility/2006">
          <mc:Choice Requires="x14">
            <control shapeId="19005" r:id="rId435" name="Check Box 573">
              <controlPr defaultSize="0" autoFill="0" autoLine="0" autoPict="0">
                <anchor moveWithCells="1">
                  <from>
                    <xdr:col>57</xdr:col>
                    <xdr:colOff>0</xdr:colOff>
                    <xdr:row>243</xdr:row>
                    <xdr:rowOff>0</xdr:rowOff>
                  </from>
                  <to>
                    <xdr:col>59</xdr:col>
                    <xdr:colOff>22860</xdr:colOff>
                    <xdr:row>243</xdr:row>
                    <xdr:rowOff>175260</xdr:rowOff>
                  </to>
                </anchor>
              </controlPr>
            </control>
          </mc:Choice>
        </mc:AlternateContent>
        <mc:AlternateContent xmlns:mc="http://schemas.openxmlformats.org/markup-compatibility/2006">
          <mc:Choice Requires="x14">
            <control shapeId="19006" r:id="rId436" name="Check Box 574">
              <controlPr defaultSize="0" autoFill="0" autoLine="0" autoPict="0">
                <anchor moveWithCells="1">
                  <from>
                    <xdr:col>52</xdr:col>
                    <xdr:colOff>22860</xdr:colOff>
                    <xdr:row>244</xdr:row>
                    <xdr:rowOff>0</xdr:rowOff>
                  </from>
                  <to>
                    <xdr:col>54</xdr:col>
                    <xdr:colOff>83820</xdr:colOff>
                    <xdr:row>244</xdr:row>
                    <xdr:rowOff>167640</xdr:rowOff>
                  </to>
                </anchor>
              </controlPr>
            </control>
          </mc:Choice>
        </mc:AlternateContent>
        <mc:AlternateContent xmlns:mc="http://schemas.openxmlformats.org/markup-compatibility/2006">
          <mc:Choice Requires="x14">
            <control shapeId="19007" r:id="rId437" name="Check Box 575">
              <controlPr defaultSize="0" autoFill="0" autoLine="0" autoPict="0">
                <anchor moveWithCells="1">
                  <from>
                    <xdr:col>57</xdr:col>
                    <xdr:colOff>0</xdr:colOff>
                    <xdr:row>244</xdr:row>
                    <xdr:rowOff>0</xdr:rowOff>
                  </from>
                  <to>
                    <xdr:col>59</xdr:col>
                    <xdr:colOff>22860</xdr:colOff>
                    <xdr:row>244</xdr:row>
                    <xdr:rowOff>175260</xdr:rowOff>
                  </to>
                </anchor>
              </controlPr>
            </control>
          </mc:Choice>
        </mc:AlternateContent>
        <mc:AlternateContent xmlns:mc="http://schemas.openxmlformats.org/markup-compatibility/2006">
          <mc:Choice Requires="x14">
            <control shapeId="19008" r:id="rId438" name="Check Box 576">
              <controlPr defaultSize="0" autoFill="0" autoLine="0" autoPict="0">
                <anchor moveWithCells="1">
                  <from>
                    <xdr:col>52</xdr:col>
                    <xdr:colOff>22860</xdr:colOff>
                    <xdr:row>334</xdr:row>
                    <xdr:rowOff>0</xdr:rowOff>
                  </from>
                  <to>
                    <xdr:col>54</xdr:col>
                    <xdr:colOff>68580</xdr:colOff>
                    <xdr:row>334</xdr:row>
                    <xdr:rowOff>167640</xdr:rowOff>
                  </to>
                </anchor>
              </controlPr>
            </control>
          </mc:Choice>
        </mc:AlternateContent>
        <mc:AlternateContent xmlns:mc="http://schemas.openxmlformats.org/markup-compatibility/2006">
          <mc:Choice Requires="x14">
            <control shapeId="19009" r:id="rId439" name="Check Box 577">
              <controlPr defaultSize="0" autoFill="0" autoLine="0" autoPict="0">
                <anchor moveWithCells="1">
                  <from>
                    <xdr:col>57</xdr:col>
                    <xdr:colOff>7620</xdr:colOff>
                    <xdr:row>334</xdr:row>
                    <xdr:rowOff>0</xdr:rowOff>
                  </from>
                  <to>
                    <xdr:col>59</xdr:col>
                    <xdr:colOff>7620</xdr:colOff>
                    <xdr:row>334</xdr:row>
                    <xdr:rowOff>175260</xdr:rowOff>
                  </to>
                </anchor>
              </controlPr>
            </control>
          </mc:Choice>
        </mc:AlternateContent>
        <mc:AlternateContent xmlns:mc="http://schemas.openxmlformats.org/markup-compatibility/2006">
          <mc:Choice Requires="x14">
            <control shapeId="19010" r:id="rId440" name="Check Box 578">
              <controlPr defaultSize="0" autoFill="0" autoLine="0" autoPict="0">
                <anchor moveWithCells="1">
                  <from>
                    <xdr:col>52</xdr:col>
                    <xdr:colOff>22860</xdr:colOff>
                    <xdr:row>172</xdr:row>
                    <xdr:rowOff>297180</xdr:rowOff>
                  </from>
                  <to>
                    <xdr:col>54</xdr:col>
                    <xdr:colOff>83820</xdr:colOff>
                    <xdr:row>172</xdr:row>
                    <xdr:rowOff>464820</xdr:rowOff>
                  </to>
                </anchor>
              </controlPr>
            </control>
          </mc:Choice>
        </mc:AlternateContent>
        <mc:AlternateContent xmlns:mc="http://schemas.openxmlformats.org/markup-compatibility/2006">
          <mc:Choice Requires="x14">
            <control shapeId="19011" r:id="rId441" name="Check Box 579">
              <controlPr defaultSize="0" autoFill="0" autoLine="0" autoPict="0">
                <anchor moveWithCells="1">
                  <from>
                    <xdr:col>57</xdr:col>
                    <xdr:colOff>7620</xdr:colOff>
                    <xdr:row>172</xdr:row>
                    <xdr:rowOff>297180</xdr:rowOff>
                  </from>
                  <to>
                    <xdr:col>59</xdr:col>
                    <xdr:colOff>22860</xdr:colOff>
                    <xdr:row>172</xdr:row>
                    <xdr:rowOff>472440</xdr:rowOff>
                  </to>
                </anchor>
              </controlPr>
            </control>
          </mc:Choice>
        </mc:AlternateContent>
        <mc:AlternateContent xmlns:mc="http://schemas.openxmlformats.org/markup-compatibility/2006">
          <mc:Choice Requires="x14">
            <control shapeId="19012" r:id="rId442" name="Check Box 580">
              <controlPr defaultSize="0" autoFill="0" autoLine="0" autoPict="0">
                <anchor moveWithCells="1">
                  <from>
                    <xdr:col>52</xdr:col>
                    <xdr:colOff>22860</xdr:colOff>
                    <xdr:row>250</xdr:row>
                    <xdr:rowOff>708660</xdr:rowOff>
                  </from>
                  <to>
                    <xdr:col>54</xdr:col>
                    <xdr:colOff>60960</xdr:colOff>
                    <xdr:row>251</xdr:row>
                    <xdr:rowOff>228600</xdr:rowOff>
                  </to>
                </anchor>
              </controlPr>
            </control>
          </mc:Choice>
        </mc:AlternateContent>
        <mc:AlternateContent xmlns:mc="http://schemas.openxmlformats.org/markup-compatibility/2006">
          <mc:Choice Requires="x14">
            <control shapeId="19013" r:id="rId443" name="Check Box 581">
              <controlPr defaultSize="0" autoFill="0" autoLine="0" autoPict="0">
                <anchor moveWithCells="1">
                  <from>
                    <xdr:col>58</xdr:col>
                    <xdr:colOff>15240</xdr:colOff>
                    <xdr:row>250</xdr:row>
                    <xdr:rowOff>708660</xdr:rowOff>
                  </from>
                  <to>
                    <xdr:col>60</xdr:col>
                    <xdr:colOff>7620</xdr:colOff>
                    <xdr:row>251</xdr:row>
                    <xdr:rowOff>236220</xdr:rowOff>
                  </to>
                </anchor>
              </controlPr>
            </control>
          </mc:Choice>
        </mc:AlternateContent>
        <mc:AlternateContent xmlns:mc="http://schemas.openxmlformats.org/markup-compatibility/2006">
          <mc:Choice Requires="x14">
            <control shapeId="19014" r:id="rId444" name="Check Box 582">
              <controlPr defaultSize="0" autoFill="0" autoLine="0" autoPict="0">
                <anchor moveWithCells="1">
                  <from>
                    <xdr:col>52</xdr:col>
                    <xdr:colOff>22860</xdr:colOff>
                    <xdr:row>254</xdr:row>
                    <xdr:rowOff>0</xdr:rowOff>
                  </from>
                  <to>
                    <xdr:col>54</xdr:col>
                    <xdr:colOff>68580</xdr:colOff>
                    <xdr:row>254</xdr:row>
                    <xdr:rowOff>167640</xdr:rowOff>
                  </to>
                </anchor>
              </controlPr>
            </control>
          </mc:Choice>
        </mc:AlternateContent>
        <mc:AlternateContent xmlns:mc="http://schemas.openxmlformats.org/markup-compatibility/2006">
          <mc:Choice Requires="x14">
            <control shapeId="19015" r:id="rId445" name="Check Box 583">
              <controlPr defaultSize="0" autoFill="0" autoLine="0" autoPict="0">
                <anchor moveWithCells="1">
                  <from>
                    <xdr:col>58</xdr:col>
                    <xdr:colOff>38100</xdr:colOff>
                    <xdr:row>254</xdr:row>
                    <xdr:rowOff>0</xdr:rowOff>
                  </from>
                  <to>
                    <xdr:col>60</xdr:col>
                    <xdr:colOff>45720</xdr:colOff>
                    <xdr:row>254</xdr:row>
                    <xdr:rowOff>175260</xdr:rowOff>
                  </to>
                </anchor>
              </controlPr>
            </control>
          </mc:Choice>
        </mc:AlternateContent>
        <mc:AlternateContent xmlns:mc="http://schemas.openxmlformats.org/markup-compatibility/2006">
          <mc:Choice Requires="x14">
            <control shapeId="19016" r:id="rId446" name="Check Box 584">
              <controlPr defaultSize="0" autoFill="0" autoLine="0" autoPict="0">
                <anchor moveWithCells="1">
                  <from>
                    <xdr:col>52</xdr:col>
                    <xdr:colOff>22860</xdr:colOff>
                    <xdr:row>255</xdr:row>
                    <xdr:rowOff>0</xdr:rowOff>
                  </from>
                  <to>
                    <xdr:col>54</xdr:col>
                    <xdr:colOff>68580</xdr:colOff>
                    <xdr:row>255</xdr:row>
                    <xdr:rowOff>167640</xdr:rowOff>
                  </to>
                </anchor>
              </controlPr>
            </control>
          </mc:Choice>
        </mc:AlternateContent>
        <mc:AlternateContent xmlns:mc="http://schemas.openxmlformats.org/markup-compatibility/2006">
          <mc:Choice Requires="x14">
            <control shapeId="19017" r:id="rId447" name="Check Box 585">
              <controlPr defaultSize="0" autoFill="0" autoLine="0" autoPict="0">
                <anchor moveWithCells="1">
                  <from>
                    <xdr:col>58</xdr:col>
                    <xdr:colOff>38100</xdr:colOff>
                    <xdr:row>255</xdr:row>
                    <xdr:rowOff>0</xdr:rowOff>
                  </from>
                  <to>
                    <xdr:col>60</xdr:col>
                    <xdr:colOff>45720</xdr:colOff>
                    <xdr:row>255</xdr:row>
                    <xdr:rowOff>175260</xdr:rowOff>
                  </to>
                </anchor>
              </controlPr>
            </control>
          </mc:Choice>
        </mc:AlternateContent>
        <mc:AlternateContent xmlns:mc="http://schemas.openxmlformats.org/markup-compatibility/2006">
          <mc:Choice Requires="x14">
            <control shapeId="19018" r:id="rId448" name="Check Box 586">
              <controlPr defaultSize="0" autoFill="0" autoLine="0" autoPict="0">
                <anchor moveWithCells="1">
                  <from>
                    <xdr:col>52</xdr:col>
                    <xdr:colOff>22860</xdr:colOff>
                    <xdr:row>291</xdr:row>
                    <xdr:rowOff>449580</xdr:rowOff>
                  </from>
                  <to>
                    <xdr:col>54</xdr:col>
                    <xdr:colOff>68580</xdr:colOff>
                    <xdr:row>291</xdr:row>
                    <xdr:rowOff>617220</xdr:rowOff>
                  </to>
                </anchor>
              </controlPr>
            </control>
          </mc:Choice>
        </mc:AlternateContent>
        <mc:AlternateContent xmlns:mc="http://schemas.openxmlformats.org/markup-compatibility/2006">
          <mc:Choice Requires="x14">
            <control shapeId="19019" r:id="rId449" name="Check Box 587">
              <controlPr defaultSize="0" autoFill="0" autoLine="0" autoPict="0">
                <anchor moveWithCells="1">
                  <from>
                    <xdr:col>57</xdr:col>
                    <xdr:colOff>7620</xdr:colOff>
                    <xdr:row>291</xdr:row>
                    <xdr:rowOff>449580</xdr:rowOff>
                  </from>
                  <to>
                    <xdr:col>59</xdr:col>
                    <xdr:colOff>7620</xdr:colOff>
                    <xdr:row>291</xdr:row>
                    <xdr:rowOff>624840</xdr:rowOff>
                  </to>
                </anchor>
              </controlPr>
            </control>
          </mc:Choice>
        </mc:AlternateContent>
        <mc:AlternateContent xmlns:mc="http://schemas.openxmlformats.org/markup-compatibility/2006">
          <mc:Choice Requires="x14">
            <control shapeId="19020" r:id="rId450" name="Check Box 588">
              <controlPr defaultSize="0" autoFill="0" autoLine="0" autoPict="0">
                <anchor moveWithCells="1">
                  <from>
                    <xdr:col>52</xdr:col>
                    <xdr:colOff>22860</xdr:colOff>
                    <xdr:row>545</xdr:row>
                    <xdr:rowOff>0</xdr:rowOff>
                  </from>
                  <to>
                    <xdr:col>54</xdr:col>
                    <xdr:colOff>68580</xdr:colOff>
                    <xdr:row>545</xdr:row>
                    <xdr:rowOff>167640</xdr:rowOff>
                  </to>
                </anchor>
              </controlPr>
            </control>
          </mc:Choice>
        </mc:AlternateContent>
        <mc:AlternateContent xmlns:mc="http://schemas.openxmlformats.org/markup-compatibility/2006">
          <mc:Choice Requires="x14">
            <control shapeId="19021" r:id="rId451" name="Check Box 589">
              <controlPr defaultSize="0" autoFill="0" autoLine="0" autoPict="0">
                <anchor moveWithCells="1">
                  <from>
                    <xdr:col>57</xdr:col>
                    <xdr:colOff>7620</xdr:colOff>
                    <xdr:row>545</xdr:row>
                    <xdr:rowOff>0</xdr:rowOff>
                  </from>
                  <to>
                    <xdr:col>59</xdr:col>
                    <xdr:colOff>7620</xdr:colOff>
                    <xdr:row>545</xdr:row>
                    <xdr:rowOff>175260</xdr:rowOff>
                  </to>
                </anchor>
              </controlPr>
            </control>
          </mc:Choice>
        </mc:AlternateContent>
        <mc:AlternateContent xmlns:mc="http://schemas.openxmlformats.org/markup-compatibility/2006">
          <mc:Choice Requires="x14">
            <control shapeId="19022" r:id="rId452" name="Check Box 590">
              <controlPr defaultSize="0" autoFill="0" autoLine="0" autoPict="0">
                <anchor moveWithCells="1">
                  <from>
                    <xdr:col>52</xdr:col>
                    <xdr:colOff>22860</xdr:colOff>
                    <xdr:row>64</xdr:row>
                    <xdr:rowOff>213360</xdr:rowOff>
                  </from>
                  <to>
                    <xdr:col>54</xdr:col>
                    <xdr:colOff>83820</xdr:colOff>
                    <xdr:row>65</xdr:row>
                    <xdr:rowOff>167640</xdr:rowOff>
                  </to>
                </anchor>
              </controlPr>
            </control>
          </mc:Choice>
        </mc:AlternateContent>
        <mc:AlternateContent xmlns:mc="http://schemas.openxmlformats.org/markup-compatibility/2006">
          <mc:Choice Requires="x14">
            <control shapeId="19023" r:id="rId453" name="Check Box 591">
              <controlPr defaultSize="0" autoFill="0" autoLine="0" autoPict="0">
                <anchor moveWithCells="1">
                  <from>
                    <xdr:col>57</xdr:col>
                    <xdr:colOff>0</xdr:colOff>
                    <xdr:row>64</xdr:row>
                    <xdr:rowOff>213360</xdr:rowOff>
                  </from>
                  <to>
                    <xdr:col>59</xdr:col>
                    <xdr:colOff>22860</xdr:colOff>
                    <xdr:row>65</xdr:row>
                    <xdr:rowOff>175260</xdr:rowOff>
                  </to>
                </anchor>
              </controlPr>
            </control>
          </mc:Choice>
        </mc:AlternateContent>
        <mc:AlternateContent xmlns:mc="http://schemas.openxmlformats.org/markup-compatibility/2006">
          <mc:Choice Requires="x14">
            <control shapeId="19024" r:id="rId454" name="Check Box 592">
              <controlPr defaultSize="0" autoFill="0" autoLine="0" autoPict="0">
                <anchor moveWithCells="1">
                  <from>
                    <xdr:col>52</xdr:col>
                    <xdr:colOff>22860</xdr:colOff>
                    <xdr:row>66</xdr:row>
                    <xdr:rowOff>0</xdr:rowOff>
                  </from>
                  <to>
                    <xdr:col>54</xdr:col>
                    <xdr:colOff>83820</xdr:colOff>
                    <xdr:row>66</xdr:row>
                    <xdr:rowOff>182880</xdr:rowOff>
                  </to>
                </anchor>
              </controlPr>
            </control>
          </mc:Choice>
        </mc:AlternateContent>
        <mc:AlternateContent xmlns:mc="http://schemas.openxmlformats.org/markup-compatibility/2006">
          <mc:Choice Requires="x14">
            <control shapeId="19025" r:id="rId455" name="Check Box 593">
              <controlPr defaultSize="0" autoFill="0" autoLine="0" autoPict="0">
                <anchor moveWithCells="1">
                  <from>
                    <xdr:col>57</xdr:col>
                    <xdr:colOff>0</xdr:colOff>
                    <xdr:row>66</xdr:row>
                    <xdr:rowOff>0</xdr:rowOff>
                  </from>
                  <to>
                    <xdr:col>59</xdr:col>
                    <xdr:colOff>22860</xdr:colOff>
                    <xdr:row>66</xdr:row>
                    <xdr:rowOff>182880</xdr:rowOff>
                  </to>
                </anchor>
              </controlPr>
            </control>
          </mc:Choice>
        </mc:AlternateContent>
        <mc:AlternateContent xmlns:mc="http://schemas.openxmlformats.org/markup-compatibility/2006">
          <mc:Choice Requires="x14">
            <control shapeId="19026" r:id="rId456" name="Check Box 594">
              <controlPr defaultSize="0" autoFill="0" autoLine="0" autoPict="0">
                <anchor moveWithCells="1">
                  <from>
                    <xdr:col>52</xdr:col>
                    <xdr:colOff>22860</xdr:colOff>
                    <xdr:row>68</xdr:row>
                    <xdr:rowOff>0</xdr:rowOff>
                  </from>
                  <to>
                    <xdr:col>54</xdr:col>
                    <xdr:colOff>83820</xdr:colOff>
                    <xdr:row>68</xdr:row>
                    <xdr:rowOff>167640</xdr:rowOff>
                  </to>
                </anchor>
              </controlPr>
            </control>
          </mc:Choice>
        </mc:AlternateContent>
        <mc:AlternateContent xmlns:mc="http://schemas.openxmlformats.org/markup-compatibility/2006">
          <mc:Choice Requires="x14">
            <control shapeId="19027" r:id="rId457" name="Check Box 595">
              <controlPr defaultSize="0" autoFill="0" autoLine="0" autoPict="0">
                <anchor moveWithCells="1">
                  <from>
                    <xdr:col>57</xdr:col>
                    <xdr:colOff>0</xdr:colOff>
                    <xdr:row>68</xdr:row>
                    <xdr:rowOff>0</xdr:rowOff>
                  </from>
                  <to>
                    <xdr:col>59</xdr:col>
                    <xdr:colOff>22860</xdr:colOff>
                    <xdr:row>68</xdr:row>
                    <xdr:rowOff>175260</xdr:rowOff>
                  </to>
                </anchor>
              </controlPr>
            </control>
          </mc:Choice>
        </mc:AlternateContent>
        <mc:AlternateContent xmlns:mc="http://schemas.openxmlformats.org/markup-compatibility/2006">
          <mc:Choice Requires="x14">
            <control shapeId="19028" r:id="rId458" name="Check Box 596">
              <controlPr defaultSize="0" autoFill="0" autoLine="0" autoPict="0">
                <anchor moveWithCells="1">
                  <from>
                    <xdr:col>52</xdr:col>
                    <xdr:colOff>22860</xdr:colOff>
                    <xdr:row>69</xdr:row>
                    <xdr:rowOff>0</xdr:rowOff>
                  </from>
                  <to>
                    <xdr:col>54</xdr:col>
                    <xdr:colOff>83820</xdr:colOff>
                    <xdr:row>69</xdr:row>
                    <xdr:rowOff>182880</xdr:rowOff>
                  </to>
                </anchor>
              </controlPr>
            </control>
          </mc:Choice>
        </mc:AlternateContent>
        <mc:AlternateContent xmlns:mc="http://schemas.openxmlformats.org/markup-compatibility/2006">
          <mc:Choice Requires="x14">
            <control shapeId="19029" r:id="rId459" name="Check Box 597">
              <controlPr defaultSize="0" autoFill="0" autoLine="0" autoPict="0">
                <anchor moveWithCells="1">
                  <from>
                    <xdr:col>57</xdr:col>
                    <xdr:colOff>0</xdr:colOff>
                    <xdr:row>69</xdr:row>
                    <xdr:rowOff>0</xdr:rowOff>
                  </from>
                  <to>
                    <xdr:col>59</xdr:col>
                    <xdr:colOff>22860</xdr:colOff>
                    <xdr:row>69</xdr:row>
                    <xdr:rowOff>182880</xdr:rowOff>
                  </to>
                </anchor>
              </controlPr>
            </control>
          </mc:Choice>
        </mc:AlternateContent>
        <mc:AlternateContent xmlns:mc="http://schemas.openxmlformats.org/markup-compatibility/2006">
          <mc:Choice Requires="x14">
            <control shapeId="19030" r:id="rId460" name="Check Box 598">
              <controlPr defaultSize="0" autoFill="0" autoLine="0" autoPict="0">
                <anchor moveWithCells="1">
                  <from>
                    <xdr:col>52</xdr:col>
                    <xdr:colOff>22860</xdr:colOff>
                    <xdr:row>219</xdr:row>
                    <xdr:rowOff>0</xdr:rowOff>
                  </from>
                  <to>
                    <xdr:col>54</xdr:col>
                    <xdr:colOff>68580</xdr:colOff>
                    <xdr:row>219</xdr:row>
                    <xdr:rowOff>167640</xdr:rowOff>
                  </to>
                </anchor>
              </controlPr>
            </control>
          </mc:Choice>
        </mc:AlternateContent>
        <mc:AlternateContent xmlns:mc="http://schemas.openxmlformats.org/markup-compatibility/2006">
          <mc:Choice Requires="x14">
            <control shapeId="19031" r:id="rId461" name="Check Box 599">
              <controlPr defaultSize="0" autoFill="0" autoLine="0" autoPict="0">
                <anchor moveWithCells="1">
                  <from>
                    <xdr:col>57</xdr:col>
                    <xdr:colOff>7620</xdr:colOff>
                    <xdr:row>219</xdr:row>
                    <xdr:rowOff>0</xdr:rowOff>
                  </from>
                  <to>
                    <xdr:col>59</xdr:col>
                    <xdr:colOff>7620</xdr:colOff>
                    <xdr:row>219</xdr:row>
                    <xdr:rowOff>175260</xdr:rowOff>
                  </to>
                </anchor>
              </controlPr>
            </control>
          </mc:Choice>
        </mc:AlternateContent>
        <mc:AlternateContent xmlns:mc="http://schemas.openxmlformats.org/markup-compatibility/2006">
          <mc:Choice Requires="x14">
            <control shapeId="19032" r:id="rId462" name="Check Box 600">
              <controlPr defaultSize="0" autoFill="0" autoLine="0" autoPict="0">
                <anchor moveWithCells="1">
                  <from>
                    <xdr:col>52</xdr:col>
                    <xdr:colOff>22860</xdr:colOff>
                    <xdr:row>251</xdr:row>
                    <xdr:rowOff>670560</xdr:rowOff>
                  </from>
                  <to>
                    <xdr:col>54</xdr:col>
                    <xdr:colOff>53340</xdr:colOff>
                    <xdr:row>252</xdr:row>
                    <xdr:rowOff>198120</xdr:rowOff>
                  </to>
                </anchor>
              </controlPr>
            </control>
          </mc:Choice>
        </mc:AlternateContent>
        <mc:AlternateContent xmlns:mc="http://schemas.openxmlformats.org/markup-compatibility/2006">
          <mc:Choice Requires="x14">
            <control shapeId="19033" r:id="rId463" name="Check Box 601">
              <controlPr defaultSize="0" autoFill="0" autoLine="0" autoPict="0">
                <anchor moveWithCells="1">
                  <from>
                    <xdr:col>57</xdr:col>
                    <xdr:colOff>121920</xdr:colOff>
                    <xdr:row>251</xdr:row>
                    <xdr:rowOff>670560</xdr:rowOff>
                  </from>
                  <to>
                    <xdr:col>59</xdr:col>
                    <xdr:colOff>106680</xdr:colOff>
                    <xdr:row>252</xdr:row>
                    <xdr:rowOff>205740</xdr:rowOff>
                  </to>
                </anchor>
              </controlPr>
            </control>
          </mc:Choice>
        </mc:AlternateContent>
        <mc:AlternateContent xmlns:mc="http://schemas.openxmlformats.org/markup-compatibility/2006">
          <mc:Choice Requires="x14">
            <control shapeId="19034" r:id="rId464" name="Check Box 602">
              <controlPr defaultSize="0" autoFill="0" autoLine="0" autoPict="0">
                <anchor moveWithCells="1">
                  <from>
                    <xdr:col>24</xdr:col>
                    <xdr:colOff>91440</xdr:colOff>
                    <xdr:row>283</xdr:row>
                    <xdr:rowOff>30480</xdr:rowOff>
                  </from>
                  <to>
                    <xdr:col>27</xdr:col>
                    <xdr:colOff>22860</xdr:colOff>
                    <xdr:row>283</xdr:row>
                    <xdr:rowOff>198120</xdr:rowOff>
                  </to>
                </anchor>
              </controlPr>
            </control>
          </mc:Choice>
        </mc:AlternateContent>
        <mc:AlternateContent xmlns:mc="http://schemas.openxmlformats.org/markup-compatibility/2006">
          <mc:Choice Requires="x14">
            <control shapeId="19035" r:id="rId465" name="Check Box 603">
              <controlPr defaultSize="0" autoFill="0" autoLine="0" autoPict="0">
                <anchor moveWithCells="1">
                  <from>
                    <xdr:col>28</xdr:col>
                    <xdr:colOff>99060</xdr:colOff>
                    <xdr:row>283</xdr:row>
                    <xdr:rowOff>30480</xdr:rowOff>
                  </from>
                  <to>
                    <xdr:col>31</xdr:col>
                    <xdr:colOff>38100</xdr:colOff>
                    <xdr:row>283</xdr:row>
                    <xdr:rowOff>198120</xdr:rowOff>
                  </to>
                </anchor>
              </controlPr>
            </control>
          </mc:Choice>
        </mc:AlternateContent>
        <mc:AlternateContent xmlns:mc="http://schemas.openxmlformats.org/markup-compatibility/2006">
          <mc:Choice Requires="x14">
            <control shapeId="19036" r:id="rId466" name="Check Box 604">
              <controlPr defaultSize="0" autoFill="0" autoLine="0" autoPict="0">
                <anchor moveWithCells="1">
                  <from>
                    <xdr:col>52</xdr:col>
                    <xdr:colOff>22860</xdr:colOff>
                    <xdr:row>86</xdr:row>
                    <xdr:rowOff>175260</xdr:rowOff>
                  </from>
                  <to>
                    <xdr:col>54</xdr:col>
                    <xdr:colOff>53340</xdr:colOff>
                    <xdr:row>87</xdr:row>
                    <xdr:rowOff>198120</xdr:rowOff>
                  </to>
                </anchor>
              </controlPr>
            </control>
          </mc:Choice>
        </mc:AlternateContent>
        <mc:AlternateContent xmlns:mc="http://schemas.openxmlformats.org/markup-compatibility/2006">
          <mc:Choice Requires="x14">
            <control shapeId="19037" r:id="rId467" name="Check Box 605">
              <controlPr defaultSize="0" autoFill="0" autoLine="0" autoPict="0">
                <anchor moveWithCells="1">
                  <from>
                    <xdr:col>57</xdr:col>
                    <xdr:colOff>114300</xdr:colOff>
                    <xdr:row>86</xdr:row>
                    <xdr:rowOff>175260</xdr:rowOff>
                  </from>
                  <to>
                    <xdr:col>59</xdr:col>
                    <xdr:colOff>99060</xdr:colOff>
                    <xdr:row>87</xdr:row>
                    <xdr:rowOff>205740</xdr:rowOff>
                  </to>
                </anchor>
              </controlPr>
            </control>
          </mc:Choice>
        </mc:AlternateContent>
        <mc:AlternateContent xmlns:mc="http://schemas.openxmlformats.org/markup-compatibility/2006">
          <mc:Choice Requires="x14">
            <control shapeId="19038" r:id="rId468" name="Check Box 606">
              <controlPr defaultSize="0" autoFill="0" autoLine="0" autoPict="0">
                <anchor moveWithCells="1">
                  <from>
                    <xdr:col>52</xdr:col>
                    <xdr:colOff>30480</xdr:colOff>
                    <xdr:row>87</xdr:row>
                    <xdr:rowOff>320040</xdr:rowOff>
                  </from>
                  <to>
                    <xdr:col>54</xdr:col>
                    <xdr:colOff>53340</xdr:colOff>
                    <xdr:row>88</xdr:row>
                    <xdr:rowOff>205740</xdr:rowOff>
                  </to>
                </anchor>
              </controlPr>
            </control>
          </mc:Choice>
        </mc:AlternateContent>
        <mc:AlternateContent xmlns:mc="http://schemas.openxmlformats.org/markup-compatibility/2006">
          <mc:Choice Requires="x14">
            <control shapeId="19039" r:id="rId469" name="Check Box 607">
              <controlPr defaultSize="0" autoFill="0" autoLine="0" autoPict="0">
                <anchor moveWithCells="1">
                  <from>
                    <xdr:col>57</xdr:col>
                    <xdr:colOff>106680</xdr:colOff>
                    <xdr:row>87</xdr:row>
                    <xdr:rowOff>320040</xdr:rowOff>
                  </from>
                  <to>
                    <xdr:col>59</xdr:col>
                    <xdr:colOff>91440</xdr:colOff>
                    <xdr:row>88</xdr:row>
                    <xdr:rowOff>213360</xdr:rowOff>
                  </to>
                </anchor>
              </controlPr>
            </control>
          </mc:Choice>
        </mc:AlternateContent>
        <mc:AlternateContent xmlns:mc="http://schemas.openxmlformats.org/markup-compatibility/2006">
          <mc:Choice Requires="x14">
            <control shapeId="19040" r:id="rId470" name="Check Box 608">
              <controlPr defaultSize="0" autoFill="0" autoLine="0" autoPict="0">
                <anchor moveWithCells="1">
                  <from>
                    <xdr:col>16</xdr:col>
                    <xdr:colOff>38100</xdr:colOff>
                    <xdr:row>385</xdr:row>
                    <xdr:rowOff>22860</xdr:rowOff>
                  </from>
                  <to>
                    <xdr:col>18</xdr:col>
                    <xdr:colOff>53340</xdr:colOff>
                    <xdr:row>385</xdr:row>
                    <xdr:rowOff>190500</xdr:rowOff>
                  </to>
                </anchor>
              </controlPr>
            </control>
          </mc:Choice>
        </mc:AlternateContent>
        <mc:AlternateContent xmlns:mc="http://schemas.openxmlformats.org/markup-compatibility/2006">
          <mc:Choice Requires="x14">
            <control shapeId="19041" r:id="rId471" name="Check Box 609">
              <controlPr defaultSize="0" autoFill="0" autoLine="0" autoPict="0">
                <anchor moveWithCells="1">
                  <from>
                    <xdr:col>16</xdr:col>
                    <xdr:colOff>38100</xdr:colOff>
                    <xdr:row>386</xdr:row>
                    <xdr:rowOff>22860</xdr:rowOff>
                  </from>
                  <to>
                    <xdr:col>18</xdr:col>
                    <xdr:colOff>53340</xdr:colOff>
                    <xdr:row>386</xdr:row>
                    <xdr:rowOff>190500</xdr:rowOff>
                  </to>
                </anchor>
              </controlPr>
            </control>
          </mc:Choice>
        </mc:AlternateContent>
        <mc:AlternateContent xmlns:mc="http://schemas.openxmlformats.org/markup-compatibility/2006">
          <mc:Choice Requires="x14">
            <control shapeId="19042" r:id="rId472" name="Check Box 610">
              <controlPr defaultSize="0" autoFill="0" autoLine="0" autoPict="0">
                <anchor moveWithCells="1">
                  <from>
                    <xdr:col>52</xdr:col>
                    <xdr:colOff>22860</xdr:colOff>
                    <xdr:row>507</xdr:row>
                    <xdr:rowOff>0</xdr:rowOff>
                  </from>
                  <to>
                    <xdr:col>54</xdr:col>
                    <xdr:colOff>68580</xdr:colOff>
                    <xdr:row>507</xdr:row>
                    <xdr:rowOff>167640</xdr:rowOff>
                  </to>
                </anchor>
              </controlPr>
            </control>
          </mc:Choice>
        </mc:AlternateContent>
        <mc:AlternateContent xmlns:mc="http://schemas.openxmlformats.org/markup-compatibility/2006">
          <mc:Choice Requires="x14">
            <control shapeId="19043" r:id="rId473" name="Check Box 611">
              <controlPr defaultSize="0" autoFill="0" autoLine="0" autoPict="0">
                <anchor moveWithCells="1">
                  <from>
                    <xdr:col>57</xdr:col>
                    <xdr:colOff>7620</xdr:colOff>
                    <xdr:row>507</xdr:row>
                    <xdr:rowOff>0</xdr:rowOff>
                  </from>
                  <to>
                    <xdr:col>59</xdr:col>
                    <xdr:colOff>7620</xdr:colOff>
                    <xdr:row>507</xdr:row>
                    <xdr:rowOff>175260</xdr:rowOff>
                  </to>
                </anchor>
              </controlPr>
            </control>
          </mc:Choice>
        </mc:AlternateContent>
        <mc:AlternateContent xmlns:mc="http://schemas.openxmlformats.org/markup-compatibility/2006">
          <mc:Choice Requires="x14">
            <control shapeId="19044" r:id="rId474" name="Check Box 612">
              <controlPr defaultSize="0" autoFill="0" autoLine="0" autoPict="0">
                <anchor moveWithCells="1">
                  <from>
                    <xdr:col>52</xdr:col>
                    <xdr:colOff>22860</xdr:colOff>
                    <xdr:row>508</xdr:row>
                    <xdr:rowOff>0</xdr:rowOff>
                  </from>
                  <to>
                    <xdr:col>54</xdr:col>
                    <xdr:colOff>68580</xdr:colOff>
                    <xdr:row>508</xdr:row>
                    <xdr:rowOff>167640</xdr:rowOff>
                  </to>
                </anchor>
              </controlPr>
            </control>
          </mc:Choice>
        </mc:AlternateContent>
        <mc:AlternateContent xmlns:mc="http://schemas.openxmlformats.org/markup-compatibility/2006">
          <mc:Choice Requires="x14">
            <control shapeId="19045" r:id="rId475" name="Check Box 613">
              <controlPr defaultSize="0" autoFill="0" autoLine="0" autoPict="0">
                <anchor moveWithCells="1">
                  <from>
                    <xdr:col>57</xdr:col>
                    <xdr:colOff>7620</xdr:colOff>
                    <xdr:row>508</xdr:row>
                    <xdr:rowOff>0</xdr:rowOff>
                  </from>
                  <to>
                    <xdr:col>59</xdr:col>
                    <xdr:colOff>7620</xdr:colOff>
                    <xdr:row>508</xdr:row>
                    <xdr:rowOff>175260</xdr:rowOff>
                  </to>
                </anchor>
              </controlPr>
            </control>
          </mc:Choice>
        </mc:AlternateContent>
        <mc:AlternateContent xmlns:mc="http://schemas.openxmlformats.org/markup-compatibility/2006">
          <mc:Choice Requires="x14">
            <control shapeId="19046" r:id="rId476" name="Check Box 614">
              <controlPr defaultSize="0" autoFill="0" autoLine="0" autoPict="0">
                <anchor moveWithCells="1">
                  <from>
                    <xdr:col>23</xdr:col>
                    <xdr:colOff>0</xdr:colOff>
                    <xdr:row>28</xdr:row>
                    <xdr:rowOff>45720</xdr:rowOff>
                  </from>
                  <to>
                    <xdr:col>25</xdr:col>
                    <xdr:colOff>38100</xdr:colOff>
                    <xdr:row>28</xdr:row>
                    <xdr:rowOff>205740</xdr:rowOff>
                  </to>
                </anchor>
              </controlPr>
            </control>
          </mc:Choice>
        </mc:AlternateContent>
        <mc:AlternateContent xmlns:mc="http://schemas.openxmlformats.org/markup-compatibility/2006">
          <mc:Choice Requires="x14">
            <control shapeId="19047" r:id="rId477" name="Check Box 615">
              <controlPr defaultSize="0" autoFill="0" autoLine="0" autoPict="0">
                <anchor moveWithCells="1">
                  <from>
                    <xdr:col>25</xdr:col>
                    <xdr:colOff>99060</xdr:colOff>
                    <xdr:row>28</xdr:row>
                    <xdr:rowOff>45720</xdr:rowOff>
                  </from>
                  <to>
                    <xdr:col>28</xdr:col>
                    <xdr:colOff>38100</xdr:colOff>
                    <xdr:row>28</xdr:row>
                    <xdr:rowOff>205740</xdr:rowOff>
                  </to>
                </anchor>
              </controlPr>
            </control>
          </mc:Choice>
        </mc:AlternateContent>
        <mc:AlternateContent xmlns:mc="http://schemas.openxmlformats.org/markup-compatibility/2006">
          <mc:Choice Requires="x14">
            <control shapeId="19048" r:id="rId478" name="Check Box 616">
              <controlPr defaultSize="0" autoFill="0" autoLine="0" autoPict="0">
                <anchor moveWithCells="1">
                  <from>
                    <xdr:col>52</xdr:col>
                    <xdr:colOff>0</xdr:colOff>
                    <xdr:row>28</xdr:row>
                    <xdr:rowOff>45720</xdr:rowOff>
                  </from>
                  <to>
                    <xdr:col>54</xdr:col>
                    <xdr:colOff>60960</xdr:colOff>
                    <xdr:row>28</xdr:row>
                    <xdr:rowOff>205740</xdr:rowOff>
                  </to>
                </anchor>
              </controlPr>
            </control>
          </mc:Choice>
        </mc:AlternateContent>
        <mc:AlternateContent xmlns:mc="http://schemas.openxmlformats.org/markup-compatibility/2006">
          <mc:Choice Requires="x14">
            <control shapeId="19049" r:id="rId479" name="Check Box 617">
              <controlPr defaultSize="0" autoFill="0" autoLine="0" autoPict="0">
                <anchor moveWithCells="1">
                  <from>
                    <xdr:col>55</xdr:col>
                    <xdr:colOff>30480</xdr:colOff>
                    <xdr:row>28</xdr:row>
                    <xdr:rowOff>45720</xdr:rowOff>
                  </from>
                  <to>
                    <xdr:col>57</xdr:col>
                    <xdr:colOff>38100</xdr:colOff>
                    <xdr:row>28</xdr:row>
                    <xdr:rowOff>205740</xdr:rowOff>
                  </to>
                </anchor>
              </controlPr>
            </control>
          </mc:Choice>
        </mc:AlternateContent>
        <mc:AlternateContent xmlns:mc="http://schemas.openxmlformats.org/markup-compatibility/2006">
          <mc:Choice Requires="x14">
            <control shapeId="19050" r:id="rId480" name="Check Box 618">
              <controlPr defaultSize="0" autoFill="0" autoLine="0" autoPict="0">
                <anchor moveWithCells="1">
                  <from>
                    <xdr:col>52</xdr:col>
                    <xdr:colOff>22860</xdr:colOff>
                    <xdr:row>34</xdr:row>
                    <xdr:rowOff>198120</xdr:rowOff>
                  </from>
                  <to>
                    <xdr:col>54</xdr:col>
                    <xdr:colOff>83820</xdr:colOff>
                    <xdr:row>35</xdr:row>
                    <xdr:rowOff>167640</xdr:rowOff>
                  </to>
                </anchor>
              </controlPr>
            </control>
          </mc:Choice>
        </mc:AlternateContent>
        <mc:AlternateContent xmlns:mc="http://schemas.openxmlformats.org/markup-compatibility/2006">
          <mc:Choice Requires="x14">
            <control shapeId="19051" r:id="rId481" name="Check Box 619">
              <controlPr defaultSize="0" autoFill="0" autoLine="0" autoPict="0">
                <anchor moveWithCells="1">
                  <from>
                    <xdr:col>57</xdr:col>
                    <xdr:colOff>7620</xdr:colOff>
                    <xdr:row>34</xdr:row>
                    <xdr:rowOff>198120</xdr:rowOff>
                  </from>
                  <to>
                    <xdr:col>59</xdr:col>
                    <xdr:colOff>22860</xdr:colOff>
                    <xdr:row>35</xdr:row>
                    <xdr:rowOff>175260</xdr:rowOff>
                  </to>
                </anchor>
              </controlPr>
            </control>
          </mc:Choice>
        </mc:AlternateContent>
        <mc:AlternateContent xmlns:mc="http://schemas.openxmlformats.org/markup-compatibility/2006">
          <mc:Choice Requires="x14">
            <control shapeId="19052" r:id="rId482" name="Check Box 620">
              <controlPr defaultSize="0" autoFill="0" autoLine="0" autoPict="0">
                <anchor moveWithCells="1">
                  <from>
                    <xdr:col>52</xdr:col>
                    <xdr:colOff>22860</xdr:colOff>
                    <xdr:row>202</xdr:row>
                    <xdr:rowOff>220980</xdr:rowOff>
                  </from>
                  <to>
                    <xdr:col>54</xdr:col>
                    <xdr:colOff>83820</xdr:colOff>
                    <xdr:row>203</xdr:row>
                    <xdr:rowOff>220980</xdr:rowOff>
                  </to>
                </anchor>
              </controlPr>
            </control>
          </mc:Choice>
        </mc:AlternateContent>
        <mc:AlternateContent xmlns:mc="http://schemas.openxmlformats.org/markup-compatibility/2006">
          <mc:Choice Requires="x14">
            <control shapeId="19053" r:id="rId483" name="Check Box 621">
              <controlPr defaultSize="0" autoFill="0" autoLine="0" autoPict="0">
                <anchor moveWithCells="1">
                  <from>
                    <xdr:col>57</xdr:col>
                    <xdr:colOff>7620</xdr:colOff>
                    <xdr:row>202</xdr:row>
                    <xdr:rowOff>220980</xdr:rowOff>
                  </from>
                  <to>
                    <xdr:col>59</xdr:col>
                    <xdr:colOff>22860</xdr:colOff>
                    <xdr:row>203</xdr:row>
                    <xdr:rowOff>228600</xdr:rowOff>
                  </to>
                </anchor>
              </controlPr>
            </control>
          </mc:Choice>
        </mc:AlternateContent>
        <mc:AlternateContent xmlns:mc="http://schemas.openxmlformats.org/markup-compatibility/2006">
          <mc:Choice Requires="x14">
            <control shapeId="19054" r:id="rId484" name="Check Box 622">
              <controlPr defaultSize="0" autoFill="0" autoLine="0" autoPict="0">
                <anchor moveWithCells="1">
                  <from>
                    <xdr:col>52</xdr:col>
                    <xdr:colOff>22860</xdr:colOff>
                    <xdr:row>487</xdr:row>
                    <xdr:rowOff>0</xdr:rowOff>
                  </from>
                  <to>
                    <xdr:col>54</xdr:col>
                    <xdr:colOff>68580</xdr:colOff>
                    <xdr:row>487</xdr:row>
                    <xdr:rowOff>167640</xdr:rowOff>
                  </to>
                </anchor>
              </controlPr>
            </control>
          </mc:Choice>
        </mc:AlternateContent>
        <mc:AlternateContent xmlns:mc="http://schemas.openxmlformats.org/markup-compatibility/2006">
          <mc:Choice Requires="x14">
            <control shapeId="19055" r:id="rId485" name="Check Box 623">
              <controlPr defaultSize="0" autoFill="0" autoLine="0" autoPict="0">
                <anchor moveWithCells="1">
                  <from>
                    <xdr:col>57</xdr:col>
                    <xdr:colOff>7620</xdr:colOff>
                    <xdr:row>487</xdr:row>
                    <xdr:rowOff>0</xdr:rowOff>
                  </from>
                  <to>
                    <xdr:col>59</xdr:col>
                    <xdr:colOff>7620</xdr:colOff>
                    <xdr:row>487</xdr:row>
                    <xdr:rowOff>175260</xdr:rowOff>
                  </to>
                </anchor>
              </controlPr>
            </control>
          </mc:Choice>
        </mc:AlternateContent>
        <mc:AlternateContent xmlns:mc="http://schemas.openxmlformats.org/markup-compatibility/2006">
          <mc:Choice Requires="x14">
            <control shapeId="19056" r:id="rId486" name="Check Box 624">
              <controlPr defaultSize="0" autoFill="0" autoLine="0" autoPict="0">
                <anchor moveWithCells="1">
                  <from>
                    <xdr:col>52</xdr:col>
                    <xdr:colOff>22860</xdr:colOff>
                    <xdr:row>488</xdr:row>
                    <xdr:rowOff>0</xdr:rowOff>
                  </from>
                  <to>
                    <xdr:col>54</xdr:col>
                    <xdr:colOff>68580</xdr:colOff>
                    <xdr:row>488</xdr:row>
                    <xdr:rowOff>167640</xdr:rowOff>
                  </to>
                </anchor>
              </controlPr>
            </control>
          </mc:Choice>
        </mc:AlternateContent>
        <mc:AlternateContent xmlns:mc="http://schemas.openxmlformats.org/markup-compatibility/2006">
          <mc:Choice Requires="x14">
            <control shapeId="19057" r:id="rId487" name="Check Box 625">
              <controlPr defaultSize="0" autoFill="0" autoLine="0" autoPict="0">
                <anchor moveWithCells="1">
                  <from>
                    <xdr:col>57</xdr:col>
                    <xdr:colOff>7620</xdr:colOff>
                    <xdr:row>488</xdr:row>
                    <xdr:rowOff>0</xdr:rowOff>
                  </from>
                  <to>
                    <xdr:col>59</xdr:col>
                    <xdr:colOff>7620</xdr:colOff>
                    <xdr:row>488</xdr:row>
                    <xdr:rowOff>175260</xdr:rowOff>
                  </to>
                </anchor>
              </controlPr>
            </control>
          </mc:Choice>
        </mc:AlternateContent>
        <mc:AlternateContent xmlns:mc="http://schemas.openxmlformats.org/markup-compatibility/2006">
          <mc:Choice Requires="x14">
            <control shapeId="19058" r:id="rId488" name="Check Box 626">
              <controlPr defaultSize="0" autoFill="0" autoLine="0" autoPict="0">
                <anchor moveWithCells="1">
                  <from>
                    <xdr:col>52</xdr:col>
                    <xdr:colOff>22860</xdr:colOff>
                    <xdr:row>559</xdr:row>
                    <xdr:rowOff>0</xdr:rowOff>
                  </from>
                  <to>
                    <xdr:col>54</xdr:col>
                    <xdr:colOff>68580</xdr:colOff>
                    <xdr:row>559</xdr:row>
                    <xdr:rowOff>167640</xdr:rowOff>
                  </to>
                </anchor>
              </controlPr>
            </control>
          </mc:Choice>
        </mc:AlternateContent>
        <mc:AlternateContent xmlns:mc="http://schemas.openxmlformats.org/markup-compatibility/2006">
          <mc:Choice Requires="x14">
            <control shapeId="19059" r:id="rId489" name="Check Box 627">
              <controlPr defaultSize="0" autoFill="0" autoLine="0" autoPict="0">
                <anchor moveWithCells="1">
                  <from>
                    <xdr:col>58</xdr:col>
                    <xdr:colOff>53340</xdr:colOff>
                    <xdr:row>559</xdr:row>
                    <xdr:rowOff>0</xdr:rowOff>
                  </from>
                  <to>
                    <xdr:col>60</xdr:col>
                    <xdr:colOff>53340</xdr:colOff>
                    <xdr:row>559</xdr:row>
                    <xdr:rowOff>175260</xdr:rowOff>
                  </to>
                </anchor>
              </controlPr>
            </control>
          </mc:Choice>
        </mc:AlternateContent>
        <mc:AlternateContent xmlns:mc="http://schemas.openxmlformats.org/markup-compatibility/2006">
          <mc:Choice Requires="x14">
            <control shapeId="19062" r:id="rId490" name="Check Box 630">
              <controlPr defaultSize="0" autoFill="0" autoLine="0" autoPict="0">
                <anchor moveWithCells="1">
                  <from>
                    <xdr:col>52</xdr:col>
                    <xdr:colOff>22860</xdr:colOff>
                    <xdr:row>506</xdr:row>
                    <xdr:rowOff>0</xdr:rowOff>
                  </from>
                  <to>
                    <xdr:col>54</xdr:col>
                    <xdr:colOff>68580</xdr:colOff>
                    <xdr:row>506</xdr:row>
                    <xdr:rowOff>167640</xdr:rowOff>
                  </to>
                </anchor>
              </controlPr>
            </control>
          </mc:Choice>
        </mc:AlternateContent>
        <mc:AlternateContent xmlns:mc="http://schemas.openxmlformats.org/markup-compatibility/2006">
          <mc:Choice Requires="x14">
            <control shapeId="19063" r:id="rId491" name="Check Box 631">
              <controlPr defaultSize="0" autoFill="0" autoLine="0" autoPict="0">
                <anchor moveWithCells="1">
                  <from>
                    <xdr:col>57</xdr:col>
                    <xdr:colOff>7620</xdr:colOff>
                    <xdr:row>506</xdr:row>
                    <xdr:rowOff>0</xdr:rowOff>
                  </from>
                  <to>
                    <xdr:col>59</xdr:col>
                    <xdr:colOff>7620</xdr:colOff>
                    <xdr:row>506</xdr:row>
                    <xdr:rowOff>175260</xdr:rowOff>
                  </to>
                </anchor>
              </controlPr>
            </control>
          </mc:Choice>
        </mc:AlternateContent>
        <mc:AlternateContent xmlns:mc="http://schemas.openxmlformats.org/markup-compatibility/2006">
          <mc:Choice Requires="x14">
            <control shapeId="19064" r:id="rId492" name="Check Box 632">
              <controlPr defaultSize="0" autoFill="0" autoLine="0" autoPict="0">
                <anchor moveWithCells="1">
                  <from>
                    <xdr:col>52</xdr:col>
                    <xdr:colOff>22860</xdr:colOff>
                    <xdr:row>189</xdr:row>
                    <xdr:rowOff>213360</xdr:rowOff>
                  </from>
                  <to>
                    <xdr:col>54</xdr:col>
                    <xdr:colOff>83820</xdr:colOff>
                    <xdr:row>190</xdr:row>
                    <xdr:rowOff>167640</xdr:rowOff>
                  </to>
                </anchor>
              </controlPr>
            </control>
          </mc:Choice>
        </mc:AlternateContent>
        <mc:AlternateContent xmlns:mc="http://schemas.openxmlformats.org/markup-compatibility/2006">
          <mc:Choice Requires="x14">
            <control shapeId="19065" r:id="rId493" name="Check Box 633">
              <controlPr defaultSize="0" autoFill="0" autoLine="0" autoPict="0">
                <anchor moveWithCells="1">
                  <from>
                    <xdr:col>57</xdr:col>
                    <xdr:colOff>0</xdr:colOff>
                    <xdr:row>189</xdr:row>
                    <xdr:rowOff>213360</xdr:rowOff>
                  </from>
                  <to>
                    <xdr:col>59</xdr:col>
                    <xdr:colOff>22860</xdr:colOff>
                    <xdr:row>190</xdr:row>
                    <xdr:rowOff>167640</xdr:rowOff>
                  </to>
                </anchor>
              </controlPr>
            </control>
          </mc:Choice>
        </mc:AlternateContent>
        <mc:AlternateContent xmlns:mc="http://schemas.openxmlformats.org/markup-compatibility/2006">
          <mc:Choice Requires="x14">
            <control shapeId="19066" r:id="rId494" name="Check Box 634">
              <controlPr defaultSize="0" autoFill="0" autoLine="0" autoPict="0">
                <anchor moveWithCells="1">
                  <from>
                    <xdr:col>48</xdr:col>
                    <xdr:colOff>7620</xdr:colOff>
                    <xdr:row>385</xdr:row>
                    <xdr:rowOff>22860</xdr:rowOff>
                  </from>
                  <to>
                    <xdr:col>50</xdr:col>
                    <xdr:colOff>30480</xdr:colOff>
                    <xdr:row>385</xdr:row>
                    <xdr:rowOff>190500</xdr:rowOff>
                  </to>
                </anchor>
              </controlPr>
            </control>
          </mc:Choice>
        </mc:AlternateContent>
        <mc:AlternateContent xmlns:mc="http://schemas.openxmlformats.org/markup-compatibility/2006">
          <mc:Choice Requires="x14">
            <control shapeId="19069" r:id="rId495" name="Check Box 637">
              <controlPr defaultSize="0" autoFill="0" autoLine="0" autoPict="0">
                <anchor moveWithCells="1">
                  <from>
                    <xdr:col>52</xdr:col>
                    <xdr:colOff>53340</xdr:colOff>
                    <xdr:row>121</xdr:row>
                    <xdr:rowOff>0</xdr:rowOff>
                  </from>
                  <to>
                    <xdr:col>54</xdr:col>
                    <xdr:colOff>76200</xdr:colOff>
                    <xdr:row>121</xdr:row>
                    <xdr:rowOff>0</xdr:rowOff>
                  </to>
                </anchor>
              </controlPr>
            </control>
          </mc:Choice>
        </mc:AlternateContent>
        <mc:AlternateContent xmlns:mc="http://schemas.openxmlformats.org/markup-compatibility/2006">
          <mc:Choice Requires="x14">
            <control shapeId="19070" r:id="rId496" name="Check Box 638">
              <controlPr defaultSize="0" autoFill="0" autoLine="0" autoPict="0">
                <anchor moveWithCells="1">
                  <from>
                    <xdr:col>57</xdr:col>
                    <xdr:colOff>76200</xdr:colOff>
                    <xdr:row>121</xdr:row>
                    <xdr:rowOff>0</xdr:rowOff>
                  </from>
                  <to>
                    <xdr:col>59</xdr:col>
                    <xdr:colOff>53340</xdr:colOff>
                    <xdr:row>121</xdr:row>
                    <xdr:rowOff>0</xdr:rowOff>
                  </to>
                </anchor>
              </controlPr>
            </control>
          </mc:Choice>
        </mc:AlternateContent>
        <mc:AlternateContent xmlns:mc="http://schemas.openxmlformats.org/markup-compatibility/2006">
          <mc:Choice Requires="x14">
            <control shapeId="19071" r:id="rId497" name="Check Box 639">
              <controlPr defaultSize="0" autoFill="0" autoLine="0" autoPict="0">
                <anchor moveWithCells="1">
                  <from>
                    <xdr:col>53</xdr:col>
                    <xdr:colOff>0</xdr:colOff>
                    <xdr:row>121</xdr:row>
                    <xdr:rowOff>0</xdr:rowOff>
                  </from>
                  <to>
                    <xdr:col>55</xdr:col>
                    <xdr:colOff>68580</xdr:colOff>
                    <xdr:row>121</xdr:row>
                    <xdr:rowOff>0</xdr:rowOff>
                  </to>
                </anchor>
              </controlPr>
            </control>
          </mc:Choice>
        </mc:AlternateContent>
        <mc:AlternateContent xmlns:mc="http://schemas.openxmlformats.org/markup-compatibility/2006">
          <mc:Choice Requires="x14">
            <control shapeId="19072" r:id="rId498" name="Check Box 640">
              <controlPr defaultSize="0" autoFill="0" autoLine="0" autoPict="0">
                <anchor moveWithCells="1">
                  <from>
                    <xdr:col>58</xdr:col>
                    <xdr:colOff>53340</xdr:colOff>
                    <xdr:row>121</xdr:row>
                    <xdr:rowOff>0</xdr:rowOff>
                  </from>
                  <to>
                    <xdr:col>60</xdr:col>
                    <xdr:colOff>76200</xdr:colOff>
                    <xdr:row>121</xdr:row>
                    <xdr:rowOff>0</xdr:rowOff>
                  </to>
                </anchor>
              </controlPr>
            </control>
          </mc:Choice>
        </mc:AlternateContent>
        <mc:AlternateContent xmlns:mc="http://schemas.openxmlformats.org/markup-compatibility/2006">
          <mc:Choice Requires="x14">
            <control shapeId="19105" r:id="rId499" name="Check Box 673">
              <controlPr defaultSize="0" autoFill="0" autoLine="0" autoPict="0">
                <anchor moveWithCells="1">
                  <from>
                    <xdr:col>32</xdr:col>
                    <xdr:colOff>68580</xdr:colOff>
                    <xdr:row>386</xdr:row>
                    <xdr:rowOff>22860</xdr:rowOff>
                  </from>
                  <to>
                    <xdr:col>35</xdr:col>
                    <xdr:colOff>0</xdr:colOff>
                    <xdr:row>386</xdr:row>
                    <xdr:rowOff>190500</xdr:rowOff>
                  </to>
                </anchor>
              </controlPr>
            </control>
          </mc:Choice>
        </mc:AlternateContent>
        <mc:AlternateContent xmlns:mc="http://schemas.openxmlformats.org/markup-compatibility/2006">
          <mc:Choice Requires="x14">
            <control shapeId="19106" r:id="rId500" name="Check Box 674">
              <controlPr defaultSize="0" autoFill="0" autoLine="0" autoPict="0">
                <anchor moveWithCells="1">
                  <from>
                    <xdr:col>52</xdr:col>
                    <xdr:colOff>22860</xdr:colOff>
                    <xdr:row>83</xdr:row>
                    <xdr:rowOff>0</xdr:rowOff>
                  </from>
                  <to>
                    <xdr:col>54</xdr:col>
                    <xdr:colOff>83820</xdr:colOff>
                    <xdr:row>83</xdr:row>
                    <xdr:rowOff>167640</xdr:rowOff>
                  </to>
                </anchor>
              </controlPr>
            </control>
          </mc:Choice>
        </mc:AlternateContent>
        <mc:AlternateContent xmlns:mc="http://schemas.openxmlformats.org/markup-compatibility/2006">
          <mc:Choice Requires="x14">
            <control shapeId="19107" r:id="rId501" name="Check Box 675">
              <controlPr defaultSize="0" autoFill="0" autoLine="0" autoPict="0">
                <anchor moveWithCells="1">
                  <from>
                    <xdr:col>57</xdr:col>
                    <xdr:colOff>7620</xdr:colOff>
                    <xdr:row>83</xdr:row>
                    <xdr:rowOff>0</xdr:rowOff>
                  </from>
                  <to>
                    <xdr:col>59</xdr:col>
                    <xdr:colOff>22860</xdr:colOff>
                    <xdr:row>83</xdr:row>
                    <xdr:rowOff>175260</xdr:rowOff>
                  </to>
                </anchor>
              </controlPr>
            </control>
          </mc:Choice>
        </mc:AlternateContent>
        <mc:AlternateContent xmlns:mc="http://schemas.openxmlformats.org/markup-compatibility/2006">
          <mc:Choice Requires="x14">
            <control shapeId="19108" r:id="rId502" name="Check Box 676">
              <controlPr defaultSize="0" autoFill="0" autoLine="0" autoPict="0">
                <anchor moveWithCells="1">
                  <from>
                    <xdr:col>52</xdr:col>
                    <xdr:colOff>15240</xdr:colOff>
                    <xdr:row>84</xdr:row>
                    <xdr:rowOff>0</xdr:rowOff>
                  </from>
                  <to>
                    <xdr:col>54</xdr:col>
                    <xdr:colOff>76200</xdr:colOff>
                    <xdr:row>84</xdr:row>
                    <xdr:rowOff>167640</xdr:rowOff>
                  </to>
                </anchor>
              </controlPr>
            </control>
          </mc:Choice>
        </mc:AlternateContent>
        <mc:AlternateContent xmlns:mc="http://schemas.openxmlformats.org/markup-compatibility/2006">
          <mc:Choice Requires="x14">
            <control shapeId="19109" r:id="rId503" name="Check Box 677">
              <controlPr defaultSize="0" autoFill="0" autoLine="0" autoPict="0">
                <anchor moveWithCells="1">
                  <from>
                    <xdr:col>57</xdr:col>
                    <xdr:colOff>0</xdr:colOff>
                    <xdr:row>84</xdr:row>
                    <xdr:rowOff>0</xdr:rowOff>
                  </from>
                  <to>
                    <xdr:col>59</xdr:col>
                    <xdr:colOff>22860</xdr:colOff>
                    <xdr:row>84</xdr:row>
                    <xdr:rowOff>167640</xdr:rowOff>
                  </to>
                </anchor>
              </controlPr>
            </control>
          </mc:Choice>
        </mc:AlternateContent>
        <mc:AlternateContent xmlns:mc="http://schemas.openxmlformats.org/markup-compatibility/2006">
          <mc:Choice Requires="x14">
            <control shapeId="19110" r:id="rId504" name="Check Box 678">
              <controlPr defaultSize="0" autoFill="0" autoLine="0" autoPict="0">
                <anchor moveWithCells="1">
                  <from>
                    <xdr:col>52</xdr:col>
                    <xdr:colOff>68580</xdr:colOff>
                    <xdr:row>624</xdr:row>
                    <xdr:rowOff>15240</xdr:rowOff>
                  </from>
                  <to>
                    <xdr:col>55</xdr:col>
                    <xdr:colOff>38100</xdr:colOff>
                    <xdr:row>624</xdr:row>
                    <xdr:rowOff>182880</xdr:rowOff>
                  </to>
                </anchor>
              </controlPr>
            </control>
          </mc:Choice>
        </mc:AlternateContent>
        <mc:AlternateContent xmlns:mc="http://schemas.openxmlformats.org/markup-compatibility/2006">
          <mc:Choice Requires="x14">
            <control shapeId="19111" r:id="rId505" name="Check Box 679">
              <controlPr defaultSize="0" autoFill="0" autoLine="0" autoPict="0">
                <anchor moveWithCells="1">
                  <from>
                    <xdr:col>56</xdr:col>
                    <xdr:colOff>114300</xdr:colOff>
                    <xdr:row>624</xdr:row>
                    <xdr:rowOff>15240</xdr:rowOff>
                  </from>
                  <to>
                    <xdr:col>59</xdr:col>
                    <xdr:colOff>15240</xdr:colOff>
                    <xdr:row>624</xdr:row>
                    <xdr:rowOff>182880</xdr:rowOff>
                  </to>
                </anchor>
              </controlPr>
            </control>
          </mc:Choice>
        </mc:AlternateContent>
        <mc:AlternateContent xmlns:mc="http://schemas.openxmlformats.org/markup-compatibility/2006">
          <mc:Choice Requires="x14">
            <control shapeId="19112" r:id="rId506" name="Check Box 680">
              <controlPr defaultSize="0" autoFill="0" autoLine="0" autoPict="0">
                <anchor moveWithCells="1">
                  <from>
                    <xdr:col>71</xdr:col>
                    <xdr:colOff>68580</xdr:colOff>
                    <xdr:row>639</xdr:row>
                    <xdr:rowOff>53340</xdr:rowOff>
                  </from>
                  <to>
                    <xdr:col>74</xdr:col>
                    <xdr:colOff>0</xdr:colOff>
                    <xdr:row>639</xdr:row>
                    <xdr:rowOff>182880</xdr:rowOff>
                  </to>
                </anchor>
              </controlPr>
            </control>
          </mc:Choice>
        </mc:AlternateContent>
        <mc:AlternateContent xmlns:mc="http://schemas.openxmlformats.org/markup-compatibility/2006">
          <mc:Choice Requires="x14">
            <control shapeId="19113" r:id="rId507" name="Check Box 681">
              <controlPr defaultSize="0" autoFill="0" autoLine="0" autoPict="0">
                <anchor moveWithCells="1">
                  <from>
                    <xdr:col>75</xdr:col>
                    <xdr:colOff>76200</xdr:colOff>
                    <xdr:row>639</xdr:row>
                    <xdr:rowOff>53340</xdr:rowOff>
                  </from>
                  <to>
                    <xdr:col>78</xdr:col>
                    <xdr:colOff>15240</xdr:colOff>
                    <xdr:row>639</xdr:row>
                    <xdr:rowOff>182880</xdr:rowOff>
                  </to>
                </anchor>
              </controlPr>
            </control>
          </mc:Choice>
        </mc:AlternateContent>
        <mc:AlternateContent xmlns:mc="http://schemas.openxmlformats.org/markup-compatibility/2006">
          <mc:Choice Requires="x14">
            <control shapeId="19114" r:id="rId508" name="Check Box 682">
              <controlPr defaultSize="0" autoFill="0" autoLine="0" autoPict="0">
                <anchor moveWithCells="1">
                  <from>
                    <xdr:col>52</xdr:col>
                    <xdr:colOff>68580</xdr:colOff>
                    <xdr:row>645</xdr:row>
                    <xdr:rowOff>22860</xdr:rowOff>
                  </from>
                  <to>
                    <xdr:col>55</xdr:col>
                    <xdr:colOff>38100</xdr:colOff>
                    <xdr:row>645</xdr:row>
                    <xdr:rowOff>190500</xdr:rowOff>
                  </to>
                </anchor>
              </controlPr>
            </control>
          </mc:Choice>
        </mc:AlternateContent>
        <mc:AlternateContent xmlns:mc="http://schemas.openxmlformats.org/markup-compatibility/2006">
          <mc:Choice Requires="x14">
            <control shapeId="19115" r:id="rId509" name="Check Box 683">
              <controlPr defaultSize="0" autoFill="0" autoLine="0" autoPict="0">
                <anchor moveWithCells="1">
                  <from>
                    <xdr:col>56</xdr:col>
                    <xdr:colOff>114300</xdr:colOff>
                    <xdr:row>645</xdr:row>
                    <xdr:rowOff>22860</xdr:rowOff>
                  </from>
                  <to>
                    <xdr:col>59</xdr:col>
                    <xdr:colOff>15240</xdr:colOff>
                    <xdr:row>645</xdr:row>
                    <xdr:rowOff>190500</xdr:rowOff>
                  </to>
                </anchor>
              </controlPr>
            </control>
          </mc:Choice>
        </mc:AlternateContent>
        <mc:AlternateContent xmlns:mc="http://schemas.openxmlformats.org/markup-compatibility/2006">
          <mc:Choice Requires="x14">
            <control shapeId="19116" r:id="rId510" name="Check Box 684">
              <controlPr defaultSize="0" autoFill="0" autoLine="0" autoPict="0">
                <anchor moveWithCells="1">
                  <from>
                    <xdr:col>52</xdr:col>
                    <xdr:colOff>68580</xdr:colOff>
                    <xdr:row>653</xdr:row>
                    <xdr:rowOff>83820</xdr:rowOff>
                  </from>
                  <to>
                    <xdr:col>55</xdr:col>
                    <xdr:colOff>38100</xdr:colOff>
                    <xdr:row>653</xdr:row>
                    <xdr:rowOff>251460</xdr:rowOff>
                  </to>
                </anchor>
              </controlPr>
            </control>
          </mc:Choice>
        </mc:AlternateContent>
        <mc:AlternateContent xmlns:mc="http://schemas.openxmlformats.org/markup-compatibility/2006">
          <mc:Choice Requires="x14">
            <control shapeId="19117" r:id="rId511" name="Check Box 685">
              <controlPr defaultSize="0" autoFill="0" autoLine="0" autoPict="0">
                <anchor moveWithCells="1">
                  <from>
                    <xdr:col>56</xdr:col>
                    <xdr:colOff>114300</xdr:colOff>
                    <xdr:row>653</xdr:row>
                    <xdr:rowOff>83820</xdr:rowOff>
                  </from>
                  <to>
                    <xdr:col>59</xdr:col>
                    <xdr:colOff>15240</xdr:colOff>
                    <xdr:row>653</xdr:row>
                    <xdr:rowOff>251460</xdr:rowOff>
                  </to>
                </anchor>
              </controlPr>
            </control>
          </mc:Choice>
        </mc:AlternateContent>
        <mc:AlternateContent xmlns:mc="http://schemas.openxmlformats.org/markup-compatibility/2006">
          <mc:Choice Requires="x14">
            <control shapeId="19118" r:id="rId512" name="Check Box 686">
              <controlPr defaultSize="0" autoFill="0" autoLine="0" autoPict="0">
                <anchor moveWithCells="1">
                  <from>
                    <xdr:col>52</xdr:col>
                    <xdr:colOff>22860</xdr:colOff>
                    <xdr:row>176</xdr:row>
                    <xdr:rowOff>0</xdr:rowOff>
                  </from>
                  <to>
                    <xdr:col>54</xdr:col>
                    <xdr:colOff>83820</xdr:colOff>
                    <xdr:row>176</xdr:row>
                    <xdr:rowOff>167640</xdr:rowOff>
                  </to>
                </anchor>
              </controlPr>
            </control>
          </mc:Choice>
        </mc:AlternateContent>
        <mc:AlternateContent xmlns:mc="http://schemas.openxmlformats.org/markup-compatibility/2006">
          <mc:Choice Requires="x14">
            <control shapeId="19119" r:id="rId513" name="Check Box 687">
              <controlPr defaultSize="0" autoFill="0" autoLine="0" autoPict="0">
                <anchor moveWithCells="1">
                  <from>
                    <xdr:col>57</xdr:col>
                    <xdr:colOff>0</xdr:colOff>
                    <xdr:row>176</xdr:row>
                    <xdr:rowOff>0</xdr:rowOff>
                  </from>
                  <to>
                    <xdr:col>59</xdr:col>
                    <xdr:colOff>22860</xdr:colOff>
                    <xdr:row>176</xdr:row>
                    <xdr:rowOff>175260</xdr:rowOff>
                  </to>
                </anchor>
              </controlPr>
            </control>
          </mc:Choice>
        </mc:AlternateContent>
        <mc:AlternateContent xmlns:mc="http://schemas.openxmlformats.org/markup-compatibility/2006">
          <mc:Choice Requires="x14">
            <control shapeId="19164" r:id="rId514" name="Check Box 732">
              <controlPr defaultSize="0" autoFill="0" autoLine="0" autoPict="0">
                <anchor moveWithCells="1">
                  <from>
                    <xdr:col>36</xdr:col>
                    <xdr:colOff>45720</xdr:colOff>
                    <xdr:row>74</xdr:row>
                    <xdr:rowOff>30480</xdr:rowOff>
                  </from>
                  <to>
                    <xdr:col>38</xdr:col>
                    <xdr:colOff>76200</xdr:colOff>
                    <xdr:row>74</xdr:row>
                    <xdr:rowOff>198120</xdr:rowOff>
                  </to>
                </anchor>
              </controlPr>
            </control>
          </mc:Choice>
        </mc:AlternateContent>
        <mc:AlternateContent xmlns:mc="http://schemas.openxmlformats.org/markup-compatibility/2006">
          <mc:Choice Requires="x14">
            <control shapeId="19165" r:id="rId515" name="Check Box 733">
              <controlPr defaultSize="0" autoFill="0" autoLine="0" autoPict="0">
                <anchor moveWithCells="1">
                  <from>
                    <xdr:col>40</xdr:col>
                    <xdr:colOff>60960</xdr:colOff>
                    <xdr:row>74</xdr:row>
                    <xdr:rowOff>30480</xdr:rowOff>
                  </from>
                  <to>
                    <xdr:col>43</xdr:col>
                    <xdr:colOff>0</xdr:colOff>
                    <xdr:row>74</xdr:row>
                    <xdr:rowOff>198120</xdr:rowOff>
                  </to>
                </anchor>
              </controlPr>
            </control>
          </mc:Choice>
        </mc:AlternateContent>
        <mc:AlternateContent xmlns:mc="http://schemas.openxmlformats.org/markup-compatibility/2006">
          <mc:Choice Requires="x14">
            <control shapeId="19174" r:id="rId516" name="Check Box 742">
              <controlPr defaultSize="0" autoFill="0" autoLine="0" autoPict="0">
                <anchor moveWithCells="1">
                  <from>
                    <xdr:col>36</xdr:col>
                    <xdr:colOff>45720</xdr:colOff>
                    <xdr:row>77</xdr:row>
                    <xdr:rowOff>30480</xdr:rowOff>
                  </from>
                  <to>
                    <xdr:col>38</xdr:col>
                    <xdr:colOff>76200</xdr:colOff>
                    <xdr:row>77</xdr:row>
                    <xdr:rowOff>198120</xdr:rowOff>
                  </to>
                </anchor>
              </controlPr>
            </control>
          </mc:Choice>
        </mc:AlternateContent>
        <mc:AlternateContent xmlns:mc="http://schemas.openxmlformats.org/markup-compatibility/2006">
          <mc:Choice Requires="x14">
            <control shapeId="19175" r:id="rId517" name="Check Box 743">
              <controlPr defaultSize="0" autoFill="0" autoLine="0" autoPict="0">
                <anchor moveWithCells="1">
                  <from>
                    <xdr:col>40</xdr:col>
                    <xdr:colOff>60960</xdr:colOff>
                    <xdr:row>77</xdr:row>
                    <xdr:rowOff>30480</xdr:rowOff>
                  </from>
                  <to>
                    <xdr:col>43</xdr:col>
                    <xdr:colOff>0</xdr:colOff>
                    <xdr:row>77</xdr:row>
                    <xdr:rowOff>198120</xdr:rowOff>
                  </to>
                </anchor>
              </controlPr>
            </control>
          </mc:Choice>
        </mc:AlternateContent>
        <mc:AlternateContent xmlns:mc="http://schemas.openxmlformats.org/markup-compatibility/2006">
          <mc:Choice Requires="x14">
            <control shapeId="19178" r:id="rId518" name="Check Box 746">
              <controlPr defaultSize="0" autoFill="0" autoLine="0" autoPict="0">
                <anchor moveWithCells="1">
                  <from>
                    <xdr:col>46</xdr:col>
                    <xdr:colOff>0</xdr:colOff>
                    <xdr:row>347</xdr:row>
                    <xdr:rowOff>30480</xdr:rowOff>
                  </from>
                  <to>
                    <xdr:col>48</xdr:col>
                    <xdr:colOff>15240</xdr:colOff>
                    <xdr:row>347</xdr:row>
                    <xdr:rowOff>198120</xdr:rowOff>
                  </to>
                </anchor>
              </controlPr>
            </control>
          </mc:Choice>
        </mc:AlternateContent>
        <mc:AlternateContent xmlns:mc="http://schemas.openxmlformats.org/markup-compatibility/2006">
          <mc:Choice Requires="x14">
            <control shapeId="19179" r:id="rId519" name="Check Box 747">
              <controlPr defaultSize="0" autoFill="0" autoLine="0" autoPict="0">
                <anchor moveWithCells="1">
                  <from>
                    <xdr:col>49</xdr:col>
                    <xdr:colOff>60960</xdr:colOff>
                    <xdr:row>347</xdr:row>
                    <xdr:rowOff>30480</xdr:rowOff>
                  </from>
                  <to>
                    <xdr:col>51</xdr:col>
                    <xdr:colOff>76200</xdr:colOff>
                    <xdr:row>347</xdr:row>
                    <xdr:rowOff>198120</xdr:rowOff>
                  </to>
                </anchor>
              </controlPr>
            </control>
          </mc:Choice>
        </mc:AlternateContent>
        <mc:AlternateContent xmlns:mc="http://schemas.openxmlformats.org/markup-compatibility/2006">
          <mc:Choice Requires="x14">
            <control shapeId="19180" r:id="rId520" name="Check Box 748">
              <controlPr defaultSize="0" autoFill="0" autoLine="0" autoPict="0">
                <anchor moveWithCells="1">
                  <from>
                    <xdr:col>46</xdr:col>
                    <xdr:colOff>0</xdr:colOff>
                    <xdr:row>349</xdr:row>
                    <xdr:rowOff>30480</xdr:rowOff>
                  </from>
                  <to>
                    <xdr:col>48</xdr:col>
                    <xdr:colOff>15240</xdr:colOff>
                    <xdr:row>349</xdr:row>
                    <xdr:rowOff>198120</xdr:rowOff>
                  </to>
                </anchor>
              </controlPr>
            </control>
          </mc:Choice>
        </mc:AlternateContent>
        <mc:AlternateContent xmlns:mc="http://schemas.openxmlformats.org/markup-compatibility/2006">
          <mc:Choice Requires="x14">
            <control shapeId="19181" r:id="rId521" name="Check Box 749">
              <controlPr defaultSize="0" autoFill="0" autoLine="0" autoPict="0">
                <anchor moveWithCells="1">
                  <from>
                    <xdr:col>49</xdr:col>
                    <xdr:colOff>60960</xdr:colOff>
                    <xdr:row>349</xdr:row>
                    <xdr:rowOff>30480</xdr:rowOff>
                  </from>
                  <to>
                    <xdr:col>51</xdr:col>
                    <xdr:colOff>76200</xdr:colOff>
                    <xdr:row>349</xdr:row>
                    <xdr:rowOff>198120</xdr:rowOff>
                  </to>
                </anchor>
              </controlPr>
            </control>
          </mc:Choice>
        </mc:AlternateContent>
        <mc:AlternateContent xmlns:mc="http://schemas.openxmlformats.org/markup-compatibility/2006">
          <mc:Choice Requires="x14">
            <control shapeId="19182" r:id="rId522" name="Check Box 750">
              <controlPr defaultSize="0" autoFill="0" autoLine="0" autoPict="0">
                <anchor moveWithCells="1">
                  <from>
                    <xdr:col>46</xdr:col>
                    <xdr:colOff>0</xdr:colOff>
                    <xdr:row>350</xdr:row>
                    <xdr:rowOff>30480</xdr:rowOff>
                  </from>
                  <to>
                    <xdr:col>48</xdr:col>
                    <xdr:colOff>15240</xdr:colOff>
                    <xdr:row>350</xdr:row>
                    <xdr:rowOff>198120</xdr:rowOff>
                  </to>
                </anchor>
              </controlPr>
            </control>
          </mc:Choice>
        </mc:AlternateContent>
        <mc:AlternateContent xmlns:mc="http://schemas.openxmlformats.org/markup-compatibility/2006">
          <mc:Choice Requires="x14">
            <control shapeId="19183" r:id="rId523" name="Check Box 751">
              <controlPr defaultSize="0" autoFill="0" autoLine="0" autoPict="0">
                <anchor moveWithCells="1">
                  <from>
                    <xdr:col>49</xdr:col>
                    <xdr:colOff>60960</xdr:colOff>
                    <xdr:row>350</xdr:row>
                    <xdr:rowOff>30480</xdr:rowOff>
                  </from>
                  <to>
                    <xdr:col>51</xdr:col>
                    <xdr:colOff>76200</xdr:colOff>
                    <xdr:row>350</xdr:row>
                    <xdr:rowOff>198120</xdr:rowOff>
                  </to>
                </anchor>
              </controlPr>
            </control>
          </mc:Choice>
        </mc:AlternateContent>
        <mc:AlternateContent xmlns:mc="http://schemas.openxmlformats.org/markup-compatibility/2006">
          <mc:Choice Requires="x14">
            <control shapeId="19184" r:id="rId524" name="Check Box 752">
              <controlPr defaultSize="0" autoFill="0" autoLine="0" autoPict="0">
                <anchor moveWithCells="1">
                  <from>
                    <xdr:col>46</xdr:col>
                    <xdr:colOff>0</xdr:colOff>
                    <xdr:row>351</xdr:row>
                    <xdr:rowOff>30480</xdr:rowOff>
                  </from>
                  <to>
                    <xdr:col>48</xdr:col>
                    <xdr:colOff>15240</xdr:colOff>
                    <xdr:row>351</xdr:row>
                    <xdr:rowOff>198120</xdr:rowOff>
                  </to>
                </anchor>
              </controlPr>
            </control>
          </mc:Choice>
        </mc:AlternateContent>
        <mc:AlternateContent xmlns:mc="http://schemas.openxmlformats.org/markup-compatibility/2006">
          <mc:Choice Requires="x14">
            <control shapeId="19185" r:id="rId525" name="Check Box 753">
              <controlPr defaultSize="0" autoFill="0" autoLine="0" autoPict="0">
                <anchor moveWithCells="1">
                  <from>
                    <xdr:col>49</xdr:col>
                    <xdr:colOff>60960</xdr:colOff>
                    <xdr:row>351</xdr:row>
                    <xdr:rowOff>30480</xdr:rowOff>
                  </from>
                  <to>
                    <xdr:col>51</xdr:col>
                    <xdr:colOff>76200</xdr:colOff>
                    <xdr:row>351</xdr:row>
                    <xdr:rowOff>198120</xdr:rowOff>
                  </to>
                </anchor>
              </controlPr>
            </control>
          </mc:Choice>
        </mc:AlternateContent>
        <mc:AlternateContent xmlns:mc="http://schemas.openxmlformats.org/markup-compatibility/2006">
          <mc:Choice Requires="x14">
            <control shapeId="19186" r:id="rId526" name="Check Box 754">
              <controlPr defaultSize="0" autoFill="0" autoLine="0" autoPict="0">
                <anchor moveWithCells="1">
                  <from>
                    <xdr:col>46</xdr:col>
                    <xdr:colOff>0</xdr:colOff>
                    <xdr:row>352</xdr:row>
                    <xdr:rowOff>30480</xdr:rowOff>
                  </from>
                  <to>
                    <xdr:col>48</xdr:col>
                    <xdr:colOff>15240</xdr:colOff>
                    <xdr:row>352</xdr:row>
                    <xdr:rowOff>198120</xdr:rowOff>
                  </to>
                </anchor>
              </controlPr>
            </control>
          </mc:Choice>
        </mc:AlternateContent>
        <mc:AlternateContent xmlns:mc="http://schemas.openxmlformats.org/markup-compatibility/2006">
          <mc:Choice Requires="x14">
            <control shapeId="19187" r:id="rId527" name="Check Box 755">
              <controlPr defaultSize="0" autoFill="0" autoLine="0" autoPict="0">
                <anchor moveWithCells="1">
                  <from>
                    <xdr:col>49</xdr:col>
                    <xdr:colOff>60960</xdr:colOff>
                    <xdr:row>352</xdr:row>
                    <xdr:rowOff>30480</xdr:rowOff>
                  </from>
                  <to>
                    <xdr:col>51</xdr:col>
                    <xdr:colOff>76200</xdr:colOff>
                    <xdr:row>352</xdr:row>
                    <xdr:rowOff>198120</xdr:rowOff>
                  </to>
                </anchor>
              </controlPr>
            </control>
          </mc:Choice>
        </mc:AlternateContent>
        <mc:AlternateContent xmlns:mc="http://schemas.openxmlformats.org/markup-compatibility/2006">
          <mc:Choice Requires="x14">
            <control shapeId="19188" r:id="rId528" name="Check Box 756">
              <controlPr defaultSize="0" autoFill="0" autoLine="0" autoPict="0">
                <anchor moveWithCells="1">
                  <from>
                    <xdr:col>46</xdr:col>
                    <xdr:colOff>0</xdr:colOff>
                    <xdr:row>353</xdr:row>
                    <xdr:rowOff>30480</xdr:rowOff>
                  </from>
                  <to>
                    <xdr:col>48</xdr:col>
                    <xdr:colOff>15240</xdr:colOff>
                    <xdr:row>353</xdr:row>
                    <xdr:rowOff>198120</xdr:rowOff>
                  </to>
                </anchor>
              </controlPr>
            </control>
          </mc:Choice>
        </mc:AlternateContent>
        <mc:AlternateContent xmlns:mc="http://schemas.openxmlformats.org/markup-compatibility/2006">
          <mc:Choice Requires="x14">
            <control shapeId="19189" r:id="rId529" name="Check Box 757">
              <controlPr defaultSize="0" autoFill="0" autoLine="0" autoPict="0">
                <anchor moveWithCells="1">
                  <from>
                    <xdr:col>49</xdr:col>
                    <xdr:colOff>60960</xdr:colOff>
                    <xdr:row>353</xdr:row>
                    <xdr:rowOff>30480</xdr:rowOff>
                  </from>
                  <to>
                    <xdr:col>51</xdr:col>
                    <xdr:colOff>76200</xdr:colOff>
                    <xdr:row>353</xdr:row>
                    <xdr:rowOff>198120</xdr:rowOff>
                  </to>
                </anchor>
              </controlPr>
            </control>
          </mc:Choice>
        </mc:AlternateContent>
        <mc:AlternateContent xmlns:mc="http://schemas.openxmlformats.org/markup-compatibility/2006">
          <mc:Choice Requires="x14">
            <control shapeId="19190" r:id="rId530" name="Check Box 758">
              <controlPr defaultSize="0" autoFill="0" autoLine="0" autoPict="0">
                <anchor moveWithCells="1">
                  <from>
                    <xdr:col>46</xdr:col>
                    <xdr:colOff>0</xdr:colOff>
                    <xdr:row>354</xdr:row>
                    <xdr:rowOff>30480</xdr:rowOff>
                  </from>
                  <to>
                    <xdr:col>48</xdr:col>
                    <xdr:colOff>15240</xdr:colOff>
                    <xdr:row>354</xdr:row>
                    <xdr:rowOff>198120</xdr:rowOff>
                  </to>
                </anchor>
              </controlPr>
            </control>
          </mc:Choice>
        </mc:AlternateContent>
        <mc:AlternateContent xmlns:mc="http://schemas.openxmlformats.org/markup-compatibility/2006">
          <mc:Choice Requires="x14">
            <control shapeId="19191" r:id="rId531" name="Check Box 759">
              <controlPr defaultSize="0" autoFill="0" autoLine="0" autoPict="0">
                <anchor moveWithCells="1">
                  <from>
                    <xdr:col>49</xdr:col>
                    <xdr:colOff>60960</xdr:colOff>
                    <xdr:row>354</xdr:row>
                    <xdr:rowOff>30480</xdr:rowOff>
                  </from>
                  <to>
                    <xdr:col>51</xdr:col>
                    <xdr:colOff>76200</xdr:colOff>
                    <xdr:row>354</xdr:row>
                    <xdr:rowOff>198120</xdr:rowOff>
                  </to>
                </anchor>
              </controlPr>
            </control>
          </mc:Choice>
        </mc:AlternateContent>
        <mc:AlternateContent xmlns:mc="http://schemas.openxmlformats.org/markup-compatibility/2006">
          <mc:Choice Requires="x14">
            <control shapeId="19192" r:id="rId532" name="Check Box 760">
              <controlPr defaultSize="0" autoFill="0" autoLine="0" autoPict="0">
                <anchor moveWithCells="1">
                  <from>
                    <xdr:col>46</xdr:col>
                    <xdr:colOff>0</xdr:colOff>
                    <xdr:row>355</xdr:row>
                    <xdr:rowOff>30480</xdr:rowOff>
                  </from>
                  <to>
                    <xdr:col>48</xdr:col>
                    <xdr:colOff>15240</xdr:colOff>
                    <xdr:row>355</xdr:row>
                    <xdr:rowOff>198120</xdr:rowOff>
                  </to>
                </anchor>
              </controlPr>
            </control>
          </mc:Choice>
        </mc:AlternateContent>
        <mc:AlternateContent xmlns:mc="http://schemas.openxmlformats.org/markup-compatibility/2006">
          <mc:Choice Requires="x14">
            <control shapeId="19193" r:id="rId533" name="Check Box 761">
              <controlPr defaultSize="0" autoFill="0" autoLine="0" autoPict="0">
                <anchor moveWithCells="1">
                  <from>
                    <xdr:col>49</xdr:col>
                    <xdr:colOff>60960</xdr:colOff>
                    <xdr:row>355</xdr:row>
                    <xdr:rowOff>30480</xdr:rowOff>
                  </from>
                  <to>
                    <xdr:col>51</xdr:col>
                    <xdr:colOff>76200</xdr:colOff>
                    <xdr:row>355</xdr:row>
                    <xdr:rowOff>198120</xdr:rowOff>
                  </to>
                </anchor>
              </controlPr>
            </control>
          </mc:Choice>
        </mc:AlternateContent>
        <mc:AlternateContent xmlns:mc="http://schemas.openxmlformats.org/markup-compatibility/2006">
          <mc:Choice Requires="x14">
            <control shapeId="19194" r:id="rId534" name="Check Box 762">
              <controlPr defaultSize="0" autoFill="0" autoLine="0" autoPict="0">
                <anchor moveWithCells="1">
                  <from>
                    <xdr:col>46</xdr:col>
                    <xdr:colOff>0</xdr:colOff>
                    <xdr:row>356</xdr:row>
                    <xdr:rowOff>30480</xdr:rowOff>
                  </from>
                  <to>
                    <xdr:col>48</xdr:col>
                    <xdr:colOff>15240</xdr:colOff>
                    <xdr:row>356</xdr:row>
                    <xdr:rowOff>198120</xdr:rowOff>
                  </to>
                </anchor>
              </controlPr>
            </control>
          </mc:Choice>
        </mc:AlternateContent>
        <mc:AlternateContent xmlns:mc="http://schemas.openxmlformats.org/markup-compatibility/2006">
          <mc:Choice Requires="x14">
            <control shapeId="19195" r:id="rId535" name="Check Box 763">
              <controlPr defaultSize="0" autoFill="0" autoLine="0" autoPict="0">
                <anchor moveWithCells="1">
                  <from>
                    <xdr:col>49</xdr:col>
                    <xdr:colOff>60960</xdr:colOff>
                    <xdr:row>356</xdr:row>
                    <xdr:rowOff>30480</xdr:rowOff>
                  </from>
                  <to>
                    <xdr:col>51</xdr:col>
                    <xdr:colOff>76200</xdr:colOff>
                    <xdr:row>356</xdr:row>
                    <xdr:rowOff>198120</xdr:rowOff>
                  </to>
                </anchor>
              </controlPr>
            </control>
          </mc:Choice>
        </mc:AlternateContent>
        <mc:AlternateContent xmlns:mc="http://schemas.openxmlformats.org/markup-compatibility/2006">
          <mc:Choice Requires="x14">
            <control shapeId="19196" r:id="rId536" name="Check Box 764">
              <controlPr defaultSize="0" autoFill="0" autoLine="0" autoPict="0">
                <anchor moveWithCells="1">
                  <from>
                    <xdr:col>46</xdr:col>
                    <xdr:colOff>0</xdr:colOff>
                    <xdr:row>357</xdr:row>
                    <xdr:rowOff>30480</xdr:rowOff>
                  </from>
                  <to>
                    <xdr:col>48</xdr:col>
                    <xdr:colOff>15240</xdr:colOff>
                    <xdr:row>357</xdr:row>
                    <xdr:rowOff>198120</xdr:rowOff>
                  </to>
                </anchor>
              </controlPr>
            </control>
          </mc:Choice>
        </mc:AlternateContent>
        <mc:AlternateContent xmlns:mc="http://schemas.openxmlformats.org/markup-compatibility/2006">
          <mc:Choice Requires="x14">
            <control shapeId="19197" r:id="rId537" name="Check Box 765">
              <controlPr defaultSize="0" autoFill="0" autoLine="0" autoPict="0">
                <anchor moveWithCells="1">
                  <from>
                    <xdr:col>49</xdr:col>
                    <xdr:colOff>60960</xdr:colOff>
                    <xdr:row>357</xdr:row>
                    <xdr:rowOff>30480</xdr:rowOff>
                  </from>
                  <to>
                    <xdr:col>51</xdr:col>
                    <xdr:colOff>76200</xdr:colOff>
                    <xdr:row>357</xdr:row>
                    <xdr:rowOff>198120</xdr:rowOff>
                  </to>
                </anchor>
              </controlPr>
            </control>
          </mc:Choice>
        </mc:AlternateContent>
        <mc:AlternateContent xmlns:mc="http://schemas.openxmlformats.org/markup-compatibility/2006">
          <mc:Choice Requires="x14">
            <control shapeId="19198" r:id="rId538" name="Check Box 766">
              <controlPr defaultSize="0" autoFill="0" autoLine="0" autoPict="0">
                <anchor moveWithCells="1">
                  <from>
                    <xdr:col>46</xdr:col>
                    <xdr:colOff>0</xdr:colOff>
                    <xdr:row>358</xdr:row>
                    <xdr:rowOff>30480</xdr:rowOff>
                  </from>
                  <to>
                    <xdr:col>48</xdr:col>
                    <xdr:colOff>15240</xdr:colOff>
                    <xdr:row>358</xdr:row>
                    <xdr:rowOff>198120</xdr:rowOff>
                  </to>
                </anchor>
              </controlPr>
            </control>
          </mc:Choice>
        </mc:AlternateContent>
        <mc:AlternateContent xmlns:mc="http://schemas.openxmlformats.org/markup-compatibility/2006">
          <mc:Choice Requires="x14">
            <control shapeId="19199" r:id="rId539" name="Check Box 767">
              <controlPr defaultSize="0" autoFill="0" autoLine="0" autoPict="0">
                <anchor moveWithCells="1">
                  <from>
                    <xdr:col>49</xdr:col>
                    <xdr:colOff>60960</xdr:colOff>
                    <xdr:row>358</xdr:row>
                    <xdr:rowOff>30480</xdr:rowOff>
                  </from>
                  <to>
                    <xdr:col>51</xdr:col>
                    <xdr:colOff>76200</xdr:colOff>
                    <xdr:row>358</xdr:row>
                    <xdr:rowOff>198120</xdr:rowOff>
                  </to>
                </anchor>
              </controlPr>
            </control>
          </mc:Choice>
        </mc:AlternateContent>
        <mc:AlternateContent xmlns:mc="http://schemas.openxmlformats.org/markup-compatibility/2006">
          <mc:Choice Requires="x14">
            <control shapeId="19200" r:id="rId540" name="Check Box 768">
              <controlPr defaultSize="0" autoFill="0" autoLine="0" autoPict="0">
                <anchor moveWithCells="1">
                  <from>
                    <xdr:col>46</xdr:col>
                    <xdr:colOff>0</xdr:colOff>
                    <xdr:row>359</xdr:row>
                    <xdr:rowOff>30480</xdr:rowOff>
                  </from>
                  <to>
                    <xdr:col>48</xdr:col>
                    <xdr:colOff>15240</xdr:colOff>
                    <xdr:row>359</xdr:row>
                    <xdr:rowOff>198120</xdr:rowOff>
                  </to>
                </anchor>
              </controlPr>
            </control>
          </mc:Choice>
        </mc:AlternateContent>
        <mc:AlternateContent xmlns:mc="http://schemas.openxmlformats.org/markup-compatibility/2006">
          <mc:Choice Requires="x14">
            <control shapeId="19201" r:id="rId541" name="Check Box 769">
              <controlPr defaultSize="0" autoFill="0" autoLine="0" autoPict="0">
                <anchor moveWithCells="1">
                  <from>
                    <xdr:col>49</xdr:col>
                    <xdr:colOff>60960</xdr:colOff>
                    <xdr:row>359</xdr:row>
                    <xdr:rowOff>30480</xdr:rowOff>
                  </from>
                  <to>
                    <xdr:col>51</xdr:col>
                    <xdr:colOff>76200</xdr:colOff>
                    <xdr:row>359</xdr:row>
                    <xdr:rowOff>198120</xdr:rowOff>
                  </to>
                </anchor>
              </controlPr>
            </control>
          </mc:Choice>
        </mc:AlternateContent>
        <mc:AlternateContent xmlns:mc="http://schemas.openxmlformats.org/markup-compatibility/2006">
          <mc:Choice Requires="x14">
            <control shapeId="19202" r:id="rId542" name="Check Box 770">
              <controlPr defaultSize="0" autoFill="0" autoLine="0" autoPict="0">
                <anchor moveWithCells="1">
                  <from>
                    <xdr:col>46</xdr:col>
                    <xdr:colOff>0</xdr:colOff>
                    <xdr:row>360</xdr:row>
                    <xdr:rowOff>30480</xdr:rowOff>
                  </from>
                  <to>
                    <xdr:col>48</xdr:col>
                    <xdr:colOff>15240</xdr:colOff>
                    <xdr:row>360</xdr:row>
                    <xdr:rowOff>198120</xdr:rowOff>
                  </to>
                </anchor>
              </controlPr>
            </control>
          </mc:Choice>
        </mc:AlternateContent>
        <mc:AlternateContent xmlns:mc="http://schemas.openxmlformats.org/markup-compatibility/2006">
          <mc:Choice Requires="x14">
            <control shapeId="19203" r:id="rId543" name="Check Box 771">
              <controlPr defaultSize="0" autoFill="0" autoLine="0" autoPict="0">
                <anchor moveWithCells="1">
                  <from>
                    <xdr:col>49</xdr:col>
                    <xdr:colOff>60960</xdr:colOff>
                    <xdr:row>360</xdr:row>
                    <xdr:rowOff>30480</xdr:rowOff>
                  </from>
                  <to>
                    <xdr:col>51</xdr:col>
                    <xdr:colOff>76200</xdr:colOff>
                    <xdr:row>360</xdr:row>
                    <xdr:rowOff>198120</xdr:rowOff>
                  </to>
                </anchor>
              </controlPr>
            </control>
          </mc:Choice>
        </mc:AlternateContent>
        <mc:AlternateContent xmlns:mc="http://schemas.openxmlformats.org/markup-compatibility/2006">
          <mc:Choice Requires="x14">
            <control shapeId="19204" r:id="rId544" name="Check Box 772">
              <controlPr defaultSize="0" autoFill="0" autoLine="0" autoPict="0">
                <anchor moveWithCells="1">
                  <from>
                    <xdr:col>46</xdr:col>
                    <xdr:colOff>0</xdr:colOff>
                    <xdr:row>361</xdr:row>
                    <xdr:rowOff>30480</xdr:rowOff>
                  </from>
                  <to>
                    <xdr:col>48</xdr:col>
                    <xdr:colOff>15240</xdr:colOff>
                    <xdr:row>361</xdr:row>
                    <xdr:rowOff>198120</xdr:rowOff>
                  </to>
                </anchor>
              </controlPr>
            </control>
          </mc:Choice>
        </mc:AlternateContent>
        <mc:AlternateContent xmlns:mc="http://schemas.openxmlformats.org/markup-compatibility/2006">
          <mc:Choice Requires="x14">
            <control shapeId="19205" r:id="rId545" name="Check Box 773">
              <controlPr defaultSize="0" autoFill="0" autoLine="0" autoPict="0">
                <anchor moveWithCells="1">
                  <from>
                    <xdr:col>49</xdr:col>
                    <xdr:colOff>60960</xdr:colOff>
                    <xdr:row>361</xdr:row>
                    <xdr:rowOff>30480</xdr:rowOff>
                  </from>
                  <to>
                    <xdr:col>51</xdr:col>
                    <xdr:colOff>76200</xdr:colOff>
                    <xdr:row>361</xdr:row>
                    <xdr:rowOff>198120</xdr:rowOff>
                  </to>
                </anchor>
              </controlPr>
            </control>
          </mc:Choice>
        </mc:AlternateContent>
        <mc:AlternateContent xmlns:mc="http://schemas.openxmlformats.org/markup-compatibility/2006">
          <mc:Choice Requires="x14">
            <control shapeId="19206" r:id="rId546" name="Check Box 774">
              <controlPr defaultSize="0" autoFill="0" autoLine="0" autoPict="0">
                <anchor moveWithCells="1">
                  <from>
                    <xdr:col>46</xdr:col>
                    <xdr:colOff>0</xdr:colOff>
                    <xdr:row>362</xdr:row>
                    <xdr:rowOff>30480</xdr:rowOff>
                  </from>
                  <to>
                    <xdr:col>48</xdr:col>
                    <xdr:colOff>15240</xdr:colOff>
                    <xdr:row>362</xdr:row>
                    <xdr:rowOff>198120</xdr:rowOff>
                  </to>
                </anchor>
              </controlPr>
            </control>
          </mc:Choice>
        </mc:AlternateContent>
        <mc:AlternateContent xmlns:mc="http://schemas.openxmlformats.org/markup-compatibility/2006">
          <mc:Choice Requires="x14">
            <control shapeId="19207" r:id="rId547" name="Check Box 775">
              <controlPr defaultSize="0" autoFill="0" autoLine="0" autoPict="0">
                <anchor moveWithCells="1">
                  <from>
                    <xdr:col>49</xdr:col>
                    <xdr:colOff>60960</xdr:colOff>
                    <xdr:row>362</xdr:row>
                    <xdr:rowOff>30480</xdr:rowOff>
                  </from>
                  <to>
                    <xdr:col>51</xdr:col>
                    <xdr:colOff>76200</xdr:colOff>
                    <xdr:row>362</xdr:row>
                    <xdr:rowOff>198120</xdr:rowOff>
                  </to>
                </anchor>
              </controlPr>
            </control>
          </mc:Choice>
        </mc:AlternateContent>
        <mc:AlternateContent xmlns:mc="http://schemas.openxmlformats.org/markup-compatibility/2006">
          <mc:Choice Requires="x14">
            <control shapeId="19208" r:id="rId548" name="Check Box 776">
              <controlPr defaultSize="0" autoFill="0" autoLine="0" autoPict="0">
                <anchor moveWithCells="1">
                  <from>
                    <xdr:col>46</xdr:col>
                    <xdr:colOff>0</xdr:colOff>
                    <xdr:row>363</xdr:row>
                    <xdr:rowOff>30480</xdr:rowOff>
                  </from>
                  <to>
                    <xdr:col>48</xdr:col>
                    <xdr:colOff>15240</xdr:colOff>
                    <xdr:row>363</xdr:row>
                    <xdr:rowOff>198120</xdr:rowOff>
                  </to>
                </anchor>
              </controlPr>
            </control>
          </mc:Choice>
        </mc:AlternateContent>
        <mc:AlternateContent xmlns:mc="http://schemas.openxmlformats.org/markup-compatibility/2006">
          <mc:Choice Requires="x14">
            <control shapeId="19209" r:id="rId549" name="Check Box 777">
              <controlPr defaultSize="0" autoFill="0" autoLine="0" autoPict="0">
                <anchor moveWithCells="1">
                  <from>
                    <xdr:col>49</xdr:col>
                    <xdr:colOff>60960</xdr:colOff>
                    <xdr:row>363</xdr:row>
                    <xdr:rowOff>30480</xdr:rowOff>
                  </from>
                  <to>
                    <xdr:col>51</xdr:col>
                    <xdr:colOff>76200</xdr:colOff>
                    <xdr:row>363</xdr:row>
                    <xdr:rowOff>198120</xdr:rowOff>
                  </to>
                </anchor>
              </controlPr>
            </control>
          </mc:Choice>
        </mc:AlternateContent>
        <mc:AlternateContent xmlns:mc="http://schemas.openxmlformats.org/markup-compatibility/2006">
          <mc:Choice Requires="x14">
            <control shapeId="19210" r:id="rId550" name="Check Box 778">
              <controlPr defaultSize="0" autoFill="0" autoLine="0" autoPict="0">
                <anchor moveWithCells="1">
                  <from>
                    <xdr:col>46</xdr:col>
                    <xdr:colOff>0</xdr:colOff>
                    <xdr:row>364</xdr:row>
                    <xdr:rowOff>30480</xdr:rowOff>
                  </from>
                  <to>
                    <xdr:col>48</xdr:col>
                    <xdr:colOff>15240</xdr:colOff>
                    <xdr:row>364</xdr:row>
                    <xdr:rowOff>198120</xdr:rowOff>
                  </to>
                </anchor>
              </controlPr>
            </control>
          </mc:Choice>
        </mc:AlternateContent>
        <mc:AlternateContent xmlns:mc="http://schemas.openxmlformats.org/markup-compatibility/2006">
          <mc:Choice Requires="x14">
            <control shapeId="19211" r:id="rId551" name="Check Box 779">
              <controlPr defaultSize="0" autoFill="0" autoLine="0" autoPict="0">
                <anchor moveWithCells="1">
                  <from>
                    <xdr:col>49</xdr:col>
                    <xdr:colOff>60960</xdr:colOff>
                    <xdr:row>364</xdr:row>
                    <xdr:rowOff>30480</xdr:rowOff>
                  </from>
                  <to>
                    <xdr:col>51</xdr:col>
                    <xdr:colOff>76200</xdr:colOff>
                    <xdr:row>364</xdr:row>
                    <xdr:rowOff>198120</xdr:rowOff>
                  </to>
                </anchor>
              </controlPr>
            </control>
          </mc:Choice>
        </mc:AlternateContent>
        <mc:AlternateContent xmlns:mc="http://schemas.openxmlformats.org/markup-compatibility/2006">
          <mc:Choice Requires="x14">
            <control shapeId="19212" r:id="rId552" name="Check Box 780">
              <controlPr defaultSize="0" autoFill="0" autoLine="0" autoPict="0">
                <anchor moveWithCells="1">
                  <from>
                    <xdr:col>46</xdr:col>
                    <xdr:colOff>0</xdr:colOff>
                    <xdr:row>365</xdr:row>
                    <xdr:rowOff>30480</xdr:rowOff>
                  </from>
                  <to>
                    <xdr:col>48</xdr:col>
                    <xdr:colOff>15240</xdr:colOff>
                    <xdr:row>365</xdr:row>
                    <xdr:rowOff>198120</xdr:rowOff>
                  </to>
                </anchor>
              </controlPr>
            </control>
          </mc:Choice>
        </mc:AlternateContent>
        <mc:AlternateContent xmlns:mc="http://schemas.openxmlformats.org/markup-compatibility/2006">
          <mc:Choice Requires="x14">
            <control shapeId="19213" r:id="rId553" name="Check Box 781">
              <controlPr defaultSize="0" autoFill="0" autoLine="0" autoPict="0">
                <anchor moveWithCells="1">
                  <from>
                    <xdr:col>49</xdr:col>
                    <xdr:colOff>60960</xdr:colOff>
                    <xdr:row>365</xdr:row>
                    <xdr:rowOff>30480</xdr:rowOff>
                  </from>
                  <to>
                    <xdr:col>51</xdr:col>
                    <xdr:colOff>76200</xdr:colOff>
                    <xdr:row>365</xdr:row>
                    <xdr:rowOff>198120</xdr:rowOff>
                  </to>
                </anchor>
              </controlPr>
            </control>
          </mc:Choice>
        </mc:AlternateContent>
        <mc:AlternateContent xmlns:mc="http://schemas.openxmlformats.org/markup-compatibility/2006">
          <mc:Choice Requires="x14">
            <control shapeId="19214" r:id="rId554" name="Check Box 782">
              <controlPr defaultSize="0" autoFill="0" autoLine="0" autoPict="0">
                <anchor moveWithCells="1">
                  <from>
                    <xdr:col>46</xdr:col>
                    <xdr:colOff>0</xdr:colOff>
                    <xdr:row>366</xdr:row>
                    <xdr:rowOff>30480</xdr:rowOff>
                  </from>
                  <to>
                    <xdr:col>48</xdr:col>
                    <xdr:colOff>15240</xdr:colOff>
                    <xdr:row>366</xdr:row>
                    <xdr:rowOff>198120</xdr:rowOff>
                  </to>
                </anchor>
              </controlPr>
            </control>
          </mc:Choice>
        </mc:AlternateContent>
        <mc:AlternateContent xmlns:mc="http://schemas.openxmlformats.org/markup-compatibility/2006">
          <mc:Choice Requires="x14">
            <control shapeId="19215" r:id="rId555" name="Check Box 783">
              <controlPr defaultSize="0" autoFill="0" autoLine="0" autoPict="0">
                <anchor moveWithCells="1">
                  <from>
                    <xdr:col>49</xdr:col>
                    <xdr:colOff>60960</xdr:colOff>
                    <xdr:row>366</xdr:row>
                    <xdr:rowOff>30480</xdr:rowOff>
                  </from>
                  <to>
                    <xdr:col>51</xdr:col>
                    <xdr:colOff>76200</xdr:colOff>
                    <xdr:row>366</xdr:row>
                    <xdr:rowOff>198120</xdr:rowOff>
                  </to>
                </anchor>
              </controlPr>
            </control>
          </mc:Choice>
        </mc:AlternateContent>
        <mc:AlternateContent xmlns:mc="http://schemas.openxmlformats.org/markup-compatibility/2006">
          <mc:Choice Requires="x14">
            <control shapeId="19216" r:id="rId556" name="Check Box 784">
              <controlPr defaultSize="0" autoFill="0" autoLine="0" autoPict="0">
                <anchor moveWithCells="1">
                  <from>
                    <xdr:col>46</xdr:col>
                    <xdr:colOff>0</xdr:colOff>
                    <xdr:row>367</xdr:row>
                    <xdr:rowOff>114300</xdr:rowOff>
                  </from>
                  <to>
                    <xdr:col>48</xdr:col>
                    <xdr:colOff>15240</xdr:colOff>
                    <xdr:row>367</xdr:row>
                    <xdr:rowOff>289560</xdr:rowOff>
                  </to>
                </anchor>
              </controlPr>
            </control>
          </mc:Choice>
        </mc:AlternateContent>
        <mc:AlternateContent xmlns:mc="http://schemas.openxmlformats.org/markup-compatibility/2006">
          <mc:Choice Requires="x14">
            <control shapeId="19217" r:id="rId557" name="Check Box 785">
              <controlPr defaultSize="0" autoFill="0" autoLine="0" autoPict="0">
                <anchor moveWithCells="1">
                  <from>
                    <xdr:col>49</xdr:col>
                    <xdr:colOff>60960</xdr:colOff>
                    <xdr:row>367</xdr:row>
                    <xdr:rowOff>114300</xdr:rowOff>
                  </from>
                  <to>
                    <xdr:col>51</xdr:col>
                    <xdr:colOff>76200</xdr:colOff>
                    <xdr:row>367</xdr:row>
                    <xdr:rowOff>289560</xdr:rowOff>
                  </to>
                </anchor>
              </controlPr>
            </control>
          </mc:Choice>
        </mc:AlternateContent>
        <mc:AlternateContent xmlns:mc="http://schemas.openxmlformats.org/markup-compatibility/2006">
          <mc:Choice Requires="x14">
            <control shapeId="19220" r:id="rId558" name="Check Box 788">
              <controlPr defaultSize="0" autoFill="0" autoLine="0" autoPict="0">
                <anchor moveWithCells="1">
                  <from>
                    <xdr:col>52</xdr:col>
                    <xdr:colOff>22860</xdr:colOff>
                    <xdr:row>242</xdr:row>
                    <xdr:rowOff>0</xdr:rowOff>
                  </from>
                  <to>
                    <xdr:col>54</xdr:col>
                    <xdr:colOff>83820</xdr:colOff>
                    <xdr:row>242</xdr:row>
                    <xdr:rowOff>167640</xdr:rowOff>
                  </to>
                </anchor>
              </controlPr>
            </control>
          </mc:Choice>
        </mc:AlternateContent>
        <mc:AlternateContent xmlns:mc="http://schemas.openxmlformats.org/markup-compatibility/2006">
          <mc:Choice Requires="x14">
            <control shapeId="19221" r:id="rId559" name="Check Box 789">
              <controlPr defaultSize="0" autoFill="0" autoLine="0" autoPict="0">
                <anchor moveWithCells="1">
                  <from>
                    <xdr:col>57</xdr:col>
                    <xdr:colOff>0</xdr:colOff>
                    <xdr:row>242</xdr:row>
                    <xdr:rowOff>0</xdr:rowOff>
                  </from>
                  <to>
                    <xdr:col>59</xdr:col>
                    <xdr:colOff>22860</xdr:colOff>
                    <xdr:row>242</xdr:row>
                    <xdr:rowOff>175260</xdr:rowOff>
                  </to>
                </anchor>
              </controlPr>
            </control>
          </mc:Choice>
        </mc:AlternateContent>
        <mc:AlternateContent xmlns:mc="http://schemas.openxmlformats.org/markup-compatibility/2006">
          <mc:Choice Requires="x14">
            <control shapeId="19222" r:id="rId560" name="Check Box 790">
              <controlPr defaultSize="0" autoFill="0" autoLine="0" autoPict="0">
                <anchor moveWithCells="1">
                  <from>
                    <xdr:col>52</xdr:col>
                    <xdr:colOff>22860</xdr:colOff>
                    <xdr:row>418</xdr:row>
                    <xdr:rowOff>0</xdr:rowOff>
                  </from>
                  <to>
                    <xdr:col>54</xdr:col>
                    <xdr:colOff>68580</xdr:colOff>
                    <xdr:row>418</xdr:row>
                    <xdr:rowOff>167640</xdr:rowOff>
                  </to>
                </anchor>
              </controlPr>
            </control>
          </mc:Choice>
        </mc:AlternateContent>
        <mc:AlternateContent xmlns:mc="http://schemas.openxmlformats.org/markup-compatibility/2006">
          <mc:Choice Requires="x14">
            <control shapeId="19223" r:id="rId561" name="Check Box 791">
              <controlPr defaultSize="0" autoFill="0" autoLine="0" autoPict="0">
                <anchor moveWithCells="1">
                  <from>
                    <xdr:col>57</xdr:col>
                    <xdr:colOff>7620</xdr:colOff>
                    <xdr:row>418</xdr:row>
                    <xdr:rowOff>0</xdr:rowOff>
                  </from>
                  <to>
                    <xdr:col>59</xdr:col>
                    <xdr:colOff>7620</xdr:colOff>
                    <xdr:row>418</xdr:row>
                    <xdr:rowOff>175260</xdr:rowOff>
                  </to>
                </anchor>
              </controlPr>
            </control>
          </mc:Choice>
        </mc:AlternateContent>
        <mc:AlternateContent xmlns:mc="http://schemas.openxmlformats.org/markup-compatibility/2006">
          <mc:Choice Requires="x14">
            <control shapeId="19224" r:id="rId562" name="Check Box 792">
              <controlPr defaultSize="0" autoFill="0" autoLine="0" autoPict="0">
                <anchor moveWithCells="1">
                  <from>
                    <xdr:col>52</xdr:col>
                    <xdr:colOff>22860</xdr:colOff>
                    <xdr:row>418</xdr:row>
                    <xdr:rowOff>320040</xdr:rowOff>
                  </from>
                  <to>
                    <xdr:col>54</xdr:col>
                    <xdr:colOff>68580</xdr:colOff>
                    <xdr:row>419</xdr:row>
                    <xdr:rowOff>167640</xdr:rowOff>
                  </to>
                </anchor>
              </controlPr>
            </control>
          </mc:Choice>
        </mc:AlternateContent>
        <mc:AlternateContent xmlns:mc="http://schemas.openxmlformats.org/markup-compatibility/2006">
          <mc:Choice Requires="x14">
            <control shapeId="19225" r:id="rId563" name="Check Box 793">
              <controlPr defaultSize="0" autoFill="0" autoLine="0" autoPict="0">
                <anchor moveWithCells="1">
                  <from>
                    <xdr:col>57</xdr:col>
                    <xdr:colOff>7620</xdr:colOff>
                    <xdr:row>419</xdr:row>
                    <xdr:rowOff>0</xdr:rowOff>
                  </from>
                  <to>
                    <xdr:col>59</xdr:col>
                    <xdr:colOff>7620</xdr:colOff>
                    <xdr:row>419</xdr:row>
                    <xdr:rowOff>175260</xdr:rowOff>
                  </to>
                </anchor>
              </controlPr>
            </control>
          </mc:Choice>
        </mc:AlternateContent>
        <mc:AlternateContent xmlns:mc="http://schemas.openxmlformats.org/markup-compatibility/2006">
          <mc:Choice Requires="x14">
            <control shapeId="19226" r:id="rId564" name="Check Box 794">
              <controlPr defaultSize="0" autoFill="0" autoLine="0" autoPict="0">
                <anchor moveWithCells="1">
                  <from>
                    <xdr:col>52</xdr:col>
                    <xdr:colOff>22860</xdr:colOff>
                    <xdr:row>431</xdr:row>
                    <xdr:rowOff>0</xdr:rowOff>
                  </from>
                  <to>
                    <xdr:col>54</xdr:col>
                    <xdr:colOff>68580</xdr:colOff>
                    <xdr:row>431</xdr:row>
                    <xdr:rowOff>167640</xdr:rowOff>
                  </to>
                </anchor>
              </controlPr>
            </control>
          </mc:Choice>
        </mc:AlternateContent>
        <mc:AlternateContent xmlns:mc="http://schemas.openxmlformats.org/markup-compatibility/2006">
          <mc:Choice Requires="x14">
            <control shapeId="19227" r:id="rId565" name="Check Box 795">
              <controlPr defaultSize="0" autoFill="0" autoLine="0" autoPict="0">
                <anchor moveWithCells="1">
                  <from>
                    <xdr:col>57</xdr:col>
                    <xdr:colOff>7620</xdr:colOff>
                    <xdr:row>431</xdr:row>
                    <xdr:rowOff>0</xdr:rowOff>
                  </from>
                  <to>
                    <xdr:col>59</xdr:col>
                    <xdr:colOff>7620</xdr:colOff>
                    <xdr:row>431</xdr:row>
                    <xdr:rowOff>175260</xdr:rowOff>
                  </to>
                </anchor>
              </controlPr>
            </control>
          </mc:Choice>
        </mc:AlternateContent>
        <mc:AlternateContent xmlns:mc="http://schemas.openxmlformats.org/markup-compatibility/2006">
          <mc:Choice Requires="x14">
            <control shapeId="19228" r:id="rId566" name="Check Box 796">
              <controlPr defaultSize="0" autoFill="0" autoLine="0" autoPict="0">
                <anchor moveWithCells="1">
                  <from>
                    <xdr:col>52</xdr:col>
                    <xdr:colOff>22860</xdr:colOff>
                    <xdr:row>477</xdr:row>
                    <xdr:rowOff>0</xdr:rowOff>
                  </from>
                  <to>
                    <xdr:col>54</xdr:col>
                    <xdr:colOff>68580</xdr:colOff>
                    <xdr:row>477</xdr:row>
                    <xdr:rowOff>167640</xdr:rowOff>
                  </to>
                </anchor>
              </controlPr>
            </control>
          </mc:Choice>
        </mc:AlternateContent>
        <mc:AlternateContent xmlns:mc="http://schemas.openxmlformats.org/markup-compatibility/2006">
          <mc:Choice Requires="x14">
            <control shapeId="19229" r:id="rId567" name="Check Box 797">
              <controlPr defaultSize="0" autoFill="0" autoLine="0" autoPict="0">
                <anchor moveWithCells="1">
                  <from>
                    <xdr:col>57</xdr:col>
                    <xdr:colOff>7620</xdr:colOff>
                    <xdr:row>477</xdr:row>
                    <xdr:rowOff>0</xdr:rowOff>
                  </from>
                  <to>
                    <xdr:col>59</xdr:col>
                    <xdr:colOff>7620</xdr:colOff>
                    <xdr:row>477</xdr:row>
                    <xdr:rowOff>175260</xdr:rowOff>
                  </to>
                </anchor>
              </controlPr>
            </control>
          </mc:Choice>
        </mc:AlternateContent>
        <mc:AlternateContent xmlns:mc="http://schemas.openxmlformats.org/markup-compatibility/2006">
          <mc:Choice Requires="x14">
            <control shapeId="19232" r:id="rId568" name="Check Box 800">
              <controlPr defaultSize="0" autoFill="0" autoLine="0" autoPict="0">
                <anchor moveWithCells="1">
                  <from>
                    <xdr:col>52</xdr:col>
                    <xdr:colOff>22860</xdr:colOff>
                    <xdr:row>13</xdr:row>
                    <xdr:rowOff>137160</xdr:rowOff>
                  </from>
                  <to>
                    <xdr:col>54</xdr:col>
                    <xdr:colOff>83820</xdr:colOff>
                    <xdr:row>14</xdr:row>
                    <xdr:rowOff>167640</xdr:rowOff>
                  </to>
                </anchor>
              </controlPr>
            </control>
          </mc:Choice>
        </mc:AlternateContent>
        <mc:AlternateContent xmlns:mc="http://schemas.openxmlformats.org/markup-compatibility/2006">
          <mc:Choice Requires="x14">
            <control shapeId="19233" r:id="rId569" name="Check Box 801">
              <controlPr defaultSize="0" autoFill="0" autoLine="0" autoPict="0">
                <anchor moveWithCells="1">
                  <from>
                    <xdr:col>57</xdr:col>
                    <xdr:colOff>7620</xdr:colOff>
                    <xdr:row>13</xdr:row>
                    <xdr:rowOff>137160</xdr:rowOff>
                  </from>
                  <to>
                    <xdr:col>59</xdr:col>
                    <xdr:colOff>22860</xdr:colOff>
                    <xdr:row>14</xdr:row>
                    <xdr:rowOff>175260</xdr:rowOff>
                  </to>
                </anchor>
              </controlPr>
            </control>
          </mc:Choice>
        </mc:AlternateContent>
        <mc:AlternateContent xmlns:mc="http://schemas.openxmlformats.org/markup-compatibility/2006">
          <mc:Choice Requires="x14">
            <control shapeId="19234" r:id="rId570" name="Check Box 802">
              <controlPr defaultSize="0" autoFill="0" autoLine="0" autoPict="0">
                <anchor moveWithCells="1">
                  <from>
                    <xdr:col>52</xdr:col>
                    <xdr:colOff>0</xdr:colOff>
                    <xdr:row>16</xdr:row>
                    <xdr:rowOff>83820</xdr:rowOff>
                  </from>
                  <to>
                    <xdr:col>54</xdr:col>
                    <xdr:colOff>60960</xdr:colOff>
                    <xdr:row>16</xdr:row>
                    <xdr:rowOff>243840</xdr:rowOff>
                  </to>
                </anchor>
              </controlPr>
            </control>
          </mc:Choice>
        </mc:AlternateContent>
        <mc:AlternateContent xmlns:mc="http://schemas.openxmlformats.org/markup-compatibility/2006">
          <mc:Choice Requires="x14">
            <control shapeId="19235" r:id="rId571" name="Check Box 803">
              <controlPr defaultSize="0" autoFill="0" autoLine="0" autoPict="0">
                <anchor moveWithCells="1">
                  <from>
                    <xdr:col>55</xdr:col>
                    <xdr:colOff>30480</xdr:colOff>
                    <xdr:row>16</xdr:row>
                    <xdr:rowOff>83820</xdr:rowOff>
                  </from>
                  <to>
                    <xdr:col>57</xdr:col>
                    <xdr:colOff>38100</xdr:colOff>
                    <xdr:row>16</xdr:row>
                    <xdr:rowOff>243840</xdr:rowOff>
                  </to>
                </anchor>
              </controlPr>
            </control>
          </mc:Choice>
        </mc:AlternateContent>
        <mc:AlternateContent xmlns:mc="http://schemas.openxmlformats.org/markup-compatibility/2006">
          <mc:Choice Requires="x14">
            <control shapeId="19236" r:id="rId572" name="Check Box 804">
              <controlPr defaultSize="0" autoFill="0" autoLine="0" autoPict="0">
                <anchor moveWithCells="1">
                  <from>
                    <xdr:col>45</xdr:col>
                    <xdr:colOff>0</xdr:colOff>
                    <xdr:row>16</xdr:row>
                    <xdr:rowOff>38100</xdr:rowOff>
                  </from>
                  <to>
                    <xdr:col>47</xdr:col>
                    <xdr:colOff>38100</xdr:colOff>
                    <xdr:row>16</xdr:row>
                    <xdr:rowOff>274320</xdr:rowOff>
                  </to>
                </anchor>
              </controlPr>
            </control>
          </mc:Choice>
        </mc:AlternateContent>
        <mc:AlternateContent xmlns:mc="http://schemas.openxmlformats.org/markup-compatibility/2006">
          <mc:Choice Requires="x14">
            <control shapeId="19237" r:id="rId573" name="Check Box 805">
              <controlPr defaultSize="0" autoFill="0" autoLine="0" autoPict="0">
                <anchor moveWithCells="1">
                  <from>
                    <xdr:col>47</xdr:col>
                    <xdr:colOff>99060</xdr:colOff>
                    <xdr:row>16</xdr:row>
                    <xdr:rowOff>38100</xdr:rowOff>
                  </from>
                  <to>
                    <xdr:col>50</xdr:col>
                    <xdr:colOff>38100</xdr:colOff>
                    <xdr:row>16</xdr:row>
                    <xdr:rowOff>274320</xdr:rowOff>
                  </to>
                </anchor>
              </controlPr>
            </control>
          </mc:Choice>
        </mc:AlternateContent>
        <mc:AlternateContent xmlns:mc="http://schemas.openxmlformats.org/markup-compatibility/2006">
          <mc:Choice Requires="x14">
            <control shapeId="19240" r:id="rId574" name="Check Box 808">
              <controlPr defaultSize="0" autoFill="0" autoLine="0" autoPict="0">
                <anchor moveWithCells="1">
                  <from>
                    <xdr:col>52</xdr:col>
                    <xdr:colOff>22860</xdr:colOff>
                    <xdr:row>675</xdr:row>
                    <xdr:rowOff>7620</xdr:rowOff>
                  </from>
                  <to>
                    <xdr:col>54</xdr:col>
                    <xdr:colOff>68580</xdr:colOff>
                    <xdr:row>675</xdr:row>
                    <xdr:rowOff>182880</xdr:rowOff>
                  </to>
                </anchor>
              </controlPr>
            </control>
          </mc:Choice>
        </mc:AlternateContent>
        <mc:AlternateContent xmlns:mc="http://schemas.openxmlformats.org/markup-compatibility/2006">
          <mc:Choice Requires="x14">
            <control shapeId="19241" r:id="rId575" name="Check Box 809">
              <controlPr defaultSize="0" autoFill="0" autoLine="0" autoPict="0">
                <anchor moveWithCells="1">
                  <from>
                    <xdr:col>57</xdr:col>
                    <xdr:colOff>7620</xdr:colOff>
                    <xdr:row>675</xdr:row>
                    <xdr:rowOff>7620</xdr:rowOff>
                  </from>
                  <to>
                    <xdr:col>59</xdr:col>
                    <xdr:colOff>7620</xdr:colOff>
                    <xdr:row>675</xdr:row>
                    <xdr:rowOff>182880</xdr:rowOff>
                  </to>
                </anchor>
              </controlPr>
            </control>
          </mc:Choice>
        </mc:AlternateContent>
        <mc:AlternateContent xmlns:mc="http://schemas.openxmlformats.org/markup-compatibility/2006">
          <mc:Choice Requires="x14">
            <control shapeId="19246" r:id="rId576" name="Check Box 814">
              <controlPr defaultSize="0" autoFill="0" autoLine="0" autoPict="0">
                <anchor moveWithCells="1">
                  <from>
                    <xdr:col>52</xdr:col>
                    <xdr:colOff>22860</xdr:colOff>
                    <xdr:row>676</xdr:row>
                    <xdr:rowOff>7620</xdr:rowOff>
                  </from>
                  <to>
                    <xdr:col>54</xdr:col>
                    <xdr:colOff>68580</xdr:colOff>
                    <xdr:row>676</xdr:row>
                    <xdr:rowOff>182880</xdr:rowOff>
                  </to>
                </anchor>
              </controlPr>
            </control>
          </mc:Choice>
        </mc:AlternateContent>
        <mc:AlternateContent xmlns:mc="http://schemas.openxmlformats.org/markup-compatibility/2006">
          <mc:Choice Requires="x14">
            <control shapeId="19247" r:id="rId577" name="Check Box 815">
              <controlPr defaultSize="0" autoFill="0" autoLine="0" autoPict="0">
                <anchor moveWithCells="1">
                  <from>
                    <xdr:col>57</xdr:col>
                    <xdr:colOff>7620</xdr:colOff>
                    <xdr:row>676</xdr:row>
                    <xdr:rowOff>7620</xdr:rowOff>
                  </from>
                  <to>
                    <xdr:col>59</xdr:col>
                    <xdr:colOff>7620</xdr:colOff>
                    <xdr:row>676</xdr:row>
                    <xdr:rowOff>182880</xdr:rowOff>
                  </to>
                </anchor>
              </controlPr>
            </control>
          </mc:Choice>
        </mc:AlternateContent>
        <mc:AlternateContent xmlns:mc="http://schemas.openxmlformats.org/markup-compatibility/2006">
          <mc:Choice Requires="x14">
            <control shapeId="19248" r:id="rId578" name="Check Box 816">
              <controlPr defaultSize="0" autoFill="0" autoLine="0" autoPict="0">
                <anchor moveWithCells="1">
                  <from>
                    <xdr:col>52</xdr:col>
                    <xdr:colOff>22860</xdr:colOff>
                    <xdr:row>677</xdr:row>
                    <xdr:rowOff>7620</xdr:rowOff>
                  </from>
                  <to>
                    <xdr:col>54</xdr:col>
                    <xdr:colOff>68580</xdr:colOff>
                    <xdr:row>677</xdr:row>
                    <xdr:rowOff>182880</xdr:rowOff>
                  </to>
                </anchor>
              </controlPr>
            </control>
          </mc:Choice>
        </mc:AlternateContent>
        <mc:AlternateContent xmlns:mc="http://schemas.openxmlformats.org/markup-compatibility/2006">
          <mc:Choice Requires="x14">
            <control shapeId="19249" r:id="rId579" name="Check Box 817">
              <controlPr defaultSize="0" autoFill="0" autoLine="0" autoPict="0">
                <anchor moveWithCells="1">
                  <from>
                    <xdr:col>57</xdr:col>
                    <xdr:colOff>7620</xdr:colOff>
                    <xdr:row>677</xdr:row>
                    <xdr:rowOff>7620</xdr:rowOff>
                  </from>
                  <to>
                    <xdr:col>59</xdr:col>
                    <xdr:colOff>7620</xdr:colOff>
                    <xdr:row>677</xdr:row>
                    <xdr:rowOff>182880</xdr:rowOff>
                  </to>
                </anchor>
              </controlPr>
            </control>
          </mc:Choice>
        </mc:AlternateContent>
        <mc:AlternateContent xmlns:mc="http://schemas.openxmlformats.org/markup-compatibility/2006">
          <mc:Choice Requires="x14">
            <control shapeId="19252" r:id="rId580" name="Check Box 820">
              <controlPr defaultSize="0" autoFill="0" autoLine="0" autoPict="0">
                <anchor moveWithCells="1">
                  <from>
                    <xdr:col>52</xdr:col>
                    <xdr:colOff>22860</xdr:colOff>
                    <xdr:row>678</xdr:row>
                    <xdr:rowOff>7620</xdr:rowOff>
                  </from>
                  <to>
                    <xdr:col>54</xdr:col>
                    <xdr:colOff>68580</xdr:colOff>
                    <xdr:row>678</xdr:row>
                    <xdr:rowOff>182880</xdr:rowOff>
                  </to>
                </anchor>
              </controlPr>
            </control>
          </mc:Choice>
        </mc:AlternateContent>
        <mc:AlternateContent xmlns:mc="http://schemas.openxmlformats.org/markup-compatibility/2006">
          <mc:Choice Requires="x14">
            <control shapeId="19253" r:id="rId581" name="Check Box 821">
              <controlPr defaultSize="0" autoFill="0" autoLine="0" autoPict="0">
                <anchor moveWithCells="1">
                  <from>
                    <xdr:col>57</xdr:col>
                    <xdr:colOff>7620</xdr:colOff>
                    <xdr:row>678</xdr:row>
                    <xdr:rowOff>7620</xdr:rowOff>
                  </from>
                  <to>
                    <xdr:col>59</xdr:col>
                    <xdr:colOff>7620</xdr:colOff>
                    <xdr:row>678</xdr:row>
                    <xdr:rowOff>182880</xdr:rowOff>
                  </to>
                </anchor>
              </controlPr>
            </control>
          </mc:Choice>
        </mc:AlternateContent>
        <mc:AlternateContent xmlns:mc="http://schemas.openxmlformats.org/markup-compatibility/2006">
          <mc:Choice Requires="x14">
            <control shapeId="19254" r:id="rId582" name="Check Box 822">
              <controlPr defaultSize="0" autoFill="0" autoLine="0" autoPict="0">
                <anchor moveWithCells="1">
                  <from>
                    <xdr:col>52</xdr:col>
                    <xdr:colOff>22860</xdr:colOff>
                    <xdr:row>679</xdr:row>
                    <xdr:rowOff>7620</xdr:rowOff>
                  </from>
                  <to>
                    <xdr:col>54</xdr:col>
                    <xdr:colOff>68580</xdr:colOff>
                    <xdr:row>679</xdr:row>
                    <xdr:rowOff>182880</xdr:rowOff>
                  </to>
                </anchor>
              </controlPr>
            </control>
          </mc:Choice>
        </mc:AlternateContent>
        <mc:AlternateContent xmlns:mc="http://schemas.openxmlformats.org/markup-compatibility/2006">
          <mc:Choice Requires="x14">
            <control shapeId="19255" r:id="rId583" name="Check Box 823">
              <controlPr defaultSize="0" autoFill="0" autoLine="0" autoPict="0">
                <anchor moveWithCells="1">
                  <from>
                    <xdr:col>57</xdr:col>
                    <xdr:colOff>7620</xdr:colOff>
                    <xdr:row>679</xdr:row>
                    <xdr:rowOff>7620</xdr:rowOff>
                  </from>
                  <to>
                    <xdr:col>59</xdr:col>
                    <xdr:colOff>7620</xdr:colOff>
                    <xdr:row>679</xdr:row>
                    <xdr:rowOff>182880</xdr:rowOff>
                  </to>
                </anchor>
              </controlPr>
            </control>
          </mc:Choice>
        </mc:AlternateContent>
        <mc:AlternateContent xmlns:mc="http://schemas.openxmlformats.org/markup-compatibility/2006">
          <mc:Choice Requires="x14">
            <control shapeId="19256" r:id="rId584" name="Check Box 824">
              <controlPr defaultSize="0" autoFill="0" autoLine="0" autoPict="0">
                <anchor moveWithCells="1">
                  <from>
                    <xdr:col>52</xdr:col>
                    <xdr:colOff>22860</xdr:colOff>
                    <xdr:row>680</xdr:row>
                    <xdr:rowOff>7620</xdr:rowOff>
                  </from>
                  <to>
                    <xdr:col>54</xdr:col>
                    <xdr:colOff>68580</xdr:colOff>
                    <xdr:row>680</xdr:row>
                    <xdr:rowOff>182880</xdr:rowOff>
                  </to>
                </anchor>
              </controlPr>
            </control>
          </mc:Choice>
        </mc:AlternateContent>
        <mc:AlternateContent xmlns:mc="http://schemas.openxmlformats.org/markup-compatibility/2006">
          <mc:Choice Requires="x14">
            <control shapeId="19257" r:id="rId585" name="Check Box 825">
              <controlPr defaultSize="0" autoFill="0" autoLine="0" autoPict="0">
                <anchor moveWithCells="1">
                  <from>
                    <xdr:col>57</xdr:col>
                    <xdr:colOff>7620</xdr:colOff>
                    <xdr:row>680</xdr:row>
                    <xdr:rowOff>7620</xdr:rowOff>
                  </from>
                  <to>
                    <xdr:col>59</xdr:col>
                    <xdr:colOff>7620</xdr:colOff>
                    <xdr:row>680</xdr:row>
                    <xdr:rowOff>182880</xdr:rowOff>
                  </to>
                </anchor>
              </controlPr>
            </control>
          </mc:Choice>
        </mc:AlternateContent>
        <mc:AlternateContent xmlns:mc="http://schemas.openxmlformats.org/markup-compatibility/2006">
          <mc:Choice Requires="x14">
            <control shapeId="19260" r:id="rId586" name="Check Box 828">
              <controlPr defaultSize="0" autoFill="0" autoLine="0" autoPict="0">
                <anchor moveWithCells="1">
                  <from>
                    <xdr:col>52</xdr:col>
                    <xdr:colOff>22860</xdr:colOff>
                    <xdr:row>682</xdr:row>
                    <xdr:rowOff>7620</xdr:rowOff>
                  </from>
                  <to>
                    <xdr:col>54</xdr:col>
                    <xdr:colOff>68580</xdr:colOff>
                    <xdr:row>682</xdr:row>
                    <xdr:rowOff>182880</xdr:rowOff>
                  </to>
                </anchor>
              </controlPr>
            </control>
          </mc:Choice>
        </mc:AlternateContent>
        <mc:AlternateContent xmlns:mc="http://schemas.openxmlformats.org/markup-compatibility/2006">
          <mc:Choice Requires="x14">
            <control shapeId="19261" r:id="rId587" name="Check Box 829">
              <controlPr defaultSize="0" autoFill="0" autoLine="0" autoPict="0">
                <anchor moveWithCells="1">
                  <from>
                    <xdr:col>57</xdr:col>
                    <xdr:colOff>7620</xdr:colOff>
                    <xdr:row>682</xdr:row>
                    <xdr:rowOff>7620</xdr:rowOff>
                  </from>
                  <to>
                    <xdr:col>59</xdr:col>
                    <xdr:colOff>7620</xdr:colOff>
                    <xdr:row>682</xdr:row>
                    <xdr:rowOff>182880</xdr:rowOff>
                  </to>
                </anchor>
              </controlPr>
            </control>
          </mc:Choice>
        </mc:AlternateContent>
        <mc:AlternateContent xmlns:mc="http://schemas.openxmlformats.org/markup-compatibility/2006">
          <mc:Choice Requires="x14">
            <control shapeId="19266" r:id="rId588" name="Check Box 834">
              <controlPr defaultSize="0" autoFill="0" autoLine="0" autoPict="0">
                <anchor moveWithCells="1">
                  <from>
                    <xdr:col>52</xdr:col>
                    <xdr:colOff>22860</xdr:colOff>
                    <xdr:row>556</xdr:row>
                    <xdr:rowOff>0</xdr:rowOff>
                  </from>
                  <to>
                    <xdr:col>54</xdr:col>
                    <xdr:colOff>68580</xdr:colOff>
                    <xdr:row>556</xdr:row>
                    <xdr:rowOff>167640</xdr:rowOff>
                  </to>
                </anchor>
              </controlPr>
            </control>
          </mc:Choice>
        </mc:AlternateContent>
        <mc:AlternateContent xmlns:mc="http://schemas.openxmlformats.org/markup-compatibility/2006">
          <mc:Choice Requires="x14">
            <control shapeId="19267" r:id="rId589" name="Check Box 835">
              <controlPr defaultSize="0" autoFill="0" autoLine="0" autoPict="0">
                <anchor moveWithCells="1">
                  <from>
                    <xdr:col>57</xdr:col>
                    <xdr:colOff>7620</xdr:colOff>
                    <xdr:row>556</xdr:row>
                    <xdr:rowOff>0</xdr:rowOff>
                  </from>
                  <to>
                    <xdr:col>59</xdr:col>
                    <xdr:colOff>7620</xdr:colOff>
                    <xdr:row>556</xdr:row>
                    <xdr:rowOff>175260</xdr:rowOff>
                  </to>
                </anchor>
              </controlPr>
            </control>
          </mc:Choice>
        </mc:AlternateContent>
        <mc:AlternateContent xmlns:mc="http://schemas.openxmlformats.org/markup-compatibility/2006">
          <mc:Choice Requires="x14">
            <control shapeId="19270" r:id="rId590" name="Check Box 838">
              <controlPr defaultSize="0" autoFill="0" autoLine="0" autoPict="0">
                <anchor moveWithCells="1">
                  <from>
                    <xdr:col>52</xdr:col>
                    <xdr:colOff>22860</xdr:colOff>
                    <xdr:row>212</xdr:row>
                    <xdr:rowOff>160020</xdr:rowOff>
                  </from>
                  <to>
                    <xdr:col>54</xdr:col>
                    <xdr:colOff>68580</xdr:colOff>
                    <xdr:row>213</xdr:row>
                    <xdr:rowOff>167640</xdr:rowOff>
                  </to>
                </anchor>
              </controlPr>
            </control>
          </mc:Choice>
        </mc:AlternateContent>
        <mc:AlternateContent xmlns:mc="http://schemas.openxmlformats.org/markup-compatibility/2006">
          <mc:Choice Requires="x14">
            <control shapeId="19271" r:id="rId591" name="Check Box 839">
              <controlPr defaultSize="0" autoFill="0" autoLine="0" autoPict="0">
                <anchor moveWithCells="1">
                  <from>
                    <xdr:col>57</xdr:col>
                    <xdr:colOff>7620</xdr:colOff>
                    <xdr:row>213</xdr:row>
                    <xdr:rowOff>0</xdr:rowOff>
                  </from>
                  <to>
                    <xdr:col>59</xdr:col>
                    <xdr:colOff>7620</xdr:colOff>
                    <xdr:row>214</xdr:row>
                    <xdr:rowOff>0</xdr:rowOff>
                  </to>
                </anchor>
              </controlPr>
            </control>
          </mc:Choice>
        </mc:AlternateContent>
        <mc:AlternateContent xmlns:mc="http://schemas.openxmlformats.org/markup-compatibility/2006">
          <mc:Choice Requires="x14">
            <control shapeId="19272" r:id="rId592" name="Check Box 840">
              <controlPr defaultSize="0" autoFill="0" autoLine="0" autoPict="0">
                <anchor moveWithCells="1">
                  <from>
                    <xdr:col>52</xdr:col>
                    <xdr:colOff>22860</xdr:colOff>
                    <xdr:row>303</xdr:row>
                    <xdr:rowOff>0</xdr:rowOff>
                  </from>
                  <to>
                    <xdr:col>54</xdr:col>
                    <xdr:colOff>68580</xdr:colOff>
                    <xdr:row>303</xdr:row>
                    <xdr:rowOff>167640</xdr:rowOff>
                  </to>
                </anchor>
              </controlPr>
            </control>
          </mc:Choice>
        </mc:AlternateContent>
        <mc:AlternateContent xmlns:mc="http://schemas.openxmlformats.org/markup-compatibility/2006">
          <mc:Choice Requires="x14">
            <control shapeId="19273" r:id="rId593" name="Check Box 841">
              <controlPr defaultSize="0" autoFill="0" autoLine="0" autoPict="0">
                <anchor moveWithCells="1">
                  <from>
                    <xdr:col>57</xdr:col>
                    <xdr:colOff>7620</xdr:colOff>
                    <xdr:row>303</xdr:row>
                    <xdr:rowOff>0</xdr:rowOff>
                  </from>
                  <to>
                    <xdr:col>59</xdr:col>
                    <xdr:colOff>7620</xdr:colOff>
                    <xdr:row>303</xdr:row>
                    <xdr:rowOff>175260</xdr:rowOff>
                  </to>
                </anchor>
              </controlPr>
            </control>
          </mc:Choice>
        </mc:AlternateContent>
        <mc:AlternateContent xmlns:mc="http://schemas.openxmlformats.org/markup-compatibility/2006">
          <mc:Choice Requires="x14">
            <control shapeId="19280" r:id="rId594" name="Check Box 848">
              <controlPr defaultSize="0" autoFill="0" autoLine="0" autoPict="0">
                <anchor moveWithCells="1">
                  <from>
                    <xdr:col>52</xdr:col>
                    <xdr:colOff>22860</xdr:colOff>
                    <xdr:row>546</xdr:row>
                    <xdr:rowOff>0</xdr:rowOff>
                  </from>
                  <to>
                    <xdr:col>54</xdr:col>
                    <xdr:colOff>68580</xdr:colOff>
                    <xdr:row>546</xdr:row>
                    <xdr:rowOff>167640</xdr:rowOff>
                  </to>
                </anchor>
              </controlPr>
            </control>
          </mc:Choice>
        </mc:AlternateContent>
        <mc:AlternateContent xmlns:mc="http://schemas.openxmlformats.org/markup-compatibility/2006">
          <mc:Choice Requires="x14">
            <control shapeId="19281" r:id="rId595" name="Check Box 849">
              <controlPr defaultSize="0" autoFill="0" autoLine="0" autoPict="0">
                <anchor moveWithCells="1">
                  <from>
                    <xdr:col>57</xdr:col>
                    <xdr:colOff>7620</xdr:colOff>
                    <xdr:row>546</xdr:row>
                    <xdr:rowOff>0</xdr:rowOff>
                  </from>
                  <to>
                    <xdr:col>59</xdr:col>
                    <xdr:colOff>7620</xdr:colOff>
                    <xdr:row>546</xdr:row>
                    <xdr:rowOff>175260</xdr:rowOff>
                  </to>
                </anchor>
              </controlPr>
            </control>
          </mc:Choice>
        </mc:AlternateContent>
        <mc:AlternateContent xmlns:mc="http://schemas.openxmlformats.org/markup-compatibility/2006">
          <mc:Choice Requires="x14">
            <control shapeId="19310" r:id="rId596" name="Check Box 878">
              <controlPr defaultSize="0" autoFill="0" autoLine="0" autoPict="0">
                <anchor moveWithCells="1">
                  <from>
                    <xdr:col>58</xdr:col>
                    <xdr:colOff>22860</xdr:colOff>
                    <xdr:row>667</xdr:row>
                    <xdr:rowOff>0</xdr:rowOff>
                  </from>
                  <to>
                    <xdr:col>59</xdr:col>
                    <xdr:colOff>38100</xdr:colOff>
                    <xdr:row>667</xdr:row>
                    <xdr:rowOff>0</xdr:rowOff>
                  </to>
                </anchor>
              </controlPr>
            </control>
          </mc:Choice>
        </mc:AlternateContent>
        <mc:AlternateContent xmlns:mc="http://schemas.openxmlformats.org/markup-compatibility/2006">
          <mc:Choice Requires="x14">
            <control shapeId="19311" r:id="rId597" name="Check Box 879">
              <controlPr defaultSize="0" autoFill="0" autoLine="0" autoPict="0">
                <anchor moveWithCells="1">
                  <from>
                    <xdr:col>52</xdr:col>
                    <xdr:colOff>83820</xdr:colOff>
                    <xdr:row>667</xdr:row>
                    <xdr:rowOff>0</xdr:rowOff>
                  </from>
                  <to>
                    <xdr:col>54</xdr:col>
                    <xdr:colOff>38100</xdr:colOff>
                    <xdr:row>667</xdr:row>
                    <xdr:rowOff>0</xdr:rowOff>
                  </to>
                </anchor>
              </controlPr>
            </control>
          </mc:Choice>
        </mc:AlternateContent>
        <mc:AlternateContent xmlns:mc="http://schemas.openxmlformats.org/markup-compatibility/2006">
          <mc:Choice Requires="x14">
            <control shapeId="19330" r:id="rId598" name="Check Box 898">
              <controlPr defaultSize="0" autoFill="0" autoLine="0" autoPict="0">
                <anchor moveWithCells="1">
                  <from>
                    <xdr:col>52</xdr:col>
                    <xdr:colOff>22860</xdr:colOff>
                    <xdr:row>89</xdr:row>
                    <xdr:rowOff>0</xdr:rowOff>
                  </from>
                  <to>
                    <xdr:col>54</xdr:col>
                    <xdr:colOff>68580</xdr:colOff>
                    <xdr:row>89</xdr:row>
                    <xdr:rowOff>175260</xdr:rowOff>
                  </to>
                </anchor>
              </controlPr>
            </control>
          </mc:Choice>
        </mc:AlternateContent>
        <mc:AlternateContent xmlns:mc="http://schemas.openxmlformats.org/markup-compatibility/2006">
          <mc:Choice Requires="x14">
            <control shapeId="19331" r:id="rId599" name="Check Box 899">
              <controlPr defaultSize="0" autoFill="0" autoLine="0" autoPict="0">
                <anchor moveWithCells="1">
                  <from>
                    <xdr:col>57</xdr:col>
                    <xdr:colOff>7620</xdr:colOff>
                    <xdr:row>89</xdr:row>
                    <xdr:rowOff>0</xdr:rowOff>
                  </from>
                  <to>
                    <xdr:col>59</xdr:col>
                    <xdr:colOff>7620</xdr:colOff>
                    <xdr:row>89</xdr:row>
                    <xdr:rowOff>175260</xdr:rowOff>
                  </to>
                </anchor>
              </controlPr>
            </control>
          </mc:Choice>
        </mc:AlternateContent>
        <mc:AlternateContent xmlns:mc="http://schemas.openxmlformats.org/markup-compatibility/2006">
          <mc:Choice Requires="x14">
            <control shapeId="19344" r:id="rId600" name="Check Box 912">
              <controlPr defaultSize="0" autoFill="0" autoLine="0" autoPict="0">
                <anchor moveWithCells="1">
                  <from>
                    <xdr:col>52</xdr:col>
                    <xdr:colOff>22860</xdr:colOff>
                    <xdr:row>104</xdr:row>
                    <xdr:rowOff>0</xdr:rowOff>
                  </from>
                  <to>
                    <xdr:col>54</xdr:col>
                    <xdr:colOff>68580</xdr:colOff>
                    <xdr:row>104</xdr:row>
                    <xdr:rowOff>175260</xdr:rowOff>
                  </to>
                </anchor>
              </controlPr>
            </control>
          </mc:Choice>
        </mc:AlternateContent>
        <mc:AlternateContent xmlns:mc="http://schemas.openxmlformats.org/markup-compatibility/2006">
          <mc:Choice Requires="x14">
            <control shapeId="19345" r:id="rId601" name="Check Box 913">
              <controlPr defaultSize="0" autoFill="0" autoLine="0" autoPict="0">
                <anchor moveWithCells="1">
                  <from>
                    <xdr:col>57</xdr:col>
                    <xdr:colOff>7620</xdr:colOff>
                    <xdr:row>104</xdr:row>
                    <xdr:rowOff>0</xdr:rowOff>
                  </from>
                  <to>
                    <xdr:col>59</xdr:col>
                    <xdr:colOff>7620</xdr:colOff>
                    <xdr:row>104</xdr:row>
                    <xdr:rowOff>175260</xdr:rowOff>
                  </to>
                </anchor>
              </controlPr>
            </control>
          </mc:Choice>
        </mc:AlternateContent>
        <mc:AlternateContent xmlns:mc="http://schemas.openxmlformats.org/markup-compatibility/2006">
          <mc:Choice Requires="x14">
            <control shapeId="19346" r:id="rId602" name="Check Box 914">
              <controlPr defaultSize="0" autoFill="0" autoLine="0" autoPict="0">
                <anchor moveWithCells="1">
                  <from>
                    <xdr:col>36</xdr:col>
                    <xdr:colOff>45720</xdr:colOff>
                    <xdr:row>78</xdr:row>
                    <xdr:rowOff>38100</xdr:rowOff>
                  </from>
                  <to>
                    <xdr:col>38</xdr:col>
                    <xdr:colOff>76200</xdr:colOff>
                    <xdr:row>78</xdr:row>
                    <xdr:rowOff>152400</xdr:rowOff>
                  </to>
                </anchor>
              </controlPr>
            </control>
          </mc:Choice>
        </mc:AlternateContent>
        <mc:AlternateContent xmlns:mc="http://schemas.openxmlformats.org/markup-compatibility/2006">
          <mc:Choice Requires="x14">
            <control shapeId="19347" r:id="rId603" name="Check Box 915">
              <controlPr defaultSize="0" autoFill="0" autoLine="0" autoPict="0">
                <anchor moveWithCells="1">
                  <from>
                    <xdr:col>40</xdr:col>
                    <xdr:colOff>60960</xdr:colOff>
                    <xdr:row>78</xdr:row>
                    <xdr:rowOff>38100</xdr:rowOff>
                  </from>
                  <to>
                    <xdr:col>43</xdr:col>
                    <xdr:colOff>0</xdr:colOff>
                    <xdr:row>78</xdr:row>
                    <xdr:rowOff>152400</xdr:rowOff>
                  </to>
                </anchor>
              </controlPr>
            </control>
          </mc:Choice>
        </mc:AlternateContent>
        <mc:AlternateContent xmlns:mc="http://schemas.openxmlformats.org/markup-compatibility/2006">
          <mc:Choice Requires="x14">
            <control shapeId="19348" r:id="rId604" name="Check Box 916">
              <controlPr defaultSize="0" autoFill="0" autoLine="0" autoPict="0">
                <anchor moveWithCells="1">
                  <from>
                    <xdr:col>36</xdr:col>
                    <xdr:colOff>45720</xdr:colOff>
                    <xdr:row>79</xdr:row>
                    <xdr:rowOff>38100</xdr:rowOff>
                  </from>
                  <to>
                    <xdr:col>38</xdr:col>
                    <xdr:colOff>76200</xdr:colOff>
                    <xdr:row>79</xdr:row>
                    <xdr:rowOff>152400</xdr:rowOff>
                  </to>
                </anchor>
              </controlPr>
            </control>
          </mc:Choice>
        </mc:AlternateContent>
        <mc:AlternateContent xmlns:mc="http://schemas.openxmlformats.org/markup-compatibility/2006">
          <mc:Choice Requires="x14">
            <control shapeId="19349" r:id="rId605" name="Check Box 917">
              <controlPr defaultSize="0" autoFill="0" autoLine="0" autoPict="0">
                <anchor moveWithCells="1">
                  <from>
                    <xdr:col>40</xdr:col>
                    <xdr:colOff>60960</xdr:colOff>
                    <xdr:row>79</xdr:row>
                    <xdr:rowOff>38100</xdr:rowOff>
                  </from>
                  <to>
                    <xdr:col>43</xdr:col>
                    <xdr:colOff>0</xdr:colOff>
                    <xdr:row>79</xdr:row>
                    <xdr:rowOff>152400</xdr:rowOff>
                  </to>
                </anchor>
              </controlPr>
            </control>
          </mc:Choice>
        </mc:AlternateContent>
        <mc:AlternateContent xmlns:mc="http://schemas.openxmlformats.org/markup-compatibility/2006">
          <mc:Choice Requires="x14">
            <control shapeId="19350" r:id="rId606" name="Check Box 918">
              <controlPr defaultSize="0" autoFill="0" autoLine="0" autoPict="0">
                <anchor moveWithCells="1">
                  <from>
                    <xdr:col>52</xdr:col>
                    <xdr:colOff>22860</xdr:colOff>
                    <xdr:row>667</xdr:row>
                    <xdr:rowOff>0</xdr:rowOff>
                  </from>
                  <to>
                    <xdr:col>54</xdr:col>
                    <xdr:colOff>22860</xdr:colOff>
                    <xdr:row>667</xdr:row>
                    <xdr:rowOff>0</xdr:rowOff>
                  </to>
                </anchor>
              </controlPr>
            </control>
          </mc:Choice>
        </mc:AlternateContent>
        <mc:AlternateContent xmlns:mc="http://schemas.openxmlformats.org/markup-compatibility/2006">
          <mc:Choice Requires="x14">
            <control shapeId="19351" r:id="rId607" name="Check Box 919">
              <controlPr defaultSize="0" autoFill="0" autoLine="0" autoPict="0">
                <anchor moveWithCells="1">
                  <from>
                    <xdr:col>57</xdr:col>
                    <xdr:colOff>53340</xdr:colOff>
                    <xdr:row>667</xdr:row>
                    <xdr:rowOff>0</xdr:rowOff>
                  </from>
                  <to>
                    <xdr:col>59</xdr:col>
                    <xdr:colOff>7620</xdr:colOff>
                    <xdr:row>667</xdr:row>
                    <xdr:rowOff>0</xdr:rowOff>
                  </to>
                </anchor>
              </controlPr>
            </control>
          </mc:Choice>
        </mc:AlternateContent>
        <mc:AlternateContent xmlns:mc="http://schemas.openxmlformats.org/markup-compatibility/2006">
          <mc:Choice Requires="x14">
            <control shapeId="19352" r:id="rId608" name="Check Box 920">
              <controlPr defaultSize="0" autoFill="0" autoLine="0" autoPict="0">
                <anchor moveWithCells="1">
                  <from>
                    <xdr:col>52</xdr:col>
                    <xdr:colOff>22860</xdr:colOff>
                    <xdr:row>667</xdr:row>
                    <xdr:rowOff>0</xdr:rowOff>
                  </from>
                  <to>
                    <xdr:col>54</xdr:col>
                    <xdr:colOff>22860</xdr:colOff>
                    <xdr:row>667</xdr:row>
                    <xdr:rowOff>0</xdr:rowOff>
                  </to>
                </anchor>
              </controlPr>
            </control>
          </mc:Choice>
        </mc:AlternateContent>
        <mc:AlternateContent xmlns:mc="http://schemas.openxmlformats.org/markup-compatibility/2006">
          <mc:Choice Requires="x14">
            <control shapeId="19353" r:id="rId609" name="Check Box 921">
              <controlPr defaultSize="0" autoFill="0" autoLine="0" autoPict="0">
                <anchor moveWithCells="1">
                  <from>
                    <xdr:col>57</xdr:col>
                    <xdr:colOff>53340</xdr:colOff>
                    <xdr:row>667</xdr:row>
                    <xdr:rowOff>0</xdr:rowOff>
                  </from>
                  <to>
                    <xdr:col>59</xdr:col>
                    <xdr:colOff>7620</xdr:colOff>
                    <xdr:row>667</xdr:row>
                    <xdr:rowOff>0</xdr:rowOff>
                  </to>
                </anchor>
              </controlPr>
            </control>
          </mc:Choice>
        </mc:AlternateContent>
        <mc:AlternateContent xmlns:mc="http://schemas.openxmlformats.org/markup-compatibility/2006">
          <mc:Choice Requires="x14">
            <control shapeId="19354" r:id="rId610" name="Check Box 922">
              <controlPr defaultSize="0" autoFill="0" autoLine="0" autoPict="0">
                <anchor moveWithCells="1">
                  <from>
                    <xdr:col>52</xdr:col>
                    <xdr:colOff>22860</xdr:colOff>
                    <xdr:row>667</xdr:row>
                    <xdr:rowOff>0</xdr:rowOff>
                  </from>
                  <to>
                    <xdr:col>54</xdr:col>
                    <xdr:colOff>22860</xdr:colOff>
                    <xdr:row>667</xdr:row>
                    <xdr:rowOff>0</xdr:rowOff>
                  </to>
                </anchor>
              </controlPr>
            </control>
          </mc:Choice>
        </mc:AlternateContent>
        <mc:AlternateContent xmlns:mc="http://schemas.openxmlformats.org/markup-compatibility/2006">
          <mc:Choice Requires="x14">
            <control shapeId="19355" r:id="rId611" name="Check Box 923">
              <controlPr defaultSize="0" autoFill="0" autoLine="0" autoPict="0">
                <anchor moveWithCells="1">
                  <from>
                    <xdr:col>57</xdr:col>
                    <xdr:colOff>53340</xdr:colOff>
                    <xdr:row>667</xdr:row>
                    <xdr:rowOff>0</xdr:rowOff>
                  </from>
                  <to>
                    <xdr:col>59</xdr:col>
                    <xdr:colOff>7620</xdr:colOff>
                    <xdr:row>667</xdr:row>
                    <xdr:rowOff>0</xdr:rowOff>
                  </to>
                </anchor>
              </controlPr>
            </control>
          </mc:Choice>
        </mc:AlternateContent>
        <mc:AlternateContent xmlns:mc="http://schemas.openxmlformats.org/markup-compatibility/2006">
          <mc:Choice Requires="x14">
            <control shapeId="19356" r:id="rId612" name="Check Box 924">
              <controlPr defaultSize="0" autoFill="0" autoLine="0" autoPict="0">
                <anchor moveWithCells="1">
                  <from>
                    <xdr:col>52</xdr:col>
                    <xdr:colOff>22860</xdr:colOff>
                    <xdr:row>667</xdr:row>
                    <xdr:rowOff>0</xdr:rowOff>
                  </from>
                  <to>
                    <xdr:col>54</xdr:col>
                    <xdr:colOff>22860</xdr:colOff>
                    <xdr:row>667</xdr:row>
                    <xdr:rowOff>0</xdr:rowOff>
                  </to>
                </anchor>
              </controlPr>
            </control>
          </mc:Choice>
        </mc:AlternateContent>
        <mc:AlternateContent xmlns:mc="http://schemas.openxmlformats.org/markup-compatibility/2006">
          <mc:Choice Requires="x14">
            <control shapeId="19357" r:id="rId613" name="Check Box 925">
              <controlPr defaultSize="0" autoFill="0" autoLine="0" autoPict="0">
                <anchor moveWithCells="1">
                  <from>
                    <xdr:col>57</xdr:col>
                    <xdr:colOff>53340</xdr:colOff>
                    <xdr:row>667</xdr:row>
                    <xdr:rowOff>0</xdr:rowOff>
                  </from>
                  <to>
                    <xdr:col>59</xdr:col>
                    <xdr:colOff>7620</xdr:colOff>
                    <xdr:row>667</xdr:row>
                    <xdr:rowOff>0</xdr:rowOff>
                  </to>
                </anchor>
              </controlPr>
            </control>
          </mc:Choice>
        </mc:AlternateContent>
        <mc:AlternateContent xmlns:mc="http://schemas.openxmlformats.org/markup-compatibility/2006">
          <mc:Choice Requires="x14">
            <control shapeId="19360" r:id="rId614" name="Check Box 928">
              <controlPr defaultSize="0" autoFill="0" autoLine="0" autoPict="0">
                <anchor moveWithCells="1">
                  <from>
                    <xdr:col>52</xdr:col>
                    <xdr:colOff>68580</xdr:colOff>
                    <xdr:row>121</xdr:row>
                    <xdr:rowOff>0</xdr:rowOff>
                  </from>
                  <to>
                    <xdr:col>55</xdr:col>
                    <xdr:colOff>38100</xdr:colOff>
                    <xdr:row>121</xdr:row>
                    <xdr:rowOff>0</xdr:rowOff>
                  </to>
                </anchor>
              </controlPr>
            </control>
          </mc:Choice>
        </mc:AlternateContent>
        <mc:AlternateContent xmlns:mc="http://schemas.openxmlformats.org/markup-compatibility/2006">
          <mc:Choice Requires="x14">
            <control shapeId="19361" r:id="rId615" name="Check Box 929">
              <controlPr defaultSize="0" autoFill="0" autoLine="0" autoPict="0">
                <anchor moveWithCells="1">
                  <from>
                    <xdr:col>58</xdr:col>
                    <xdr:colOff>38100</xdr:colOff>
                    <xdr:row>121</xdr:row>
                    <xdr:rowOff>0</xdr:rowOff>
                  </from>
                  <to>
                    <xdr:col>60</xdr:col>
                    <xdr:colOff>53340</xdr:colOff>
                    <xdr:row>121</xdr:row>
                    <xdr:rowOff>0</xdr:rowOff>
                  </to>
                </anchor>
              </controlPr>
            </control>
          </mc:Choice>
        </mc:AlternateContent>
        <mc:AlternateContent xmlns:mc="http://schemas.openxmlformats.org/markup-compatibility/2006">
          <mc:Choice Requires="x14">
            <control shapeId="19364" r:id="rId616" name="Check Box 932">
              <controlPr defaultSize="0" autoFill="0" autoLine="0" autoPict="0">
                <anchor moveWithCells="1">
                  <from>
                    <xdr:col>57</xdr:col>
                    <xdr:colOff>83820</xdr:colOff>
                    <xdr:row>164</xdr:row>
                    <xdr:rowOff>205740</xdr:rowOff>
                  </from>
                  <to>
                    <xdr:col>62</xdr:col>
                    <xdr:colOff>83820</xdr:colOff>
                    <xdr:row>165</xdr:row>
                    <xdr:rowOff>220980</xdr:rowOff>
                  </to>
                </anchor>
              </controlPr>
            </control>
          </mc:Choice>
        </mc:AlternateContent>
        <mc:AlternateContent xmlns:mc="http://schemas.openxmlformats.org/markup-compatibility/2006">
          <mc:Choice Requires="x14">
            <control shapeId="19368" r:id="rId617" name="Check Box 936">
              <controlPr defaultSize="0" autoFill="0" autoLine="0" autoPict="0">
                <anchor moveWithCells="1">
                  <from>
                    <xdr:col>55</xdr:col>
                    <xdr:colOff>22860</xdr:colOff>
                    <xdr:row>164</xdr:row>
                    <xdr:rowOff>205740</xdr:rowOff>
                  </from>
                  <to>
                    <xdr:col>58</xdr:col>
                    <xdr:colOff>7620</xdr:colOff>
                    <xdr:row>166</xdr:row>
                    <xdr:rowOff>0</xdr:rowOff>
                  </to>
                </anchor>
              </controlPr>
            </control>
          </mc:Choice>
        </mc:AlternateContent>
        <mc:AlternateContent xmlns:mc="http://schemas.openxmlformats.org/markup-compatibility/2006">
          <mc:Choice Requires="x14">
            <control shapeId="19381" r:id="rId618" name="Check Box 949">
              <controlPr defaultSize="0" autoFill="0" autoLine="0" autoPict="0">
                <anchor moveWithCells="1">
                  <from>
                    <xdr:col>57</xdr:col>
                    <xdr:colOff>83820</xdr:colOff>
                    <xdr:row>141</xdr:row>
                    <xdr:rowOff>205740</xdr:rowOff>
                  </from>
                  <to>
                    <xdr:col>62</xdr:col>
                    <xdr:colOff>83820</xdr:colOff>
                    <xdr:row>142</xdr:row>
                    <xdr:rowOff>228600</xdr:rowOff>
                  </to>
                </anchor>
              </controlPr>
            </control>
          </mc:Choice>
        </mc:AlternateContent>
        <mc:AlternateContent xmlns:mc="http://schemas.openxmlformats.org/markup-compatibility/2006">
          <mc:Choice Requires="x14">
            <control shapeId="19382" r:id="rId619" name="Check Box 950">
              <controlPr defaultSize="0" autoFill="0" autoLine="0" autoPict="0">
                <anchor moveWithCells="1">
                  <from>
                    <xdr:col>55</xdr:col>
                    <xdr:colOff>22860</xdr:colOff>
                    <xdr:row>141</xdr:row>
                    <xdr:rowOff>205740</xdr:rowOff>
                  </from>
                  <to>
                    <xdr:col>58</xdr:col>
                    <xdr:colOff>7620</xdr:colOff>
                    <xdr:row>143</xdr:row>
                    <xdr:rowOff>0</xdr:rowOff>
                  </to>
                </anchor>
              </controlPr>
            </control>
          </mc:Choice>
        </mc:AlternateContent>
        <mc:AlternateContent xmlns:mc="http://schemas.openxmlformats.org/markup-compatibility/2006">
          <mc:Choice Requires="x14">
            <control shapeId="19383" r:id="rId620" name="Check Box 951">
              <controlPr defaultSize="0" autoFill="0" autoLine="0" autoPict="0">
                <anchor moveWithCells="1">
                  <from>
                    <xdr:col>57</xdr:col>
                    <xdr:colOff>83820</xdr:colOff>
                    <xdr:row>142</xdr:row>
                    <xdr:rowOff>205740</xdr:rowOff>
                  </from>
                  <to>
                    <xdr:col>62</xdr:col>
                    <xdr:colOff>83820</xdr:colOff>
                    <xdr:row>143</xdr:row>
                    <xdr:rowOff>220980</xdr:rowOff>
                  </to>
                </anchor>
              </controlPr>
            </control>
          </mc:Choice>
        </mc:AlternateContent>
        <mc:AlternateContent xmlns:mc="http://schemas.openxmlformats.org/markup-compatibility/2006">
          <mc:Choice Requires="x14">
            <control shapeId="19384" r:id="rId621" name="Check Box 952">
              <controlPr defaultSize="0" autoFill="0" autoLine="0" autoPict="0">
                <anchor moveWithCells="1">
                  <from>
                    <xdr:col>55</xdr:col>
                    <xdr:colOff>22860</xdr:colOff>
                    <xdr:row>142</xdr:row>
                    <xdr:rowOff>205740</xdr:rowOff>
                  </from>
                  <to>
                    <xdr:col>58</xdr:col>
                    <xdr:colOff>7620</xdr:colOff>
                    <xdr:row>144</xdr:row>
                    <xdr:rowOff>0</xdr:rowOff>
                  </to>
                </anchor>
              </controlPr>
            </control>
          </mc:Choice>
        </mc:AlternateContent>
        <mc:AlternateContent xmlns:mc="http://schemas.openxmlformats.org/markup-compatibility/2006">
          <mc:Choice Requires="x14">
            <control shapeId="19385" r:id="rId622" name="Check Box 953">
              <controlPr defaultSize="0" autoFill="0" autoLine="0" autoPict="0">
                <anchor moveWithCells="1">
                  <from>
                    <xdr:col>57</xdr:col>
                    <xdr:colOff>83820</xdr:colOff>
                    <xdr:row>143</xdr:row>
                    <xdr:rowOff>205740</xdr:rowOff>
                  </from>
                  <to>
                    <xdr:col>62</xdr:col>
                    <xdr:colOff>83820</xdr:colOff>
                    <xdr:row>144</xdr:row>
                    <xdr:rowOff>220980</xdr:rowOff>
                  </to>
                </anchor>
              </controlPr>
            </control>
          </mc:Choice>
        </mc:AlternateContent>
        <mc:AlternateContent xmlns:mc="http://schemas.openxmlformats.org/markup-compatibility/2006">
          <mc:Choice Requires="x14">
            <control shapeId="19386" r:id="rId623" name="Check Box 954">
              <controlPr defaultSize="0" autoFill="0" autoLine="0" autoPict="0">
                <anchor moveWithCells="1">
                  <from>
                    <xdr:col>55</xdr:col>
                    <xdr:colOff>22860</xdr:colOff>
                    <xdr:row>143</xdr:row>
                    <xdr:rowOff>205740</xdr:rowOff>
                  </from>
                  <to>
                    <xdr:col>58</xdr:col>
                    <xdr:colOff>7620</xdr:colOff>
                    <xdr:row>145</xdr:row>
                    <xdr:rowOff>0</xdr:rowOff>
                  </to>
                </anchor>
              </controlPr>
            </control>
          </mc:Choice>
        </mc:AlternateContent>
        <mc:AlternateContent xmlns:mc="http://schemas.openxmlformats.org/markup-compatibility/2006">
          <mc:Choice Requires="x14">
            <control shapeId="19387" r:id="rId624" name="Check Box 955">
              <controlPr defaultSize="0" autoFill="0" autoLine="0" autoPict="0">
                <anchor moveWithCells="1">
                  <from>
                    <xdr:col>57</xdr:col>
                    <xdr:colOff>83820</xdr:colOff>
                    <xdr:row>144</xdr:row>
                    <xdr:rowOff>205740</xdr:rowOff>
                  </from>
                  <to>
                    <xdr:col>62</xdr:col>
                    <xdr:colOff>83820</xdr:colOff>
                    <xdr:row>145</xdr:row>
                    <xdr:rowOff>220980</xdr:rowOff>
                  </to>
                </anchor>
              </controlPr>
            </control>
          </mc:Choice>
        </mc:AlternateContent>
        <mc:AlternateContent xmlns:mc="http://schemas.openxmlformats.org/markup-compatibility/2006">
          <mc:Choice Requires="x14">
            <control shapeId="19388" r:id="rId625" name="Check Box 956">
              <controlPr defaultSize="0" autoFill="0" autoLine="0" autoPict="0">
                <anchor moveWithCells="1">
                  <from>
                    <xdr:col>55</xdr:col>
                    <xdr:colOff>22860</xdr:colOff>
                    <xdr:row>144</xdr:row>
                    <xdr:rowOff>205740</xdr:rowOff>
                  </from>
                  <to>
                    <xdr:col>58</xdr:col>
                    <xdr:colOff>7620</xdr:colOff>
                    <xdr:row>146</xdr:row>
                    <xdr:rowOff>0</xdr:rowOff>
                  </to>
                </anchor>
              </controlPr>
            </control>
          </mc:Choice>
        </mc:AlternateContent>
        <mc:AlternateContent xmlns:mc="http://schemas.openxmlformats.org/markup-compatibility/2006">
          <mc:Choice Requires="x14">
            <control shapeId="19389" r:id="rId626" name="Check Box 957">
              <controlPr defaultSize="0" autoFill="0" autoLine="0" autoPict="0">
                <anchor moveWithCells="1">
                  <from>
                    <xdr:col>57</xdr:col>
                    <xdr:colOff>83820</xdr:colOff>
                    <xdr:row>144</xdr:row>
                    <xdr:rowOff>205740</xdr:rowOff>
                  </from>
                  <to>
                    <xdr:col>62</xdr:col>
                    <xdr:colOff>83820</xdr:colOff>
                    <xdr:row>145</xdr:row>
                    <xdr:rowOff>220980</xdr:rowOff>
                  </to>
                </anchor>
              </controlPr>
            </control>
          </mc:Choice>
        </mc:AlternateContent>
        <mc:AlternateContent xmlns:mc="http://schemas.openxmlformats.org/markup-compatibility/2006">
          <mc:Choice Requires="x14">
            <control shapeId="19390" r:id="rId627" name="Check Box 958">
              <controlPr defaultSize="0" autoFill="0" autoLine="0" autoPict="0">
                <anchor moveWithCells="1">
                  <from>
                    <xdr:col>55</xdr:col>
                    <xdr:colOff>22860</xdr:colOff>
                    <xdr:row>144</xdr:row>
                    <xdr:rowOff>205740</xdr:rowOff>
                  </from>
                  <to>
                    <xdr:col>58</xdr:col>
                    <xdr:colOff>7620</xdr:colOff>
                    <xdr:row>146</xdr:row>
                    <xdr:rowOff>0</xdr:rowOff>
                  </to>
                </anchor>
              </controlPr>
            </control>
          </mc:Choice>
        </mc:AlternateContent>
        <mc:AlternateContent xmlns:mc="http://schemas.openxmlformats.org/markup-compatibility/2006">
          <mc:Choice Requires="x14">
            <control shapeId="19391" r:id="rId628" name="Check Box 959">
              <controlPr defaultSize="0" autoFill="0" autoLine="0" autoPict="0">
                <anchor moveWithCells="1">
                  <from>
                    <xdr:col>57</xdr:col>
                    <xdr:colOff>83820</xdr:colOff>
                    <xdr:row>145</xdr:row>
                    <xdr:rowOff>205740</xdr:rowOff>
                  </from>
                  <to>
                    <xdr:col>62</xdr:col>
                    <xdr:colOff>83820</xdr:colOff>
                    <xdr:row>146</xdr:row>
                    <xdr:rowOff>220980</xdr:rowOff>
                  </to>
                </anchor>
              </controlPr>
            </control>
          </mc:Choice>
        </mc:AlternateContent>
        <mc:AlternateContent xmlns:mc="http://schemas.openxmlformats.org/markup-compatibility/2006">
          <mc:Choice Requires="x14">
            <control shapeId="19392" r:id="rId629" name="Check Box 960">
              <controlPr defaultSize="0" autoFill="0" autoLine="0" autoPict="0">
                <anchor moveWithCells="1">
                  <from>
                    <xdr:col>55</xdr:col>
                    <xdr:colOff>22860</xdr:colOff>
                    <xdr:row>145</xdr:row>
                    <xdr:rowOff>205740</xdr:rowOff>
                  </from>
                  <to>
                    <xdr:col>58</xdr:col>
                    <xdr:colOff>7620</xdr:colOff>
                    <xdr:row>147</xdr:row>
                    <xdr:rowOff>0</xdr:rowOff>
                  </to>
                </anchor>
              </controlPr>
            </control>
          </mc:Choice>
        </mc:AlternateContent>
        <mc:AlternateContent xmlns:mc="http://schemas.openxmlformats.org/markup-compatibility/2006">
          <mc:Choice Requires="x14">
            <control shapeId="19393" r:id="rId630" name="Check Box 961">
              <controlPr defaultSize="0" autoFill="0" autoLine="0" autoPict="0">
                <anchor moveWithCells="1">
                  <from>
                    <xdr:col>57</xdr:col>
                    <xdr:colOff>83820</xdr:colOff>
                    <xdr:row>145</xdr:row>
                    <xdr:rowOff>205740</xdr:rowOff>
                  </from>
                  <to>
                    <xdr:col>62</xdr:col>
                    <xdr:colOff>83820</xdr:colOff>
                    <xdr:row>146</xdr:row>
                    <xdr:rowOff>220980</xdr:rowOff>
                  </to>
                </anchor>
              </controlPr>
            </control>
          </mc:Choice>
        </mc:AlternateContent>
        <mc:AlternateContent xmlns:mc="http://schemas.openxmlformats.org/markup-compatibility/2006">
          <mc:Choice Requires="x14">
            <control shapeId="19394" r:id="rId631" name="Check Box 962">
              <controlPr defaultSize="0" autoFill="0" autoLine="0" autoPict="0">
                <anchor moveWithCells="1">
                  <from>
                    <xdr:col>55</xdr:col>
                    <xdr:colOff>22860</xdr:colOff>
                    <xdr:row>145</xdr:row>
                    <xdr:rowOff>205740</xdr:rowOff>
                  </from>
                  <to>
                    <xdr:col>58</xdr:col>
                    <xdr:colOff>7620</xdr:colOff>
                    <xdr:row>147</xdr:row>
                    <xdr:rowOff>0</xdr:rowOff>
                  </to>
                </anchor>
              </controlPr>
            </control>
          </mc:Choice>
        </mc:AlternateContent>
        <mc:AlternateContent xmlns:mc="http://schemas.openxmlformats.org/markup-compatibility/2006">
          <mc:Choice Requires="x14">
            <control shapeId="19395" r:id="rId632" name="Check Box 963">
              <controlPr defaultSize="0" autoFill="0" autoLine="0" autoPict="0">
                <anchor moveWithCells="1">
                  <from>
                    <xdr:col>57</xdr:col>
                    <xdr:colOff>83820</xdr:colOff>
                    <xdr:row>146</xdr:row>
                    <xdr:rowOff>205740</xdr:rowOff>
                  </from>
                  <to>
                    <xdr:col>62</xdr:col>
                    <xdr:colOff>83820</xdr:colOff>
                    <xdr:row>147</xdr:row>
                    <xdr:rowOff>220980</xdr:rowOff>
                  </to>
                </anchor>
              </controlPr>
            </control>
          </mc:Choice>
        </mc:AlternateContent>
        <mc:AlternateContent xmlns:mc="http://schemas.openxmlformats.org/markup-compatibility/2006">
          <mc:Choice Requires="x14">
            <control shapeId="19396" r:id="rId633" name="Check Box 964">
              <controlPr defaultSize="0" autoFill="0" autoLine="0" autoPict="0">
                <anchor moveWithCells="1">
                  <from>
                    <xdr:col>55</xdr:col>
                    <xdr:colOff>22860</xdr:colOff>
                    <xdr:row>146</xdr:row>
                    <xdr:rowOff>205740</xdr:rowOff>
                  </from>
                  <to>
                    <xdr:col>58</xdr:col>
                    <xdr:colOff>7620</xdr:colOff>
                    <xdr:row>148</xdr:row>
                    <xdr:rowOff>0</xdr:rowOff>
                  </to>
                </anchor>
              </controlPr>
            </control>
          </mc:Choice>
        </mc:AlternateContent>
        <mc:AlternateContent xmlns:mc="http://schemas.openxmlformats.org/markup-compatibility/2006">
          <mc:Choice Requires="x14">
            <control shapeId="19397" r:id="rId634" name="Check Box 965">
              <controlPr defaultSize="0" autoFill="0" autoLine="0" autoPict="0">
                <anchor moveWithCells="1">
                  <from>
                    <xdr:col>57</xdr:col>
                    <xdr:colOff>83820</xdr:colOff>
                    <xdr:row>146</xdr:row>
                    <xdr:rowOff>205740</xdr:rowOff>
                  </from>
                  <to>
                    <xdr:col>62</xdr:col>
                    <xdr:colOff>83820</xdr:colOff>
                    <xdr:row>147</xdr:row>
                    <xdr:rowOff>220980</xdr:rowOff>
                  </to>
                </anchor>
              </controlPr>
            </control>
          </mc:Choice>
        </mc:AlternateContent>
        <mc:AlternateContent xmlns:mc="http://schemas.openxmlformats.org/markup-compatibility/2006">
          <mc:Choice Requires="x14">
            <control shapeId="19398" r:id="rId635" name="Check Box 966">
              <controlPr defaultSize="0" autoFill="0" autoLine="0" autoPict="0">
                <anchor moveWithCells="1">
                  <from>
                    <xdr:col>55</xdr:col>
                    <xdr:colOff>22860</xdr:colOff>
                    <xdr:row>146</xdr:row>
                    <xdr:rowOff>205740</xdr:rowOff>
                  </from>
                  <to>
                    <xdr:col>58</xdr:col>
                    <xdr:colOff>7620</xdr:colOff>
                    <xdr:row>148</xdr:row>
                    <xdr:rowOff>0</xdr:rowOff>
                  </to>
                </anchor>
              </controlPr>
            </control>
          </mc:Choice>
        </mc:AlternateContent>
        <mc:AlternateContent xmlns:mc="http://schemas.openxmlformats.org/markup-compatibility/2006">
          <mc:Choice Requires="x14">
            <control shapeId="19399" r:id="rId636" name="Check Box 967">
              <controlPr defaultSize="0" autoFill="0" autoLine="0" autoPict="0">
                <anchor moveWithCells="1">
                  <from>
                    <xdr:col>57</xdr:col>
                    <xdr:colOff>83820</xdr:colOff>
                    <xdr:row>147</xdr:row>
                    <xdr:rowOff>205740</xdr:rowOff>
                  </from>
                  <to>
                    <xdr:col>62</xdr:col>
                    <xdr:colOff>83820</xdr:colOff>
                    <xdr:row>148</xdr:row>
                    <xdr:rowOff>220980</xdr:rowOff>
                  </to>
                </anchor>
              </controlPr>
            </control>
          </mc:Choice>
        </mc:AlternateContent>
        <mc:AlternateContent xmlns:mc="http://schemas.openxmlformats.org/markup-compatibility/2006">
          <mc:Choice Requires="x14">
            <control shapeId="19400" r:id="rId637" name="Check Box 968">
              <controlPr defaultSize="0" autoFill="0" autoLine="0" autoPict="0">
                <anchor moveWithCells="1">
                  <from>
                    <xdr:col>55</xdr:col>
                    <xdr:colOff>22860</xdr:colOff>
                    <xdr:row>147</xdr:row>
                    <xdr:rowOff>205740</xdr:rowOff>
                  </from>
                  <to>
                    <xdr:col>58</xdr:col>
                    <xdr:colOff>7620</xdr:colOff>
                    <xdr:row>149</xdr:row>
                    <xdr:rowOff>0</xdr:rowOff>
                  </to>
                </anchor>
              </controlPr>
            </control>
          </mc:Choice>
        </mc:AlternateContent>
        <mc:AlternateContent xmlns:mc="http://schemas.openxmlformats.org/markup-compatibility/2006">
          <mc:Choice Requires="x14">
            <control shapeId="19401" r:id="rId638" name="Check Box 969">
              <controlPr defaultSize="0" autoFill="0" autoLine="0" autoPict="0">
                <anchor moveWithCells="1">
                  <from>
                    <xdr:col>57</xdr:col>
                    <xdr:colOff>83820</xdr:colOff>
                    <xdr:row>147</xdr:row>
                    <xdr:rowOff>205740</xdr:rowOff>
                  </from>
                  <to>
                    <xdr:col>62</xdr:col>
                    <xdr:colOff>83820</xdr:colOff>
                    <xdr:row>148</xdr:row>
                    <xdr:rowOff>220980</xdr:rowOff>
                  </to>
                </anchor>
              </controlPr>
            </control>
          </mc:Choice>
        </mc:AlternateContent>
        <mc:AlternateContent xmlns:mc="http://schemas.openxmlformats.org/markup-compatibility/2006">
          <mc:Choice Requires="x14">
            <control shapeId="19402" r:id="rId639" name="Check Box 970">
              <controlPr defaultSize="0" autoFill="0" autoLine="0" autoPict="0">
                <anchor moveWithCells="1">
                  <from>
                    <xdr:col>55</xdr:col>
                    <xdr:colOff>22860</xdr:colOff>
                    <xdr:row>147</xdr:row>
                    <xdr:rowOff>205740</xdr:rowOff>
                  </from>
                  <to>
                    <xdr:col>58</xdr:col>
                    <xdr:colOff>7620</xdr:colOff>
                    <xdr:row>149</xdr:row>
                    <xdr:rowOff>0</xdr:rowOff>
                  </to>
                </anchor>
              </controlPr>
            </control>
          </mc:Choice>
        </mc:AlternateContent>
        <mc:AlternateContent xmlns:mc="http://schemas.openxmlformats.org/markup-compatibility/2006">
          <mc:Choice Requires="x14">
            <control shapeId="19403" r:id="rId640" name="Check Box 971">
              <controlPr defaultSize="0" autoFill="0" autoLine="0" autoPict="0">
                <anchor moveWithCells="1">
                  <from>
                    <xdr:col>57</xdr:col>
                    <xdr:colOff>83820</xdr:colOff>
                    <xdr:row>148</xdr:row>
                    <xdr:rowOff>205740</xdr:rowOff>
                  </from>
                  <to>
                    <xdr:col>62</xdr:col>
                    <xdr:colOff>83820</xdr:colOff>
                    <xdr:row>149</xdr:row>
                    <xdr:rowOff>220980</xdr:rowOff>
                  </to>
                </anchor>
              </controlPr>
            </control>
          </mc:Choice>
        </mc:AlternateContent>
        <mc:AlternateContent xmlns:mc="http://schemas.openxmlformats.org/markup-compatibility/2006">
          <mc:Choice Requires="x14">
            <control shapeId="19404" r:id="rId641" name="Check Box 972">
              <controlPr defaultSize="0" autoFill="0" autoLine="0" autoPict="0">
                <anchor moveWithCells="1">
                  <from>
                    <xdr:col>55</xdr:col>
                    <xdr:colOff>22860</xdr:colOff>
                    <xdr:row>148</xdr:row>
                    <xdr:rowOff>205740</xdr:rowOff>
                  </from>
                  <to>
                    <xdr:col>58</xdr:col>
                    <xdr:colOff>7620</xdr:colOff>
                    <xdr:row>150</xdr:row>
                    <xdr:rowOff>0</xdr:rowOff>
                  </to>
                </anchor>
              </controlPr>
            </control>
          </mc:Choice>
        </mc:AlternateContent>
        <mc:AlternateContent xmlns:mc="http://schemas.openxmlformats.org/markup-compatibility/2006">
          <mc:Choice Requires="x14">
            <control shapeId="19405" r:id="rId642" name="Check Box 973">
              <controlPr defaultSize="0" autoFill="0" autoLine="0" autoPict="0">
                <anchor moveWithCells="1">
                  <from>
                    <xdr:col>57</xdr:col>
                    <xdr:colOff>83820</xdr:colOff>
                    <xdr:row>148</xdr:row>
                    <xdr:rowOff>205740</xdr:rowOff>
                  </from>
                  <to>
                    <xdr:col>62</xdr:col>
                    <xdr:colOff>83820</xdr:colOff>
                    <xdr:row>149</xdr:row>
                    <xdr:rowOff>220980</xdr:rowOff>
                  </to>
                </anchor>
              </controlPr>
            </control>
          </mc:Choice>
        </mc:AlternateContent>
        <mc:AlternateContent xmlns:mc="http://schemas.openxmlformats.org/markup-compatibility/2006">
          <mc:Choice Requires="x14">
            <control shapeId="19406" r:id="rId643" name="Check Box 974">
              <controlPr defaultSize="0" autoFill="0" autoLine="0" autoPict="0">
                <anchor moveWithCells="1">
                  <from>
                    <xdr:col>55</xdr:col>
                    <xdr:colOff>22860</xdr:colOff>
                    <xdr:row>148</xdr:row>
                    <xdr:rowOff>205740</xdr:rowOff>
                  </from>
                  <to>
                    <xdr:col>58</xdr:col>
                    <xdr:colOff>7620</xdr:colOff>
                    <xdr:row>150</xdr:row>
                    <xdr:rowOff>0</xdr:rowOff>
                  </to>
                </anchor>
              </controlPr>
            </control>
          </mc:Choice>
        </mc:AlternateContent>
        <mc:AlternateContent xmlns:mc="http://schemas.openxmlformats.org/markup-compatibility/2006">
          <mc:Choice Requires="x14">
            <control shapeId="19407" r:id="rId644" name="Check Box 975">
              <controlPr defaultSize="0" autoFill="0" autoLine="0" autoPict="0">
                <anchor moveWithCells="1">
                  <from>
                    <xdr:col>57</xdr:col>
                    <xdr:colOff>83820</xdr:colOff>
                    <xdr:row>149</xdr:row>
                    <xdr:rowOff>205740</xdr:rowOff>
                  </from>
                  <to>
                    <xdr:col>62</xdr:col>
                    <xdr:colOff>83820</xdr:colOff>
                    <xdr:row>150</xdr:row>
                    <xdr:rowOff>220980</xdr:rowOff>
                  </to>
                </anchor>
              </controlPr>
            </control>
          </mc:Choice>
        </mc:AlternateContent>
        <mc:AlternateContent xmlns:mc="http://schemas.openxmlformats.org/markup-compatibility/2006">
          <mc:Choice Requires="x14">
            <control shapeId="19408" r:id="rId645" name="Check Box 976">
              <controlPr defaultSize="0" autoFill="0" autoLine="0" autoPict="0">
                <anchor moveWithCells="1">
                  <from>
                    <xdr:col>55</xdr:col>
                    <xdr:colOff>22860</xdr:colOff>
                    <xdr:row>149</xdr:row>
                    <xdr:rowOff>205740</xdr:rowOff>
                  </from>
                  <to>
                    <xdr:col>58</xdr:col>
                    <xdr:colOff>7620</xdr:colOff>
                    <xdr:row>151</xdr:row>
                    <xdr:rowOff>0</xdr:rowOff>
                  </to>
                </anchor>
              </controlPr>
            </control>
          </mc:Choice>
        </mc:AlternateContent>
        <mc:AlternateContent xmlns:mc="http://schemas.openxmlformats.org/markup-compatibility/2006">
          <mc:Choice Requires="x14">
            <control shapeId="19409" r:id="rId646" name="Check Box 977">
              <controlPr defaultSize="0" autoFill="0" autoLine="0" autoPict="0">
                <anchor moveWithCells="1">
                  <from>
                    <xdr:col>57</xdr:col>
                    <xdr:colOff>83820</xdr:colOff>
                    <xdr:row>149</xdr:row>
                    <xdr:rowOff>205740</xdr:rowOff>
                  </from>
                  <to>
                    <xdr:col>62</xdr:col>
                    <xdr:colOff>83820</xdr:colOff>
                    <xdr:row>150</xdr:row>
                    <xdr:rowOff>220980</xdr:rowOff>
                  </to>
                </anchor>
              </controlPr>
            </control>
          </mc:Choice>
        </mc:AlternateContent>
        <mc:AlternateContent xmlns:mc="http://schemas.openxmlformats.org/markup-compatibility/2006">
          <mc:Choice Requires="x14">
            <control shapeId="19410" r:id="rId647" name="Check Box 978">
              <controlPr defaultSize="0" autoFill="0" autoLine="0" autoPict="0">
                <anchor moveWithCells="1">
                  <from>
                    <xdr:col>55</xdr:col>
                    <xdr:colOff>22860</xdr:colOff>
                    <xdr:row>149</xdr:row>
                    <xdr:rowOff>205740</xdr:rowOff>
                  </from>
                  <to>
                    <xdr:col>58</xdr:col>
                    <xdr:colOff>7620</xdr:colOff>
                    <xdr:row>151</xdr:row>
                    <xdr:rowOff>0</xdr:rowOff>
                  </to>
                </anchor>
              </controlPr>
            </control>
          </mc:Choice>
        </mc:AlternateContent>
        <mc:AlternateContent xmlns:mc="http://schemas.openxmlformats.org/markup-compatibility/2006">
          <mc:Choice Requires="x14">
            <control shapeId="19411" r:id="rId648" name="Check Box 979">
              <controlPr defaultSize="0" autoFill="0" autoLine="0" autoPict="0">
                <anchor moveWithCells="1">
                  <from>
                    <xdr:col>57</xdr:col>
                    <xdr:colOff>83820</xdr:colOff>
                    <xdr:row>150</xdr:row>
                    <xdr:rowOff>205740</xdr:rowOff>
                  </from>
                  <to>
                    <xdr:col>62</xdr:col>
                    <xdr:colOff>83820</xdr:colOff>
                    <xdr:row>151</xdr:row>
                    <xdr:rowOff>220980</xdr:rowOff>
                  </to>
                </anchor>
              </controlPr>
            </control>
          </mc:Choice>
        </mc:AlternateContent>
        <mc:AlternateContent xmlns:mc="http://schemas.openxmlformats.org/markup-compatibility/2006">
          <mc:Choice Requires="x14">
            <control shapeId="19412" r:id="rId649" name="Check Box 980">
              <controlPr defaultSize="0" autoFill="0" autoLine="0" autoPict="0">
                <anchor moveWithCells="1">
                  <from>
                    <xdr:col>55</xdr:col>
                    <xdr:colOff>22860</xdr:colOff>
                    <xdr:row>150</xdr:row>
                    <xdr:rowOff>205740</xdr:rowOff>
                  </from>
                  <to>
                    <xdr:col>58</xdr:col>
                    <xdr:colOff>7620</xdr:colOff>
                    <xdr:row>152</xdr:row>
                    <xdr:rowOff>0</xdr:rowOff>
                  </to>
                </anchor>
              </controlPr>
            </control>
          </mc:Choice>
        </mc:AlternateContent>
        <mc:AlternateContent xmlns:mc="http://schemas.openxmlformats.org/markup-compatibility/2006">
          <mc:Choice Requires="x14">
            <control shapeId="19413" r:id="rId650" name="Check Box 981">
              <controlPr defaultSize="0" autoFill="0" autoLine="0" autoPict="0">
                <anchor moveWithCells="1">
                  <from>
                    <xdr:col>57</xdr:col>
                    <xdr:colOff>83820</xdr:colOff>
                    <xdr:row>150</xdr:row>
                    <xdr:rowOff>205740</xdr:rowOff>
                  </from>
                  <to>
                    <xdr:col>62</xdr:col>
                    <xdr:colOff>83820</xdr:colOff>
                    <xdr:row>151</xdr:row>
                    <xdr:rowOff>220980</xdr:rowOff>
                  </to>
                </anchor>
              </controlPr>
            </control>
          </mc:Choice>
        </mc:AlternateContent>
        <mc:AlternateContent xmlns:mc="http://schemas.openxmlformats.org/markup-compatibility/2006">
          <mc:Choice Requires="x14">
            <control shapeId="19414" r:id="rId651" name="Check Box 982">
              <controlPr defaultSize="0" autoFill="0" autoLine="0" autoPict="0">
                <anchor moveWithCells="1">
                  <from>
                    <xdr:col>55</xdr:col>
                    <xdr:colOff>22860</xdr:colOff>
                    <xdr:row>150</xdr:row>
                    <xdr:rowOff>205740</xdr:rowOff>
                  </from>
                  <to>
                    <xdr:col>58</xdr:col>
                    <xdr:colOff>7620</xdr:colOff>
                    <xdr:row>152</xdr:row>
                    <xdr:rowOff>0</xdr:rowOff>
                  </to>
                </anchor>
              </controlPr>
            </control>
          </mc:Choice>
        </mc:AlternateContent>
        <mc:AlternateContent xmlns:mc="http://schemas.openxmlformats.org/markup-compatibility/2006">
          <mc:Choice Requires="x14">
            <control shapeId="19415" r:id="rId652" name="Check Box 983">
              <controlPr defaultSize="0" autoFill="0" autoLine="0" autoPict="0">
                <anchor moveWithCells="1">
                  <from>
                    <xdr:col>57</xdr:col>
                    <xdr:colOff>83820</xdr:colOff>
                    <xdr:row>151</xdr:row>
                    <xdr:rowOff>205740</xdr:rowOff>
                  </from>
                  <to>
                    <xdr:col>62</xdr:col>
                    <xdr:colOff>83820</xdr:colOff>
                    <xdr:row>152</xdr:row>
                    <xdr:rowOff>220980</xdr:rowOff>
                  </to>
                </anchor>
              </controlPr>
            </control>
          </mc:Choice>
        </mc:AlternateContent>
        <mc:AlternateContent xmlns:mc="http://schemas.openxmlformats.org/markup-compatibility/2006">
          <mc:Choice Requires="x14">
            <control shapeId="19416" r:id="rId653" name="Check Box 984">
              <controlPr defaultSize="0" autoFill="0" autoLine="0" autoPict="0">
                <anchor moveWithCells="1">
                  <from>
                    <xdr:col>55</xdr:col>
                    <xdr:colOff>22860</xdr:colOff>
                    <xdr:row>151</xdr:row>
                    <xdr:rowOff>205740</xdr:rowOff>
                  </from>
                  <to>
                    <xdr:col>58</xdr:col>
                    <xdr:colOff>7620</xdr:colOff>
                    <xdr:row>153</xdr:row>
                    <xdr:rowOff>0</xdr:rowOff>
                  </to>
                </anchor>
              </controlPr>
            </control>
          </mc:Choice>
        </mc:AlternateContent>
        <mc:AlternateContent xmlns:mc="http://schemas.openxmlformats.org/markup-compatibility/2006">
          <mc:Choice Requires="x14">
            <control shapeId="19417" r:id="rId654" name="Check Box 985">
              <controlPr defaultSize="0" autoFill="0" autoLine="0" autoPict="0">
                <anchor moveWithCells="1">
                  <from>
                    <xdr:col>57</xdr:col>
                    <xdr:colOff>83820</xdr:colOff>
                    <xdr:row>151</xdr:row>
                    <xdr:rowOff>205740</xdr:rowOff>
                  </from>
                  <to>
                    <xdr:col>62</xdr:col>
                    <xdr:colOff>83820</xdr:colOff>
                    <xdr:row>152</xdr:row>
                    <xdr:rowOff>220980</xdr:rowOff>
                  </to>
                </anchor>
              </controlPr>
            </control>
          </mc:Choice>
        </mc:AlternateContent>
        <mc:AlternateContent xmlns:mc="http://schemas.openxmlformats.org/markup-compatibility/2006">
          <mc:Choice Requires="x14">
            <control shapeId="19418" r:id="rId655" name="Check Box 986">
              <controlPr defaultSize="0" autoFill="0" autoLine="0" autoPict="0">
                <anchor moveWithCells="1">
                  <from>
                    <xdr:col>55</xdr:col>
                    <xdr:colOff>22860</xdr:colOff>
                    <xdr:row>151</xdr:row>
                    <xdr:rowOff>205740</xdr:rowOff>
                  </from>
                  <to>
                    <xdr:col>58</xdr:col>
                    <xdr:colOff>7620</xdr:colOff>
                    <xdr:row>153</xdr:row>
                    <xdr:rowOff>0</xdr:rowOff>
                  </to>
                </anchor>
              </controlPr>
            </control>
          </mc:Choice>
        </mc:AlternateContent>
        <mc:AlternateContent xmlns:mc="http://schemas.openxmlformats.org/markup-compatibility/2006">
          <mc:Choice Requires="x14">
            <control shapeId="19419" r:id="rId656" name="Check Box 987">
              <controlPr defaultSize="0" autoFill="0" autoLine="0" autoPict="0">
                <anchor moveWithCells="1">
                  <from>
                    <xdr:col>57</xdr:col>
                    <xdr:colOff>83820</xdr:colOff>
                    <xdr:row>152</xdr:row>
                    <xdr:rowOff>205740</xdr:rowOff>
                  </from>
                  <to>
                    <xdr:col>62</xdr:col>
                    <xdr:colOff>83820</xdr:colOff>
                    <xdr:row>153</xdr:row>
                    <xdr:rowOff>220980</xdr:rowOff>
                  </to>
                </anchor>
              </controlPr>
            </control>
          </mc:Choice>
        </mc:AlternateContent>
        <mc:AlternateContent xmlns:mc="http://schemas.openxmlformats.org/markup-compatibility/2006">
          <mc:Choice Requires="x14">
            <control shapeId="19420" r:id="rId657" name="Check Box 988">
              <controlPr defaultSize="0" autoFill="0" autoLine="0" autoPict="0">
                <anchor moveWithCells="1">
                  <from>
                    <xdr:col>55</xdr:col>
                    <xdr:colOff>22860</xdr:colOff>
                    <xdr:row>152</xdr:row>
                    <xdr:rowOff>205740</xdr:rowOff>
                  </from>
                  <to>
                    <xdr:col>58</xdr:col>
                    <xdr:colOff>7620</xdr:colOff>
                    <xdr:row>154</xdr:row>
                    <xdr:rowOff>0</xdr:rowOff>
                  </to>
                </anchor>
              </controlPr>
            </control>
          </mc:Choice>
        </mc:AlternateContent>
        <mc:AlternateContent xmlns:mc="http://schemas.openxmlformats.org/markup-compatibility/2006">
          <mc:Choice Requires="x14">
            <control shapeId="19421" r:id="rId658" name="Check Box 989">
              <controlPr defaultSize="0" autoFill="0" autoLine="0" autoPict="0">
                <anchor moveWithCells="1">
                  <from>
                    <xdr:col>57</xdr:col>
                    <xdr:colOff>83820</xdr:colOff>
                    <xdr:row>152</xdr:row>
                    <xdr:rowOff>205740</xdr:rowOff>
                  </from>
                  <to>
                    <xdr:col>62</xdr:col>
                    <xdr:colOff>83820</xdr:colOff>
                    <xdr:row>153</xdr:row>
                    <xdr:rowOff>220980</xdr:rowOff>
                  </to>
                </anchor>
              </controlPr>
            </control>
          </mc:Choice>
        </mc:AlternateContent>
        <mc:AlternateContent xmlns:mc="http://schemas.openxmlformats.org/markup-compatibility/2006">
          <mc:Choice Requires="x14">
            <control shapeId="19422" r:id="rId659" name="Check Box 990">
              <controlPr defaultSize="0" autoFill="0" autoLine="0" autoPict="0">
                <anchor moveWithCells="1">
                  <from>
                    <xdr:col>55</xdr:col>
                    <xdr:colOff>22860</xdr:colOff>
                    <xdr:row>152</xdr:row>
                    <xdr:rowOff>205740</xdr:rowOff>
                  </from>
                  <to>
                    <xdr:col>58</xdr:col>
                    <xdr:colOff>7620</xdr:colOff>
                    <xdr:row>154</xdr:row>
                    <xdr:rowOff>0</xdr:rowOff>
                  </to>
                </anchor>
              </controlPr>
            </control>
          </mc:Choice>
        </mc:AlternateContent>
        <mc:AlternateContent xmlns:mc="http://schemas.openxmlformats.org/markup-compatibility/2006">
          <mc:Choice Requires="x14">
            <control shapeId="19423" r:id="rId660" name="Check Box 991">
              <controlPr defaultSize="0" autoFill="0" autoLine="0" autoPict="0">
                <anchor moveWithCells="1">
                  <from>
                    <xdr:col>57</xdr:col>
                    <xdr:colOff>83820</xdr:colOff>
                    <xdr:row>153</xdr:row>
                    <xdr:rowOff>205740</xdr:rowOff>
                  </from>
                  <to>
                    <xdr:col>62</xdr:col>
                    <xdr:colOff>83820</xdr:colOff>
                    <xdr:row>154</xdr:row>
                    <xdr:rowOff>220980</xdr:rowOff>
                  </to>
                </anchor>
              </controlPr>
            </control>
          </mc:Choice>
        </mc:AlternateContent>
        <mc:AlternateContent xmlns:mc="http://schemas.openxmlformats.org/markup-compatibility/2006">
          <mc:Choice Requires="x14">
            <control shapeId="19424" r:id="rId661" name="Check Box 992">
              <controlPr defaultSize="0" autoFill="0" autoLine="0" autoPict="0">
                <anchor moveWithCells="1">
                  <from>
                    <xdr:col>55</xdr:col>
                    <xdr:colOff>22860</xdr:colOff>
                    <xdr:row>153</xdr:row>
                    <xdr:rowOff>205740</xdr:rowOff>
                  </from>
                  <to>
                    <xdr:col>58</xdr:col>
                    <xdr:colOff>7620</xdr:colOff>
                    <xdr:row>155</xdr:row>
                    <xdr:rowOff>0</xdr:rowOff>
                  </to>
                </anchor>
              </controlPr>
            </control>
          </mc:Choice>
        </mc:AlternateContent>
        <mc:AlternateContent xmlns:mc="http://schemas.openxmlformats.org/markup-compatibility/2006">
          <mc:Choice Requires="x14">
            <control shapeId="19425" r:id="rId662" name="Check Box 993">
              <controlPr defaultSize="0" autoFill="0" autoLine="0" autoPict="0">
                <anchor moveWithCells="1">
                  <from>
                    <xdr:col>57</xdr:col>
                    <xdr:colOff>83820</xdr:colOff>
                    <xdr:row>153</xdr:row>
                    <xdr:rowOff>205740</xdr:rowOff>
                  </from>
                  <to>
                    <xdr:col>62</xdr:col>
                    <xdr:colOff>83820</xdr:colOff>
                    <xdr:row>154</xdr:row>
                    <xdr:rowOff>220980</xdr:rowOff>
                  </to>
                </anchor>
              </controlPr>
            </control>
          </mc:Choice>
        </mc:AlternateContent>
        <mc:AlternateContent xmlns:mc="http://schemas.openxmlformats.org/markup-compatibility/2006">
          <mc:Choice Requires="x14">
            <control shapeId="19426" r:id="rId663" name="Check Box 994">
              <controlPr defaultSize="0" autoFill="0" autoLine="0" autoPict="0">
                <anchor moveWithCells="1">
                  <from>
                    <xdr:col>55</xdr:col>
                    <xdr:colOff>22860</xdr:colOff>
                    <xdr:row>153</xdr:row>
                    <xdr:rowOff>205740</xdr:rowOff>
                  </from>
                  <to>
                    <xdr:col>58</xdr:col>
                    <xdr:colOff>7620</xdr:colOff>
                    <xdr:row>155</xdr:row>
                    <xdr:rowOff>0</xdr:rowOff>
                  </to>
                </anchor>
              </controlPr>
            </control>
          </mc:Choice>
        </mc:AlternateContent>
        <mc:AlternateContent xmlns:mc="http://schemas.openxmlformats.org/markup-compatibility/2006">
          <mc:Choice Requires="x14">
            <control shapeId="19427" r:id="rId664" name="Check Box 995">
              <controlPr defaultSize="0" autoFill="0" autoLine="0" autoPict="0">
                <anchor moveWithCells="1">
                  <from>
                    <xdr:col>57</xdr:col>
                    <xdr:colOff>83820</xdr:colOff>
                    <xdr:row>154</xdr:row>
                    <xdr:rowOff>205740</xdr:rowOff>
                  </from>
                  <to>
                    <xdr:col>62</xdr:col>
                    <xdr:colOff>83820</xdr:colOff>
                    <xdr:row>155</xdr:row>
                    <xdr:rowOff>220980</xdr:rowOff>
                  </to>
                </anchor>
              </controlPr>
            </control>
          </mc:Choice>
        </mc:AlternateContent>
        <mc:AlternateContent xmlns:mc="http://schemas.openxmlformats.org/markup-compatibility/2006">
          <mc:Choice Requires="x14">
            <control shapeId="19428" r:id="rId665" name="Check Box 996">
              <controlPr defaultSize="0" autoFill="0" autoLine="0" autoPict="0">
                <anchor moveWithCells="1">
                  <from>
                    <xdr:col>55</xdr:col>
                    <xdr:colOff>22860</xdr:colOff>
                    <xdr:row>154</xdr:row>
                    <xdr:rowOff>205740</xdr:rowOff>
                  </from>
                  <to>
                    <xdr:col>58</xdr:col>
                    <xdr:colOff>7620</xdr:colOff>
                    <xdr:row>156</xdr:row>
                    <xdr:rowOff>0</xdr:rowOff>
                  </to>
                </anchor>
              </controlPr>
            </control>
          </mc:Choice>
        </mc:AlternateContent>
        <mc:AlternateContent xmlns:mc="http://schemas.openxmlformats.org/markup-compatibility/2006">
          <mc:Choice Requires="x14">
            <control shapeId="19429" r:id="rId666" name="Check Box 997">
              <controlPr defaultSize="0" autoFill="0" autoLine="0" autoPict="0">
                <anchor moveWithCells="1">
                  <from>
                    <xdr:col>57</xdr:col>
                    <xdr:colOff>83820</xdr:colOff>
                    <xdr:row>154</xdr:row>
                    <xdr:rowOff>205740</xdr:rowOff>
                  </from>
                  <to>
                    <xdr:col>62</xdr:col>
                    <xdr:colOff>83820</xdr:colOff>
                    <xdr:row>155</xdr:row>
                    <xdr:rowOff>220980</xdr:rowOff>
                  </to>
                </anchor>
              </controlPr>
            </control>
          </mc:Choice>
        </mc:AlternateContent>
        <mc:AlternateContent xmlns:mc="http://schemas.openxmlformats.org/markup-compatibility/2006">
          <mc:Choice Requires="x14">
            <control shapeId="19430" r:id="rId667" name="Check Box 998">
              <controlPr defaultSize="0" autoFill="0" autoLine="0" autoPict="0">
                <anchor moveWithCells="1">
                  <from>
                    <xdr:col>55</xdr:col>
                    <xdr:colOff>22860</xdr:colOff>
                    <xdr:row>154</xdr:row>
                    <xdr:rowOff>205740</xdr:rowOff>
                  </from>
                  <to>
                    <xdr:col>58</xdr:col>
                    <xdr:colOff>7620</xdr:colOff>
                    <xdr:row>156</xdr:row>
                    <xdr:rowOff>0</xdr:rowOff>
                  </to>
                </anchor>
              </controlPr>
            </control>
          </mc:Choice>
        </mc:AlternateContent>
        <mc:AlternateContent xmlns:mc="http://schemas.openxmlformats.org/markup-compatibility/2006">
          <mc:Choice Requires="x14">
            <control shapeId="19431" r:id="rId668" name="Check Box 999">
              <controlPr defaultSize="0" autoFill="0" autoLine="0" autoPict="0">
                <anchor moveWithCells="1">
                  <from>
                    <xdr:col>57</xdr:col>
                    <xdr:colOff>83820</xdr:colOff>
                    <xdr:row>155</xdr:row>
                    <xdr:rowOff>205740</xdr:rowOff>
                  </from>
                  <to>
                    <xdr:col>62</xdr:col>
                    <xdr:colOff>83820</xdr:colOff>
                    <xdr:row>156</xdr:row>
                    <xdr:rowOff>220980</xdr:rowOff>
                  </to>
                </anchor>
              </controlPr>
            </control>
          </mc:Choice>
        </mc:AlternateContent>
        <mc:AlternateContent xmlns:mc="http://schemas.openxmlformats.org/markup-compatibility/2006">
          <mc:Choice Requires="x14">
            <control shapeId="19432" r:id="rId669" name="Check Box 1000">
              <controlPr defaultSize="0" autoFill="0" autoLine="0" autoPict="0">
                <anchor moveWithCells="1">
                  <from>
                    <xdr:col>55</xdr:col>
                    <xdr:colOff>22860</xdr:colOff>
                    <xdr:row>155</xdr:row>
                    <xdr:rowOff>205740</xdr:rowOff>
                  </from>
                  <to>
                    <xdr:col>58</xdr:col>
                    <xdr:colOff>7620</xdr:colOff>
                    <xdr:row>157</xdr:row>
                    <xdr:rowOff>0</xdr:rowOff>
                  </to>
                </anchor>
              </controlPr>
            </control>
          </mc:Choice>
        </mc:AlternateContent>
        <mc:AlternateContent xmlns:mc="http://schemas.openxmlformats.org/markup-compatibility/2006">
          <mc:Choice Requires="x14">
            <control shapeId="19433" r:id="rId670" name="Check Box 1001">
              <controlPr defaultSize="0" autoFill="0" autoLine="0" autoPict="0">
                <anchor moveWithCells="1">
                  <from>
                    <xdr:col>57</xdr:col>
                    <xdr:colOff>83820</xdr:colOff>
                    <xdr:row>155</xdr:row>
                    <xdr:rowOff>205740</xdr:rowOff>
                  </from>
                  <to>
                    <xdr:col>62</xdr:col>
                    <xdr:colOff>83820</xdr:colOff>
                    <xdr:row>156</xdr:row>
                    <xdr:rowOff>220980</xdr:rowOff>
                  </to>
                </anchor>
              </controlPr>
            </control>
          </mc:Choice>
        </mc:AlternateContent>
        <mc:AlternateContent xmlns:mc="http://schemas.openxmlformats.org/markup-compatibility/2006">
          <mc:Choice Requires="x14">
            <control shapeId="19434" r:id="rId671" name="Check Box 1002">
              <controlPr defaultSize="0" autoFill="0" autoLine="0" autoPict="0">
                <anchor moveWithCells="1">
                  <from>
                    <xdr:col>55</xdr:col>
                    <xdr:colOff>22860</xdr:colOff>
                    <xdr:row>155</xdr:row>
                    <xdr:rowOff>205740</xdr:rowOff>
                  </from>
                  <to>
                    <xdr:col>58</xdr:col>
                    <xdr:colOff>7620</xdr:colOff>
                    <xdr:row>157</xdr:row>
                    <xdr:rowOff>0</xdr:rowOff>
                  </to>
                </anchor>
              </controlPr>
            </control>
          </mc:Choice>
        </mc:AlternateContent>
        <mc:AlternateContent xmlns:mc="http://schemas.openxmlformats.org/markup-compatibility/2006">
          <mc:Choice Requires="x14">
            <control shapeId="19435" r:id="rId672" name="Check Box 1003">
              <controlPr defaultSize="0" autoFill="0" autoLine="0" autoPict="0">
                <anchor moveWithCells="1">
                  <from>
                    <xdr:col>57</xdr:col>
                    <xdr:colOff>83820</xdr:colOff>
                    <xdr:row>156</xdr:row>
                    <xdr:rowOff>205740</xdr:rowOff>
                  </from>
                  <to>
                    <xdr:col>62</xdr:col>
                    <xdr:colOff>83820</xdr:colOff>
                    <xdr:row>157</xdr:row>
                    <xdr:rowOff>220980</xdr:rowOff>
                  </to>
                </anchor>
              </controlPr>
            </control>
          </mc:Choice>
        </mc:AlternateContent>
        <mc:AlternateContent xmlns:mc="http://schemas.openxmlformats.org/markup-compatibility/2006">
          <mc:Choice Requires="x14">
            <control shapeId="19436" r:id="rId673" name="Check Box 1004">
              <controlPr defaultSize="0" autoFill="0" autoLine="0" autoPict="0">
                <anchor moveWithCells="1">
                  <from>
                    <xdr:col>55</xdr:col>
                    <xdr:colOff>22860</xdr:colOff>
                    <xdr:row>156</xdr:row>
                    <xdr:rowOff>205740</xdr:rowOff>
                  </from>
                  <to>
                    <xdr:col>58</xdr:col>
                    <xdr:colOff>7620</xdr:colOff>
                    <xdr:row>158</xdr:row>
                    <xdr:rowOff>0</xdr:rowOff>
                  </to>
                </anchor>
              </controlPr>
            </control>
          </mc:Choice>
        </mc:AlternateContent>
        <mc:AlternateContent xmlns:mc="http://schemas.openxmlformats.org/markup-compatibility/2006">
          <mc:Choice Requires="x14">
            <control shapeId="19437" r:id="rId674" name="Check Box 1005">
              <controlPr defaultSize="0" autoFill="0" autoLine="0" autoPict="0">
                <anchor moveWithCells="1">
                  <from>
                    <xdr:col>57</xdr:col>
                    <xdr:colOff>83820</xdr:colOff>
                    <xdr:row>156</xdr:row>
                    <xdr:rowOff>205740</xdr:rowOff>
                  </from>
                  <to>
                    <xdr:col>62</xdr:col>
                    <xdr:colOff>83820</xdr:colOff>
                    <xdr:row>157</xdr:row>
                    <xdr:rowOff>220980</xdr:rowOff>
                  </to>
                </anchor>
              </controlPr>
            </control>
          </mc:Choice>
        </mc:AlternateContent>
        <mc:AlternateContent xmlns:mc="http://schemas.openxmlformats.org/markup-compatibility/2006">
          <mc:Choice Requires="x14">
            <control shapeId="19438" r:id="rId675" name="Check Box 1006">
              <controlPr defaultSize="0" autoFill="0" autoLine="0" autoPict="0">
                <anchor moveWithCells="1">
                  <from>
                    <xdr:col>55</xdr:col>
                    <xdr:colOff>22860</xdr:colOff>
                    <xdr:row>156</xdr:row>
                    <xdr:rowOff>205740</xdr:rowOff>
                  </from>
                  <to>
                    <xdr:col>58</xdr:col>
                    <xdr:colOff>7620</xdr:colOff>
                    <xdr:row>158</xdr:row>
                    <xdr:rowOff>0</xdr:rowOff>
                  </to>
                </anchor>
              </controlPr>
            </control>
          </mc:Choice>
        </mc:AlternateContent>
        <mc:AlternateContent xmlns:mc="http://schemas.openxmlformats.org/markup-compatibility/2006">
          <mc:Choice Requires="x14">
            <control shapeId="19439" r:id="rId676" name="Check Box 1007">
              <controlPr defaultSize="0" autoFill="0" autoLine="0" autoPict="0">
                <anchor moveWithCells="1">
                  <from>
                    <xdr:col>57</xdr:col>
                    <xdr:colOff>83820</xdr:colOff>
                    <xdr:row>157</xdr:row>
                    <xdr:rowOff>205740</xdr:rowOff>
                  </from>
                  <to>
                    <xdr:col>62</xdr:col>
                    <xdr:colOff>83820</xdr:colOff>
                    <xdr:row>158</xdr:row>
                    <xdr:rowOff>220980</xdr:rowOff>
                  </to>
                </anchor>
              </controlPr>
            </control>
          </mc:Choice>
        </mc:AlternateContent>
        <mc:AlternateContent xmlns:mc="http://schemas.openxmlformats.org/markup-compatibility/2006">
          <mc:Choice Requires="x14">
            <control shapeId="19440" r:id="rId677" name="Check Box 1008">
              <controlPr defaultSize="0" autoFill="0" autoLine="0" autoPict="0">
                <anchor moveWithCells="1">
                  <from>
                    <xdr:col>55</xdr:col>
                    <xdr:colOff>22860</xdr:colOff>
                    <xdr:row>157</xdr:row>
                    <xdr:rowOff>205740</xdr:rowOff>
                  </from>
                  <to>
                    <xdr:col>58</xdr:col>
                    <xdr:colOff>7620</xdr:colOff>
                    <xdr:row>159</xdr:row>
                    <xdr:rowOff>0</xdr:rowOff>
                  </to>
                </anchor>
              </controlPr>
            </control>
          </mc:Choice>
        </mc:AlternateContent>
        <mc:AlternateContent xmlns:mc="http://schemas.openxmlformats.org/markup-compatibility/2006">
          <mc:Choice Requires="x14">
            <control shapeId="19441" r:id="rId678" name="Check Box 1009">
              <controlPr defaultSize="0" autoFill="0" autoLine="0" autoPict="0">
                <anchor moveWithCells="1">
                  <from>
                    <xdr:col>57</xdr:col>
                    <xdr:colOff>83820</xdr:colOff>
                    <xdr:row>157</xdr:row>
                    <xdr:rowOff>205740</xdr:rowOff>
                  </from>
                  <to>
                    <xdr:col>62</xdr:col>
                    <xdr:colOff>83820</xdr:colOff>
                    <xdr:row>158</xdr:row>
                    <xdr:rowOff>220980</xdr:rowOff>
                  </to>
                </anchor>
              </controlPr>
            </control>
          </mc:Choice>
        </mc:AlternateContent>
        <mc:AlternateContent xmlns:mc="http://schemas.openxmlformats.org/markup-compatibility/2006">
          <mc:Choice Requires="x14">
            <control shapeId="19442" r:id="rId679" name="Check Box 1010">
              <controlPr defaultSize="0" autoFill="0" autoLine="0" autoPict="0">
                <anchor moveWithCells="1">
                  <from>
                    <xdr:col>55</xdr:col>
                    <xdr:colOff>22860</xdr:colOff>
                    <xdr:row>157</xdr:row>
                    <xdr:rowOff>205740</xdr:rowOff>
                  </from>
                  <to>
                    <xdr:col>58</xdr:col>
                    <xdr:colOff>7620</xdr:colOff>
                    <xdr:row>159</xdr:row>
                    <xdr:rowOff>0</xdr:rowOff>
                  </to>
                </anchor>
              </controlPr>
            </control>
          </mc:Choice>
        </mc:AlternateContent>
        <mc:AlternateContent xmlns:mc="http://schemas.openxmlformats.org/markup-compatibility/2006">
          <mc:Choice Requires="x14">
            <control shapeId="19443" r:id="rId680" name="Check Box 1011">
              <controlPr defaultSize="0" autoFill="0" autoLine="0" autoPict="0">
                <anchor moveWithCells="1">
                  <from>
                    <xdr:col>57</xdr:col>
                    <xdr:colOff>83820</xdr:colOff>
                    <xdr:row>158</xdr:row>
                    <xdr:rowOff>205740</xdr:rowOff>
                  </from>
                  <to>
                    <xdr:col>62</xdr:col>
                    <xdr:colOff>83820</xdr:colOff>
                    <xdr:row>159</xdr:row>
                    <xdr:rowOff>220980</xdr:rowOff>
                  </to>
                </anchor>
              </controlPr>
            </control>
          </mc:Choice>
        </mc:AlternateContent>
        <mc:AlternateContent xmlns:mc="http://schemas.openxmlformats.org/markup-compatibility/2006">
          <mc:Choice Requires="x14">
            <control shapeId="19444" r:id="rId681" name="Check Box 1012">
              <controlPr defaultSize="0" autoFill="0" autoLine="0" autoPict="0">
                <anchor moveWithCells="1">
                  <from>
                    <xdr:col>55</xdr:col>
                    <xdr:colOff>22860</xdr:colOff>
                    <xdr:row>158</xdr:row>
                    <xdr:rowOff>205740</xdr:rowOff>
                  </from>
                  <to>
                    <xdr:col>58</xdr:col>
                    <xdr:colOff>7620</xdr:colOff>
                    <xdr:row>160</xdr:row>
                    <xdr:rowOff>0</xdr:rowOff>
                  </to>
                </anchor>
              </controlPr>
            </control>
          </mc:Choice>
        </mc:AlternateContent>
        <mc:AlternateContent xmlns:mc="http://schemas.openxmlformats.org/markup-compatibility/2006">
          <mc:Choice Requires="x14">
            <control shapeId="19445" r:id="rId682" name="Check Box 1013">
              <controlPr defaultSize="0" autoFill="0" autoLine="0" autoPict="0">
                <anchor moveWithCells="1">
                  <from>
                    <xdr:col>57</xdr:col>
                    <xdr:colOff>83820</xdr:colOff>
                    <xdr:row>158</xdr:row>
                    <xdr:rowOff>205740</xdr:rowOff>
                  </from>
                  <to>
                    <xdr:col>62</xdr:col>
                    <xdr:colOff>83820</xdr:colOff>
                    <xdr:row>159</xdr:row>
                    <xdr:rowOff>220980</xdr:rowOff>
                  </to>
                </anchor>
              </controlPr>
            </control>
          </mc:Choice>
        </mc:AlternateContent>
        <mc:AlternateContent xmlns:mc="http://schemas.openxmlformats.org/markup-compatibility/2006">
          <mc:Choice Requires="x14">
            <control shapeId="19446" r:id="rId683" name="Check Box 1014">
              <controlPr defaultSize="0" autoFill="0" autoLine="0" autoPict="0">
                <anchor moveWithCells="1">
                  <from>
                    <xdr:col>55</xdr:col>
                    <xdr:colOff>22860</xdr:colOff>
                    <xdr:row>158</xdr:row>
                    <xdr:rowOff>205740</xdr:rowOff>
                  </from>
                  <to>
                    <xdr:col>58</xdr:col>
                    <xdr:colOff>7620</xdr:colOff>
                    <xdr:row>160</xdr:row>
                    <xdr:rowOff>0</xdr:rowOff>
                  </to>
                </anchor>
              </controlPr>
            </control>
          </mc:Choice>
        </mc:AlternateContent>
        <mc:AlternateContent xmlns:mc="http://schemas.openxmlformats.org/markup-compatibility/2006">
          <mc:Choice Requires="x14">
            <control shapeId="19447" r:id="rId684" name="Check Box 1015">
              <controlPr defaultSize="0" autoFill="0" autoLine="0" autoPict="0">
                <anchor moveWithCells="1">
                  <from>
                    <xdr:col>57</xdr:col>
                    <xdr:colOff>83820</xdr:colOff>
                    <xdr:row>159</xdr:row>
                    <xdr:rowOff>205740</xdr:rowOff>
                  </from>
                  <to>
                    <xdr:col>62</xdr:col>
                    <xdr:colOff>83820</xdr:colOff>
                    <xdr:row>160</xdr:row>
                    <xdr:rowOff>220980</xdr:rowOff>
                  </to>
                </anchor>
              </controlPr>
            </control>
          </mc:Choice>
        </mc:AlternateContent>
        <mc:AlternateContent xmlns:mc="http://schemas.openxmlformats.org/markup-compatibility/2006">
          <mc:Choice Requires="x14">
            <control shapeId="19448" r:id="rId685" name="Check Box 1016">
              <controlPr defaultSize="0" autoFill="0" autoLine="0" autoPict="0">
                <anchor moveWithCells="1">
                  <from>
                    <xdr:col>55</xdr:col>
                    <xdr:colOff>22860</xdr:colOff>
                    <xdr:row>159</xdr:row>
                    <xdr:rowOff>205740</xdr:rowOff>
                  </from>
                  <to>
                    <xdr:col>58</xdr:col>
                    <xdr:colOff>7620</xdr:colOff>
                    <xdr:row>160</xdr:row>
                    <xdr:rowOff>228600</xdr:rowOff>
                  </to>
                </anchor>
              </controlPr>
            </control>
          </mc:Choice>
        </mc:AlternateContent>
        <mc:AlternateContent xmlns:mc="http://schemas.openxmlformats.org/markup-compatibility/2006">
          <mc:Choice Requires="x14">
            <control shapeId="19449" r:id="rId686" name="Check Box 1017">
              <controlPr defaultSize="0" autoFill="0" autoLine="0" autoPict="0">
                <anchor moveWithCells="1">
                  <from>
                    <xdr:col>57</xdr:col>
                    <xdr:colOff>83820</xdr:colOff>
                    <xdr:row>159</xdr:row>
                    <xdr:rowOff>205740</xdr:rowOff>
                  </from>
                  <to>
                    <xdr:col>62</xdr:col>
                    <xdr:colOff>83820</xdr:colOff>
                    <xdr:row>160</xdr:row>
                    <xdr:rowOff>220980</xdr:rowOff>
                  </to>
                </anchor>
              </controlPr>
            </control>
          </mc:Choice>
        </mc:AlternateContent>
        <mc:AlternateContent xmlns:mc="http://schemas.openxmlformats.org/markup-compatibility/2006">
          <mc:Choice Requires="x14">
            <control shapeId="19450" r:id="rId687" name="Check Box 1018">
              <controlPr defaultSize="0" autoFill="0" autoLine="0" autoPict="0">
                <anchor moveWithCells="1">
                  <from>
                    <xdr:col>55</xdr:col>
                    <xdr:colOff>22860</xdr:colOff>
                    <xdr:row>159</xdr:row>
                    <xdr:rowOff>205740</xdr:rowOff>
                  </from>
                  <to>
                    <xdr:col>58</xdr:col>
                    <xdr:colOff>7620</xdr:colOff>
                    <xdr:row>160</xdr:row>
                    <xdr:rowOff>228600</xdr:rowOff>
                  </to>
                </anchor>
              </controlPr>
            </control>
          </mc:Choice>
        </mc:AlternateContent>
        <mc:AlternateContent xmlns:mc="http://schemas.openxmlformats.org/markup-compatibility/2006">
          <mc:Choice Requires="x14">
            <control shapeId="19451" r:id="rId688" name="Check Box 1019">
              <controlPr defaultSize="0" autoFill="0" autoLine="0" autoPict="0">
                <anchor moveWithCells="1">
                  <from>
                    <xdr:col>57</xdr:col>
                    <xdr:colOff>83820</xdr:colOff>
                    <xdr:row>160</xdr:row>
                    <xdr:rowOff>205740</xdr:rowOff>
                  </from>
                  <to>
                    <xdr:col>62</xdr:col>
                    <xdr:colOff>83820</xdr:colOff>
                    <xdr:row>161</xdr:row>
                    <xdr:rowOff>220980</xdr:rowOff>
                  </to>
                </anchor>
              </controlPr>
            </control>
          </mc:Choice>
        </mc:AlternateContent>
        <mc:AlternateContent xmlns:mc="http://schemas.openxmlformats.org/markup-compatibility/2006">
          <mc:Choice Requires="x14">
            <control shapeId="19452" r:id="rId689" name="Check Box 1020">
              <controlPr defaultSize="0" autoFill="0" autoLine="0" autoPict="0">
                <anchor moveWithCells="1">
                  <from>
                    <xdr:col>55</xdr:col>
                    <xdr:colOff>22860</xdr:colOff>
                    <xdr:row>160</xdr:row>
                    <xdr:rowOff>205740</xdr:rowOff>
                  </from>
                  <to>
                    <xdr:col>58</xdr:col>
                    <xdr:colOff>7620</xdr:colOff>
                    <xdr:row>162</xdr:row>
                    <xdr:rowOff>0</xdr:rowOff>
                  </to>
                </anchor>
              </controlPr>
            </control>
          </mc:Choice>
        </mc:AlternateContent>
        <mc:AlternateContent xmlns:mc="http://schemas.openxmlformats.org/markup-compatibility/2006">
          <mc:Choice Requires="x14">
            <control shapeId="19453" r:id="rId690" name="Check Box 1021">
              <controlPr defaultSize="0" autoFill="0" autoLine="0" autoPict="0">
                <anchor moveWithCells="1">
                  <from>
                    <xdr:col>57</xdr:col>
                    <xdr:colOff>83820</xdr:colOff>
                    <xdr:row>160</xdr:row>
                    <xdr:rowOff>205740</xdr:rowOff>
                  </from>
                  <to>
                    <xdr:col>62</xdr:col>
                    <xdr:colOff>83820</xdr:colOff>
                    <xdr:row>161</xdr:row>
                    <xdr:rowOff>220980</xdr:rowOff>
                  </to>
                </anchor>
              </controlPr>
            </control>
          </mc:Choice>
        </mc:AlternateContent>
        <mc:AlternateContent xmlns:mc="http://schemas.openxmlformats.org/markup-compatibility/2006">
          <mc:Choice Requires="x14">
            <control shapeId="19454" r:id="rId691" name="Check Box 1022">
              <controlPr defaultSize="0" autoFill="0" autoLine="0" autoPict="0">
                <anchor moveWithCells="1">
                  <from>
                    <xdr:col>55</xdr:col>
                    <xdr:colOff>22860</xdr:colOff>
                    <xdr:row>160</xdr:row>
                    <xdr:rowOff>205740</xdr:rowOff>
                  </from>
                  <to>
                    <xdr:col>58</xdr:col>
                    <xdr:colOff>7620</xdr:colOff>
                    <xdr:row>162</xdr:row>
                    <xdr:rowOff>0</xdr:rowOff>
                  </to>
                </anchor>
              </controlPr>
            </control>
          </mc:Choice>
        </mc:AlternateContent>
        <mc:AlternateContent xmlns:mc="http://schemas.openxmlformats.org/markup-compatibility/2006">
          <mc:Choice Requires="x14">
            <control shapeId="19455" r:id="rId692" name="Check Box 1023">
              <controlPr defaultSize="0" autoFill="0" autoLine="0" autoPict="0">
                <anchor moveWithCells="1">
                  <from>
                    <xdr:col>57</xdr:col>
                    <xdr:colOff>83820</xdr:colOff>
                    <xdr:row>161</xdr:row>
                    <xdr:rowOff>205740</xdr:rowOff>
                  </from>
                  <to>
                    <xdr:col>62</xdr:col>
                    <xdr:colOff>83820</xdr:colOff>
                    <xdr:row>162</xdr:row>
                    <xdr:rowOff>220980</xdr:rowOff>
                  </to>
                </anchor>
              </controlPr>
            </control>
          </mc:Choice>
        </mc:AlternateContent>
        <mc:AlternateContent xmlns:mc="http://schemas.openxmlformats.org/markup-compatibility/2006">
          <mc:Choice Requires="x14">
            <control shapeId="30720" r:id="rId693" name="Check Box 1024">
              <controlPr defaultSize="0" autoFill="0" autoLine="0" autoPict="0">
                <anchor moveWithCells="1">
                  <from>
                    <xdr:col>55</xdr:col>
                    <xdr:colOff>22860</xdr:colOff>
                    <xdr:row>161</xdr:row>
                    <xdr:rowOff>205740</xdr:rowOff>
                  </from>
                  <to>
                    <xdr:col>58</xdr:col>
                    <xdr:colOff>7620</xdr:colOff>
                    <xdr:row>163</xdr:row>
                    <xdr:rowOff>0</xdr:rowOff>
                  </to>
                </anchor>
              </controlPr>
            </control>
          </mc:Choice>
        </mc:AlternateContent>
        <mc:AlternateContent xmlns:mc="http://schemas.openxmlformats.org/markup-compatibility/2006">
          <mc:Choice Requires="x14">
            <control shapeId="30721" r:id="rId694" name="Check Box 1025">
              <controlPr defaultSize="0" autoFill="0" autoLine="0" autoPict="0">
                <anchor moveWithCells="1">
                  <from>
                    <xdr:col>57</xdr:col>
                    <xdr:colOff>83820</xdr:colOff>
                    <xdr:row>161</xdr:row>
                    <xdr:rowOff>205740</xdr:rowOff>
                  </from>
                  <to>
                    <xdr:col>62</xdr:col>
                    <xdr:colOff>83820</xdr:colOff>
                    <xdr:row>162</xdr:row>
                    <xdr:rowOff>220980</xdr:rowOff>
                  </to>
                </anchor>
              </controlPr>
            </control>
          </mc:Choice>
        </mc:AlternateContent>
        <mc:AlternateContent xmlns:mc="http://schemas.openxmlformats.org/markup-compatibility/2006">
          <mc:Choice Requires="x14">
            <control shapeId="30722" r:id="rId695" name="Check Box 1026">
              <controlPr defaultSize="0" autoFill="0" autoLine="0" autoPict="0">
                <anchor moveWithCells="1">
                  <from>
                    <xdr:col>55</xdr:col>
                    <xdr:colOff>22860</xdr:colOff>
                    <xdr:row>161</xdr:row>
                    <xdr:rowOff>205740</xdr:rowOff>
                  </from>
                  <to>
                    <xdr:col>58</xdr:col>
                    <xdr:colOff>7620</xdr:colOff>
                    <xdr:row>163</xdr:row>
                    <xdr:rowOff>0</xdr:rowOff>
                  </to>
                </anchor>
              </controlPr>
            </control>
          </mc:Choice>
        </mc:AlternateContent>
        <mc:AlternateContent xmlns:mc="http://schemas.openxmlformats.org/markup-compatibility/2006">
          <mc:Choice Requires="x14">
            <control shapeId="30723" r:id="rId696" name="Check Box 1027">
              <controlPr defaultSize="0" autoFill="0" autoLine="0" autoPict="0">
                <anchor moveWithCells="1">
                  <from>
                    <xdr:col>57</xdr:col>
                    <xdr:colOff>83820</xdr:colOff>
                    <xdr:row>162</xdr:row>
                    <xdr:rowOff>205740</xdr:rowOff>
                  </from>
                  <to>
                    <xdr:col>62</xdr:col>
                    <xdr:colOff>83820</xdr:colOff>
                    <xdr:row>163</xdr:row>
                    <xdr:rowOff>220980</xdr:rowOff>
                  </to>
                </anchor>
              </controlPr>
            </control>
          </mc:Choice>
        </mc:AlternateContent>
        <mc:AlternateContent xmlns:mc="http://schemas.openxmlformats.org/markup-compatibility/2006">
          <mc:Choice Requires="x14">
            <control shapeId="30724" r:id="rId697" name="Check Box 1028">
              <controlPr defaultSize="0" autoFill="0" autoLine="0" autoPict="0">
                <anchor moveWithCells="1">
                  <from>
                    <xdr:col>55</xdr:col>
                    <xdr:colOff>22860</xdr:colOff>
                    <xdr:row>162</xdr:row>
                    <xdr:rowOff>205740</xdr:rowOff>
                  </from>
                  <to>
                    <xdr:col>58</xdr:col>
                    <xdr:colOff>7620</xdr:colOff>
                    <xdr:row>164</xdr:row>
                    <xdr:rowOff>0</xdr:rowOff>
                  </to>
                </anchor>
              </controlPr>
            </control>
          </mc:Choice>
        </mc:AlternateContent>
        <mc:AlternateContent xmlns:mc="http://schemas.openxmlformats.org/markup-compatibility/2006">
          <mc:Choice Requires="x14">
            <control shapeId="30725" r:id="rId698" name="Check Box 1029">
              <controlPr defaultSize="0" autoFill="0" autoLine="0" autoPict="0">
                <anchor moveWithCells="1">
                  <from>
                    <xdr:col>57</xdr:col>
                    <xdr:colOff>83820</xdr:colOff>
                    <xdr:row>162</xdr:row>
                    <xdr:rowOff>205740</xdr:rowOff>
                  </from>
                  <to>
                    <xdr:col>62</xdr:col>
                    <xdr:colOff>83820</xdr:colOff>
                    <xdr:row>163</xdr:row>
                    <xdr:rowOff>220980</xdr:rowOff>
                  </to>
                </anchor>
              </controlPr>
            </control>
          </mc:Choice>
        </mc:AlternateContent>
        <mc:AlternateContent xmlns:mc="http://schemas.openxmlformats.org/markup-compatibility/2006">
          <mc:Choice Requires="x14">
            <control shapeId="30726" r:id="rId699" name="Check Box 1030">
              <controlPr defaultSize="0" autoFill="0" autoLine="0" autoPict="0">
                <anchor moveWithCells="1">
                  <from>
                    <xdr:col>55</xdr:col>
                    <xdr:colOff>22860</xdr:colOff>
                    <xdr:row>162</xdr:row>
                    <xdr:rowOff>205740</xdr:rowOff>
                  </from>
                  <to>
                    <xdr:col>58</xdr:col>
                    <xdr:colOff>7620</xdr:colOff>
                    <xdr:row>164</xdr:row>
                    <xdr:rowOff>0</xdr:rowOff>
                  </to>
                </anchor>
              </controlPr>
            </control>
          </mc:Choice>
        </mc:AlternateContent>
        <mc:AlternateContent xmlns:mc="http://schemas.openxmlformats.org/markup-compatibility/2006">
          <mc:Choice Requires="x14">
            <control shapeId="30727" r:id="rId700" name="Check Box 1031">
              <controlPr defaultSize="0" autoFill="0" autoLine="0" autoPict="0">
                <anchor moveWithCells="1">
                  <from>
                    <xdr:col>57</xdr:col>
                    <xdr:colOff>83820</xdr:colOff>
                    <xdr:row>163</xdr:row>
                    <xdr:rowOff>205740</xdr:rowOff>
                  </from>
                  <to>
                    <xdr:col>62</xdr:col>
                    <xdr:colOff>83820</xdr:colOff>
                    <xdr:row>164</xdr:row>
                    <xdr:rowOff>220980</xdr:rowOff>
                  </to>
                </anchor>
              </controlPr>
            </control>
          </mc:Choice>
        </mc:AlternateContent>
        <mc:AlternateContent xmlns:mc="http://schemas.openxmlformats.org/markup-compatibility/2006">
          <mc:Choice Requires="x14">
            <control shapeId="30728" r:id="rId701" name="Check Box 1032">
              <controlPr defaultSize="0" autoFill="0" autoLine="0" autoPict="0">
                <anchor moveWithCells="1">
                  <from>
                    <xdr:col>55</xdr:col>
                    <xdr:colOff>22860</xdr:colOff>
                    <xdr:row>163</xdr:row>
                    <xdr:rowOff>205740</xdr:rowOff>
                  </from>
                  <to>
                    <xdr:col>58</xdr:col>
                    <xdr:colOff>7620</xdr:colOff>
                    <xdr:row>165</xdr:row>
                    <xdr:rowOff>0</xdr:rowOff>
                  </to>
                </anchor>
              </controlPr>
            </control>
          </mc:Choice>
        </mc:AlternateContent>
        <mc:AlternateContent xmlns:mc="http://schemas.openxmlformats.org/markup-compatibility/2006">
          <mc:Choice Requires="x14">
            <control shapeId="30729" r:id="rId702" name="Check Box 1033">
              <controlPr defaultSize="0" autoFill="0" autoLine="0" autoPict="0">
                <anchor moveWithCells="1">
                  <from>
                    <xdr:col>57</xdr:col>
                    <xdr:colOff>83820</xdr:colOff>
                    <xdr:row>163</xdr:row>
                    <xdr:rowOff>205740</xdr:rowOff>
                  </from>
                  <to>
                    <xdr:col>62</xdr:col>
                    <xdr:colOff>83820</xdr:colOff>
                    <xdr:row>164</xdr:row>
                    <xdr:rowOff>220980</xdr:rowOff>
                  </to>
                </anchor>
              </controlPr>
            </control>
          </mc:Choice>
        </mc:AlternateContent>
        <mc:AlternateContent xmlns:mc="http://schemas.openxmlformats.org/markup-compatibility/2006">
          <mc:Choice Requires="x14">
            <control shapeId="30730" r:id="rId703" name="Check Box 1034">
              <controlPr defaultSize="0" autoFill="0" autoLine="0" autoPict="0">
                <anchor moveWithCells="1">
                  <from>
                    <xdr:col>55</xdr:col>
                    <xdr:colOff>22860</xdr:colOff>
                    <xdr:row>163</xdr:row>
                    <xdr:rowOff>205740</xdr:rowOff>
                  </from>
                  <to>
                    <xdr:col>58</xdr:col>
                    <xdr:colOff>7620</xdr:colOff>
                    <xdr:row>165</xdr:row>
                    <xdr:rowOff>0</xdr:rowOff>
                  </to>
                </anchor>
              </controlPr>
            </control>
          </mc:Choice>
        </mc:AlternateContent>
        <mc:AlternateContent xmlns:mc="http://schemas.openxmlformats.org/markup-compatibility/2006">
          <mc:Choice Requires="x14">
            <control shapeId="30731" r:id="rId704" name="Check Box 1035">
              <controlPr defaultSize="0" autoFill="0" autoLine="0" autoPict="0">
                <anchor moveWithCells="1">
                  <from>
                    <xdr:col>57</xdr:col>
                    <xdr:colOff>83820</xdr:colOff>
                    <xdr:row>164</xdr:row>
                    <xdr:rowOff>205740</xdr:rowOff>
                  </from>
                  <to>
                    <xdr:col>62</xdr:col>
                    <xdr:colOff>83820</xdr:colOff>
                    <xdr:row>165</xdr:row>
                    <xdr:rowOff>220980</xdr:rowOff>
                  </to>
                </anchor>
              </controlPr>
            </control>
          </mc:Choice>
        </mc:AlternateContent>
        <mc:AlternateContent xmlns:mc="http://schemas.openxmlformats.org/markup-compatibility/2006">
          <mc:Choice Requires="x14">
            <control shapeId="30732" r:id="rId705" name="Check Box 1036">
              <controlPr defaultSize="0" autoFill="0" autoLine="0" autoPict="0">
                <anchor moveWithCells="1">
                  <from>
                    <xdr:col>55</xdr:col>
                    <xdr:colOff>22860</xdr:colOff>
                    <xdr:row>164</xdr:row>
                    <xdr:rowOff>205740</xdr:rowOff>
                  </from>
                  <to>
                    <xdr:col>58</xdr:col>
                    <xdr:colOff>7620</xdr:colOff>
                    <xdr:row>166</xdr:row>
                    <xdr:rowOff>0</xdr:rowOff>
                  </to>
                </anchor>
              </controlPr>
            </control>
          </mc:Choice>
        </mc:AlternateContent>
        <mc:AlternateContent xmlns:mc="http://schemas.openxmlformats.org/markup-compatibility/2006">
          <mc:Choice Requires="x14">
            <control shapeId="30737" r:id="rId706" name="Check Box 1041">
              <controlPr defaultSize="0" autoFill="0" autoLine="0" autoPict="0">
                <anchor moveWithCells="1">
                  <from>
                    <xdr:col>52</xdr:col>
                    <xdr:colOff>68580</xdr:colOff>
                    <xdr:row>121</xdr:row>
                    <xdr:rowOff>0</xdr:rowOff>
                  </from>
                  <to>
                    <xdr:col>55</xdr:col>
                    <xdr:colOff>0</xdr:colOff>
                    <xdr:row>121</xdr:row>
                    <xdr:rowOff>0</xdr:rowOff>
                  </to>
                </anchor>
              </controlPr>
            </control>
          </mc:Choice>
        </mc:AlternateContent>
        <mc:AlternateContent xmlns:mc="http://schemas.openxmlformats.org/markup-compatibility/2006">
          <mc:Choice Requires="x14">
            <control shapeId="30738" r:id="rId707" name="Check Box 1042">
              <controlPr defaultSize="0" autoFill="0" autoLine="0" autoPict="0">
                <anchor moveWithCells="1">
                  <from>
                    <xdr:col>57</xdr:col>
                    <xdr:colOff>91440</xdr:colOff>
                    <xdr:row>121</xdr:row>
                    <xdr:rowOff>0</xdr:rowOff>
                  </from>
                  <to>
                    <xdr:col>59</xdr:col>
                    <xdr:colOff>68580</xdr:colOff>
                    <xdr:row>121</xdr:row>
                    <xdr:rowOff>0</xdr:rowOff>
                  </to>
                </anchor>
              </controlPr>
            </control>
          </mc:Choice>
        </mc:AlternateContent>
        <mc:AlternateContent xmlns:mc="http://schemas.openxmlformats.org/markup-compatibility/2006">
          <mc:Choice Requires="x14">
            <control shapeId="30744" r:id="rId708" name="Check Box 1048">
              <controlPr defaultSize="0" autoFill="0" autoLine="0" autoPict="0">
                <anchor moveWithCells="1">
                  <from>
                    <xdr:col>52</xdr:col>
                    <xdr:colOff>22860</xdr:colOff>
                    <xdr:row>119</xdr:row>
                    <xdr:rowOff>0</xdr:rowOff>
                  </from>
                  <to>
                    <xdr:col>54</xdr:col>
                    <xdr:colOff>83820</xdr:colOff>
                    <xdr:row>119</xdr:row>
                    <xdr:rowOff>167640</xdr:rowOff>
                  </to>
                </anchor>
              </controlPr>
            </control>
          </mc:Choice>
        </mc:AlternateContent>
        <mc:AlternateContent xmlns:mc="http://schemas.openxmlformats.org/markup-compatibility/2006">
          <mc:Choice Requires="x14">
            <control shapeId="30745" r:id="rId709" name="Check Box 1049">
              <controlPr defaultSize="0" autoFill="0" autoLine="0" autoPict="0">
                <anchor moveWithCells="1">
                  <from>
                    <xdr:col>57</xdr:col>
                    <xdr:colOff>7620</xdr:colOff>
                    <xdr:row>119</xdr:row>
                    <xdr:rowOff>0</xdr:rowOff>
                  </from>
                  <to>
                    <xdr:col>59</xdr:col>
                    <xdr:colOff>22860</xdr:colOff>
                    <xdr:row>119</xdr:row>
                    <xdr:rowOff>175260</xdr:rowOff>
                  </to>
                </anchor>
              </controlPr>
            </control>
          </mc:Choice>
        </mc:AlternateContent>
        <mc:AlternateContent xmlns:mc="http://schemas.openxmlformats.org/markup-compatibility/2006">
          <mc:Choice Requires="x14">
            <control shapeId="30746" r:id="rId710" name="Check Box 1050">
              <controlPr defaultSize="0" autoFill="0" autoLine="0" autoPict="0">
                <anchor moveWithCells="1">
                  <from>
                    <xdr:col>52</xdr:col>
                    <xdr:colOff>15240</xdr:colOff>
                    <xdr:row>119</xdr:row>
                    <xdr:rowOff>243840</xdr:rowOff>
                  </from>
                  <to>
                    <xdr:col>54</xdr:col>
                    <xdr:colOff>76200</xdr:colOff>
                    <xdr:row>120</xdr:row>
                    <xdr:rowOff>228600</xdr:rowOff>
                  </to>
                </anchor>
              </controlPr>
            </control>
          </mc:Choice>
        </mc:AlternateContent>
        <mc:AlternateContent xmlns:mc="http://schemas.openxmlformats.org/markup-compatibility/2006">
          <mc:Choice Requires="x14">
            <control shapeId="30747" r:id="rId711" name="Check Box 1051">
              <controlPr defaultSize="0" autoFill="0" autoLine="0" autoPict="0">
                <anchor moveWithCells="1">
                  <from>
                    <xdr:col>56</xdr:col>
                    <xdr:colOff>114300</xdr:colOff>
                    <xdr:row>119</xdr:row>
                    <xdr:rowOff>251460</xdr:rowOff>
                  </from>
                  <to>
                    <xdr:col>59</xdr:col>
                    <xdr:colOff>15240</xdr:colOff>
                    <xdr:row>120</xdr:row>
                    <xdr:rowOff>228600</xdr:rowOff>
                  </to>
                </anchor>
              </controlPr>
            </control>
          </mc:Choice>
        </mc:AlternateContent>
        <mc:AlternateContent xmlns:mc="http://schemas.openxmlformats.org/markup-compatibility/2006">
          <mc:Choice Requires="x14">
            <control shapeId="30748" r:id="rId712" name="Check Box 1052">
              <controlPr defaultSize="0" autoFill="0" autoLine="0" autoPict="0">
                <anchor moveWithCells="1">
                  <from>
                    <xdr:col>52</xdr:col>
                    <xdr:colOff>22860</xdr:colOff>
                    <xdr:row>607</xdr:row>
                    <xdr:rowOff>0</xdr:rowOff>
                  </from>
                  <to>
                    <xdr:col>54</xdr:col>
                    <xdr:colOff>68580</xdr:colOff>
                    <xdr:row>607</xdr:row>
                    <xdr:rowOff>167640</xdr:rowOff>
                  </to>
                </anchor>
              </controlPr>
            </control>
          </mc:Choice>
        </mc:AlternateContent>
        <mc:AlternateContent xmlns:mc="http://schemas.openxmlformats.org/markup-compatibility/2006">
          <mc:Choice Requires="x14">
            <control shapeId="30749" r:id="rId713" name="Check Box 1053">
              <controlPr defaultSize="0" autoFill="0" autoLine="0" autoPict="0">
                <anchor moveWithCells="1">
                  <from>
                    <xdr:col>57</xdr:col>
                    <xdr:colOff>7620</xdr:colOff>
                    <xdr:row>607</xdr:row>
                    <xdr:rowOff>0</xdr:rowOff>
                  </from>
                  <to>
                    <xdr:col>59</xdr:col>
                    <xdr:colOff>7620</xdr:colOff>
                    <xdr:row>607</xdr:row>
                    <xdr:rowOff>175260</xdr:rowOff>
                  </to>
                </anchor>
              </controlPr>
            </control>
          </mc:Choice>
        </mc:AlternateContent>
        <mc:AlternateContent xmlns:mc="http://schemas.openxmlformats.org/markup-compatibility/2006">
          <mc:Choice Requires="x14">
            <control shapeId="30750" r:id="rId714" name="Check Box 1054">
              <controlPr defaultSize="0" autoFill="0" autoLine="0" autoPict="0">
                <anchor moveWithCells="1">
                  <from>
                    <xdr:col>52</xdr:col>
                    <xdr:colOff>22860</xdr:colOff>
                    <xdr:row>608</xdr:row>
                    <xdr:rowOff>0</xdr:rowOff>
                  </from>
                  <to>
                    <xdr:col>54</xdr:col>
                    <xdr:colOff>68580</xdr:colOff>
                    <xdr:row>608</xdr:row>
                    <xdr:rowOff>167640</xdr:rowOff>
                  </to>
                </anchor>
              </controlPr>
            </control>
          </mc:Choice>
        </mc:AlternateContent>
        <mc:AlternateContent xmlns:mc="http://schemas.openxmlformats.org/markup-compatibility/2006">
          <mc:Choice Requires="x14">
            <control shapeId="30751" r:id="rId715" name="Check Box 1055">
              <controlPr defaultSize="0" autoFill="0" autoLine="0" autoPict="0">
                <anchor moveWithCells="1">
                  <from>
                    <xdr:col>57</xdr:col>
                    <xdr:colOff>7620</xdr:colOff>
                    <xdr:row>608</xdr:row>
                    <xdr:rowOff>0</xdr:rowOff>
                  </from>
                  <to>
                    <xdr:col>59</xdr:col>
                    <xdr:colOff>7620</xdr:colOff>
                    <xdr:row>608</xdr:row>
                    <xdr:rowOff>175260</xdr:rowOff>
                  </to>
                </anchor>
              </controlPr>
            </control>
          </mc:Choice>
        </mc:AlternateContent>
        <mc:AlternateContent xmlns:mc="http://schemas.openxmlformats.org/markup-compatibility/2006">
          <mc:Choice Requires="x14">
            <control shapeId="30752" r:id="rId716" name="Check Box 1056">
              <controlPr defaultSize="0" autoFill="0" autoLine="0" autoPict="0">
                <anchor moveWithCells="1">
                  <from>
                    <xdr:col>52</xdr:col>
                    <xdr:colOff>22860</xdr:colOff>
                    <xdr:row>609</xdr:row>
                    <xdr:rowOff>0</xdr:rowOff>
                  </from>
                  <to>
                    <xdr:col>54</xdr:col>
                    <xdr:colOff>68580</xdr:colOff>
                    <xdr:row>609</xdr:row>
                    <xdr:rowOff>167640</xdr:rowOff>
                  </to>
                </anchor>
              </controlPr>
            </control>
          </mc:Choice>
        </mc:AlternateContent>
        <mc:AlternateContent xmlns:mc="http://schemas.openxmlformats.org/markup-compatibility/2006">
          <mc:Choice Requires="x14">
            <control shapeId="30753" r:id="rId717" name="Check Box 1057">
              <controlPr defaultSize="0" autoFill="0" autoLine="0" autoPict="0">
                <anchor moveWithCells="1">
                  <from>
                    <xdr:col>57</xdr:col>
                    <xdr:colOff>7620</xdr:colOff>
                    <xdr:row>609</xdr:row>
                    <xdr:rowOff>0</xdr:rowOff>
                  </from>
                  <to>
                    <xdr:col>59</xdr:col>
                    <xdr:colOff>7620</xdr:colOff>
                    <xdr:row>609</xdr:row>
                    <xdr:rowOff>175260</xdr:rowOff>
                  </to>
                </anchor>
              </controlPr>
            </control>
          </mc:Choice>
        </mc:AlternateContent>
        <mc:AlternateContent xmlns:mc="http://schemas.openxmlformats.org/markup-compatibility/2006">
          <mc:Choice Requires="x14">
            <control shapeId="30754" r:id="rId718" name="Check Box 1058">
              <controlPr defaultSize="0" autoFill="0" autoLine="0" autoPict="0">
                <anchor moveWithCells="1">
                  <from>
                    <xdr:col>52</xdr:col>
                    <xdr:colOff>22860</xdr:colOff>
                    <xdr:row>609</xdr:row>
                    <xdr:rowOff>327660</xdr:rowOff>
                  </from>
                  <to>
                    <xdr:col>54</xdr:col>
                    <xdr:colOff>68580</xdr:colOff>
                    <xdr:row>610</xdr:row>
                    <xdr:rowOff>167640</xdr:rowOff>
                  </to>
                </anchor>
              </controlPr>
            </control>
          </mc:Choice>
        </mc:AlternateContent>
        <mc:AlternateContent xmlns:mc="http://schemas.openxmlformats.org/markup-compatibility/2006">
          <mc:Choice Requires="x14">
            <control shapeId="30755" r:id="rId719" name="Check Box 1059">
              <controlPr defaultSize="0" autoFill="0" autoLine="0" autoPict="0">
                <anchor moveWithCells="1">
                  <from>
                    <xdr:col>57</xdr:col>
                    <xdr:colOff>7620</xdr:colOff>
                    <xdr:row>610</xdr:row>
                    <xdr:rowOff>0</xdr:rowOff>
                  </from>
                  <to>
                    <xdr:col>59</xdr:col>
                    <xdr:colOff>7620</xdr:colOff>
                    <xdr:row>610</xdr:row>
                    <xdr:rowOff>175260</xdr:rowOff>
                  </to>
                </anchor>
              </controlPr>
            </control>
          </mc:Choice>
        </mc:AlternateContent>
        <mc:AlternateContent xmlns:mc="http://schemas.openxmlformats.org/markup-compatibility/2006">
          <mc:Choice Requires="x14">
            <control shapeId="30765" r:id="rId720" name="Check Box 1069">
              <controlPr defaultSize="0" autoFill="0" autoLine="0" autoPict="0">
                <anchor moveWithCells="1">
                  <from>
                    <xdr:col>52</xdr:col>
                    <xdr:colOff>22860</xdr:colOff>
                    <xdr:row>607</xdr:row>
                    <xdr:rowOff>0</xdr:rowOff>
                  </from>
                  <to>
                    <xdr:col>54</xdr:col>
                    <xdr:colOff>68580</xdr:colOff>
                    <xdr:row>607</xdr:row>
                    <xdr:rowOff>167640</xdr:rowOff>
                  </to>
                </anchor>
              </controlPr>
            </control>
          </mc:Choice>
        </mc:AlternateContent>
        <mc:AlternateContent xmlns:mc="http://schemas.openxmlformats.org/markup-compatibility/2006">
          <mc:Choice Requires="x14">
            <control shapeId="30766" r:id="rId721" name="Check Box 1070">
              <controlPr defaultSize="0" autoFill="0" autoLine="0" autoPict="0">
                <anchor moveWithCells="1">
                  <from>
                    <xdr:col>57</xdr:col>
                    <xdr:colOff>7620</xdr:colOff>
                    <xdr:row>607</xdr:row>
                    <xdr:rowOff>0</xdr:rowOff>
                  </from>
                  <to>
                    <xdr:col>59</xdr:col>
                    <xdr:colOff>7620</xdr:colOff>
                    <xdr:row>607</xdr:row>
                    <xdr:rowOff>175260</xdr:rowOff>
                  </to>
                </anchor>
              </controlPr>
            </control>
          </mc:Choice>
        </mc:AlternateContent>
        <mc:AlternateContent xmlns:mc="http://schemas.openxmlformats.org/markup-compatibility/2006">
          <mc:Choice Requires="x14">
            <control shapeId="30767" r:id="rId722" name="Check Box 1071">
              <controlPr defaultSize="0" autoFill="0" autoLine="0" autoPict="0">
                <anchor moveWithCells="1">
                  <from>
                    <xdr:col>52</xdr:col>
                    <xdr:colOff>22860</xdr:colOff>
                    <xdr:row>608</xdr:row>
                    <xdr:rowOff>0</xdr:rowOff>
                  </from>
                  <to>
                    <xdr:col>54</xdr:col>
                    <xdr:colOff>68580</xdr:colOff>
                    <xdr:row>608</xdr:row>
                    <xdr:rowOff>167640</xdr:rowOff>
                  </to>
                </anchor>
              </controlPr>
            </control>
          </mc:Choice>
        </mc:AlternateContent>
        <mc:AlternateContent xmlns:mc="http://schemas.openxmlformats.org/markup-compatibility/2006">
          <mc:Choice Requires="x14">
            <control shapeId="30768" r:id="rId723" name="Check Box 1072">
              <controlPr defaultSize="0" autoFill="0" autoLine="0" autoPict="0">
                <anchor moveWithCells="1">
                  <from>
                    <xdr:col>57</xdr:col>
                    <xdr:colOff>7620</xdr:colOff>
                    <xdr:row>608</xdr:row>
                    <xdr:rowOff>0</xdr:rowOff>
                  </from>
                  <to>
                    <xdr:col>59</xdr:col>
                    <xdr:colOff>7620</xdr:colOff>
                    <xdr:row>608</xdr:row>
                    <xdr:rowOff>175260</xdr:rowOff>
                  </to>
                </anchor>
              </controlPr>
            </control>
          </mc:Choice>
        </mc:AlternateContent>
        <mc:AlternateContent xmlns:mc="http://schemas.openxmlformats.org/markup-compatibility/2006">
          <mc:Choice Requires="x14">
            <control shapeId="30769" r:id="rId724" name="Check Box 1073">
              <controlPr defaultSize="0" autoFill="0" autoLine="0" autoPict="0">
                <anchor moveWithCells="1">
                  <from>
                    <xdr:col>52</xdr:col>
                    <xdr:colOff>22860</xdr:colOff>
                    <xdr:row>609</xdr:row>
                    <xdr:rowOff>0</xdr:rowOff>
                  </from>
                  <to>
                    <xdr:col>54</xdr:col>
                    <xdr:colOff>68580</xdr:colOff>
                    <xdr:row>609</xdr:row>
                    <xdr:rowOff>167640</xdr:rowOff>
                  </to>
                </anchor>
              </controlPr>
            </control>
          </mc:Choice>
        </mc:AlternateContent>
        <mc:AlternateContent xmlns:mc="http://schemas.openxmlformats.org/markup-compatibility/2006">
          <mc:Choice Requires="x14">
            <control shapeId="30770" r:id="rId725" name="Check Box 1074">
              <controlPr defaultSize="0" autoFill="0" autoLine="0" autoPict="0">
                <anchor moveWithCells="1">
                  <from>
                    <xdr:col>57</xdr:col>
                    <xdr:colOff>7620</xdr:colOff>
                    <xdr:row>609</xdr:row>
                    <xdr:rowOff>0</xdr:rowOff>
                  </from>
                  <to>
                    <xdr:col>59</xdr:col>
                    <xdr:colOff>7620</xdr:colOff>
                    <xdr:row>609</xdr:row>
                    <xdr:rowOff>175260</xdr:rowOff>
                  </to>
                </anchor>
              </controlPr>
            </control>
          </mc:Choice>
        </mc:AlternateContent>
        <mc:AlternateContent xmlns:mc="http://schemas.openxmlformats.org/markup-compatibility/2006">
          <mc:Choice Requires="x14">
            <control shapeId="30771" r:id="rId726" name="Check Box 1075">
              <controlPr defaultSize="0" autoFill="0" autoLine="0" autoPict="0">
                <anchor moveWithCells="1">
                  <from>
                    <xdr:col>52</xdr:col>
                    <xdr:colOff>22860</xdr:colOff>
                    <xdr:row>609</xdr:row>
                    <xdr:rowOff>327660</xdr:rowOff>
                  </from>
                  <to>
                    <xdr:col>54</xdr:col>
                    <xdr:colOff>68580</xdr:colOff>
                    <xdr:row>610</xdr:row>
                    <xdr:rowOff>167640</xdr:rowOff>
                  </to>
                </anchor>
              </controlPr>
            </control>
          </mc:Choice>
        </mc:AlternateContent>
        <mc:AlternateContent xmlns:mc="http://schemas.openxmlformats.org/markup-compatibility/2006">
          <mc:Choice Requires="x14">
            <control shapeId="30772" r:id="rId727" name="Check Box 1076">
              <controlPr defaultSize="0" autoFill="0" autoLine="0" autoPict="0">
                <anchor moveWithCells="1">
                  <from>
                    <xdr:col>57</xdr:col>
                    <xdr:colOff>7620</xdr:colOff>
                    <xdr:row>610</xdr:row>
                    <xdr:rowOff>0</xdr:rowOff>
                  </from>
                  <to>
                    <xdr:col>59</xdr:col>
                    <xdr:colOff>7620</xdr:colOff>
                    <xdr:row>610</xdr:row>
                    <xdr:rowOff>175260</xdr:rowOff>
                  </to>
                </anchor>
              </controlPr>
            </control>
          </mc:Choice>
        </mc:AlternateContent>
        <mc:AlternateContent xmlns:mc="http://schemas.openxmlformats.org/markup-compatibility/2006">
          <mc:Choice Requires="x14">
            <control shapeId="30776" r:id="rId728" name="Check Box 1080">
              <controlPr defaultSize="0" autoFill="0" autoLine="0" autoPict="0">
                <anchor moveWithCells="1">
                  <from>
                    <xdr:col>52</xdr:col>
                    <xdr:colOff>53340</xdr:colOff>
                    <xdr:row>612</xdr:row>
                    <xdr:rowOff>685800</xdr:rowOff>
                  </from>
                  <to>
                    <xdr:col>55</xdr:col>
                    <xdr:colOff>53340</xdr:colOff>
                    <xdr:row>613</xdr:row>
                    <xdr:rowOff>213360</xdr:rowOff>
                  </to>
                </anchor>
              </controlPr>
            </control>
          </mc:Choice>
        </mc:AlternateContent>
        <mc:AlternateContent xmlns:mc="http://schemas.openxmlformats.org/markup-compatibility/2006">
          <mc:Choice Requires="x14">
            <control shapeId="30777" r:id="rId729" name="Check Box 1081">
              <controlPr defaultSize="0" autoFill="0" autoLine="0" autoPict="0">
                <anchor moveWithCells="1">
                  <from>
                    <xdr:col>57</xdr:col>
                    <xdr:colOff>106680</xdr:colOff>
                    <xdr:row>612</xdr:row>
                    <xdr:rowOff>685800</xdr:rowOff>
                  </from>
                  <to>
                    <xdr:col>60</xdr:col>
                    <xdr:colOff>38100</xdr:colOff>
                    <xdr:row>613</xdr:row>
                    <xdr:rowOff>213360</xdr:rowOff>
                  </to>
                </anchor>
              </controlPr>
            </control>
          </mc:Choice>
        </mc:AlternateContent>
        <mc:AlternateContent xmlns:mc="http://schemas.openxmlformats.org/markup-compatibility/2006">
          <mc:Choice Requires="x14">
            <control shapeId="30778" r:id="rId730" name="Check Box 1082">
              <controlPr defaultSize="0" autoFill="0" autoLine="0" autoPict="0">
                <anchor moveWithCells="1">
                  <from>
                    <xdr:col>52</xdr:col>
                    <xdr:colOff>38100</xdr:colOff>
                    <xdr:row>611</xdr:row>
                    <xdr:rowOff>137160</xdr:rowOff>
                  </from>
                  <to>
                    <xdr:col>55</xdr:col>
                    <xdr:colOff>38100</xdr:colOff>
                    <xdr:row>612</xdr:row>
                    <xdr:rowOff>228600</xdr:rowOff>
                  </to>
                </anchor>
              </controlPr>
            </control>
          </mc:Choice>
        </mc:AlternateContent>
        <mc:AlternateContent xmlns:mc="http://schemas.openxmlformats.org/markup-compatibility/2006">
          <mc:Choice Requires="x14">
            <control shapeId="30779" r:id="rId731" name="Check Box 1083">
              <controlPr defaultSize="0" autoFill="0" autoLine="0" autoPict="0">
                <anchor moveWithCells="1">
                  <from>
                    <xdr:col>57</xdr:col>
                    <xdr:colOff>91440</xdr:colOff>
                    <xdr:row>611</xdr:row>
                    <xdr:rowOff>137160</xdr:rowOff>
                  </from>
                  <to>
                    <xdr:col>60</xdr:col>
                    <xdr:colOff>22860</xdr:colOff>
                    <xdr:row>612</xdr:row>
                    <xdr:rowOff>228600</xdr:rowOff>
                  </to>
                </anchor>
              </controlPr>
            </control>
          </mc:Choice>
        </mc:AlternateContent>
        <mc:AlternateContent xmlns:mc="http://schemas.openxmlformats.org/markup-compatibility/2006">
          <mc:Choice Requires="x14">
            <control shapeId="30816" r:id="rId732" name="Check Box 1120">
              <controlPr defaultSize="0" autoFill="0" autoLine="0" autoPict="0">
                <anchor moveWithCells="1">
                  <from>
                    <xdr:col>52</xdr:col>
                    <xdr:colOff>22860</xdr:colOff>
                    <xdr:row>134</xdr:row>
                    <xdr:rowOff>0</xdr:rowOff>
                  </from>
                  <to>
                    <xdr:col>54</xdr:col>
                    <xdr:colOff>68580</xdr:colOff>
                    <xdr:row>134</xdr:row>
                    <xdr:rowOff>167640</xdr:rowOff>
                  </to>
                </anchor>
              </controlPr>
            </control>
          </mc:Choice>
        </mc:AlternateContent>
        <mc:AlternateContent xmlns:mc="http://schemas.openxmlformats.org/markup-compatibility/2006">
          <mc:Choice Requires="x14">
            <control shapeId="30817" r:id="rId733" name="Check Box 1121">
              <controlPr defaultSize="0" autoFill="0" autoLine="0" autoPict="0">
                <anchor moveWithCells="1">
                  <from>
                    <xdr:col>57</xdr:col>
                    <xdr:colOff>7620</xdr:colOff>
                    <xdr:row>134</xdr:row>
                    <xdr:rowOff>0</xdr:rowOff>
                  </from>
                  <to>
                    <xdr:col>59</xdr:col>
                    <xdr:colOff>7620</xdr:colOff>
                    <xdr:row>134</xdr:row>
                    <xdr:rowOff>175260</xdr:rowOff>
                  </to>
                </anchor>
              </controlPr>
            </control>
          </mc:Choice>
        </mc:AlternateContent>
        <mc:AlternateContent xmlns:mc="http://schemas.openxmlformats.org/markup-compatibility/2006">
          <mc:Choice Requires="x14">
            <control shapeId="30818" r:id="rId734" name="Check Box 1122">
              <controlPr defaultSize="0" autoFill="0" autoLine="0" autoPict="0">
                <anchor moveWithCells="1">
                  <from>
                    <xdr:col>52</xdr:col>
                    <xdr:colOff>22860</xdr:colOff>
                    <xdr:row>135</xdr:row>
                    <xdr:rowOff>0</xdr:rowOff>
                  </from>
                  <to>
                    <xdr:col>54</xdr:col>
                    <xdr:colOff>68580</xdr:colOff>
                    <xdr:row>135</xdr:row>
                    <xdr:rowOff>167640</xdr:rowOff>
                  </to>
                </anchor>
              </controlPr>
            </control>
          </mc:Choice>
        </mc:AlternateContent>
        <mc:AlternateContent xmlns:mc="http://schemas.openxmlformats.org/markup-compatibility/2006">
          <mc:Choice Requires="x14">
            <control shapeId="30819" r:id="rId735" name="Check Box 1123">
              <controlPr defaultSize="0" autoFill="0" autoLine="0" autoPict="0">
                <anchor moveWithCells="1">
                  <from>
                    <xdr:col>57</xdr:col>
                    <xdr:colOff>7620</xdr:colOff>
                    <xdr:row>135</xdr:row>
                    <xdr:rowOff>0</xdr:rowOff>
                  </from>
                  <to>
                    <xdr:col>59</xdr:col>
                    <xdr:colOff>7620</xdr:colOff>
                    <xdr:row>135</xdr:row>
                    <xdr:rowOff>175260</xdr:rowOff>
                  </to>
                </anchor>
              </controlPr>
            </control>
          </mc:Choice>
        </mc:AlternateContent>
        <mc:AlternateContent xmlns:mc="http://schemas.openxmlformats.org/markup-compatibility/2006">
          <mc:Choice Requires="x14">
            <control shapeId="30822" r:id="rId736" name="Check Box 1126">
              <controlPr defaultSize="0" autoFill="0" autoLine="0" autoPict="0">
                <anchor moveWithCells="1">
                  <from>
                    <xdr:col>52</xdr:col>
                    <xdr:colOff>22860</xdr:colOff>
                    <xdr:row>136</xdr:row>
                    <xdr:rowOff>0</xdr:rowOff>
                  </from>
                  <to>
                    <xdr:col>54</xdr:col>
                    <xdr:colOff>68580</xdr:colOff>
                    <xdr:row>136</xdr:row>
                    <xdr:rowOff>167640</xdr:rowOff>
                  </to>
                </anchor>
              </controlPr>
            </control>
          </mc:Choice>
        </mc:AlternateContent>
        <mc:AlternateContent xmlns:mc="http://schemas.openxmlformats.org/markup-compatibility/2006">
          <mc:Choice Requires="x14">
            <control shapeId="30823" r:id="rId737" name="Check Box 1127">
              <controlPr defaultSize="0" autoFill="0" autoLine="0" autoPict="0">
                <anchor moveWithCells="1">
                  <from>
                    <xdr:col>57</xdr:col>
                    <xdr:colOff>7620</xdr:colOff>
                    <xdr:row>136</xdr:row>
                    <xdr:rowOff>0</xdr:rowOff>
                  </from>
                  <to>
                    <xdr:col>59</xdr:col>
                    <xdr:colOff>7620</xdr:colOff>
                    <xdr:row>136</xdr:row>
                    <xdr:rowOff>175260</xdr:rowOff>
                  </to>
                </anchor>
              </controlPr>
            </control>
          </mc:Choice>
        </mc:AlternateContent>
        <mc:AlternateContent xmlns:mc="http://schemas.openxmlformats.org/markup-compatibility/2006">
          <mc:Choice Requires="x14">
            <control shapeId="30825" r:id="rId738" name="Check Box 1129">
              <controlPr defaultSize="0" autoFill="0" autoLine="0" autoPict="0">
                <anchor moveWithCells="1">
                  <from>
                    <xdr:col>52</xdr:col>
                    <xdr:colOff>22860</xdr:colOff>
                    <xdr:row>134</xdr:row>
                    <xdr:rowOff>0</xdr:rowOff>
                  </from>
                  <to>
                    <xdr:col>54</xdr:col>
                    <xdr:colOff>68580</xdr:colOff>
                    <xdr:row>134</xdr:row>
                    <xdr:rowOff>167640</xdr:rowOff>
                  </to>
                </anchor>
              </controlPr>
            </control>
          </mc:Choice>
        </mc:AlternateContent>
        <mc:AlternateContent xmlns:mc="http://schemas.openxmlformats.org/markup-compatibility/2006">
          <mc:Choice Requires="x14">
            <control shapeId="30826" r:id="rId739" name="Check Box 1130">
              <controlPr defaultSize="0" autoFill="0" autoLine="0" autoPict="0">
                <anchor moveWithCells="1">
                  <from>
                    <xdr:col>57</xdr:col>
                    <xdr:colOff>7620</xdr:colOff>
                    <xdr:row>134</xdr:row>
                    <xdr:rowOff>0</xdr:rowOff>
                  </from>
                  <to>
                    <xdr:col>59</xdr:col>
                    <xdr:colOff>7620</xdr:colOff>
                    <xdr:row>134</xdr:row>
                    <xdr:rowOff>175260</xdr:rowOff>
                  </to>
                </anchor>
              </controlPr>
            </control>
          </mc:Choice>
        </mc:AlternateContent>
        <mc:AlternateContent xmlns:mc="http://schemas.openxmlformats.org/markup-compatibility/2006">
          <mc:Choice Requires="x14">
            <control shapeId="30827" r:id="rId740" name="Check Box 1131">
              <controlPr defaultSize="0" autoFill="0" autoLine="0" autoPict="0">
                <anchor moveWithCells="1">
                  <from>
                    <xdr:col>52</xdr:col>
                    <xdr:colOff>22860</xdr:colOff>
                    <xdr:row>135</xdr:row>
                    <xdr:rowOff>0</xdr:rowOff>
                  </from>
                  <to>
                    <xdr:col>54</xdr:col>
                    <xdr:colOff>68580</xdr:colOff>
                    <xdr:row>135</xdr:row>
                    <xdr:rowOff>167640</xdr:rowOff>
                  </to>
                </anchor>
              </controlPr>
            </control>
          </mc:Choice>
        </mc:AlternateContent>
        <mc:AlternateContent xmlns:mc="http://schemas.openxmlformats.org/markup-compatibility/2006">
          <mc:Choice Requires="x14">
            <control shapeId="30828" r:id="rId741" name="Check Box 1132">
              <controlPr defaultSize="0" autoFill="0" autoLine="0" autoPict="0">
                <anchor moveWithCells="1">
                  <from>
                    <xdr:col>57</xdr:col>
                    <xdr:colOff>7620</xdr:colOff>
                    <xdr:row>135</xdr:row>
                    <xdr:rowOff>0</xdr:rowOff>
                  </from>
                  <to>
                    <xdr:col>59</xdr:col>
                    <xdr:colOff>7620</xdr:colOff>
                    <xdr:row>135</xdr:row>
                    <xdr:rowOff>175260</xdr:rowOff>
                  </to>
                </anchor>
              </controlPr>
            </control>
          </mc:Choice>
        </mc:AlternateContent>
        <mc:AlternateContent xmlns:mc="http://schemas.openxmlformats.org/markup-compatibility/2006">
          <mc:Choice Requires="x14">
            <control shapeId="30831" r:id="rId742" name="Check Box 1135">
              <controlPr defaultSize="0" autoFill="0" autoLine="0" autoPict="0">
                <anchor moveWithCells="1">
                  <from>
                    <xdr:col>52</xdr:col>
                    <xdr:colOff>22860</xdr:colOff>
                    <xdr:row>136</xdr:row>
                    <xdr:rowOff>0</xdr:rowOff>
                  </from>
                  <to>
                    <xdr:col>54</xdr:col>
                    <xdr:colOff>68580</xdr:colOff>
                    <xdr:row>136</xdr:row>
                    <xdr:rowOff>167640</xdr:rowOff>
                  </to>
                </anchor>
              </controlPr>
            </control>
          </mc:Choice>
        </mc:AlternateContent>
        <mc:AlternateContent xmlns:mc="http://schemas.openxmlformats.org/markup-compatibility/2006">
          <mc:Choice Requires="x14">
            <control shapeId="30832" r:id="rId743" name="Check Box 1136">
              <controlPr defaultSize="0" autoFill="0" autoLine="0" autoPict="0">
                <anchor moveWithCells="1">
                  <from>
                    <xdr:col>57</xdr:col>
                    <xdr:colOff>7620</xdr:colOff>
                    <xdr:row>136</xdr:row>
                    <xdr:rowOff>0</xdr:rowOff>
                  </from>
                  <to>
                    <xdr:col>59</xdr:col>
                    <xdr:colOff>7620</xdr:colOff>
                    <xdr:row>136</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26B-E884-4966-94B9-8EEC9E7E6E5B}">
  <sheetPr>
    <tabColor rgb="FFFF0000"/>
  </sheetPr>
  <dimension ref="A1:CI199"/>
  <sheetViews>
    <sheetView showGridLines="0" view="pageBreakPreview" zoomScaleNormal="100" zoomScaleSheetLayoutView="100" workbookViewId="0">
      <selection sqref="A1:AZ1"/>
    </sheetView>
  </sheetViews>
  <sheetFormatPr defaultColWidth="2.5" defaultRowHeight="21" customHeight="1" x14ac:dyDescent="0.45"/>
  <cols>
    <col min="1" max="39" width="1.19921875" style="146" customWidth="1"/>
    <col min="40" max="52" width="1.19921875" style="143" customWidth="1"/>
    <col min="53" max="64" width="1.296875" style="143" customWidth="1"/>
    <col min="65" max="84" width="1.19921875" style="224" customWidth="1"/>
    <col min="85" max="85" width="26.3984375" style="225" customWidth="1"/>
    <col min="86" max="87" width="5" style="446" customWidth="1"/>
    <col min="88" max="16384" width="2.5" style="143"/>
  </cols>
  <sheetData>
    <row r="1" spans="1:87" ht="15" customHeight="1" x14ac:dyDescent="0.45">
      <c r="A1" s="1033" t="s">
        <v>1306</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c r="Y1" s="1767"/>
      <c r="Z1" s="1767"/>
      <c r="AA1" s="1767"/>
      <c r="AB1" s="1767"/>
      <c r="AC1" s="1767"/>
      <c r="AD1" s="1767"/>
      <c r="AE1" s="1767"/>
      <c r="AF1" s="1767"/>
      <c r="AG1" s="1767"/>
      <c r="AH1" s="1767"/>
      <c r="AI1" s="1767"/>
      <c r="AJ1" s="1767"/>
      <c r="AK1" s="1767"/>
      <c r="AL1" s="1767"/>
      <c r="AM1" s="1767"/>
      <c r="AN1" s="1767"/>
      <c r="AO1" s="1767"/>
      <c r="AP1" s="1767"/>
      <c r="AQ1" s="1767"/>
      <c r="AR1" s="1767"/>
      <c r="AS1" s="1767"/>
      <c r="AT1" s="1767"/>
      <c r="AU1" s="1767"/>
      <c r="AV1" s="1767"/>
      <c r="AW1" s="1767"/>
      <c r="AX1" s="1767"/>
      <c r="AY1" s="1767"/>
      <c r="AZ1" s="1767"/>
      <c r="CG1" s="143"/>
      <c r="CH1" s="445"/>
      <c r="CI1" s="445"/>
    </row>
    <row r="2" spans="1:87" ht="13.5" customHeight="1" x14ac:dyDescent="0.45"/>
    <row r="3" spans="1:87" ht="12" customHeight="1" x14ac:dyDescent="0.45">
      <c r="A3" s="1768" t="s">
        <v>1</v>
      </c>
      <c r="B3" s="1769"/>
      <c r="C3" s="1769"/>
      <c r="D3" s="1769"/>
      <c r="E3" s="1769"/>
      <c r="F3" s="1770"/>
      <c r="G3" s="1075" t="s">
        <v>2</v>
      </c>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c r="AG3" s="1076"/>
      <c r="AH3" s="1076"/>
      <c r="AI3" s="1076"/>
      <c r="AJ3" s="1076"/>
      <c r="AK3" s="1076"/>
      <c r="AL3" s="1076"/>
      <c r="AM3" s="1076"/>
      <c r="AN3" s="1076"/>
      <c r="AO3" s="1076"/>
      <c r="AP3" s="1076"/>
      <c r="AQ3" s="1076"/>
      <c r="AR3" s="1076"/>
      <c r="AS3" s="1076"/>
      <c r="AT3" s="1076"/>
      <c r="AU3" s="1076"/>
      <c r="AV3" s="1076"/>
      <c r="AW3" s="1076"/>
      <c r="AX3" s="1076"/>
      <c r="AY3" s="1076"/>
      <c r="AZ3" s="1077"/>
      <c r="BA3" s="1777" t="s">
        <v>1846</v>
      </c>
      <c r="BB3" s="1778"/>
      <c r="BC3" s="1778"/>
      <c r="BD3" s="1778"/>
      <c r="BE3" s="1778"/>
      <c r="BF3" s="1778"/>
      <c r="BG3" s="1778"/>
      <c r="BH3" s="1778"/>
      <c r="BI3" s="1778"/>
      <c r="BJ3" s="1778"/>
      <c r="BK3" s="1778"/>
      <c r="BL3" s="1779"/>
      <c r="BM3" s="1075" t="s">
        <v>3</v>
      </c>
      <c r="BN3" s="1076"/>
      <c r="BO3" s="1076"/>
      <c r="BP3" s="1076"/>
      <c r="BQ3" s="1076"/>
      <c r="BR3" s="1076"/>
      <c r="BS3" s="1076"/>
      <c r="BT3" s="1076"/>
      <c r="BU3" s="1076"/>
      <c r="BV3" s="1076"/>
      <c r="BW3" s="1076"/>
      <c r="BX3" s="1076"/>
      <c r="BY3" s="1076"/>
      <c r="BZ3" s="1076"/>
      <c r="CA3" s="1076"/>
      <c r="CB3" s="1076"/>
      <c r="CC3" s="1076"/>
      <c r="CD3" s="1076"/>
      <c r="CE3" s="1076"/>
      <c r="CF3" s="1077"/>
      <c r="CG3" s="999" t="s">
        <v>224</v>
      </c>
      <c r="CH3" s="1000"/>
      <c r="CI3" s="1001"/>
    </row>
    <row r="4" spans="1:87" ht="12" customHeight="1" x14ac:dyDescent="0.45">
      <c r="A4" s="1771"/>
      <c r="B4" s="1772"/>
      <c r="C4" s="1772"/>
      <c r="D4" s="1772"/>
      <c r="E4" s="1772"/>
      <c r="F4" s="1773"/>
      <c r="G4" s="1139"/>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1553"/>
      <c r="BA4" s="1780"/>
      <c r="BB4" s="1781"/>
      <c r="BC4" s="1781"/>
      <c r="BD4" s="1781"/>
      <c r="BE4" s="1781"/>
      <c r="BF4" s="1781"/>
      <c r="BG4" s="1781"/>
      <c r="BH4" s="1781"/>
      <c r="BI4" s="1781"/>
      <c r="BJ4" s="1781"/>
      <c r="BK4" s="1781"/>
      <c r="BL4" s="1782"/>
      <c r="BM4" s="1139"/>
      <c r="BN4" s="1140"/>
      <c r="BO4" s="1140"/>
      <c r="BP4" s="1140"/>
      <c r="BQ4" s="1140"/>
      <c r="BR4" s="1140"/>
      <c r="BS4" s="1140"/>
      <c r="BT4" s="1140"/>
      <c r="BU4" s="1140"/>
      <c r="BV4" s="1140"/>
      <c r="BW4" s="1140"/>
      <c r="BX4" s="1140"/>
      <c r="BY4" s="1140"/>
      <c r="BZ4" s="1140"/>
      <c r="CA4" s="1140"/>
      <c r="CB4" s="1140"/>
      <c r="CC4" s="1140"/>
      <c r="CD4" s="1140"/>
      <c r="CE4" s="1140"/>
      <c r="CF4" s="1553"/>
      <c r="CG4" s="1002" t="s">
        <v>225</v>
      </c>
      <c r="CH4" s="1003" t="s">
        <v>226</v>
      </c>
      <c r="CI4" s="1003"/>
    </row>
    <row r="5" spans="1:87" s="3" customFormat="1" ht="12" customHeight="1" x14ac:dyDescent="0.45">
      <c r="A5" s="1774"/>
      <c r="B5" s="1775"/>
      <c r="C5" s="1775"/>
      <c r="D5" s="1775"/>
      <c r="E5" s="1775"/>
      <c r="F5" s="1776"/>
      <c r="G5" s="995"/>
      <c r="H5" s="996"/>
      <c r="I5" s="996"/>
      <c r="J5" s="996"/>
      <c r="K5" s="996"/>
      <c r="L5" s="996"/>
      <c r="M5" s="996"/>
      <c r="N5" s="996"/>
      <c r="O5" s="996"/>
      <c r="P5" s="996"/>
      <c r="Q5" s="996"/>
      <c r="R5" s="996"/>
      <c r="S5" s="996"/>
      <c r="T5" s="996"/>
      <c r="U5" s="996"/>
      <c r="V5" s="996"/>
      <c r="W5" s="996"/>
      <c r="X5" s="996"/>
      <c r="Y5" s="996"/>
      <c r="Z5" s="996"/>
      <c r="AA5" s="996"/>
      <c r="AB5" s="996"/>
      <c r="AC5" s="996"/>
      <c r="AD5" s="996"/>
      <c r="AE5" s="996"/>
      <c r="AF5" s="996"/>
      <c r="AG5" s="996"/>
      <c r="AH5" s="996"/>
      <c r="AI5" s="996"/>
      <c r="AJ5" s="996"/>
      <c r="AK5" s="996"/>
      <c r="AL5" s="996"/>
      <c r="AM5" s="996"/>
      <c r="AN5" s="996"/>
      <c r="AO5" s="996"/>
      <c r="AP5" s="996"/>
      <c r="AQ5" s="996"/>
      <c r="AR5" s="996"/>
      <c r="AS5" s="996"/>
      <c r="AT5" s="996"/>
      <c r="AU5" s="996"/>
      <c r="AV5" s="996"/>
      <c r="AW5" s="996"/>
      <c r="AX5" s="996"/>
      <c r="AY5" s="996"/>
      <c r="AZ5" s="997"/>
      <c r="BA5" s="1783"/>
      <c r="BB5" s="1784"/>
      <c r="BC5" s="1784"/>
      <c r="BD5" s="1784"/>
      <c r="BE5" s="1784"/>
      <c r="BF5" s="1784"/>
      <c r="BG5" s="1784"/>
      <c r="BH5" s="1784"/>
      <c r="BI5" s="1784"/>
      <c r="BJ5" s="1784"/>
      <c r="BK5" s="1784"/>
      <c r="BL5" s="1785"/>
      <c r="BM5" s="995"/>
      <c r="BN5" s="996"/>
      <c r="BO5" s="996"/>
      <c r="BP5" s="996"/>
      <c r="BQ5" s="996"/>
      <c r="BR5" s="996"/>
      <c r="BS5" s="996"/>
      <c r="BT5" s="996"/>
      <c r="BU5" s="996"/>
      <c r="BV5" s="996"/>
      <c r="BW5" s="996"/>
      <c r="BX5" s="996"/>
      <c r="BY5" s="996"/>
      <c r="BZ5" s="996"/>
      <c r="CA5" s="996"/>
      <c r="CB5" s="996"/>
      <c r="CC5" s="996"/>
      <c r="CD5" s="996"/>
      <c r="CE5" s="996"/>
      <c r="CF5" s="997"/>
      <c r="CG5" s="1002"/>
      <c r="CH5" s="421" t="s">
        <v>227</v>
      </c>
      <c r="CI5" s="422" t="s">
        <v>228</v>
      </c>
    </row>
    <row r="6" spans="1:87" s="3" customFormat="1" ht="13.5" customHeight="1" x14ac:dyDescent="0.45">
      <c r="A6" s="226"/>
      <c r="B6" s="227"/>
      <c r="C6" s="227"/>
      <c r="D6" s="227"/>
      <c r="E6" s="227"/>
      <c r="F6" s="228"/>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180"/>
      <c r="AO6" s="180"/>
      <c r="AP6" s="180"/>
      <c r="AQ6" s="180"/>
      <c r="AR6" s="180"/>
      <c r="AS6" s="180"/>
      <c r="AT6" s="180"/>
      <c r="AU6" s="180"/>
      <c r="AV6" s="180"/>
      <c r="AW6" s="180"/>
      <c r="AX6" s="180"/>
      <c r="AY6" s="180"/>
      <c r="AZ6" s="180"/>
      <c r="BA6" s="170"/>
      <c r="BB6" s="180"/>
      <c r="BC6" s="180"/>
      <c r="BD6" s="180"/>
      <c r="BE6" s="180"/>
      <c r="BF6" s="180"/>
      <c r="BG6" s="180"/>
      <c r="BH6" s="180"/>
      <c r="BI6" s="180"/>
      <c r="BJ6" s="180"/>
      <c r="BK6" s="180"/>
      <c r="BL6" s="180"/>
      <c r="BM6" s="1763"/>
      <c r="BN6" s="1764"/>
      <c r="BO6" s="1764"/>
      <c r="BP6" s="1764"/>
      <c r="BQ6" s="1764"/>
      <c r="BR6" s="1764"/>
      <c r="BS6" s="1764"/>
      <c r="BT6" s="1764"/>
      <c r="BU6" s="1764"/>
      <c r="BV6" s="1764"/>
      <c r="BW6" s="1764"/>
      <c r="BX6" s="1764"/>
      <c r="BY6" s="1764"/>
      <c r="BZ6" s="1764"/>
      <c r="CA6" s="1764"/>
      <c r="CB6" s="1764"/>
      <c r="CC6" s="1764"/>
      <c r="CD6" s="1764"/>
      <c r="CE6" s="1764"/>
      <c r="CF6" s="1765"/>
      <c r="CG6" s="229"/>
      <c r="CH6" s="447"/>
      <c r="CI6" s="439"/>
    </row>
    <row r="7" spans="1:87" s="121" customFormat="1" ht="18.75" customHeight="1" x14ac:dyDescent="0.45">
      <c r="A7" s="919" t="s">
        <v>436</v>
      </c>
      <c r="B7" s="843"/>
      <c r="C7" s="843"/>
      <c r="D7" s="843"/>
      <c r="E7" s="843"/>
      <c r="F7" s="920"/>
      <c r="G7" s="919" t="s">
        <v>437</v>
      </c>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3"/>
      <c r="AX7" s="843"/>
      <c r="AY7" s="843"/>
      <c r="AZ7" s="920"/>
      <c r="BA7" s="120"/>
      <c r="BM7" s="1512"/>
      <c r="BN7" s="1513"/>
      <c r="BO7" s="1513"/>
      <c r="BP7" s="1513"/>
      <c r="BQ7" s="1513"/>
      <c r="BR7" s="1513"/>
      <c r="BS7" s="1513"/>
      <c r="BT7" s="1513"/>
      <c r="BU7" s="1513"/>
      <c r="BV7" s="1513"/>
      <c r="BW7" s="1513"/>
      <c r="BX7" s="1513"/>
      <c r="BY7" s="1513"/>
      <c r="BZ7" s="1513"/>
      <c r="CA7" s="1513"/>
      <c r="CB7" s="1513"/>
      <c r="CC7" s="1513"/>
      <c r="CD7" s="1513"/>
      <c r="CE7" s="1513"/>
      <c r="CF7" s="1514"/>
      <c r="CG7" s="157"/>
      <c r="CH7" s="425"/>
      <c r="CI7" s="424"/>
    </row>
    <row r="8" spans="1:87" s="121" customFormat="1" ht="20.25" customHeight="1" x14ac:dyDescent="0.45">
      <c r="A8" s="158"/>
      <c r="B8" s="119"/>
      <c r="C8" s="119"/>
      <c r="D8" s="119"/>
      <c r="E8" s="119"/>
      <c r="F8" s="159"/>
      <c r="G8" s="119"/>
      <c r="H8" s="843" t="s">
        <v>240</v>
      </c>
      <c r="I8" s="843"/>
      <c r="J8" s="843" t="s">
        <v>438</v>
      </c>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c r="AX8" s="843"/>
      <c r="AY8" s="843"/>
      <c r="AZ8" s="920"/>
      <c r="BA8" s="840" t="s">
        <v>231</v>
      </c>
      <c r="BB8" s="841"/>
      <c r="BC8" s="841"/>
      <c r="BD8" s="841"/>
      <c r="BE8" s="841"/>
      <c r="BF8" s="841"/>
      <c r="BG8" s="841"/>
      <c r="BH8" s="841"/>
      <c r="BI8" s="841"/>
      <c r="BJ8" s="841"/>
      <c r="BK8" s="841"/>
      <c r="BL8" s="842"/>
      <c r="BM8" s="873" t="s">
        <v>1184</v>
      </c>
      <c r="BN8" s="874"/>
      <c r="BO8" s="874"/>
      <c r="BP8" s="874"/>
      <c r="BQ8" s="874"/>
      <c r="BR8" s="874"/>
      <c r="BS8" s="874"/>
      <c r="BT8" s="874"/>
      <c r="BU8" s="874"/>
      <c r="BV8" s="874"/>
      <c r="BW8" s="874"/>
      <c r="BX8" s="874"/>
      <c r="BY8" s="874"/>
      <c r="BZ8" s="874"/>
      <c r="CA8" s="874"/>
      <c r="CB8" s="874"/>
      <c r="CC8" s="874"/>
      <c r="CD8" s="874"/>
      <c r="CE8" s="874"/>
      <c r="CF8" s="875"/>
      <c r="CG8" s="157" t="s">
        <v>439</v>
      </c>
      <c r="CH8" s="425" t="s">
        <v>663</v>
      </c>
      <c r="CI8" s="424" t="s">
        <v>232</v>
      </c>
    </row>
    <row r="9" spans="1:87" s="3" customFormat="1" ht="18.75" customHeight="1" x14ac:dyDescent="0.45">
      <c r="A9" s="1"/>
      <c r="B9" s="5"/>
      <c r="C9" s="5"/>
      <c r="D9" s="5"/>
      <c r="E9" s="5"/>
      <c r="F9" s="160"/>
      <c r="G9" s="5"/>
      <c r="H9" s="5"/>
      <c r="I9" s="5"/>
      <c r="J9" s="964" t="s">
        <v>440</v>
      </c>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M9" s="873"/>
      <c r="BN9" s="874"/>
      <c r="BO9" s="874"/>
      <c r="BP9" s="874"/>
      <c r="BQ9" s="874"/>
      <c r="BR9" s="874"/>
      <c r="BS9" s="874"/>
      <c r="BT9" s="874"/>
      <c r="BU9" s="874"/>
      <c r="BV9" s="874"/>
      <c r="BW9" s="874"/>
      <c r="BX9" s="874"/>
      <c r="BY9" s="874"/>
      <c r="BZ9" s="874"/>
      <c r="CA9" s="874"/>
      <c r="CB9" s="874"/>
      <c r="CC9" s="874"/>
      <c r="CD9" s="874"/>
      <c r="CE9" s="874"/>
      <c r="CF9" s="875"/>
      <c r="CG9" s="162"/>
      <c r="CH9" s="426"/>
      <c r="CI9" s="427"/>
    </row>
    <row r="10" spans="1:87" s="3" customFormat="1" ht="25.5" customHeight="1" x14ac:dyDescent="0.45">
      <c r="A10" s="1"/>
      <c r="B10" s="5"/>
      <c r="C10" s="5"/>
      <c r="D10" s="5"/>
      <c r="E10" s="5"/>
      <c r="F10" s="160"/>
      <c r="G10" s="5"/>
      <c r="H10" s="5"/>
      <c r="I10" s="5"/>
      <c r="J10" s="1766" t="s">
        <v>1733</v>
      </c>
      <c r="K10" s="1759"/>
      <c r="L10" s="1759"/>
      <c r="M10" s="1759"/>
      <c r="N10" s="1759"/>
      <c r="O10" s="1759"/>
      <c r="P10" s="1759"/>
      <c r="Q10" s="1759"/>
      <c r="R10" s="1758" t="s">
        <v>441</v>
      </c>
      <c r="S10" s="1759"/>
      <c r="T10" s="1759"/>
      <c r="U10" s="1759"/>
      <c r="V10" s="1759"/>
      <c r="W10" s="1759"/>
      <c r="X10" s="1759"/>
      <c r="Y10" s="1759"/>
      <c r="Z10" s="1758" t="s">
        <v>442</v>
      </c>
      <c r="AA10" s="1758"/>
      <c r="AB10" s="1758"/>
      <c r="AC10" s="1758"/>
      <c r="AD10" s="1758"/>
      <c r="AE10" s="1758"/>
      <c r="AF10" s="1758"/>
      <c r="AG10" s="1758"/>
      <c r="AH10" s="1758" t="s">
        <v>443</v>
      </c>
      <c r="AI10" s="1759"/>
      <c r="AJ10" s="1759"/>
      <c r="AK10" s="1759"/>
      <c r="AL10" s="1759"/>
      <c r="AM10" s="1759"/>
      <c r="AN10" s="1759"/>
      <c r="AO10" s="1759"/>
      <c r="AP10" s="1758" t="s">
        <v>1596</v>
      </c>
      <c r="AQ10" s="1759"/>
      <c r="AR10" s="1759"/>
      <c r="AS10" s="1759"/>
      <c r="AT10" s="1759"/>
      <c r="AU10" s="1759"/>
      <c r="AV10" s="1759"/>
      <c r="AW10" s="1759"/>
      <c r="AX10" s="1758" t="s">
        <v>444</v>
      </c>
      <c r="AY10" s="1758"/>
      <c r="AZ10" s="1758"/>
      <c r="BA10" s="1758"/>
      <c r="BB10" s="1758"/>
      <c r="BC10" s="1758"/>
      <c r="BD10" s="1758"/>
      <c r="BE10" s="1758"/>
      <c r="BF10" s="1758"/>
      <c r="BG10" s="1758"/>
      <c r="BH10" s="1758"/>
      <c r="BI10" s="1758"/>
      <c r="BJ10" s="1760"/>
      <c r="BM10" s="873"/>
      <c r="BN10" s="874"/>
      <c r="BO10" s="874"/>
      <c r="BP10" s="874"/>
      <c r="BQ10" s="874"/>
      <c r="BR10" s="874"/>
      <c r="BS10" s="874"/>
      <c r="BT10" s="874"/>
      <c r="BU10" s="874"/>
      <c r="BV10" s="874"/>
      <c r="BW10" s="874"/>
      <c r="BX10" s="874"/>
      <c r="BY10" s="874"/>
      <c r="BZ10" s="874"/>
      <c r="CA10" s="874"/>
      <c r="CB10" s="874"/>
      <c r="CC10" s="874"/>
      <c r="CD10" s="874"/>
      <c r="CE10" s="874"/>
      <c r="CF10" s="875"/>
      <c r="CG10" s="162"/>
      <c r="CH10" s="426"/>
      <c r="CI10" s="427"/>
    </row>
    <row r="11" spans="1:87" s="3" customFormat="1" ht="23.25" customHeight="1" x14ac:dyDescent="0.45">
      <c r="A11" s="1"/>
      <c r="B11" s="5"/>
      <c r="C11" s="5"/>
      <c r="D11" s="5"/>
      <c r="E11" s="5"/>
      <c r="F11" s="160"/>
      <c r="G11" s="5"/>
      <c r="H11" s="5"/>
      <c r="I11" s="5"/>
      <c r="J11" s="1761"/>
      <c r="K11" s="1762"/>
      <c r="L11" s="1762"/>
      <c r="M11" s="1762"/>
      <c r="N11" s="1762"/>
      <c r="O11" s="1762"/>
      <c r="P11" s="1762"/>
      <c r="Q11" s="1762"/>
      <c r="R11" s="1762"/>
      <c r="S11" s="1762"/>
      <c r="T11" s="1762"/>
      <c r="U11" s="1762"/>
      <c r="V11" s="1762"/>
      <c r="W11" s="1762"/>
      <c r="X11" s="1762"/>
      <c r="Y11" s="1762"/>
      <c r="Z11" s="1762"/>
      <c r="AA11" s="1762"/>
      <c r="AB11" s="1762"/>
      <c r="AC11" s="1762"/>
      <c r="AD11" s="1762"/>
      <c r="AE11" s="1762"/>
      <c r="AF11" s="1762"/>
      <c r="AG11" s="1762"/>
      <c r="AH11" s="1762"/>
      <c r="AI11" s="1762"/>
      <c r="AJ11" s="1762"/>
      <c r="AK11" s="1762"/>
      <c r="AL11" s="1762"/>
      <c r="AM11" s="1762"/>
      <c r="AN11" s="1762"/>
      <c r="AO11" s="1762"/>
      <c r="AP11" s="1762"/>
      <c r="AQ11" s="1762"/>
      <c r="AR11" s="1762"/>
      <c r="AS11" s="1762"/>
      <c r="AT11" s="1762"/>
      <c r="AU11" s="1762"/>
      <c r="AV11" s="1762"/>
      <c r="AW11" s="1762"/>
      <c r="AX11" s="1756"/>
      <c r="AY11" s="1756"/>
      <c r="AZ11" s="1756"/>
      <c r="BA11" s="1756"/>
      <c r="BB11" s="1756"/>
      <c r="BC11" s="1756"/>
      <c r="BD11" s="1756"/>
      <c r="BE11" s="1756"/>
      <c r="BF11" s="1756"/>
      <c r="BG11" s="1756"/>
      <c r="BH11" s="1756"/>
      <c r="BI11" s="1756"/>
      <c r="BJ11" s="1757"/>
      <c r="BM11" s="873"/>
      <c r="BN11" s="874"/>
      <c r="BO11" s="874"/>
      <c r="BP11" s="874"/>
      <c r="BQ11" s="874"/>
      <c r="BR11" s="874"/>
      <c r="BS11" s="874"/>
      <c r="BT11" s="874"/>
      <c r="BU11" s="874"/>
      <c r="BV11" s="874"/>
      <c r="BW11" s="874"/>
      <c r="BX11" s="874"/>
      <c r="BY11" s="874"/>
      <c r="BZ11" s="874"/>
      <c r="CA11" s="874"/>
      <c r="CB11" s="874"/>
      <c r="CC11" s="874"/>
      <c r="CD11" s="874"/>
      <c r="CE11" s="874"/>
      <c r="CF11" s="875"/>
      <c r="CG11" s="162"/>
      <c r="CH11" s="426"/>
      <c r="CI11" s="427"/>
    </row>
    <row r="12" spans="1:87" s="3" customFormat="1" ht="23.25" customHeight="1" x14ac:dyDescent="0.45">
      <c r="A12" s="1"/>
      <c r="B12" s="5"/>
      <c r="C12" s="5"/>
      <c r="D12" s="5"/>
      <c r="E12" s="5"/>
      <c r="F12" s="160"/>
      <c r="G12" s="5"/>
      <c r="H12" s="5"/>
      <c r="I12" s="5"/>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237"/>
      <c r="AY12" s="237"/>
      <c r="AZ12" s="237"/>
      <c r="BA12" s="237"/>
      <c r="BB12" s="237"/>
      <c r="BC12" s="237"/>
      <c r="BD12" s="237"/>
      <c r="BE12" s="237"/>
      <c r="BF12" s="237"/>
      <c r="BG12" s="237"/>
      <c r="BH12" s="237"/>
      <c r="BI12" s="237"/>
      <c r="BJ12" s="237"/>
      <c r="BM12" s="171"/>
      <c r="BN12" s="172"/>
      <c r="BO12" s="172"/>
      <c r="BP12" s="172"/>
      <c r="BQ12" s="172"/>
      <c r="BR12" s="172"/>
      <c r="BS12" s="172"/>
      <c r="BT12" s="172"/>
      <c r="BU12" s="172"/>
      <c r="BV12" s="172"/>
      <c r="BW12" s="172"/>
      <c r="BX12" s="172"/>
      <c r="BY12" s="172"/>
      <c r="BZ12" s="172"/>
      <c r="CA12" s="172"/>
      <c r="CB12" s="172"/>
      <c r="CC12" s="172"/>
      <c r="CD12" s="172"/>
      <c r="CE12" s="172"/>
      <c r="CF12" s="173"/>
      <c r="CG12" s="162"/>
      <c r="CH12" s="426"/>
      <c r="CI12" s="427"/>
    </row>
    <row r="13" spans="1:87" s="3" customFormat="1" ht="23.25" customHeight="1" x14ac:dyDescent="0.45">
      <c r="A13" s="1"/>
      <c r="B13" s="5"/>
      <c r="C13" s="5"/>
      <c r="D13" s="5"/>
      <c r="E13" s="5"/>
      <c r="F13" s="160"/>
      <c r="G13" s="5"/>
      <c r="H13" s="843" t="s">
        <v>241</v>
      </c>
      <c r="I13" s="843"/>
      <c r="J13" s="1293" t="s">
        <v>1476</v>
      </c>
      <c r="K13" s="1293"/>
      <c r="L13" s="1293"/>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c r="AM13" s="1293"/>
      <c r="AN13" s="1293"/>
      <c r="AO13" s="1293"/>
      <c r="AP13" s="1293"/>
      <c r="AQ13" s="1293"/>
      <c r="AR13" s="1293"/>
      <c r="AS13" s="1293"/>
      <c r="AT13" s="1293"/>
      <c r="AU13" s="1293"/>
      <c r="AV13" s="1293"/>
      <c r="AW13" s="1293"/>
      <c r="AX13" s="1293"/>
      <c r="AY13" s="1293"/>
      <c r="AZ13" s="1294"/>
      <c r="BA13" s="840" t="s">
        <v>231</v>
      </c>
      <c r="BB13" s="841"/>
      <c r="BC13" s="841"/>
      <c r="BD13" s="841"/>
      <c r="BE13" s="841"/>
      <c r="BF13" s="841"/>
      <c r="BG13" s="841"/>
      <c r="BH13" s="841"/>
      <c r="BI13" s="841"/>
      <c r="BJ13" s="841"/>
      <c r="BK13" s="841"/>
      <c r="BL13" s="842"/>
      <c r="BM13" s="873" t="s">
        <v>1478</v>
      </c>
      <c r="BN13" s="1017"/>
      <c r="BO13" s="1017"/>
      <c r="BP13" s="1017"/>
      <c r="BQ13" s="1017"/>
      <c r="BR13" s="1017"/>
      <c r="BS13" s="1017"/>
      <c r="BT13" s="1017"/>
      <c r="BU13" s="1017"/>
      <c r="BV13" s="1017"/>
      <c r="BW13" s="1017"/>
      <c r="BX13" s="1017"/>
      <c r="BY13" s="1017"/>
      <c r="BZ13" s="1017"/>
      <c r="CA13" s="1017"/>
      <c r="CB13" s="1017"/>
      <c r="CC13" s="1017"/>
      <c r="CD13" s="1017"/>
      <c r="CE13" s="1017"/>
      <c r="CF13" s="1018"/>
      <c r="CG13" s="157" t="s">
        <v>1477</v>
      </c>
      <c r="CH13" s="425" t="s">
        <v>663</v>
      </c>
      <c r="CI13" s="424" t="s">
        <v>232</v>
      </c>
    </row>
    <row r="14" spans="1:87" s="3" customFormat="1" ht="18.75" customHeight="1" x14ac:dyDescent="0.45">
      <c r="A14" s="1"/>
      <c r="B14" s="5"/>
      <c r="C14" s="5"/>
      <c r="D14" s="5"/>
      <c r="E14" s="5"/>
      <c r="F14" s="160"/>
      <c r="G14" s="5"/>
      <c r="H14" s="5"/>
      <c r="I14" s="5"/>
      <c r="J14" s="1478"/>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3"/>
      <c r="AZ14" s="1022"/>
      <c r="BM14" s="1512"/>
      <c r="BN14" s="1513"/>
      <c r="BO14" s="1513"/>
      <c r="BP14" s="1513"/>
      <c r="BQ14" s="1513"/>
      <c r="BR14" s="1513"/>
      <c r="BS14" s="1513"/>
      <c r="BT14" s="1513"/>
      <c r="BU14" s="1513"/>
      <c r="BV14" s="1513"/>
      <c r="BW14" s="1513"/>
      <c r="BX14" s="1513"/>
      <c r="BY14" s="1513"/>
      <c r="BZ14" s="1513"/>
      <c r="CA14" s="1513"/>
      <c r="CB14" s="1513"/>
      <c r="CC14" s="1513"/>
      <c r="CD14" s="1513"/>
      <c r="CE14" s="1513"/>
      <c r="CF14" s="1514"/>
      <c r="CG14" s="162"/>
      <c r="CH14" s="426"/>
      <c r="CI14" s="427"/>
    </row>
    <row r="15" spans="1:87" s="121" customFormat="1" ht="123.75" customHeight="1" x14ac:dyDescent="0.45">
      <c r="A15" s="158"/>
      <c r="B15" s="119"/>
      <c r="C15" s="119"/>
      <c r="D15" s="119"/>
      <c r="E15" s="119"/>
      <c r="F15" s="159"/>
      <c r="G15" s="119"/>
      <c r="H15" s="843" t="s">
        <v>243</v>
      </c>
      <c r="I15" s="843"/>
      <c r="J15" s="1551" t="s">
        <v>1732</v>
      </c>
      <c r="K15" s="1551"/>
      <c r="L15" s="1551"/>
      <c r="M15" s="1551"/>
      <c r="N15" s="1551"/>
      <c r="O15" s="1551"/>
      <c r="P15" s="1551"/>
      <c r="Q15" s="1551"/>
      <c r="R15" s="1551"/>
      <c r="S15" s="1551"/>
      <c r="T15" s="1551"/>
      <c r="U15" s="1551"/>
      <c r="V15" s="1551"/>
      <c r="W15" s="1551"/>
      <c r="X15" s="1551"/>
      <c r="Y15" s="1551"/>
      <c r="Z15" s="1551"/>
      <c r="AA15" s="1551"/>
      <c r="AB15" s="1551"/>
      <c r="AC15" s="1551"/>
      <c r="AD15" s="1551"/>
      <c r="AE15" s="1551"/>
      <c r="AF15" s="1551"/>
      <c r="AG15" s="1551"/>
      <c r="AH15" s="1551"/>
      <c r="AI15" s="1551"/>
      <c r="AJ15" s="1551"/>
      <c r="AK15" s="1551"/>
      <c r="AL15" s="1551"/>
      <c r="AM15" s="1551"/>
      <c r="AN15" s="1551"/>
      <c r="AO15" s="1551"/>
      <c r="AP15" s="1551"/>
      <c r="AQ15" s="1551"/>
      <c r="AR15" s="1551"/>
      <c r="AS15" s="1551"/>
      <c r="AT15" s="1551"/>
      <c r="AU15" s="1551"/>
      <c r="AV15" s="1551"/>
      <c r="AW15" s="1551"/>
      <c r="AX15" s="1551"/>
      <c r="AY15" s="1551"/>
      <c r="AZ15" s="1552"/>
      <c r="BA15" s="840" t="s">
        <v>231</v>
      </c>
      <c r="BB15" s="841"/>
      <c r="BC15" s="841"/>
      <c r="BD15" s="841"/>
      <c r="BE15" s="841"/>
      <c r="BF15" s="841"/>
      <c r="BG15" s="841"/>
      <c r="BH15" s="841"/>
      <c r="BI15" s="841"/>
      <c r="BJ15" s="841"/>
      <c r="BK15" s="841"/>
      <c r="BL15" s="842"/>
      <c r="BM15" s="873" t="s">
        <v>1185</v>
      </c>
      <c r="BN15" s="874"/>
      <c r="BO15" s="874"/>
      <c r="BP15" s="874"/>
      <c r="BQ15" s="874"/>
      <c r="BR15" s="874"/>
      <c r="BS15" s="874"/>
      <c r="BT15" s="874"/>
      <c r="BU15" s="874"/>
      <c r="BV15" s="874"/>
      <c r="BW15" s="874"/>
      <c r="BX15" s="874"/>
      <c r="BY15" s="874"/>
      <c r="BZ15" s="874"/>
      <c r="CA15" s="874"/>
      <c r="CB15" s="874"/>
      <c r="CC15" s="874"/>
      <c r="CD15" s="874"/>
      <c r="CE15" s="874"/>
      <c r="CF15" s="875"/>
      <c r="CG15" s="176" t="s">
        <v>445</v>
      </c>
      <c r="CH15" s="428" t="s">
        <v>262</v>
      </c>
      <c r="CI15" s="429" t="s">
        <v>1407</v>
      </c>
    </row>
    <row r="16" spans="1:87" s="121" customFormat="1" ht="8.25" customHeight="1" x14ac:dyDescent="0.45">
      <c r="A16" s="177"/>
      <c r="B16" s="126"/>
      <c r="C16" s="126"/>
      <c r="D16" s="126"/>
      <c r="E16" s="126"/>
      <c r="F16" s="178"/>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31"/>
      <c r="BA16" s="134"/>
      <c r="BB16" s="230"/>
      <c r="BC16" s="230"/>
      <c r="BD16" s="230"/>
      <c r="BE16" s="230"/>
      <c r="BF16" s="230"/>
      <c r="BG16" s="230"/>
      <c r="BH16" s="230"/>
      <c r="BI16" s="230"/>
      <c r="BJ16" s="230"/>
      <c r="BK16" s="230"/>
      <c r="BL16" s="230"/>
      <c r="BM16" s="1561"/>
      <c r="BN16" s="1516"/>
      <c r="BO16" s="1516"/>
      <c r="BP16" s="1516"/>
      <c r="BQ16" s="1516"/>
      <c r="BR16" s="1516"/>
      <c r="BS16" s="1516"/>
      <c r="BT16" s="1516"/>
      <c r="BU16" s="1516"/>
      <c r="BV16" s="1516"/>
      <c r="BW16" s="1516"/>
      <c r="BX16" s="1516"/>
      <c r="BY16" s="1516"/>
      <c r="BZ16" s="1516"/>
      <c r="CA16" s="1516"/>
      <c r="CB16" s="1516"/>
      <c r="CC16" s="1516"/>
      <c r="CD16" s="1516"/>
      <c r="CE16" s="1516"/>
      <c r="CF16" s="1517"/>
      <c r="CG16" s="179"/>
      <c r="CH16" s="432"/>
      <c r="CI16" s="433"/>
    </row>
    <row r="17" spans="1:87" s="121" customFormat="1" ht="8.25" customHeight="1" x14ac:dyDescent="0.45">
      <c r="A17" s="147"/>
      <c r="B17" s="148"/>
      <c r="C17" s="148"/>
      <c r="D17" s="148"/>
      <c r="E17" s="148"/>
      <c r="F17" s="149"/>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50"/>
      <c r="BA17" s="152"/>
      <c r="BB17" s="627"/>
      <c r="BC17" s="627"/>
      <c r="BD17" s="627"/>
      <c r="BE17" s="627"/>
      <c r="BF17" s="627"/>
      <c r="BG17" s="627"/>
      <c r="BH17" s="627"/>
      <c r="BI17" s="627"/>
      <c r="BJ17" s="627"/>
      <c r="BK17" s="627"/>
      <c r="BL17" s="627"/>
      <c r="BM17" s="624"/>
      <c r="BN17" s="625"/>
      <c r="BO17" s="625"/>
      <c r="BP17" s="625"/>
      <c r="BQ17" s="625"/>
      <c r="BR17" s="625"/>
      <c r="BS17" s="625"/>
      <c r="BT17" s="625"/>
      <c r="BU17" s="625"/>
      <c r="BV17" s="625"/>
      <c r="BW17" s="625"/>
      <c r="BX17" s="625"/>
      <c r="BY17" s="625"/>
      <c r="BZ17" s="625"/>
      <c r="CA17" s="625"/>
      <c r="CB17" s="625"/>
      <c r="CC17" s="625"/>
      <c r="CD17" s="625"/>
      <c r="CE17" s="625"/>
      <c r="CF17" s="625"/>
      <c r="CG17" s="628"/>
      <c r="CH17" s="423"/>
      <c r="CI17" s="520"/>
    </row>
    <row r="18" spans="1:87" s="121" customFormat="1" ht="25.2" customHeight="1" x14ac:dyDescent="0.45">
      <c r="A18" s="919" t="s">
        <v>1825</v>
      </c>
      <c r="B18" s="843"/>
      <c r="C18" s="843"/>
      <c r="D18" s="843"/>
      <c r="E18" s="843"/>
      <c r="F18" s="920"/>
      <c r="G18" s="919" t="s">
        <v>1826</v>
      </c>
      <c r="H18" s="1019"/>
      <c r="I18" s="1019"/>
      <c r="J18" s="1019"/>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c r="AX18" s="1019"/>
      <c r="AY18" s="1019"/>
      <c r="AZ18" s="1020"/>
      <c r="BA18" s="120"/>
      <c r="BM18" s="1754" t="s">
        <v>1827</v>
      </c>
      <c r="BN18" s="1755"/>
      <c r="BO18" s="1755"/>
      <c r="BP18" s="1755"/>
      <c r="BQ18" s="1755"/>
      <c r="BR18" s="1755"/>
      <c r="BS18" s="1755"/>
      <c r="BT18" s="1755"/>
      <c r="BU18" s="1755"/>
      <c r="BV18" s="1755"/>
      <c r="BW18" s="1755"/>
      <c r="BX18" s="1755"/>
      <c r="BY18" s="1755"/>
      <c r="BZ18" s="1755"/>
      <c r="CA18" s="1755"/>
      <c r="CB18" s="1755"/>
      <c r="CC18" s="1755"/>
      <c r="CD18" s="1755"/>
      <c r="CE18" s="1755"/>
      <c r="CF18" s="1755"/>
      <c r="CG18" s="1755"/>
      <c r="CH18" s="617"/>
      <c r="CI18" s="618"/>
    </row>
    <row r="19" spans="1:87" s="3" customFormat="1" ht="12" customHeight="1" x14ac:dyDescent="0.45">
      <c r="A19" s="1"/>
      <c r="B19" s="5"/>
      <c r="C19" s="5"/>
      <c r="D19" s="5"/>
      <c r="E19" s="5"/>
      <c r="F19" s="160"/>
      <c r="G19" s="5"/>
      <c r="H19" s="569"/>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69"/>
      <c r="AN19" s="525"/>
      <c r="AO19" s="525"/>
      <c r="AP19" s="525"/>
      <c r="AQ19" s="525"/>
      <c r="AR19" s="525"/>
      <c r="AS19" s="525"/>
      <c r="AT19" s="525"/>
      <c r="AU19" s="525"/>
      <c r="AV19" s="525"/>
      <c r="AW19" s="525"/>
      <c r="AX19" s="525"/>
      <c r="AY19" s="525"/>
      <c r="AZ19" s="496"/>
      <c r="BA19" s="525"/>
      <c r="BB19" s="525"/>
      <c r="BC19" s="525"/>
      <c r="BD19" s="525"/>
      <c r="BE19" s="525"/>
      <c r="BF19" s="525"/>
      <c r="BG19" s="525"/>
      <c r="BH19" s="525"/>
      <c r="BI19" s="525"/>
      <c r="BJ19" s="525"/>
      <c r="BK19" s="525"/>
      <c r="BL19" s="525"/>
      <c r="BM19" s="1750"/>
      <c r="BN19" s="1751"/>
      <c r="BO19" s="1751"/>
      <c r="BP19" s="1751"/>
      <c r="BQ19" s="1751"/>
      <c r="BR19" s="1751"/>
      <c r="BS19" s="1751"/>
      <c r="BT19" s="1751"/>
      <c r="BU19" s="1751"/>
      <c r="BV19" s="1751"/>
      <c r="BW19" s="1751"/>
      <c r="BX19" s="1751"/>
      <c r="BY19" s="1751"/>
      <c r="BZ19" s="1751"/>
      <c r="CA19" s="1751"/>
      <c r="CB19" s="1751"/>
      <c r="CC19" s="1751"/>
      <c r="CD19" s="1751"/>
      <c r="CE19" s="1751"/>
      <c r="CF19" s="1752"/>
      <c r="CG19" s="629"/>
      <c r="CH19" s="573"/>
      <c r="CI19" s="574"/>
    </row>
    <row r="20" spans="1:87" s="121" customFormat="1" ht="157.5" customHeight="1" x14ac:dyDescent="0.45">
      <c r="A20" s="158"/>
      <c r="B20" s="119"/>
      <c r="C20" s="119"/>
      <c r="D20" s="119"/>
      <c r="E20" s="119"/>
      <c r="F20" s="159"/>
      <c r="G20" s="119"/>
      <c r="H20" s="843" t="s">
        <v>240</v>
      </c>
      <c r="I20" s="843"/>
      <c r="J20" s="1551" t="s">
        <v>1828</v>
      </c>
      <c r="K20" s="1551"/>
      <c r="L20" s="1551"/>
      <c r="M20" s="1551"/>
      <c r="N20" s="1551"/>
      <c r="O20" s="1551"/>
      <c r="P20" s="1551"/>
      <c r="Q20" s="1551"/>
      <c r="R20" s="1551"/>
      <c r="S20" s="1551"/>
      <c r="T20" s="1551"/>
      <c r="U20" s="1551"/>
      <c r="V20" s="1551"/>
      <c r="W20" s="1551"/>
      <c r="X20" s="1551"/>
      <c r="Y20" s="1551"/>
      <c r="Z20" s="1551"/>
      <c r="AA20" s="1551"/>
      <c r="AB20" s="1551"/>
      <c r="AC20" s="1551"/>
      <c r="AD20" s="1551"/>
      <c r="AE20" s="1551"/>
      <c r="AF20" s="1551"/>
      <c r="AG20" s="1551"/>
      <c r="AH20" s="1551"/>
      <c r="AI20" s="1551"/>
      <c r="AJ20" s="1551"/>
      <c r="AK20" s="1551"/>
      <c r="AL20" s="1551"/>
      <c r="AM20" s="1551"/>
      <c r="AN20" s="1551"/>
      <c r="AO20" s="1551"/>
      <c r="AP20" s="1551"/>
      <c r="AQ20" s="1551"/>
      <c r="AR20" s="1551"/>
      <c r="AS20" s="1551"/>
      <c r="AT20" s="1551"/>
      <c r="AU20" s="1551"/>
      <c r="AV20" s="1551"/>
      <c r="AW20" s="1551"/>
      <c r="AX20" s="1551"/>
      <c r="AY20" s="1551"/>
      <c r="AZ20" s="1552"/>
      <c r="BA20" s="840" t="s">
        <v>231</v>
      </c>
      <c r="BB20" s="841"/>
      <c r="BC20" s="841"/>
      <c r="BD20" s="841"/>
      <c r="BE20" s="841"/>
      <c r="BF20" s="841"/>
      <c r="BG20" s="841"/>
      <c r="BH20" s="841"/>
      <c r="BI20" s="841"/>
      <c r="BJ20" s="841"/>
      <c r="BK20" s="841"/>
      <c r="BL20" s="842"/>
      <c r="BM20" s="873" t="s">
        <v>1829</v>
      </c>
      <c r="BN20" s="1587"/>
      <c r="BO20" s="1587"/>
      <c r="BP20" s="1587"/>
      <c r="BQ20" s="1587"/>
      <c r="BR20" s="1587"/>
      <c r="BS20" s="1587"/>
      <c r="BT20" s="1587"/>
      <c r="BU20" s="1587"/>
      <c r="BV20" s="1587"/>
      <c r="BW20" s="1587"/>
      <c r="BX20" s="1587"/>
      <c r="BY20" s="1587"/>
      <c r="BZ20" s="1587"/>
      <c r="CA20" s="1587"/>
      <c r="CB20" s="1587"/>
      <c r="CC20" s="1587"/>
      <c r="CD20" s="1587"/>
      <c r="CE20" s="1587"/>
      <c r="CF20" s="1588"/>
      <c r="CG20" s="176" t="s">
        <v>1830</v>
      </c>
      <c r="CH20" s="428" t="s">
        <v>1408</v>
      </c>
      <c r="CI20" s="429" t="s">
        <v>1409</v>
      </c>
    </row>
    <row r="21" spans="1:87" s="121" customFormat="1" ht="102" customHeight="1" x14ac:dyDescent="0.45">
      <c r="A21" s="177"/>
      <c r="B21" s="126"/>
      <c r="C21" s="126"/>
      <c r="D21" s="126"/>
      <c r="E21" s="126"/>
      <c r="F21" s="178"/>
      <c r="G21" s="126"/>
      <c r="H21" s="1210" t="s">
        <v>241</v>
      </c>
      <c r="I21" s="1210"/>
      <c r="J21" s="1580" t="s">
        <v>1831</v>
      </c>
      <c r="K21" s="1580"/>
      <c r="L21" s="1580"/>
      <c r="M21" s="1580"/>
      <c r="N21" s="1580"/>
      <c r="O21" s="1580"/>
      <c r="P21" s="1580"/>
      <c r="Q21" s="1580"/>
      <c r="R21" s="1580"/>
      <c r="S21" s="1580"/>
      <c r="T21" s="1580"/>
      <c r="U21" s="1580"/>
      <c r="V21" s="1580"/>
      <c r="W21" s="1580"/>
      <c r="X21" s="1580"/>
      <c r="Y21" s="1580"/>
      <c r="Z21" s="1580"/>
      <c r="AA21" s="1580"/>
      <c r="AB21" s="1580"/>
      <c r="AC21" s="1580"/>
      <c r="AD21" s="1580"/>
      <c r="AE21" s="1580"/>
      <c r="AF21" s="1580"/>
      <c r="AG21" s="1580"/>
      <c r="AH21" s="1580"/>
      <c r="AI21" s="1580"/>
      <c r="AJ21" s="1580"/>
      <c r="AK21" s="1580"/>
      <c r="AL21" s="1580"/>
      <c r="AM21" s="1580"/>
      <c r="AN21" s="1580"/>
      <c r="AO21" s="1580"/>
      <c r="AP21" s="1580"/>
      <c r="AQ21" s="1580"/>
      <c r="AR21" s="1580"/>
      <c r="AS21" s="1580"/>
      <c r="AT21" s="1580"/>
      <c r="AU21" s="1580"/>
      <c r="AV21" s="1580"/>
      <c r="AW21" s="1580"/>
      <c r="AX21" s="1580"/>
      <c r="AY21" s="1580"/>
      <c r="AZ21" s="1753"/>
      <c r="BA21" s="985" t="s">
        <v>231</v>
      </c>
      <c r="BB21" s="986"/>
      <c r="BC21" s="986"/>
      <c r="BD21" s="986"/>
      <c r="BE21" s="986"/>
      <c r="BF21" s="986"/>
      <c r="BG21" s="986"/>
      <c r="BH21" s="986"/>
      <c r="BI21" s="986"/>
      <c r="BJ21" s="986"/>
      <c r="BK21" s="986"/>
      <c r="BL21" s="987"/>
      <c r="BM21" s="988" t="s">
        <v>1829</v>
      </c>
      <c r="BN21" s="1687"/>
      <c r="BO21" s="1687"/>
      <c r="BP21" s="1687"/>
      <c r="BQ21" s="1687"/>
      <c r="BR21" s="1687"/>
      <c r="BS21" s="1687"/>
      <c r="BT21" s="1687"/>
      <c r="BU21" s="1687"/>
      <c r="BV21" s="1687"/>
      <c r="BW21" s="1687"/>
      <c r="BX21" s="1687"/>
      <c r="BY21" s="1687"/>
      <c r="BZ21" s="1687"/>
      <c r="CA21" s="1687"/>
      <c r="CB21" s="1687"/>
      <c r="CC21" s="1687"/>
      <c r="CD21" s="1687"/>
      <c r="CE21" s="1687"/>
      <c r="CF21" s="1688"/>
      <c r="CG21" s="231" t="s">
        <v>1830</v>
      </c>
      <c r="CH21" s="434" t="s">
        <v>1408</v>
      </c>
      <c r="CI21" s="444" t="s">
        <v>1409</v>
      </c>
    </row>
    <row r="22" spans="1:87" s="121" customFormat="1" ht="12.75" customHeight="1" x14ac:dyDescent="0.45">
      <c r="A22" s="147"/>
      <c r="B22" s="148"/>
      <c r="C22" s="148"/>
      <c r="D22" s="148"/>
      <c r="E22" s="148"/>
      <c r="F22" s="149"/>
      <c r="G22" s="148"/>
      <c r="H22" s="148"/>
      <c r="I22" s="148"/>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30"/>
      <c r="BA22" s="152"/>
      <c r="BB22" s="150"/>
      <c r="BC22" s="150"/>
      <c r="BD22" s="150"/>
      <c r="BE22" s="150"/>
      <c r="BF22" s="150"/>
      <c r="BG22" s="150"/>
      <c r="BH22" s="150"/>
      <c r="BI22" s="150"/>
      <c r="BJ22" s="150"/>
      <c r="BK22" s="150"/>
      <c r="BL22" s="151"/>
      <c r="BM22" s="533"/>
      <c r="BN22" s="631"/>
      <c r="BO22" s="631"/>
      <c r="BP22" s="631"/>
      <c r="BQ22" s="631"/>
      <c r="BR22" s="631"/>
      <c r="BS22" s="631"/>
      <c r="BT22" s="631"/>
      <c r="BU22" s="631"/>
      <c r="BV22" s="631"/>
      <c r="BW22" s="631"/>
      <c r="BX22" s="631"/>
      <c r="BY22" s="631"/>
      <c r="BZ22" s="631"/>
      <c r="CA22" s="631"/>
      <c r="CB22" s="631"/>
      <c r="CC22" s="631"/>
      <c r="CD22" s="631"/>
      <c r="CE22" s="631"/>
      <c r="CF22" s="632"/>
      <c r="CG22" s="633"/>
      <c r="CH22" s="634"/>
      <c r="CI22" s="635"/>
    </row>
    <row r="23" spans="1:87" s="121" customFormat="1" ht="63" customHeight="1" x14ac:dyDescent="0.45">
      <c r="A23" s="919" t="s">
        <v>1832</v>
      </c>
      <c r="B23" s="843"/>
      <c r="C23" s="843"/>
      <c r="D23" s="843"/>
      <c r="E23" s="843"/>
      <c r="F23" s="920"/>
      <c r="G23" s="1748" t="s">
        <v>1834</v>
      </c>
      <c r="H23" s="1749"/>
      <c r="I23" s="1749"/>
      <c r="J23" s="1749"/>
      <c r="K23" s="1749"/>
      <c r="L23" s="1749"/>
      <c r="M23" s="1749"/>
      <c r="N23" s="1749"/>
      <c r="O23" s="1749"/>
      <c r="P23" s="1749"/>
      <c r="Q23" s="1749"/>
      <c r="R23" s="1749"/>
      <c r="S23" s="1749"/>
      <c r="T23" s="1749"/>
      <c r="U23" s="1749"/>
      <c r="V23" s="1749"/>
      <c r="W23" s="1749"/>
      <c r="X23" s="1749"/>
      <c r="Y23" s="1749"/>
      <c r="Z23" s="1749"/>
      <c r="AA23" s="1749"/>
      <c r="AB23" s="1749"/>
      <c r="AC23" s="1749"/>
      <c r="AD23" s="1749"/>
      <c r="AE23" s="1749"/>
      <c r="AF23" s="1749"/>
      <c r="AG23" s="1749"/>
      <c r="AH23" s="1749"/>
      <c r="AI23" s="1749"/>
      <c r="AJ23" s="1749"/>
      <c r="AK23" s="1749"/>
      <c r="AL23" s="1749"/>
      <c r="AM23" s="1749"/>
      <c r="AN23" s="1749"/>
      <c r="AO23" s="1749"/>
      <c r="AP23" s="1749"/>
      <c r="AQ23" s="1749"/>
      <c r="AR23" s="1749"/>
      <c r="AS23" s="1749"/>
      <c r="AT23" s="1749"/>
      <c r="AU23" s="1749"/>
      <c r="AV23" s="1749"/>
      <c r="AW23" s="1749"/>
      <c r="AX23" s="1749"/>
      <c r="AY23" s="1749"/>
      <c r="AZ23" s="1749"/>
      <c r="BA23" s="125"/>
      <c r="BB23" s="123"/>
      <c r="BC23" s="123"/>
      <c r="BD23" s="123"/>
      <c r="BE23" s="123"/>
      <c r="BF23" s="123"/>
      <c r="BG23" s="123"/>
      <c r="BH23" s="123"/>
      <c r="BI23" s="123"/>
      <c r="BJ23" s="123"/>
      <c r="BK23" s="123"/>
      <c r="BL23" s="124"/>
      <c r="BM23" s="873" t="s">
        <v>1217</v>
      </c>
      <c r="BN23" s="874"/>
      <c r="BO23" s="874"/>
      <c r="BP23" s="874"/>
      <c r="BQ23" s="874"/>
      <c r="BR23" s="874"/>
      <c r="BS23" s="874"/>
      <c r="BT23" s="874"/>
      <c r="BU23" s="874"/>
      <c r="BV23" s="874"/>
      <c r="BW23" s="874"/>
      <c r="BX23" s="874"/>
      <c r="BY23" s="874"/>
      <c r="BZ23" s="874"/>
      <c r="CA23" s="874"/>
      <c r="CB23" s="874"/>
      <c r="CC23" s="874"/>
      <c r="CD23" s="874"/>
      <c r="CE23" s="874"/>
      <c r="CF23" s="875"/>
      <c r="CG23" s="157"/>
      <c r="CH23" s="425"/>
      <c r="CI23" s="424"/>
    </row>
    <row r="24" spans="1:87" s="121" customFormat="1" ht="10.5" customHeight="1" x14ac:dyDescent="0.45">
      <c r="A24" s="158"/>
      <c r="B24" s="119"/>
      <c r="C24" s="119"/>
      <c r="D24" s="119"/>
      <c r="E24" s="119"/>
      <c r="F24" s="15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Z24" s="6"/>
      <c r="BA24" s="3"/>
      <c r="BM24" s="873"/>
      <c r="BN24" s="874"/>
      <c r="BO24" s="874"/>
      <c r="BP24" s="874"/>
      <c r="BQ24" s="874"/>
      <c r="BR24" s="874"/>
      <c r="BS24" s="874"/>
      <c r="BT24" s="874"/>
      <c r="BU24" s="874"/>
      <c r="BV24" s="874"/>
      <c r="BW24" s="874"/>
      <c r="BX24" s="874"/>
      <c r="BY24" s="874"/>
      <c r="BZ24" s="874"/>
      <c r="CA24" s="874"/>
      <c r="CB24" s="874"/>
      <c r="CC24" s="874"/>
      <c r="CD24" s="874"/>
      <c r="CE24" s="874"/>
      <c r="CF24" s="875"/>
      <c r="CG24" s="157"/>
      <c r="CH24" s="425"/>
      <c r="CI24" s="424"/>
    </row>
    <row r="25" spans="1:87" s="121" customFormat="1" ht="24" customHeight="1" x14ac:dyDescent="0.45">
      <c r="A25" s="158"/>
      <c r="B25" s="119"/>
      <c r="C25" s="1039" t="s">
        <v>6</v>
      </c>
      <c r="D25" s="1039"/>
      <c r="E25" s="1039"/>
      <c r="F25" s="1040"/>
      <c r="G25" s="919" t="s">
        <v>446</v>
      </c>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843"/>
      <c r="AS25" s="843"/>
      <c r="AT25" s="843"/>
      <c r="AU25" s="843"/>
      <c r="AV25" s="843"/>
      <c r="AW25" s="843"/>
      <c r="AX25" s="843"/>
      <c r="AY25" s="843"/>
      <c r="AZ25" s="920"/>
      <c r="BA25" s="3"/>
      <c r="BL25" s="122"/>
      <c r="BM25" s="1633" t="s">
        <v>447</v>
      </c>
      <c r="BN25" s="1634"/>
      <c r="BO25" s="1634"/>
      <c r="BP25" s="1634"/>
      <c r="BQ25" s="1634"/>
      <c r="BR25" s="1634"/>
      <c r="BS25" s="1634"/>
      <c r="BT25" s="1634"/>
      <c r="BU25" s="1634"/>
      <c r="BV25" s="1634"/>
      <c r="BW25" s="1634"/>
      <c r="BX25" s="1634"/>
      <c r="BY25" s="1634"/>
      <c r="BZ25" s="1634"/>
      <c r="CA25" s="1634"/>
      <c r="CB25" s="1634"/>
      <c r="CC25" s="1634"/>
      <c r="CD25" s="1634"/>
      <c r="CE25" s="1634"/>
      <c r="CF25" s="1635"/>
      <c r="CG25" s="157"/>
      <c r="CH25" s="425"/>
      <c r="CI25" s="424"/>
    </row>
    <row r="26" spans="1:87" s="3" customFormat="1" ht="7.5" customHeight="1" x14ac:dyDescent="0.45">
      <c r="A26" s="1"/>
      <c r="B26" s="5"/>
      <c r="C26" s="5"/>
      <c r="D26" s="5"/>
      <c r="E26" s="5"/>
      <c r="F26" s="160"/>
      <c r="G26" s="5"/>
      <c r="H26" s="5"/>
      <c r="I26" s="5"/>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3"/>
      <c r="BL26" s="167"/>
      <c r="BM26" s="874"/>
      <c r="BN26" s="874"/>
      <c r="BO26" s="874"/>
      <c r="BP26" s="874"/>
      <c r="BQ26" s="874"/>
      <c r="BR26" s="874"/>
      <c r="BS26" s="874"/>
      <c r="BT26" s="874"/>
      <c r="BU26" s="874"/>
      <c r="BV26" s="874"/>
      <c r="BW26" s="874"/>
      <c r="BX26" s="874"/>
      <c r="BY26" s="874"/>
      <c r="BZ26" s="874"/>
      <c r="CA26" s="874"/>
      <c r="CB26" s="874"/>
      <c r="CC26" s="874"/>
      <c r="CD26" s="874"/>
      <c r="CE26" s="874"/>
      <c r="CF26" s="875"/>
      <c r="CG26" s="162"/>
      <c r="CH26" s="426"/>
      <c r="CI26" s="429"/>
    </row>
    <row r="27" spans="1:87" s="3" customFormat="1" ht="18" customHeight="1" x14ac:dyDescent="0.45">
      <c r="A27" s="1"/>
      <c r="B27" s="5"/>
      <c r="C27" s="5"/>
      <c r="D27" s="5"/>
      <c r="E27" s="5"/>
      <c r="F27" s="160"/>
      <c r="H27" s="5"/>
      <c r="I27" s="1737" t="s">
        <v>448</v>
      </c>
      <c r="J27" s="1738"/>
      <c r="K27" s="1738"/>
      <c r="L27" s="1738"/>
      <c r="M27" s="1738"/>
      <c r="N27" s="1738"/>
      <c r="O27" s="1738"/>
      <c r="P27" s="1738"/>
      <c r="Q27" s="1738"/>
      <c r="R27" s="1738"/>
      <c r="S27" s="1738"/>
      <c r="T27" s="1738"/>
      <c r="U27" s="1738"/>
      <c r="V27" s="1738"/>
      <c r="W27" s="1738"/>
      <c r="X27" s="1738"/>
      <c r="Y27" s="1738"/>
      <c r="Z27" s="1738"/>
      <c r="AA27" s="1738"/>
      <c r="AB27" s="1738"/>
      <c r="AC27" s="1738"/>
      <c r="AD27" s="1738"/>
      <c r="AE27" s="1738"/>
      <c r="AF27" s="1738"/>
      <c r="AG27" s="1738"/>
      <c r="AH27" s="1738"/>
      <c r="AI27" s="1738"/>
      <c r="AJ27" s="1738"/>
      <c r="AK27" s="1738"/>
      <c r="AL27" s="1738"/>
      <c r="AM27" s="1738"/>
      <c r="AN27" s="1738"/>
      <c r="AO27" s="1738"/>
      <c r="AP27" s="1738"/>
      <c r="AQ27" s="1738"/>
      <c r="AR27" s="1738"/>
      <c r="AS27" s="1738"/>
      <c r="AT27" s="1738"/>
      <c r="AU27" s="1738"/>
      <c r="AV27" s="1738"/>
      <c r="AW27" s="1738"/>
      <c r="AX27" s="1738"/>
      <c r="AY27" s="1738"/>
      <c r="AZ27" s="1738"/>
      <c r="BA27" s="1738"/>
      <c r="BB27" s="1738"/>
      <c r="BC27" s="1738"/>
      <c r="BD27" s="1738"/>
      <c r="BE27" s="1738"/>
      <c r="BF27" s="1738"/>
      <c r="BG27" s="1738"/>
      <c r="BH27" s="1738"/>
      <c r="BI27" s="1738"/>
      <c r="BJ27" s="1738"/>
      <c r="BK27" s="1738"/>
      <c r="BL27" s="1738"/>
      <c r="BM27" s="1738"/>
      <c r="BN27" s="1738"/>
      <c r="BO27" s="1738"/>
      <c r="BP27" s="1738"/>
      <c r="BQ27" s="1738"/>
      <c r="BR27" s="1738"/>
      <c r="BS27" s="1738"/>
      <c r="BT27" s="1738"/>
      <c r="BU27" s="1738"/>
      <c r="BV27" s="1738"/>
      <c r="BW27" s="1739"/>
      <c r="BX27" s="1462" t="s">
        <v>449</v>
      </c>
      <c r="BY27" s="1462"/>
      <c r="BZ27" s="1462"/>
      <c r="CA27" s="1462"/>
      <c r="CB27" s="1462"/>
      <c r="CC27" s="1462"/>
      <c r="CD27" s="1463"/>
      <c r="CE27" s="144"/>
      <c r="CF27" s="204"/>
      <c r="CG27" s="162"/>
      <c r="CH27" s="426"/>
      <c r="CI27" s="427"/>
    </row>
    <row r="28" spans="1:87" s="145" customFormat="1" ht="19.5" customHeight="1" x14ac:dyDescent="0.45">
      <c r="A28" s="234"/>
      <c r="B28" s="235"/>
      <c r="C28" s="235"/>
      <c r="D28" s="235"/>
      <c r="E28" s="235"/>
      <c r="F28" s="236"/>
      <c r="H28" s="235"/>
      <c r="I28" s="1745" t="s">
        <v>240</v>
      </c>
      <c r="J28" s="1745"/>
      <c r="K28" s="1412"/>
      <c r="L28" s="1740" t="s">
        <v>450</v>
      </c>
      <c r="M28" s="1740"/>
      <c r="N28" s="1740"/>
      <c r="O28" s="1740"/>
      <c r="P28" s="1740"/>
      <c r="Q28" s="1740"/>
      <c r="R28" s="1740"/>
      <c r="S28" s="1740"/>
      <c r="T28" s="1740"/>
      <c r="U28" s="1740"/>
      <c r="V28" s="1740"/>
      <c r="W28" s="1740"/>
      <c r="X28" s="1740"/>
      <c r="Y28" s="1740"/>
      <c r="Z28" s="1740"/>
      <c r="AA28" s="1740"/>
      <c r="AB28" s="1740"/>
      <c r="AC28" s="1740"/>
      <c r="AD28" s="1740"/>
      <c r="AE28" s="1740"/>
      <c r="AF28" s="1740"/>
      <c r="AG28" s="1740"/>
      <c r="AH28" s="1740"/>
      <c r="AI28" s="1740"/>
      <c r="AJ28" s="1740"/>
      <c r="AK28" s="1740"/>
      <c r="AL28" s="1740"/>
      <c r="AM28" s="1740"/>
      <c r="AN28" s="1740"/>
      <c r="AO28" s="1740"/>
      <c r="AP28" s="1740"/>
      <c r="AQ28" s="1740"/>
      <c r="AR28" s="1740"/>
      <c r="AS28" s="1740"/>
      <c r="AT28" s="1740"/>
      <c r="AU28" s="1740"/>
      <c r="AV28" s="1740"/>
      <c r="AW28" s="1740"/>
      <c r="AX28" s="1740"/>
      <c r="AY28" s="1740"/>
      <c r="AZ28" s="1740"/>
      <c r="BA28" s="1740"/>
      <c r="BB28" s="1740"/>
      <c r="BC28" s="1740"/>
      <c r="BD28" s="1740"/>
      <c r="BE28" s="1740"/>
      <c r="BF28" s="1740"/>
      <c r="BG28" s="1740"/>
      <c r="BH28" s="1740"/>
      <c r="BI28" s="1740"/>
      <c r="BJ28" s="1740"/>
      <c r="BK28" s="1740"/>
      <c r="BL28" s="1740"/>
      <c r="BM28" s="1740"/>
      <c r="BN28" s="1740"/>
      <c r="BO28" s="1740"/>
      <c r="BP28" s="1740"/>
      <c r="BQ28" s="1740"/>
      <c r="BR28" s="1740"/>
      <c r="BS28" s="1740"/>
      <c r="BT28" s="1740"/>
      <c r="BU28" s="1740"/>
      <c r="BV28" s="1740"/>
      <c r="BW28" s="1741"/>
      <c r="BX28" s="1412"/>
      <c r="BY28" s="1413"/>
      <c r="BZ28" s="1413"/>
      <c r="CA28" s="1413"/>
      <c r="CB28" s="1413"/>
      <c r="CC28" s="1413"/>
      <c r="CD28" s="1414"/>
      <c r="CE28" s="144"/>
      <c r="CF28" s="204"/>
      <c r="CG28" s="162"/>
      <c r="CH28" s="426"/>
      <c r="CI28" s="427"/>
    </row>
    <row r="29" spans="1:87" s="145" customFormat="1" ht="12" x14ac:dyDescent="0.45">
      <c r="A29" s="234"/>
      <c r="B29" s="235"/>
      <c r="C29" s="235"/>
      <c r="D29" s="235"/>
      <c r="E29" s="235"/>
      <c r="F29" s="236"/>
      <c r="H29" s="235"/>
      <c r="I29" s="1732" t="s">
        <v>241</v>
      </c>
      <c r="J29" s="1732"/>
      <c r="K29" s="1733"/>
      <c r="L29" s="1734" t="s">
        <v>451</v>
      </c>
      <c r="M29" s="1734"/>
      <c r="N29" s="1734"/>
      <c r="O29" s="1734"/>
      <c r="P29" s="1734"/>
      <c r="Q29" s="1734"/>
      <c r="R29" s="1734"/>
      <c r="S29" s="1734"/>
      <c r="T29" s="1734"/>
      <c r="U29" s="1734"/>
      <c r="V29" s="1734"/>
      <c r="W29" s="1734"/>
      <c r="X29" s="1734"/>
      <c r="Y29" s="1734"/>
      <c r="Z29" s="1734"/>
      <c r="AA29" s="1734"/>
      <c r="AB29" s="1734"/>
      <c r="AC29" s="1734"/>
      <c r="AD29" s="1734"/>
      <c r="AE29" s="1734"/>
      <c r="AF29" s="1734"/>
      <c r="AG29" s="1734"/>
      <c r="AH29" s="1734"/>
      <c r="AI29" s="1734"/>
      <c r="AJ29" s="1734"/>
      <c r="AK29" s="1734"/>
      <c r="AL29" s="1734"/>
      <c r="AM29" s="1734"/>
      <c r="AN29" s="1734"/>
      <c r="AO29" s="1734"/>
      <c r="AP29" s="1734"/>
      <c r="AQ29" s="1734"/>
      <c r="AR29" s="1734"/>
      <c r="AS29" s="1734"/>
      <c r="AT29" s="1734"/>
      <c r="AU29" s="1734"/>
      <c r="AV29" s="1734"/>
      <c r="AW29" s="1734"/>
      <c r="AX29" s="1734"/>
      <c r="AY29" s="1734"/>
      <c r="AZ29" s="1734"/>
      <c r="BA29" s="1734"/>
      <c r="BB29" s="1734"/>
      <c r="BC29" s="1734"/>
      <c r="BD29" s="1734"/>
      <c r="BE29" s="1734"/>
      <c r="BF29" s="1734"/>
      <c r="BG29" s="1734"/>
      <c r="BH29" s="1734"/>
      <c r="BI29" s="1734"/>
      <c r="BJ29" s="1734"/>
      <c r="BK29" s="1734"/>
      <c r="BL29" s="1734"/>
      <c r="BM29" s="1734"/>
      <c r="BN29" s="1734"/>
      <c r="BO29" s="1734"/>
      <c r="BP29" s="1734"/>
      <c r="BQ29" s="1734"/>
      <c r="BR29" s="1734"/>
      <c r="BS29" s="1734"/>
      <c r="BT29" s="1734"/>
      <c r="BU29" s="1734"/>
      <c r="BV29" s="1734"/>
      <c r="BW29" s="1735"/>
      <c r="BX29" s="1733"/>
      <c r="BY29" s="1736"/>
      <c r="BZ29" s="1736"/>
      <c r="CA29" s="1736"/>
      <c r="CB29" s="1736"/>
      <c r="CC29" s="1736"/>
      <c r="CD29" s="1731"/>
      <c r="CE29" s="144"/>
      <c r="CF29" s="204"/>
      <c r="CG29" s="162"/>
      <c r="CH29" s="426"/>
      <c r="CI29" s="427"/>
    </row>
    <row r="30" spans="1:87" s="145" customFormat="1" ht="27.75" customHeight="1" x14ac:dyDescent="0.45">
      <c r="A30" s="234"/>
      <c r="B30" s="235"/>
      <c r="C30" s="235"/>
      <c r="D30" s="235"/>
      <c r="E30" s="235"/>
      <c r="F30" s="236"/>
      <c r="H30" s="235"/>
      <c r="I30" s="1732" t="s">
        <v>243</v>
      </c>
      <c r="J30" s="1732"/>
      <c r="K30" s="1733"/>
      <c r="L30" s="1746" t="s">
        <v>452</v>
      </c>
      <c r="M30" s="1746"/>
      <c r="N30" s="1746"/>
      <c r="O30" s="1746"/>
      <c r="P30" s="1746"/>
      <c r="Q30" s="1746"/>
      <c r="R30" s="1746"/>
      <c r="S30" s="1746"/>
      <c r="T30" s="1746"/>
      <c r="U30" s="1746"/>
      <c r="V30" s="1746"/>
      <c r="W30" s="1746"/>
      <c r="X30" s="1746"/>
      <c r="Y30" s="1746"/>
      <c r="Z30" s="1746"/>
      <c r="AA30" s="1746"/>
      <c r="AB30" s="1746"/>
      <c r="AC30" s="1746"/>
      <c r="AD30" s="1746"/>
      <c r="AE30" s="1746"/>
      <c r="AF30" s="1746"/>
      <c r="AG30" s="1746"/>
      <c r="AH30" s="1746"/>
      <c r="AI30" s="1746"/>
      <c r="AJ30" s="1746"/>
      <c r="AK30" s="1746"/>
      <c r="AL30" s="1746"/>
      <c r="AM30" s="1746"/>
      <c r="AN30" s="1746"/>
      <c r="AO30" s="1746"/>
      <c r="AP30" s="1746"/>
      <c r="AQ30" s="1746"/>
      <c r="AR30" s="1746"/>
      <c r="AS30" s="1746"/>
      <c r="AT30" s="1746"/>
      <c r="AU30" s="1746"/>
      <c r="AV30" s="1746"/>
      <c r="AW30" s="1746"/>
      <c r="AX30" s="1746"/>
      <c r="AY30" s="1746"/>
      <c r="AZ30" s="1746"/>
      <c r="BA30" s="1746"/>
      <c r="BB30" s="1746"/>
      <c r="BC30" s="1746"/>
      <c r="BD30" s="1746"/>
      <c r="BE30" s="1746"/>
      <c r="BF30" s="1746"/>
      <c r="BG30" s="1746"/>
      <c r="BH30" s="1746"/>
      <c r="BI30" s="1746"/>
      <c r="BJ30" s="1746"/>
      <c r="BK30" s="1746"/>
      <c r="BL30" s="1746"/>
      <c r="BM30" s="1746"/>
      <c r="BN30" s="1746"/>
      <c r="BO30" s="1746"/>
      <c r="BP30" s="1746"/>
      <c r="BQ30" s="1746"/>
      <c r="BR30" s="1746"/>
      <c r="BS30" s="1746"/>
      <c r="BT30" s="1746"/>
      <c r="BU30" s="1746"/>
      <c r="BV30" s="1746"/>
      <c r="BW30" s="1747"/>
      <c r="BX30" s="1733"/>
      <c r="BY30" s="1736"/>
      <c r="BZ30" s="1736"/>
      <c r="CA30" s="1736"/>
      <c r="CB30" s="1736"/>
      <c r="CC30" s="1736"/>
      <c r="CD30" s="1731"/>
      <c r="CE30" s="144"/>
      <c r="CF30" s="204"/>
      <c r="CG30" s="162"/>
      <c r="CH30" s="426"/>
      <c r="CI30" s="427"/>
    </row>
    <row r="31" spans="1:87" s="145" customFormat="1" ht="27.75" customHeight="1" x14ac:dyDescent="0.45">
      <c r="A31" s="234"/>
      <c r="B31" s="235"/>
      <c r="C31" s="235"/>
      <c r="D31" s="235"/>
      <c r="E31" s="235"/>
      <c r="F31" s="236"/>
      <c r="H31" s="235"/>
      <c r="I31" s="1732" t="s">
        <v>244</v>
      </c>
      <c r="J31" s="1732"/>
      <c r="K31" s="1733"/>
      <c r="L31" s="1734" t="s">
        <v>453</v>
      </c>
      <c r="M31" s="1734"/>
      <c r="N31" s="1734"/>
      <c r="O31" s="1734"/>
      <c r="P31" s="1734"/>
      <c r="Q31" s="1734"/>
      <c r="R31" s="1734"/>
      <c r="S31" s="1734"/>
      <c r="T31" s="1734"/>
      <c r="U31" s="1734"/>
      <c r="V31" s="1734"/>
      <c r="W31" s="1734"/>
      <c r="X31" s="1734"/>
      <c r="Y31" s="1734"/>
      <c r="Z31" s="1734"/>
      <c r="AA31" s="1734"/>
      <c r="AB31" s="1734"/>
      <c r="AC31" s="1734"/>
      <c r="AD31" s="1734"/>
      <c r="AE31" s="1734"/>
      <c r="AF31" s="1734"/>
      <c r="AG31" s="1734"/>
      <c r="AH31" s="1734"/>
      <c r="AI31" s="1734"/>
      <c r="AJ31" s="1734"/>
      <c r="AK31" s="1734"/>
      <c r="AL31" s="1734"/>
      <c r="AM31" s="1734"/>
      <c r="AN31" s="1734"/>
      <c r="AO31" s="1734"/>
      <c r="AP31" s="1734"/>
      <c r="AQ31" s="1734"/>
      <c r="AR31" s="1734"/>
      <c r="AS31" s="1734"/>
      <c r="AT31" s="1734"/>
      <c r="AU31" s="1734"/>
      <c r="AV31" s="1734"/>
      <c r="AW31" s="1734"/>
      <c r="AX31" s="1734"/>
      <c r="AY31" s="1734"/>
      <c r="AZ31" s="1734"/>
      <c r="BA31" s="1734"/>
      <c r="BB31" s="1734"/>
      <c r="BC31" s="1734"/>
      <c r="BD31" s="1734"/>
      <c r="BE31" s="1734"/>
      <c r="BF31" s="1734"/>
      <c r="BG31" s="1734"/>
      <c r="BH31" s="1734"/>
      <c r="BI31" s="1734"/>
      <c r="BJ31" s="1734"/>
      <c r="BK31" s="1734"/>
      <c r="BL31" s="1734"/>
      <c r="BM31" s="1734"/>
      <c r="BN31" s="1734"/>
      <c r="BO31" s="1734"/>
      <c r="BP31" s="1734"/>
      <c r="BQ31" s="1734"/>
      <c r="BR31" s="1734"/>
      <c r="BS31" s="1734"/>
      <c r="BT31" s="1734"/>
      <c r="BU31" s="1734"/>
      <c r="BV31" s="1734"/>
      <c r="BW31" s="1735"/>
      <c r="BX31" s="1733"/>
      <c r="BY31" s="1736"/>
      <c r="BZ31" s="1736"/>
      <c r="CA31" s="1736"/>
      <c r="CB31" s="1736"/>
      <c r="CC31" s="1736"/>
      <c r="CD31" s="1731"/>
      <c r="CE31" s="144"/>
      <c r="CF31" s="204"/>
      <c r="CG31" s="162"/>
      <c r="CH31" s="426"/>
      <c r="CI31" s="427"/>
    </row>
    <row r="32" spans="1:87" s="145" customFormat="1" ht="27.75" customHeight="1" x14ac:dyDescent="0.45">
      <c r="A32" s="234"/>
      <c r="B32" s="235"/>
      <c r="C32" s="235"/>
      <c r="D32" s="235"/>
      <c r="E32" s="235"/>
      <c r="F32" s="236"/>
      <c r="H32" s="235"/>
      <c r="I32" s="1732" t="s">
        <v>245</v>
      </c>
      <c r="J32" s="1732"/>
      <c r="K32" s="1733"/>
      <c r="L32" s="1734" t="s">
        <v>454</v>
      </c>
      <c r="M32" s="1734"/>
      <c r="N32" s="1734"/>
      <c r="O32" s="1734"/>
      <c r="P32" s="1734"/>
      <c r="Q32" s="1734"/>
      <c r="R32" s="1734"/>
      <c r="S32" s="1734"/>
      <c r="T32" s="1734"/>
      <c r="U32" s="1734"/>
      <c r="V32" s="1734"/>
      <c r="W32" s="1734"/>
      <c r="X32" s="1734"/>
      <c r="Y32" s="1734"/>
      <c r="Z32" s="1734"/>
      <c r="AA32" s="1734"/>
      <c r="AB32" s="1734"/>
      <c r="AC32" s="1734"/>
      <c r="AD32" s="1734"/>
      <c r="AE32" s="1734"/>
      <c r="AF32" s="1734"/>
      <c r="AG32" s="1734"/>
      <c r="AH32" s="1734"/>
      <c r="AI32" s="1734"/>
      <c r="AJ32" s="1734"/>
      <c r="AK32" s="1734"/>
      <c r="AL32" s="1734"/>
      <c r="AM32" s="1734"/>
      <c r="AN32" s="1734"/>
      <c r="AO32" s="1734"/>
      <c r="AP32" s="1734"/>
      <c r="AQ32" s="1734"/>
      <c r="AR32" s="1734"/>
      <c r="AS32" s="1734"/>
      <c r="AT32" s="1734"/>
      <c r="AU32" s="1734"/>
      <c r="AV32" s="1734"/>
      <c r="AW32" s="1734"/>
      <c r="AX32" s="1734"/>
      <c r="AY32" s="1734"/>
      <c r="AZ32" s="1734"/>
      <c r="BA32" s="1734"/>
      <c r="BB32" s="1734"/>
      <c r="BC32" s="1734"/>
      <c r="BD32" s="1734"/>
      <c r="BE32" s="1734"/>
      <c r="BF32" s="1734"/>
      <c r="BG32" s="1734"/>
      <c r="BH32" s="1734"/>
      <c r="BI32" s="1734"/>
      <c r="BJ32" s="1734"/>
      <c r="BK32" s="1734"/>
      <c r="BL32" s="1734"/>
      <c r="BM32" s="1734"/>
      <c r="BN32" s="1734"/>
      <c r="BO32" s="1734"/>
      <c r="BP32" s="1734"/>
      <c r="BQ32" s="1734"/>
      <c r="BR32" s="1734"/>
      <c r="BS32" s="1734"/>
      <c r="BT32" s="1734"/>
      <c r="BU32" s="1734"/>
      <c r="BV32" s="1734"/>
      <c r="BW32" s="1735"/>
      <c r="BX32" s="1733"/>
      <c r="BY32" s="1736"/>
      <c r="BZ32" s="1736"/>
      <c r="CA32" s="1736"/>
      <c r="CB32" s="1736"/>
      <c r="CC32" s="1736"/>
      <c r="CD32" s="1731"/>
      <c r="CE32" s="144"/>
      <c r="CF32" s="204"/>
      <c r="CG32" s="162"/>
      <c r="CH32" s="426"/>
      <c r="CI32" s="427"/>
    </row>
    <row r="33" spans="1:87" s="145" customFormat="1" ht="27.75" customHeight="1" x14ac:dyDescent="0.45">
      <c r="A33" s="234"/>
      <c r="B33" s="235"/>
      <c r="C33" s="235"/>
      <c r="D33" s="235"/>
      <c r="E33" s="235"/>
      <c r="F33" s="236"/>
      <c r="H33" s="235"/>
      <c r="I33" s="1732" t="s">
        <v>246</v>
      </c>
      <c r="J33" s="1732"/>
      <c r="K33" s="1733"/>
      <c r="L33" s="1734" t="s">
        <v>455</v>
      </c>
      <c r="M33" s="1734"/>
      <c r="N33" s="1734"/>
      <c r="O33" s="1734"/>
      <c r="P33" s="1734"/>
      <c r="Q33" s="1734"/>
      <c r="R33" s="1734"/>
      <c r="S33" s="1734"/>
      <c r="T33" s="1734"/>
      <c r="U33" s="1734"/>
      <c r="V33" s="1734"/>
      <c r="W33" s="1734"/>
      <c r="X33" s="1734"/>
      <c r="Y33" s="1734"/>
      <c r="Z33" s="1734"/>
      <c r="AA33" s="1734"/>
      <c r="AB33" s="1734"/>
      <c r="AC33" s="1734"/>
      <c r="AD33" s="1734"/>
      <c r="AE33" s="1734"/>
      <c r="AF33" s="1734"/>
      <c r="AG33" s="1734"/>
      <c r="AH33" s="1734"/>
      <c r="AI33" s="1734"/>
      <c r="AJ33" s="1734"/>
      <c r="AK33" s="1734"/>
      <c r="AL33" s="1734"/>
      <c r="AM33" s="1734"/>
      <c r="AN33" s="1734"/>
      <c r="AO33" s="1734"/>
      <c r="AP33" s="1734"/>
      <c r="AQ33" s="1734"/>
      <c r="AR33" s="1734"/>
      <c r="AS33" s="1734"/>
      <c r="AT33" s="1734"/>
      <c r="AU33" s="1734"/>
      <c r="AV33" s="1734"/>
      <c r="AW33" s="1734"/>
      <c r="AX33" s="1734"/>
      <c r="AY33" s="1734"/>
      <c r="AZ33" s="1734"/>
      <c r="BA33" s="1734"/>
      <c r="BB33" s="1734"/>
      <c r="BC33" s="1734"/>
      <c r="BD33" s="1734"/>
      <c r="BE33" s="1734"/>
      <c r="BF33" s="1734"/>
      <c r="BG33" s="1734"/>
      <c r="BH33" s="1734"/>
      <c r="BI33" s="1734"/>
      <c r="BJ33" s="1734"/>
      <c r="BK33" s="1734"/>
      <c r="BL33" s="1734"/>
      <c r="BM33" s="1734"/>
      <c r="BN33" s="1734"/>
      <c r="BO33" s="1734"/>
      <c r="BP33" s="1734"/>
      <c r="BQ33" s="1734"/>
      <c r="BR33" s="1734"/>
      <c r="BS33" s="1734"/>
      <c r="BT33" s="1734"/>
      <c r="BU33" s="1734"/>
      <c r="BV33" s="1734"/>
      <c r="BW33" s="1735"/>
      <c r="BX33" s="1733"/>
      <c r="BY33" s="1736"/>
      <c r="BZ33" s="1736"/>
      <c r="CA33" s="1736"/>
      <c r="CB33" s="1736"/>
      <c r="CC33" s="1736"/>
      <c r="CD33" s="1731"/>
      <c r="CE33" s="144"/>
      <c r="CF33" s="204"/>
      <c r="CG33" s="162"/>
      <c r="CH33" s="426"/>
      <c r="CI33" s="427"/>
    </row>
    <row r="34" spans="1:87" s="145" customFormat="1" ht="25.2" customHeight="1" x14ac:dyDescent="0.45">
      <c r="A34" s="234"/>
      <c r="B34" s="235"/>
      <c r="C34" s="235"/>
      <c r="D34" s="235"/>
      <c r="E34" s="235"/>
      <c r="F34" s="236"/>
      <c r="H34" s="235"/>
      <c r="I34" s="1742" t="s">
        <v>247</v>
      </c>
      <c r="J34" s="1742"/>
      <c r="K34" s="1418"/>
      <c r="L34" s="1743" t="s">
        <v>456</v>
      </c>
      <c r="M34" s="1743"/>
      <c r="N34" s="1743"/>
      <c r="O34" s="1743"/>
      <c r="P34" s="1743"/>
      <c r="Q34" s="1743"/>
      <c r="R34" s="1743"/>
      <c r="S34" s="1743"/>
      <c r="T34" s="1743"/>
      <c r="U34" s="1743"/>
      <c r="V34" s="1743"/>
      <c r="W34" s="1743"/>
      <c r="X34" s="1743"/>
      <c r="Y34" s="1743"/>
      <c r="Z34" s="1743"/>
      <c r="AA34" s="1743"/>
      <c r="AB34" s="1743"/>
      <c r="AC34" s="1743"/>
      <c r="AD34" s="1743"/>
      <c r="AE34" s="1743"/>
      <c r="AF34" s="1743"/>
      <c r="AG34" s="1743"/>
      <c r="AH34" s="1743"/>
      <c r="AI34" s="1743"/>
      <c r="AJ34" s="1743"/>
      <c r="AK34" s="1743"/>
      <c r="AL34" s="1743"/>
      <c r="AM34" s="1743"/>
      <c r="AN34" s="1743"/>
      <c r="AO34" s="1743"/>
      <c r="AP34" s="1743"/>
      <c r="AQ34" s="1743"/>
      <c r="AR34" s="1743"/>
      <c r="AS34" s="1743"/>
      <c r="AT34" s="1743"/>
      <c r="AU34" s="1743"/>
      <c r="AV34" s="1743"/>
      <c r="AW34" s="1743"/>
      <c r="AX34" s="1743"/>
      <c r="AY34" s="1743"/>
      <c r="AZ34" s="1743"/>
      <c r="BA34" s="1743"/>
      <c r="BB34" s="1743"/>
      <c r="BC34" s="1743"/>
      <c r="BD34" s="1743"/>
      <c r="BE34" s="1743"/>
      <c r="BF34" s="1743"/>
      <c r="BG34" s="1743"/>
      <c r="BH34" s="1743"/>
      <c r="BI34" s="1743"/>
      <c r="BJ34" s="1743"/>
      <c r="BK34" s="1743"/>
      <c r="BL34" s="1743"/>
      <c r="BM34" s="1743"/>
      <c r="BN34" s="1743"/>
      <c r="BO34" s="1743"/>
      <c r="BP34" s="1743"/>
      <c r="BQ34" s="1743"/>
      <c r="BR34" s="1743"/>
      <c r="BS34" s="1743"/>
      <c r="BT34" s="1743"/>
      <c r="BU34" s="1743"/>
      <c r="BV34" s="1743"/>
      <c r="BW34" s="1744"/>
      <c r="BX34" s="1418"/>
      <c r="BY34" s="1419"/>
      <c r="BZ34" s="1419"/>
      <c r="CA34" s="1419"/>
      <c r="CB34" s="1419"/>
      <c r="CC34" s="1419"/>
      <c r="CD34" s="1420"/>
      <c r="CE34" s="144"/>
      <c r="CF34" s="204"/>
      <c r="CG34" s="162"/>
      <c r="CH34" s="426"/>
      <c r="CI34" s="427"/>
    </row>
    <row r="35" spans="1:87" s="3" customFormat="1" ht="11.4" customHeight="1" x14ac:dyDescent="0.45">
      <c r="A35" s="1"/>
      <c r="B35" s="5"/>
      <c r="C35" s="5"/>
      <c r="D35" s="5"/>
      <c r="E35" s="5"/>
      <c r="F35" s="160"/>
      <c r="H35" s="5"/>
      <c r="I35" s="622"/>
      <c r="J35" s="622"/>
      <c r="K35" s="622"/>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c r="AU35" s="636"/>
      <c r="AV35" s="636"/>
      <c r="AW35" s="636"/>
      <c r="AX35" s="636"/>
      <c r="AY35" s="636"/>
      <c r="AZ35" s="636"/>
      <c r="BA35" s="636"/>
      <c r="BB35" s="636"/>
      <c r="BC35" s="636"/>
      <c r="BD35" s="636"/>
      <c r="BE35" s="636"/>
      <c r="BF35" s="636"/>
      <c r="BG35" s="636"/>
      <c r="BH35" s="636"/>
      <c r="BI35" s="636"/>
      <c r="BJ35" s="636"/>
      <c r="BK35" s="636"/>
      <c r="BL35" s="636"/>
      <c r="BM35" s="637"/>
      <c r="BN35" s="637"/>
      <c r="BO35" s="637"/>
      <c r="BP35" s="637"/>
      <c r="BQ35" s="637"/>
      <c r="BR35" s="637"/>
      <c r="BS35" s="637"/>
      <c r="BT35" s="637"/>
      <c r="BU35" s="637"/>
      <c r="BV35" s="637"/>
      <c r="BW35" s="637"/>
      <c r="BX35" s="638"/>
      <c r="BY35" s="638"/>
      <c r="BZ35" s="638"/>
      <c r="CA35" s="638"/>
      <c r="CB35" s="638"/>
      <c r="CC35" s="638"/>
      <c r="CD35" s="638"/>
      <c r="CE35" s="144"/>
      <c r="CF35" s="204"/>
      <c r="CG35" s="162"/>
      <c r="CH35" s="426"/>
      <c r="CI35" s="427"/>
    </row>
    <row r="36" spans="1:87" s="3" customFormat="1" ht="16.5" customHeight="1" x14ac:dyDescent="0.45">
      <c r="A36" s="1"/>
      <c r="B36" s="5"/>
      <c r="C36" s="5"/>
      <c r="D36" s="5"/>
      <c r="E36" s="5"/>
      <c r="F36" s="160"/>
      <c r="H36" s="5"/>
      <c r="I36" s="1737" t="s">
        <v>457</v>
      </c>
      <c r="J36" s="1738"/>
      <c r="K36" s="1738"/>
      <c r="L36" s="1738"/>
      <c r="M36" s="1738"/>
      <c r="N36" s="1738"/>
      <c r="O36" s="1738"/>
      <c r="P36" s="1738"/>
      <c r="Q36" s="1738"/>
      <c r="R36" s="1738"/>
      <c r="S36" s="1738"/>
      <c r="T36" s="1738"/>
      <c r="U36" s="1738"/>
      <c r="V36" s="1738"/>
      <c r="W36" s="1738"/>
      <c r="X36" s="1738"/>
      <c r="Y36" s="1738"/>
      <c r="Z36" s="1738"/>
      <c r="AA36" s="1738"/>
      <c r="AB36" s="1738"/>
      <c r="AC36" s="1738"/>
      <c r="AD36" s="1738"/>
      <c r="AE36" s="1738"/>
      <c r="AF36" s="1738"/>
      <c r="AG36" s="1738"/>
      <c r="AH36" s="1738"/>
      <c r="AI36" s="1738"/>
      <c r="AJ36" s="1738"/>
      <c r="AK36" s="1738"/>
      <c r="AL36" s="1738"/>
      <c r="AM36" s="1738"/>
      <c r="AN36" s="1738"/>
      <c r="AO36" s="1738"/>
      <c r="AP36" s="1738"/>
      <c r="AQ36" s="1738"/>
      <c r="AR36" s="1738"/>
      <c r="AS36" s="1738"/>
      <c r="AT36" s="1738"/>
      <c r="AU36" s="1738"/>
      <c r="AV36" s="1738"/>
      <c r="AW36" s="1738"/>
      <c r="AX36" s="1738"/>
      <c r="AY36" s="1738"/>
      <c r="AZ36" s="1738"/>
      <c r="BA36" s="1738"/>
      <c r="BB36" s="1738"/>
      <c r="BC36" s="1738"/>
      <c r="BD36" s="1738"/>
      <c r="BE36" s="1738"/>
      <c r="BF36" s="1738"/>
      <c r="BG36" s="1738"/>
      <c r="BH36" s="1738"/>
      <c r="BI36" s="1738"/>
      <c r="BJ36" s="1738"/>
      <c r="BK36" s="1738"/>
      <c r="BL36" s="1738"/>
      <c r="BM36" s="1738"/>
      <c r="BN36" s="1738"/>
      <c r="BO36" s="1738"/>
      <c r="BP36" s="1738"/>
      <c r="BQ36" s="1738"/>
      <c r="BR36" s="1738"/>
      <c r="BS36" s="1738"/>
      <c r="BT36" s="1738"/>
      <c r="BU36" s="1738"/>
      <c r="BV36" s="1738"/>
      <c r="BW36" s="1739"/>
      <c r="BX36" s="1461" t="s">
        <v>449</v>
      </c>
      <c r="BY36" s="1462"/>
      <c r="BZ36" s="1462"/>
      <c r="CA36" s="1462"/>
      <c r="CB36" s="1462"/>
      <c r="CC36" s="1462"/>
      <c r="CD36" s="1463"/>
      <c r="CE36" s="144"/>
      <c r="CF36" s="204"/>
      <c r="CG36" s="162"/>
      <c r="CH36" s="426"/>
      <c r="CI36" s="427"/>
    </row>
    <row r="37" spans="1:87" s="145" customFormat="1" ht="12" x14ac:dyDescent="0.45">
      <c r="A37" s="234"/>
      <c r="B37" s="235"/>
      <c r="C37" s="235"/>
      <c r="D37" s="235"/>
      <c r="E37" s="235"/>
      <c r="F37" s="236"/>
      <c r="H37" s="235"/>
      <c r="I37" s="1745" t="s">
        <v>240</v>
      </c>
      <c r="J37" s="1745"/>
      <c r="K37" s="1412"/>
      <c r="L37" s="1740" t="s">
        <v>458</v>
      </c>
      <c r="M37" s="1740"/>
      <c r="N37" s="1740"/>
      <c r="O37" s="1740"/>
      <c r="P37" s="1740"/>
      <c r="Q37" s="1740"/>
      <c r="R37" s="1740"/>
      <c r="S37" s="1740"/>
      <c r="T37" s="1740"/>
      <c r="U37" s="1740"/>
      <c r="V37" s="1740"/>
      <c r="W37" s="1740"/>
      <c r="X37" s="1740"/>
      <c r="Y37" s="1740"/>
      <c r="Z37" s="1740"/>
      <c r="AA37" s="1740"/>
      <c r="AB37" s="1740"/>
      <c r="AC37" s="1740"/>
      <c r="AD37" s="1740"/>
      <c r="AE37" s="1740"/>
      <c r="AF37" s="1740"/>
      <c r="AG37" s="1740"/>
      <c r="AH37" s="1740"/>
      <c r="AI37" s="1740"/>
      <c r="AJ37" s="1740"/>
      <c r="AK37" s="1740"/>
      <c r="AL37" s="1740"/>
      <c r="AM37" s="1740"/>
      <c r="AN37" s="1740"/>
      <c r="AO37" s="1740"/>
      <c r="AP37" s="1740"/>
      <c r="AQ37" s="1740"/>
      <c r="AR37" s="1740"/>
      <c r="AS37" s="1740"/>
      <c r="AT37" s="1740"/>
      <c r="AU37" s="1740"/>
      <c r="AV37" s="1740"/>
      <c r="AW37" s="1740"/>
      <c r="AX37" s="1740"/>
      <c r="AY37" s="1740"/>
      <c r="AZ37" s="1740"/>
      <c r="BA37" s="1740"/>
      <c r="BB37" s="1740"/>
      <c r="BC37" s="1740"/>
      <c r="BD37" s="1740"/>
      <c r="BE37" s="1740"/>
      <c r="BF37" s="1740"/>
      <c r="BG37" s="1740"/>
      <c r="BH37" s="1740"/>
      <c r="BI37" s="1740"/>
      <c r="BJ37" s="1740"/>
      <c r="BK37" s="1740"/>
      <c r="BL37" s="1740"/>
      <c r="BM37" s="1740"/>
      <c r="BN37" s="1740"/>
      <c r="BO37" s="1740"/>
      <c r="BP37" s="1740"/>
      <c r="BQ37" s="1740"/>
      <c r="BR37" s="1740"/>
      <c r="BS37" s="1740"/>
      <c r="BT37" s="1740"/>
      <c r="BU37" s="1740"/>
      <c r="BV37" s="1740"/>
      <c r="BW37" s="1741"/>
      <c r="BX37" s="1412"/>
      <c r="BY37" s="1413"/>
      <c r="BZ37" s="1413"/>
      <c r="CA37" s="1413"/>
      <c r="CB37" s="1413"/>
      <c r="CC37" s="1413"/>
      <c r="CD37" s="1414"/>
      <c r="CE37" s="144"/>
      <c r="CF37" s="204"/>
      <c r="CG37" s="162"/>
      <c r="CH37" s="426"/>
      <c r="CI37" s="427"/>
    </row>
    <row r="38" spans="1:87" s="145" customFormat="1" ht="12" x14ac:dyDescent="0.45">
      <c r="A38" s="234"/>
      <c r="B38" s="235"/>
      <c r="C38" s="235"/>
      <c r="D38" s="235"/>
      <c r="E38" s="235"/>
      <c r="F38" s="236"/>
      <c r="H38" s="235"/>
      <c r="I38" s="1732" t="s">
        <v>241</v>
      </c>
      <c r="J38" s="1732"/>
      <c r="K38" s="1733"/>
      <c r="L38" s="1734" t="s">
        <v>459</v>
      </c>
      <c r="M38" s="1734"/>
      <c r="N38" s="1734"/>
      <c r="O38" s="1734"/>
      <c r="P38" s="1734"/>
      <c r="Q38" s="1734"/>
      <c r="R38" s="1734"/>
      <c r="S38" s="1734"/>
      <c r="T38" s="1734"/>
      <c r="U38" s="1734"/>
      <c r="V38" s="1734"/>
      <c r="W38" s="1734"/>
      <c r="X38" s="1734"/>
      <c r="Y38" s="1734"/>
      <c r="Z38" s="1734"/>
      <c r="AA38" s="1734"/>
      <c r="AB38" s="1734"/>
      <c r="AC38" s="1734"/>
      <c r="AD38" s="1734"/>
      <c r="AE38" s="1734"/>
      <c r="AF38" s="1734"/>
      <c r="AG38" s="1734"/>
      <c r="AH38" s="1734"/>
      <c r="AI38" s="1734"/>
      <c r="AJ38" s="1734"/>
      <c r="AK38" s="1734"/>
      <c r="AL38" s="1734"/>
      <c r="AM38" s="1734"/>
      <c r="AN38" s="1734"/>
      <c r="AO38" s="1734"/>
      <c r="AP38" s="1734"/>
      <c r="AQ38" s="1734"/>
      <c r="AR38" s="1734"/>
      <c r="AS38" s="1734"/>
      <c r="AT38" s="1734"/>
      <c r="AU38" s="1734"/>
      <c r="AV38" s="1734"/>
      <c r="AW38" s="1734"/>
      <c r="AX38" s="1734"/>
      <c r="AY38" s="1734"/>
      <c r="AZ38" s="1734"/>
      <c r="BA38" s="1734"/>
      <c r="BB38" s="1734"/>
      <c r="BC38" s="1734"/>
      <c r="BD38" s="1734"/>
      <c r="BE38" s="1734"/>
      <c r="BF38" s="1734"/>
      <c r="BG38" s="1734"/>
      <c r="BH38" s="1734"/>
      <c r="BI38" s="1734"/>
      <c r="BJ38" s="1734"/>
      <c r="BK38" s="1734"/>
      <c r="BL38" s="1734"/>
      <c r="BM38" s="1734"/>
      <c r="BN38" s="1734"/>
      <c r="BO38" s="1734"/>
      <c r="BP38" s="1734"/>
      <c r="BQ38" s="1734"/>
      <c r="BR38" s="1734"/>
      <c r="BS38" s="1734"/>
      <c r="BT38" s="1734"/>
      <c r="BU38" s="1734"/>
      <c r="BV38" s="1734"/>
      <c r="BW38" s="1735"/>
      <c r="BX38" s="1733"/>
      <c r="BY38" s="1736"/>
      <c r="BZ38" s="1736"/>
      <c r="CA38" s="1736"/>
      <c r="CB38" s="1736"/>
      <c r="CC38" s="1736"/>
      <c r="CD38" s="1731"/>
      <c r="CE38" s="144"/>
      <c r="CF38" s="204"/>
      <c r="CG38" s="162"/>
      <c r="CH38" s="426"/>
      <c r="CI38" s="427"/>
    </row>
    <row r="39" spans="1:87" s="145" customFormat="1" ht="12" x14ac:dyDescent="0.45">
      <c r="A39" s="234"/>
      <c r="B39" s="235"/>
      <c r="C39" s="235"/>
      <c r="D39" s="235"/>
      <c r="E39" s="235"/>
      <c r="F39" s="236"/>
      <c r="H39" s="235"/>
      <c r="I39" s="1732" t="s">
        <v>243</v>
      </c>
      <c r="J39" s="1732"/>
      <c r="K39" s="1733"/>
      <c r="L39" s="1734" t="s">
        <v>460</v>
      </c>
      <c r="M39" s="1734"/>
      <c r="N39" s="1734"/>
      <c r="O39" s="1734"/>
      <c r="P39" s="1734"/>
      <c r="Q39" s="1734"/>
      <c r="R39" s="1734"/>
      <c r="S39" s="1734"/>
      <c r="T39" s="1734"/>
      <c r="U39" s="1734"/>
      <c r="V39" s="1734"/>
      <c r="W39" s="1734"/>
      <c r="X39" s="1734"/>
      <c r="Y39" s="1734"/>
      <c r="Z39" s="1734"/>
      <c r="AA39" s="1734"/>
      <c r="AB39" s="1734"/>
      <c r="AC39" s="1734"/>
      <c r="AD39" s="1734"/>
      <c r="AE39" s="1734"/>
      <c r="AF39" s="1734"/>
      <c r="AG39" s="1734"/>
      <c r="AH39" s="1734"/>
      <c r="AI39" s="1734"/>
      <c r="AJ39" s="1734"/>
      <c r="AK39" s="1734"/>
      <c r="AL39" s="1734"/>
      <c r="AM39" s="1734"/>
      <c r="AN39" s="1734"/>
      <c r="AO39" s="1734"/>
      <c r="AP39" s="1734"/>
      <c r="AQ39" s="1734"/>
      <c r="AR39" s="1734"/>
      <c r="AS39" s="1734"/>
      <c r="AT39" s="1734"/>
      <c r="AU39" s="1734"/>
      <c r="AV39" s="1734"/>
      <c r="AW39" s="1734"/>
      <c r="AX39" s="1734"/>
      <c r="AY39" s="1734"/>
      <c r="AZ39" s="1734"/>
      <c r="BA39" s="1734"/>
      <c r="BB39" s="1734"/>
      <c r="BC39" s="1734"/>
      <c r="BD39" s="1734"/>
      <c r="BE39" s="1734"/>
      <c r="BF39" s="1734"/>
      <c r="BG39" s="1734"/>
      <c r="BH39" s="1734"/>
      <c r="BI39" s="1734"/>
      <c r="BJ39" s="1734"/>
      <c r="BK39" s="1734"/>
      <c r="BL39" s="1734"/>
      <c r="BM39" s="1734"/>
      <c r="BN39" s="1734"/>
      <c r="BO39" s="1734"/>
      <c r="BP39" s="1734"/>
      <c r="BQ39" s="1734"/>
      <c r="BR39" s="1734"/>
      <c r="BS39" s="1734"/>
      <c r="BT39" s="1734"/>
      <c r="BU39" s="1734"/>
      <c r="BV39" s="1734"/>
      <c r="BW39" s="1735"/>
      <c r="BX39" s="1733"/>
      <c r="BY39" s="1736"/>
      <c r="BZ39" s="1736"/>
      <c r="CA39" s="1736"/>
      <c r="CB39" s="1736"/>
      <c r="CC39" s="1736"/>
      <c r="CD39" s="1731"/>
      <c r="CE39" s="144"/>
      <c r="CF39" s="204"/>
      <c r="CG39" s="162"/>
      <c r="CH39" s="426"/>
      <c r="CI39" s="427"/>
    </row>
    <row r="40" spans="1:87" s="145" customFormat="1" ht="12" x14ac:dyDescent="0.45">
      <c r="A40" s="234"/>
      <c r="B40" s="235"/>
      <c r="C40" s="235"/>
      <c r="D40" s="235"/>
      <c r="E40" s="235"/>
      <c r="F40" s="236"/>
      <c r="H40" s="235"/>
      <c r="I40" s="1732" t="s">
        <v>244</v>
      </c>
      <c r="J40" s="1732"/>
      <c r="K40" s="1733"/>
      <c r="L40" s="1734" t="s">
        <v>461</v>
      </c>
      <c r="M40" s="1734"/>
      <c r="N40" s="1734"/>
      <c r="O40" s="1734"/>
      <c r="P40" s="1734"/>
      <c r="Q40" s="1734"/>
      <c r="R40" s="1734"/>
      <c r="S40" s="1734"/>
      <c r="T40" s="1734"/>
      <c r="U40" s="1734"/>
      <c r="V40" s="1734"/>
      <c r="W40" s="1734"/>
      <c r="X40" s="1734"/>
      <c r="Y40" s="1734"/>
      <c r="Z40" s="1734"/>
      <c r="AA40" s="1734"/>
      <c r="AB40" s="1734"/>
      <c r="AC40" s="1734"/>
      <c r="AD40" s="1734"/>
      <c r="AE40" s="1734"/>
      <c r="AF40" s="1734"/>
      <c r="AG40" s="1734"/>
      <c r="AH40" s="1734"/>
      <c r="AI40" s="1734"/>
      <c r="AJ40" s="1734"/>
      <c r="AK40" s="1734"/>
      <c r="AL40" s="1734"/>
      <c r="AM40" s="1734"/>
      <c r="AN40" s="1734"/>
      <c r="AO40" s="1734"/>
      <c r="AP40" s="1734"/>
      <c r="AQ40" s="1734"/>
      <c r="AR40" s="1734"/>
      <c r="AS40" s="1734"/>
      <c r="AT40" s="1734"/>
      <c r="AU40" s="1734"/>
      <c r="AV40" s="1734"/>
      <c r="AW40" s="1734"/>
      <c r="AX40" s="1734"/>
      <c r="AY40" s="1734"/>
      <c r="AZ40" s="1734"/>
      <c r="BA40" s="1734"/>
      <c r="BB40" s="1734"/>
      <c r="BC40" s="1734"/>
      <c r="BD40" s="1734"/>
      <c r="BE40" s="1734"/>
      <c r="BF40" s="1734"/>
      <c r="BG40" s="1734"/>
      <c r="BH40" s="1734"/>
      <c r="BI40" s="1734"/>
      <c r="BJ40" s="1734"/>
      <c r="BK40" s="1734"/>
      <c r="BL40" s="1734"/>
      <c r="BM40" s="1734"/>
      <c r="BN40" s="1734"/>
      <c r="BO40" s="1734"/>
      <c r="BP40" s="1734"/>
      <c r="BQ40" s="1734"/>
      <c r="BR40" s="1734"/>
      <c r="BS40" s="1734"/>
      <c r="BT40" s="1734"/>
      <c r="BU40" s="1734"/>
      <c r="BV40" s="1734"/>
      <c r="BW40" s="1735"/>
      <c r="BX40" s="1733"/>
      <c r="BY40" s="1736"/>
      <c r="BZ40" s="1736"/>
      <c r="CA40" s="1736"/>
      <c r="CB40" s="1736"/>
      <c r="CC40" s="1736"/>
      <c r="CD40" s="1731"/>
      <c r="CE40" s="144"/>
      <c r="CF40" s="204"/>
      <c r="CG40" s="162"/>
      <c r="CH40" s="426"/>
      <c r="CI40" s="427"/>
    </row>
    <row r="41" spans="1:87" s="145" customFormat="1" ht="12" x14ac:dyDescent="0.45">
      <c r="A41" s="234"/>
      <c r="B41" s="235"/>
      <c r="C41" s="235"/>
      <c r="D41" s="235"/>
      <c r="E41" s="235"/>
      <c r="F41" s="236"/>
      <c r="H41" s="235"/>
      <c r="I41" s="1732" t="s">
        <v>245</v>
      </c>
      <c r="J41" s="1732"/>
      <c r="K41" s="1733"/>
      <c r="L41" s="1734" t="s">
        <v>462</v>
      </c>
      <c r="M41" s="1734"/>
      <c r="N41" s="1734"/>
      <c r="O41" s="1734"/>
      <c r="P41" s="1734"/>
      <c r="Q41" s="1734"/>
      <c r="R41" s="1734"/>
      <c r="S41" s="1734"/>
      <c r="T41" s="1734"/>
      <c r="U41" s="1734"/>
      <c r="V41" s="1734"/>
      <c r="W41" s="1734"/>
      <c r="X41" s="1734"/>
      <c r="Y41" s="1734"/>
      <c r="Z41" s="1734"/>
      <c r="AA41" s="1734"/>
      <c r="AB41" s="1734"/>
      <c r="AC41" s="1734"/>
      <c r="AD41" s="1734"/>
      <c r="AE41" s="1734"/>
      <c r="AF41" s="1734"/>
      <c r="AG41" s="1734"/>
      <c r="AH41" s="1734"/>
      <c r="AI41" s="1734"/>
      <c r="AJ41" s="1734"/>
      <c r="AK41" s="1734"/>
      <c r="AL41" s="1734"/>
      <c r="AM41" s="1734"/>
      <c r="AN41" s="1734"/>
      <c r="AO41" s="1734"/>
      <c r="AP41" s="1734"/>
      <c r="AQ41" s="1734"/>
      <c r="AR41" s="1734"/>
      <c r="AS41" s="1734"/>
      <c r="AT41" s="1734"/>
      <c r="AU41" s="1734"/>
      <c r="AV41" s="1734"/>
      <c r="AW41" s="1734"/>
      <c r="AX41" s="1734"/>
      <c r="AY41" s="1734"/>
      <c r="AZ41" s="1734"/>
      <c r="BA41" s="1734"/>
      <c r="BB41" s="1734"/>
      <c r="BC41" s="1734"/>
      <c r="BD41" s="1734"/>
      <c r="BE41" s="1734"/>
      <c r="BF41" s="1734"/>
      <c r="BG41" s="1734"/>
      <c r="BH41" s="1734"/>
      <c r="BI41" s="1734"/>
      <c r="BJ41" s="1734"/>
      <c r="BK41" s="1734"/>
      <c r="BL41" s="1734"/>
      <c r="BM41" s="1734"/>
      <c r="BN41" s="1734"/>
      <c r="BO41" s="1734"/>
      <c r="BP41" s="1734"/>
      <c r="BQ41" s="1734"/>
      <c r="BR41" s="1734"/>
      <c r="BS41" s="1734"/>
      <c r="BT41" s="1734"/>
      <c r="BU41" s="1734"/>
      <c r="BV41" s="1734"/>
      <c r="BW41" s="1735"/>
      <c r="BX41" s="1733"/>
      <c r="BY41" s="1736"/>
      <c r="BZ41" s="1736"/>
      <c r="CA41" s="1736"/>
      <c r="CB41" s="1736"/>
      <c r="CC41" s="1736"/>
      <c r="CD41" s="1731"/>
      <c r="CE41" s="144"/>
      <c r="CF41" s="204"/>
      <c r="CG41" s="162"/>
      <c r="CH41" s="426"/>
      <c r="CI41" s="427"/>
    </row>
    <row r="42" spans="1:87" s="145" customFormat="1" ht="12" x14ac:dyDescent="0.45">
      <c r="A42" s="234"/>
      <c r="B42" s="235"/>
      <c r="C42" s="235"/>
      <c r="D42" s="235"/>
      <c r="E42" s="235"/>
      <c r="F42" s="236"/>
      <c r="H42" s="235"/>
      <c r="I42" s="1732" t="s">
        <v>246</v>
      </c>
      <c r="J42" s="1732"/>
      <c r="K42" s="1733"/>
      <c r="L42" s="1734" t="s">
        <v>463</v>
      </c>
      <c r="M42" s="1734"/>
      <c r="N42" s="1734"/>
      <c r="O42" s="1734"/>
      <c r="P42" s="1734"/>
      <c r="Q42" s="1734"/>
      <c r="R42" s="1734"/>
      <c r="S42" s="1734"/>
      <c r="T42" s="1734"/>
      <c r="U42" s="1734"/>
      <c r="V42" s="1734"/>
      <c r="W42" s="1734"/>
      <c r="X42" s="1734"/>
      <c r="Y42" s="1734"/>
      <c r="Z42" s="1734"/>
      <c r="AA42" s="1734"/>
      <c r="AB42" s="1734"/>
      <c r="AC42" s="1734"/>
      <c r="AD42" s="1734"/>
      <c r="AE42" s="1734"/>
      <c r="AF42" s="1734"/>
      <c r="AG42" s="1734"/>
      <c r="AH42" s="1734"/>
      <c r="AI42" s="1734"/>
      <c r="AJ42" s="1734"/>
      <c r="AK42" s="1734"/>
      <c r="AL42" s="1734"/>
      <c r="AM42" s="1734"/>
      <c r="AN42" s="1734"/>
      <c r="AO42" s="1734"/>
      <c r="AP42" s="1734"/>
      <c r="AQ42" s="1734"/>
      <c r="AR42" s="1734"/>
      <c r="AS42" s="1734"/>
      <c r="AT42" s="1734"/>
      <c r="AU42" s="1734"/>
      <c r="AV42" s="1734"/>
      <c r="AW42" s="1734"/>
      <c r="AX42" s="1734"/>
      <c r="AY42" s="1734"/>
      <c r="AZ42" s="1734"/>
      <c r="BA42" s="1734"/>
      <c r="BB42" s="1734"/>
      <c r="BC42" s="1734"/>
      <c r="BD42" s="1734"/>
      <c r="BE42" s="1734"/>
      <c r="BF42" s="1734"/>
      <c r="BG42" s="1734"/>
      <c r="BH42" s="1734"/>
      <c r="BI42" s="1734"/>
      <c r="BJ42" s="1734"/>
      <c r="BK42" s="1734"/>
      <c r="BL42" s="1734"/>
      <c r="BM42" s="1734"/>
      <c r="BN42" s="1734"/>
      <c r="BO42" s="1734"/>
      <c r="BP42" s="1734"/>
      <c r="BQ42" s="1734"/>
      <c r="BR42" s="1734"/>
      <c r="BS42" s="1734"/>
      <c r="BT42" s="1734"/>
      <c r="BU42" s="1734"/>
      <c r="BV42" s="1734"/>
      <c r="BW42" s="1735"/>
      <c r="BX42" s="1733"/>
      <c r="BY42" s="1736"/>
      <c r="BZ42" s="1736"/>
      <c r="CA42" s="1736"/>
      <c r="CB42" s="1736"/>
      <c r="CC42" s="1736"/>
      <c r="CD42" s="1731"/>
      <c r="CE42" s="144"/>
      <c r="CF42" s="204"/>
      <c r="CG42" s="162"/>
      <c r="CH42" s="426"/>
      <c r="CI42" s="427"/>
    </row>
    <row r="43" spans="1:87" s="145" customFormat="1" ht="12" x14ac:dyDescent="0.45">
      <c r="A43" s="234"/>
      <c r="B43" s="235"/>
      <c r="C43" s="235"/>
      <c r="D43" s="235"/>
      <c r="E43" s="235"/>
      <c r="F43" s="236"/>
      <c r="H43" s="235"/>
      <c r="I43" s="1732" t="s">
        <v>247</v>
      </c>
      <c r="J43" s="1732"/>
      <c r="K43" s="1733"/>
      <c r="L43" s="1734" t="s">
        <v>464</v>
      </c>
      <c r="M43" s="1734"/>
      <c r="N43" s="1734"/>
      <c r="O43" s="1734"/>
      <c r="P43" s="1734"/>
      <c r="Q43" s="1734"/>
      <c r="R43" s="1734"/>
      <c r="S43" s="1734"/>
      <c r="T43" s="1734"/>
      <c r="U43" s="1734"/>
      <c r="V43" s="1734"/>
      <c r="W43" s="1734"/>
      <c r="X43" s="1734"/>
      <c r="Y43" s="1734"/>
      <c r="Z43" s="1734"/>
      <c r="AA43" s="1734"/>
      <c r="AB43" s="1734"/>
      <c r="AC43" s="1734"/>
      <c r="AD43" s="1734"/>
      <c r="AE43" s="1734"/>
      <c r="AF43" s="1734"/>
      <c r="AG43" s="1734"/>
      <c r="AH43" s="1734"/>
      <c r="AI43" s="1734"/>
      <c r="AJ43" s="1734"/>
      <c r="AK43" s="1734"/>
      <c r="AL43" s="1734"/>
      <c r="AM43" s="1734"/>
      <c r="AN43" s="1734"/>
      <c r="AO43" s="1734"/>
      <c r="AP43" s="1734"/>
      <c r="AQ43" s="1734"/>
      <c r="AR43" s="1734"/>
      <c r="AS43" s="1734"/>
      <c r="AT43" s="1734"/>
      <c r="AU43" s="1734"/>
      <c r="AV43" s="1734"/>
      <c r="AW43" s="1734"/>
      <c r="AX43" s="1734"/>
      <c r="AY43" s="1734"/>
      <c r="AZ43" s="1734"/>
      <c r="BA43" s="1734"/>
      <c r="BB43" s="1734"/>
      <c r="BC43" s="1734"/>
      <c r="BD43" s="1734"/>
      <c r="BE43" s="1734"/>
      <c r="BF43" s="1734"/>
      <c r="BG43" s="1734"/>
      <c r="BH43" s="1734"/>
      <c r="BI43" s="1734"/>
      <c r="BJ43" s="1734"/>
      <c r="BK43" s="1734"/>
      <c r="BL43" s="1734"/>
      <c r="BM43" s="1734"/>
      <c r="BN43" s="1734"/>
      <c r="BO43" s="1734"/>
      <c r="BP43" s="1734"/>
      <c r="BQ43" s="1734"/>
      <c r="BR43" s="1734"/>
      <c r="BS43" s="1734"/>
      <c r="BT43" s="1734"/>
      <c r="BU43" s="1734"/>
      <c r="BV43" s="1734"/>
      <c r="BW43" s="1735"/>
      <c r="BX43" s="1733"/>
      <c r="BY43" s="1736"/>
      <c r="BZ43" s="1736"/>
      <c r="CA43" s="1736"/>
      <c r="CB43" s="1736"/>
      <c r="CC43" s="1736"/>
      <c r="CD43" s="1731"/>
      <c r="CE43" s="144"/>
      <c r="CF43" s="204"/>
      <c r="CG43" s="162"/>
      <c r="CH43" s="426"/>
      <c r="CI43" s="427"/>
    </row>
    <row r="44" spans="1:87" s="145" customFormat="1" ht="12" x14ac:dyDescent="0.45">
      <c r="A44" s="234"/>
      <c r="B44" s="235"/>
      <c r="C44" s="235"/>
      <c r="D44" s="235"/>
      <c r="E44" s="235"/>
      <c r="F44" s="236"/>
      <c r="H44" s="235"/>
      <c r="I44" s="1742" t="s">
        <v>248</v>
      </c>
      <c r="J44" s="1742"/>
      <c r="K44" s="1418"/>
      <c r="L44" s="1743" t="s">
        <v>465</v>
      </c>
      <c r="M44" s="1743"/>
      <c r="N44" s="1743"/>
      <c r="O44" s="1743"/>
      <c r="P44" s="1743"/>
      <c r="Q44" s="1743"/>
      <c r="R44" s="1743"/>
      <c r="S44" s="1743"/>
      <c r="T44" s="1743"/>
      <c r="U44" s="1743"/>
      <c r="V44" s="1743"/>
      <c r="W44" s="1743"/>
      <c r="X44" s="1743"/>
      <c r="Y44" s="1743"/>
      <c r="Z44" s="1743"/>
      <c r="AA44" s="1743"/>
      <c r="AB44" s="1743"/>
      <c r="AC44" s="1743"/>
      <c r="AD44" s="1743"/>
      <c r="AE44" s="1743"/>
      <c r="AF44" s="1743"/>
      <c r="AG44" s="1743"/>
      <c r="AH44" s="1743"/>
      <c r="AI44" s="1743"/>
      <c r="AJ44" s="1743"/>
      <c r="AK44" s="1743"/>
      <c r="AL44" s="1743"/>
      <c r="AM44" s="1743"/>
      <c r="AN44" s="1743"/>
      <c r="AO44" s="1743"/>
      <c r="AP44" s="1743"/>
      <c r="AQ44" s="1743"/>
      <c r="AR44" s="1743"/>
      <c r="AS44" s="1743"/>
      <c r="AT44" s="1743"/>
      <c r="AU44" s="1743"/>
      <c r="AV44" s="1743"/>
      <c r="AW44" s="1743"/>
      <c r="AX44" s="1743"/>
      <c r="AY44" s="1743"/>
      <c r="AZ44" s="1743"/>
      <c r="BA44" s="1743"/>
      <c r="BB44" s="1743"/>
      <c r="BC44" s="1743"/>
      <c r="BD44" s="1743"/>
      <c r="BE44" s="1743"/>
      <c r="BF44" s="1743"/>
      <c r="BG44" s="1743"/>
      <c r="BH44" s="1743"/>
      <c r="BI44" s="1743"/>
      <c r="BJ44" s="1743"/>
      <c r="BK44" s="1743"/>
      <c r="BL44" s="1743"/>
      <c r="BM44" s="1743"/>
      <c r="BN44" s="1743"/>
      <c r="BO44" s="1743"/>
      <c r="BP44" s="1743"/>
      <c r="BQ44" s="1743"/>
      <c r="BR44" s="1743"/>
      <c r="BS44" s="1743"/>
      <c r="BT44" s="1743"/>
      <c r="BU44" s="1743"/>
      <c r="BV44" s="1743"/>
      <c r="BW44" s="1744"/>
      <c r="BX44" s="1418"/>
      <c r="BY44" s="1419"/>
      <c r="BZ44" s="1419"/>
      <c r="CA44" s="1419"/>
      <c r="CB44" s="1419"/>
      <c r="CC44" s="1419"/>
      <c r="CD44" s="1420"/>
      <c r="CE44" s="144"/>
      <c r="CF44" s="204"/>
      <c r="CG44" s="162"/>
      <c r="CH44" s="426"/>
      <c r="CI44" s="427"/>
    </row>
    <row r="45" spans="1:87" s="3" customFormat="1" ht="9" customHeight="1" x14ac:dyDescent="0.45">
      <c r="A45" s="1"/>
      <c r="B45" s="5"/>
      <c r="C45" s="5"/>
      <c r="D45" s="5"/>
      <c r="E45" s="5"/>
      <c r="F45" s="160"/>
      <c r="G45" s="161"/>
      <c r="H45" s="5"/>
      <c r="I45" s="239"/>
      <c r="J45" s="239"/>
      <c r="K45" s="239"/>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1"/>
      <c r="BN45" s="241"/>
      <c r="BO45" s="241"/>
      <c r="BP45" s="241"/>
      <c r="BQ45" s="241"/>
      <c r="BR45" s="241"/>
      <c r="BS45" s="241"/>
      <c r="BT45" s="241"/>
      <c r="BU45" s="241"/>
      <c r="BV45" s="241"/>
      <c r="BW45" s="241"/>
      <c r="BX45" s="239"/>
      <c r="BY45" s="239"/>
      <c r="BZ45" s="239"/>
      <c r="CA45" s="239"/>
      <c r="CB45" s="239"/>
      <c r="CC45" s="239"/>
      <c r="CD45" s="239"/>
      <c r="CE45" s="144"/>
      <c r="CF45" s="204"/>
      <c r="CG45" s="162"/>
      <c r="CH45" s="426"/>
      <c r="CI45" s="427"/>
    </row>
    <row r="46" spans="1:87" s="3" customFormat="1" ht="16.5" customHeight="1" x14ac:dyDescent="0.45">
      <c r="A46" s="1"/>
      <c r="B46" s="5"/>
      <c r="C46" s="5"/>
      <c r="D46" s="5"/>
      <c r="E46" s="5"/>
      <c r="F46" s="160"/>
      <c r="H46" s="5"/>
      <c r="I46" s="1737" t="s">
        <v>466</v>
      </c>
      <c r="J46" s="1738"/>
      <c r="K46" s="1738"/>
      <c r="L46" s="1738"/>
      <c r="M46" s="1738"/>
      <c r="N46" s="1738"/>
      <c r="O46" s="1738"/>
      <c r="P46" s="1738"/>
      <c r="Q46" s="1738"/>
      <c r="R46" s="1738"/>
      <c r="S46" s="1738"/>
      <c r="T46" s="1738"/>
      <c r="U46" s="1738"/>
      <c r="V46" s="1738"/>
      <c r="W46" s="1738"/>
      <c r="X46" s="1738"/>
      <c r="Y46" s="1738"/>
      <c r="Z46" s="1738"/>
      <c r="AA46" s="1738"/>
      <c r="AB46" s="1738"/>
      <c r="AC46" s="1738"/>
      <c r="AD46" s="1738"/>
      <c r="AE46" s="1738"/>
      <c r="AF46" s="1738"/>
      <c r="AG46" s="1738"/>
      <c r="AH46" s="1738"/>
      <c r="AI46" s="1738"/>
      <c r="AJ46" s="1738"/>
      <c r="AK46" s="1738"/>
      <c r="AL46" s="1738"/>
      <c r="AM46" s="1738"/>
      <c r="AN46" s="1738"/>
      <c r="AO46" s="1738"/>
      <c r="AP46" s="1738"/>
      <c r="AQ46" s="1738"/>
      <c r="AR46" s="1738"/>
      <c r="AS46" s="1738"/>
      <c r="AT46" s="1738"/>
      <c r="AU46" s="1738"/>
      <c r="AV46" s="1738"/>
      <c r="AW46" s="1738"/>
      <c r="AX46" s="1738"/>
      <c r="AY46" s="1738"/>
      <c r="AZ46" s="1738"/>
      <c r="BA46" s="1738"/>
      <c r="BB46" s="1738"/>
      <c r="BC46" s="1738"/>
      <c r="BD46" s="1738"/>
      <c r="BE46" s="1738"/>
      <c r="BF46" s="1738"/>
      <c r="BG46" s="1738"/>
      <c r="BH46" s="1738"/>
      <c r="BI46" s="1738"/>
      <c r="BJ46" s="1738"/>
      <c r="BK46" s="1738"/>
      <c r="BL46" s="1738"/>
      <c r="BM46" s="1738"/>
      <c r="BN46" s="1738"/>
      <c r="BO46" s="1738"/>
      <c r="BP46" s="1738"/>
      <c r="BQ46" s="1738"/>
      <c r="BR46" s="1738"/>
      <c r="BS46" s="1738"/>
      <c r="BT46" s="1738"/>
      <c r="BU46" s="1738"/>
      <c r="BV46" s="1738"/>
      <c r="BW46" s="1739"/>
      <c r="BX46" s="1462" t="s">
        <v>449</v>
      </c>
      <c r="BY46" s="1462"/>
      <c r="BZ46" s="1462"/>
      <c r="CA46" s="1462"/>
      <c r="CB46" s="1462"/>
      <c r="CC46" s="1462"/>
      <c r="CD46" s="1463"/>
      <c r="CE46" s="144"/>
      <c r="CF46" s="204"/>
      <c r="CG46" s="162"/>
      <c r="CH46" s="426"/>
      <c r="CI46" s="427"/>
    </row>
    <row r="47" spans="1:87" s="145" customFormat="1" ht="18" customHeight="1" x14ac:dyDescent="0.45">
      <c r="A47" s="234"/>
      <c r="B47" s="235"/>
      <c r="C47" s="235"/>
      <c r="D47" s="235"/>
      <c r="E47" s="235"/>
      <c r="F47" s="236"/>
      <c r="H47" s="235"/>
      <c r="I47" s="1412" t="s">
        <v>240</v>
      </c>
      <c r="J47" s="1413"/>
      <c r="K47" s="1413"/>
      <c r="L47" s="1740" t="s">
        <v>1017</v>
      </c>
      <c r="M47" s="1740"/>
      <c r="N47" s="1740"/>
      <c r="O47" s="1740"/>
      <c r="P47" s="1740"/>
      <c r="Q47" s="1740"/>
      <c r="R47" s="1740"/>
      <c r="S47" s="1740"/>
      <c r="T47" s="1740"/>
      <c r="U47" s="1740"/>
      <c r="V47" s="1740"/>
      <c r="W47" s="1740"/>
      <c r="X47" s="1740"/>
      <c r="Y47" s="1740"/>
      <c r="Z47" s="1740"/>
      <c r="AA47" s="1740"/>
      <c r="AB47" s="1740"/>
      <c r="AC47" s="1740"/>
      <c r="AD47" s="1740"/>
      <c r="AE47" s="1740"/>
      <c r="AF47" s="1740"/>
      <c r="AG47" s="1740"/>
      <c r="AH47" s="1740"/>
      <c r="AI47" s="1740"/>
      <c r="AJ47" s="1740"/>
      <c r="AK47" s="1740"/>
      <c r="AL47" s="1740"/>
      <c r="AM47" s="1740"/>
      <c r="AN47" s="1740"/>
      <c r="AO47" s="1740"/>
      <c r="AP47" s="1740"/>
      <c r="AQ47" s="1740"/>
      <c r="AR47" s="1740"/>
      <c r="AS47" s="1740"/>
      <c r="AT47" s="1740"/>
      <c r="AU47" s="1740"/>
      <c r="AV47" s="1740"/>
      <c r="AW47" s="1740"/>
      <c r="AX47" s="1740"/>
      <c r="AY47" s="1740"/>
      <c r="AZ47" s="1740"/>
      <c r="BA47" s="1740"/>
      <c r="BB47" s="1740"/>
      <c r="BC47" s="1740"/>
      <c r="BD47" s="1740"/>
      <c r="BE47" s="1740"/>
      <c r="BF47" s="1740"/>
      <c r="BG47" s="1740"/>
      <c r="BH47" s="1740"/>
      <c r="BI47" s="1740"/>
      <c r="BJ47" s="1740"/>
      <c r="BK47" s="1740"/>
      <c r="BL47" s="1740"/>
      <c r="BM47" s="1740"/>
      <c r="BN47" s="1740"/>
      <c r="BO47" s="1740"/>
      <c r="BP47" s="1740"/>
      <c r="BQ47" s="1740"/>
      <c r="BR47" s="1740"/>
      <c r="BS47" s="1740"/>
      <c r="BT47" s="1740"/>
      <c r="BU47" s="1740"/>
      <c r="BV47" s="1740"/>
      <c r="BW47" s="1741"/>
      <c r="BX47" s="1412"/>
      <c r="BY47" s="1413"/>
      <c r="BZ47" s="1413"/>
      <c r="CA47" s="1413"/>
      <c r="CB47" s="1413"/>
      <c r="CC47" s="1413"/>
      <c r="CD47" s="1414"/>
      <c r="CE47" s="144"/>
      <c r="CF47" s="204"/>
      <c r="CG47" s="162"/>
      <c r="CH47" s="426"/>
      <c r="CI47" s="427"/>
    </row>
    <row r="48" spans="1:87" s="145" customFormat="1" ht="18" customHeight="1" x14ac:dyDescent="0.45">
      <c r="A48" s="234"/>
      <c r="B48" s="235"/>
      <c r="C48" s="235"/>
      <c r="D48" s="235"/>
      <c r="E48" s="235"/>
      <c r="F48" s="236"/>
      <c r="H48" s="235"/>
      <c r="I48" s="1733" t="s">
        <v>241</v>
      </c>
      <c r="J48" s="1736"/>
      <c r="K48" s="1736"/>
      <c r="L48" s="1734" t="s">
        <v>467</v>
      </c>
      <c r="M48" s="1734"/>
      <c r="N48" s="1734"/>
      <c r="O48" s="1734"/>
      <c r="P48" s="1734"/>
      <c r="Q48" s="1734"/>
      <c r="R48" s="1734"/>
      <c r="S48" s="1734"/>
      <c r="T48" s="1734"/>
      <c r="U48" s="1734"/>
      <c r="V48" s="1734"/>
      <c r="W48" s="1734"/>
      <c r="X48" s="1734"/>
      <c r="Y48" s="1734"/>
      <c r="Z48" s="1734"/>
      <c r="AA48" s="1734"/>
      <c r="AB48" s="1734"/>
      <c r="AC48" s="1734"/>
      <c r="AD48" s="1734"/>
      <c r="AE48" s="1734"/>
      <c r="AF48" s="1734"/>
      <c r="AG48" s="1734"/>
      <c r="AH48" s="1734"/>
      <c r="AI48" s="1734"/>
      <c r="AJ48" s="1734"/>
      <c r="AK48" s="1734"/>
      <c r="AL48" s="1734"/>
      <c r="AM48" s="1734"/>
      <c r="AN48" s="1734"/>
      <c r="AO48" s="1734"/>
      <c r="AP48" s="1734"/>
      <c r="AQ48" s="1734"/>
      <c r="AR48" s="1734"/>
      <c r="AS48" s="1734"/>
      <c r="AT48" s="1734"/>
      <c r="AU48" s="1734"/>
      <c r="AV48" s="1734"/>
      <c r="AW48" s="1734"/>
      <c r="AX48" s="1734"/>
      <c r="AY48" s="1734"/>
      <c r="AZ48" s="1734"/>
      <c r="BA48" s="1734"/>
      <c r="BB48" s="1734"/>
      <c r="BC48" s="1734"/>
      <c r="BD48" s="1734"/>
      <c r="BE48" s="1734"/>
      <c r="BF48" s="1734"/>
      <c r="BG48" s="1734"/>
      <c r="BH48" s="1734"/>
      <c r="BI48" s="1734"/>
      <c r="BJ48" s="1734"/>
      <c r="BK48" s="1734"/>
      <c r="BL48" s="1734"/>
      <c r="BM48" s="1734"/>
      <c r="BN48" s="1734"/>
      <c r="BO48" s="1734"/>
      <c r="BP48" s="1734"/>
      <c r="BQ48" s="1734"/>
      <c r="BR48" s="1734"/>
      <c r="BS48" s="1734"/>
      <c r="BT48" s="1734"/>
      <c r="BU48" s="1734"/>
      <c r="BV48" s="1734"/>
      <c r="BW48" s="1735"/>
      <c r="BX48" s="1733"/>
      <c r="BY48" s="1736"/>
      <c r="BZ48" s="1736"/>
      <c r="CA48" s="1736"/>
      <c r="CB48" s="1736"/>
      <c r="CC48" s="1736"/>
      <c r="CD48" s="1731"/>
      <c r="CE48" s="144"/>
      <c r="CF48" s="204"/>
      <c r="CG48" s="162"/>
      <c r="CH48" s="426"/>
      <c r="CI48" s="427"/>
    </row>
    <row r="49" spans="1:87" s="145" customFormat="1" ht="18" customHeight="1" x14ac:dyDescent="0.45">
      <c r="A49" s="234"/>
      <c r="B49" s="235"/>
      <c r="C49" s="235"/>
      <c r="D49" s="235"/>
      <c r="E49" s="235"/>
      <c r="F49" s="236"/>
      <c r="H49" s="235"/>
      <c r="I49" s="1722"/>
      <c r="J49" s="1723"/>
      <c r="K49" s="1724"/>
      <c r="L49" s="1663" t="s">
        <v>365</v>
      </c>
      <c r="M49" s="1727"/>
      <c r="N49" s="1728"/>
      <c r="O49" s="1729" t="s">
        <v>468</v>
      </c>
      <c r="P49" s="1729"/>
      <c r="Q49" s="1729"/>
      <c r="R49" s="1729"/>
      <c r="S49" s="1729"/>
      <c r="T49" s="1729"/>
      <c r="U49" s="1729"/>
      <c r="V49" s="1729"/>
      <c r="W49" s="1729"/>
      <c r="X49" s="1729"/>
      <c r="Y49" s="1729"/>
      <c r="Z49" s="1729"/>
      <c r="AA49" s="1729"/>
      <c r="AB49" s="1729"/>
      <c r="AC49" s="1729"/>
      <c r="AD49" s="1729"/>
      <c r="AE49" s="1729"/>
      <c r="AF49" s="1729"/>
      <c r="AG49" s="1729"/>
      <c r="AH49" s="1729"/>
      <c r="AI49" s="1729"/>
      <c r="AJ49" s="1729"/>
      <c r="AK49" s="1729"/>
      <c r="AL49" s="1729"/>
      <c r="AM49" s="1729"/>
      <c r="AN49" s="1729"/>
      <c r="AO49" s="1729"/>
      <c r="AP49" s="1729"/>
      <c r="AQ49" s="1729"/>
      <c r="AR49" s="1729"/>
      <c r="AS49" s="1729"/>
      <c r="AT49" s="1729"/>
      <c r="AU49" s="1729"/>
      <c r="AV49" s="1729"/>
      <c r="AW49" s="1729"/>
      <c r="AX49" s="1729"/>
      <c r="AY49" s="1729"/>
      <c r="AZ49" s="1729"/>
      <c r="BA49" s="1729"/>
      <c r="BB49" s="1729"/>
      <c r="BC49" s="1729"/>
      <c r="BD49" s="1729"/>
      <c r="BE49" s="1729"/>
      <c r="BF49" s="1729"/>
      <c r="BG49" s="1729"/>
      <c r="BH49" s="1729"/>
      <c r="BI49" s="1729"/>
      <c r="BJ49" s="1729"/>
      <c r="BK49" s="1729"/>
      <c r="BL49" s="1729"/>
      <c r="BM49" s="1729"/>
      <c r="BN49" s="1729"/>
      <c r="BO49" s="1729"/>
      <c r="BP49" s="1729"/>
      <c r="BQ49" s="1729"/>
      <c r="BR49" s="1729"/>
      <c r="BS49" s="1729"/>
      <c r="BT49" s="1729"/>
      <c r="BU49" s="1729"/>
      <c r="BV49" s="1729"/>
      <c r="BW49" s="1730"/>
      <c r="BX49" s="1728"/>
      <c r="BY49" s="1662"/>
      <c r="BZ49" s="1662"/>
      <c r="CA49" s="1662"/>
      <c r="CB49" s="1662"/>
      <c r="CC49" s="1662"/>
      <c r="CD49" s="1663"/>
      <c r="CE49" s="144"/>
      <c r="CF49" s="204"/>
      <c r="CG49" s="162"/>
      <c r="CH49" s="426"/>
      <c r="CI49" s="427"/>
    </row>
    <row r="50" spans="1:87" s="145" customFormat="1" ht="50.25" customHeight="1" x14ac:dyDescent="0.45">
      <c r="A50" s="234"/>
      <c r="B50" s="235"/>
      <c r="C50" s="235"/>
      <c r="D50" s="235"/>
      <c r="E50" s="235"/>
      <c r="F50" s="236"/>
      <c r="H50" s="235"/>
      <c r="I50" s="1725"/>
      <c r="J50" s="1591"/>
      <c r="K50" s="1726"/>
      <c r="L50" s="1731" t="s">
        <v>375</v>
      </c>
      <c r="M50" s="1732"/>
      <c r="N50" s="1733"/>
      <c r="O50" s="1734" t="s">
        <v>469</v>
      </c>
      <c r="P50" s="1734"/>
      <c r="Q50" s="1734"/>
      <c r="R50" s="1734"/>
      <c r="S50" s="1734"/>
      <c r="T50" s="1734"/>
      <c r="U50" s="1734"/>
      <c r="V50" s="1734"/>
      <c r="W50" s="1734"/>
      <c r="X50" s="1734"/>
      <c r="Y50" s="1734"/>
      <c r="Z50" s="1734"/>
      <c r="AA50" s="1734"/>
      <c r="AB50" s="1734"/>
      <c r="AC50" s="1734"/>
      <c r="AD50" s="1734"/>
      <c r="AE50" s="1734"/>
      <c r="AF50" s="1734"/>
      <c r="AG50" s="1734"/>
      <c r="AH50" s="1734"/>
      <c r="AI50" s="1734"/>
      <c r="AJ50" s="1734"/>
      <c r="AK50" s="1734"/>
      <c r="AL50" s="1734"/>
      <c r="AM50" s="1734"/>
      <c r="AN50" s="1734"/>
      <c r="AO50" s="1734"/>
      <c r="AP50" s="1734"/>
      <c r="AQ50" s="1734"/>
      <c r="AR50" s="1734"/>
      <c r="AS50" s="1734"/>
      <c r="AT50" s="1734"/>
      <c r="AU50" s="1734"/>
      <c r="AV50" s="1734"/>
      <c r="AW50" s="1734"/>
      <c r="AX50" s="1734"/>
      <c r="AY50" s="1734"/>
      <c r="AZ50" s="1734"/>
      <c r="BA50" s="1734"/>
      <c r="BB50" s="1734"/>
      <c r="BC50" s="1734"/>
      <c r="BD50" s="1734"/>
      <c r="BE50" s="1734"/>
      <c r="BF50" s="1734"/>
      <c r="BG50" s="1734"/>
      <c r="BH50" s="1734"/>
      <c r="BI50" s="1734"/>
      <c r="BJ50" s="1734"/>
      <c r="BK50" s="1734"/>
      <c r="BL50" s="1734"/>
      <c r="BM50" s="1734"/>
      <c r="BN50" s="1734"/>
      <c r="BO50" s="1734"/>
      <c r="BP50" s="1734"/>
      <c r="BQ50" s="1734"/>
      <c r="BR50" s="1734"/>
      <c r="BS50" s="1734"/>
      <c r="BT50" s="1734"/>
      <c r="BU50" s="1734"/>
      <c r="BV50" s="1734"/>
      <c r="BW50" s="1735"/>
      <c r="BX50" s="1733"/>
      <c r="BY50" s="1736"/>
      <c r="BZ50" s="1736"/>
      <c r="CA50" s="1736"/>
      <c r="CB50" s="1736"/>
      <c r="CC50" s="1736"/>
      <c r="CD50" s="1731"/>
      <c r="CE50" s="144"/>
      <c r="CF50" s="204"/>
      <c r="CG50" s="162"/>
      <c r="CH50" s="426"/>
      <c r="CI50" s="427"/>
    </row>
    <row r="51" spans="1:87" s="145" customFormat="1" ht="12" x14ac:dyDescent="0.45">
      <c r="A51" s="234"/>
      <c r="B51" s="235"/>
      <c r="C51" s="235"/>
      <c r="D51" s="235"/>
      <c r="E51" s="235"/>
      <c r="F51" s="236"/>
      <c r="H51" s="235"/>
      <c r="I51" s="1719" t="s">
        <v>243</v>
      </c>
      <c r="J51" s="1585"/>
      <c r="K51" s="1585"/>
      <c r="L51" s="1720" t="s">
        <v>470</v>
      </c>
      <c r="M51" s="1720"/>
      <c r="N51" s="1720"/>
      <c r="O51" s="1720"/>
      <c r="P51" s="1720"/>
      <c r="Q51" s="1720"/>
      <c r="R51" s="1720"/>
      <c r="S51" s="1720"/>
      <c r="T51" s="1720"/>
      <c r="U51" s="1720"/>
      <c r="V51" s="1720"/>
      <c r="W51" s="1720"/>
      <c r="X51" s="1720"/>
      <c r="Y51" s="1720"/>
      <c r="Z51" s="1720"/>
      <c r="AA51" s="1720"/>
      <c r="AB51" s="1720"/>
      <c r="AC51" s="1720"/>
      <c r="AD51" s="1720"/>
      <c r="AE51" s="1720"/>
      <c r="AF51" s="1720"/>
      <c r="AG51" s="1720"/>
      <c r="AH51" s="1720"/>
      <c r="AI51" s="1720"/>
      <c r="AJ51" s="1720"/>
      <c r="AK51" s="1720"/>
      <c r="AL51" s="1720"/>
      <c r="AM51" s="1720"/>
      <c r="AN51" s="1720"/>
      <c r="AO51" s="1720"/>
      <c r="AP51" s="1720"/>
      <c r="AQ51" s="1720"/>
      <c r="AR51" s="1720"/>
      <c r="AS51" s="1720"/>
      <c r="AT51" s="1720"/>
      <c r="AU51" s="1720"/>
      <c r="AV51" s="1720"/>
      <c r="AW51" s="1720"/>
      <c r="AX51" s="1720"/>
      <c r="AY51" s="1720"/>
      <c r="AZ51" s="1720"/>
      <c r="BA51" s="1720"/>
      <c r="BB51" s="1720"/>
      <c r="BC51" s="1720"/>
      <c r="BD51" s="1720"/>
      <c r="BE51" s="1720"/>
      <c r="BF51" s="1720"/>
      <c r="BG51" s="1720"/>
      <c r="BH51" s="1720"/>
      <c r="BI51" s="1720"/>
      <c r="BJ51" s="1720"/>
      <c r="BK51" s="1720"/>
      <c r="BL51" s="1720"/>
      <c r="BM51" s="1720"/>
      <c r="BN51" s="1720"/>
      <c r="BO51" s="1720"/>
      <c r="BP51" s="1720"/>
      <c r="BQ51" s="1720"/>
      <c r="BR51" s="1720"/>
      <c r="BS51" s="1720"/>
      <c r="BT51" s="1720"/>
      <c r="BU51" s="1720"/>
      <c r="BV51" s="1720"/>
      <c r="BW51" s="1721"/>
      <c r="BX51" s="1719"/>
      <c r="BY51" s="1585"/>
      <c r="BZ51" s="1585"/>
      <c r="CA51" s="1585"/>
      <c r="CB51" s="1585"/>
      <c r="CC51" s="1585"/>
      <c r="CD51" s="1586"/>
      <c r="CE51" s="144"/>
      <c r="CF51" s="204"/>
      <c r="CG51" s="162"/>
      <c r="CH51" s="426"/>
      <c r="CI51" s="427"/>
    </row>
    <row r="52" spans="1:87" s="145" customFormat="1" ht="12" x14ac:dyDescent="0.45">
      <c r="A52" s="639"/>
      <c r="B52" s="640"/>
      <c r="C52" s="640"/>
      <c r="D52" s="640"/>
      <c r="E52" s="640"/>
      <c r="F52" s="641"/>
      <c r="G52" s="284"/>
      <c r="H52" s="640"/>
      <c r="I52" s="239"/>
      <c r="J52" s="239"/>
      <c r="K52" s="239"/>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39"/>
      <c r="BY52" s="239"/>
      <c r="BZ52" s="239"/>
      <c r="CA52" s="239"/>
      <c r="CB52" s="239"/>
      <c r="CC52" s="239"/>
      <c r="CD52" s="239"/>
      <c r="CE52" s="242"/>
      <c r="CF52" s="243"/>
      <c r="CG52" s="169"/>
      <c r="CH52" s="430"/>
      <c r="CI52" s="431"/>
    </row>
    <row r="53" spans="1:87" s="3" customFormat="1" ht="12" customHeight="1" x14ac:dyDescent="0.45">
      <c r="A53" s="226"/>
      <c r="B53" s="227"/>
      <c r="C53" s="227"/>
      <c r="D53" s="227"/>
      <c r="E53" s="227"/>
      <c r="F53" s="228"/>
      <c r="G53" s="180"/>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642"/>
      <c r="BK53" s="642"/>
      <c r="BL53" s="642"/>
      <c r="BM53" s="642"/>
      <c r="BN53" s="642"/>
      <c r="BO53" s="642"/>
      <c r="BP53" s="642"/>
      <c r="BQ53" s="642"/>
      <c r="BR53" s="642"/>
      <c r="BS53" s="642"/>
      <c r="BT53" s="642"/>
      <c r="BU53" s="642"/>
      <c r="BV53" s="642"/>
      <c r="BW53" s="642"/>
      <c r="BX53" s="642"/>
      <c r="BY53" s="642"/>
      <c r="BZ53" s="642"/>
      <c r="CA53" s="642"/>
      <c r="CB53" s="642"/>
      <c r="CC53" s="642"/>
      <c r="CD53" s="642"/>
      <c r="CE53" s="642"/>
      <c r="CF53" s="643"/>
      <c r="CG53" s="229"/>
      <c r="CH53" s="447"/>
      <c r="CI53" s="439"/>
    </row>
    <row r="54" spans="1:87" s="3" customFormat="1" ht="18.75" customHeight="1" x14ac:dyDescent="0.45">
      <c r="A54" s="1"/>
      <c r="B54" s="5"/>
      <c r="C54" s="1039" t="s">
        <v>55</v>
      </c>
      <c r="D54" s="1039"/>
      <c r="E54" s="1039"/>
      <c r="F54" s="1040"/>
      <c r="G54" s="919" t="s">
        <v>471</v>
      </c>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3"/>
      <c r="AI54" s="843"/>
      <c r="AJ54" s="843"/>
      <c r="AK54" s="843"/>
      <c r="AL54" s="843"/>
      <c r="AM54" s="843"/>
      <c r="AN54" s="843"/>
      <c r="AO54" s="843"/>
      <c r="AP54" s="843"/>
      <c r="AQ54" s="843"/>
      <c r="AR54" s="843"/>
      <c r="AS54" s="843"/>
      <c r="AT54" s="843"/>
      <c r="AU54" s="843"/>
      <c r="AV54" s="843"/>
      <c r="AW54" s="843"/>
      <c r="AX54" s="843"/>
      <c r="AY54" s="843"/>
      <c r="AZ54" s="920"/>
      <c r="BA54" s="161"/>
      <c r="BM54" s="857"/>
      <c r="BN54" s="858"/>
      <c r="BO54" s="858"/>
      <c r="BP54" s="858"/>
      <c r="BQ54" s="858"/>
      <c r="BR54" s="858"/>
      <c r="BS54" s="858"/>
      <c r="BT54" s="858"/>
      <c r="BU54" s="858"/>
      <c r="BV54" s="858"/>
      <c r="BW54" s="858"/>
      <c r="BX54" s="858"/>
      <c r="BY54" s="858"/>
      <c r="BZ54" s="858"/>
      <c r="CA54" s="858"/>
      <c r="CB54" s="858"/>
      <c r="CC54" s="858"/>
      <c r="CD54" s="858"/>
      <c r="CE54" s="858"/>
      <c r="CF54" s="859"/>
      <c r="CG54" s="162"/>
      <c r="CH54" s="426"/>
      <c r="CI54" s="427"/>
    </row>
    <row r="55" spans="1:87" s="3" customFormat="1" ht="18.75" customHeight="1" x14ac:dyDescent="0.45">
      <c r="A55" s="1"/>
      <c r="B55" s="5"/>
      <c r="C55" s="5"/>
      <c r="D55" s="5"/>
      <c r="E55" s="5"/>
      <c r="F55" s="160"/>
      <c r="G55" s="5"/>
      <c r="H55" s="1024" t="s">
        <v>1186</v>
      </c>
      <c r="I55" s="843"/>
      <c r="J55" s="843"/>
      <c r="K55" s="843" t="s">
        <v>472</v>
      </c>
      <c r="L55" s="843"/>
      <c r="M55" s="843"/>
      <c r="N55" s="843"/>
      <c r="O55" s="843"/>
      <c r="P55" s="843"/>
      <c r="Q55" s="843"/>
      <c r="R55" s="843"/>
      <c r="S55" s="843"/>
      <c r="T55" s="843"/>
      <c r="U55" s="843"/>
      <c r="V55" s="843"/>
      <c r="W55" s="843"/>
      <c r="X55" s="843"/>
      <c r="Y55" s="843"/>
      <c r="Z55" s="843"/>
      <c r="AA55" s="843"/>
      <c r="AB55" s="843"/>
      <c r="AC55" s="843"/>
      <c r="AD55" s="843"/>
      <c r="AE55" s="843"/>
      <c r="AF55" s="843"/>
      <c r="AG55" s="843"/>
      <c r="AH55" s="843"/>
      <c r="AI55" s="843"/>
      <c r="AJ55" s="843"/>
      <c r="AK55" s="843"/>
      <c r="AL55" s="843"/>
      <c r="AM55" s="843"/>
      <c r="AN55" s="843"/>
      <c r="AO55" s="843"/>
      <c r="AP55" s="843"/>
      <c r="AQ55" s="843"/>
      <c r="AR55" s="843"/>
      <c r="AS55" s="843"/>
      <c r="AT55" s="843"/>
      <c r="AU55" s="843"/>
      <c r="AV55" s="843"/>
      <c r="AW55" s="843"/>
      <c r="AX55" s="843"/>
      <c r="AY55" s="843"/>
      <c r="AZ55" s="920"/>
      <c r="BA55" s="161"/>
      <c r="BM55" s="857"/>
      <c r="BN55" s="858"/>
      <c r="BO55" s="858"/>
      <c r="BP55" s="858"/>
      <c r="BQ55" s="858"/>
      <c r="BR55" s="858"/>
      <c r="BS55" s="858"/>
      <c r="BT55" s="858"/>
      <c r="BU55" s="858"/>
      <c r="BV55" s="858"/>
      <c r="BW55" s="858"/>
      <c r="BX55" s="858"/>
      <c r="BY55" s="858"/>
      <c r="BZ55" s="858"/>
      <c r="CA55" s="858"/>
      <c r="CB55" s="858"/>
      <c r="CC55" s="858"/>
      <c r="CD55" s="858"/>
      <c r="CE55" s="858"/>
      <c r="CF55" s="859"/>
      <c r="CG55" s="162"/>
      <c r="CH55" s="426"/>
      <c r="CI55" s="427"/>
    </row>
    <row r="56" spans="1:87" s="3" customFormat="1" ht="46.2" customHeight="1" x14ac:dyDescent="0.45">
      <c r="A56" s="1"/>
      <c r="B56" s="5"/>
      <c r="C56" s="5"/>
      <c r="D56" s="5"/>
      <c r="E56" s="5"/>
      <c r="F56" s="160"/>
      <c r="G56" s="5"/>
      <c r="H56" s="5"/>
      <c r="I56" s="843" t="s">
        <v>240</v>
      </c>
      <c r="J56" s="843"/>
      <c r="K56" s="1551" t="s">
        <v>473</v>
      </c>
      <c r="L56" s="1551"/>
      <c r="M56" s="1551"/>
      <c r="N56" s="1551"/>
      <c r="O56" s="1551"/>
      <c r="P56" s="1551"/>
      <c r="Q56" s="1551"/>
      <c r="R56" s="1551"/>
      <c r="S56" s="1551"/>
      <c r="T56" s="1551"/>
      <c r="U56" s="1551"/>
      <c r="V56" s="1551"/>
      <c r="W56" s="1551"/>
      <c r="X56" s="1551"/>
      <c r="Y56" s="1551"/>
      <c r="Z56" s="1551"/>
      <c r="AA56" s="1551"/>
      <c r="AB56" s="1551"/>
      <c r="AC56" s="1551"/>
      <c r="AD56" s="1551"/>
      <c r="AE56" s="1551"/>
      <c r="AF56" s="1551"/>
      <c r="AG56" s="1551"/>
      <c r="AH56" s="1551"/>
      <c r="AI56" s="1551"/>
      <c r="AJ56" s="1551"/>
      <c r="AK56" s="1551"/>
      <c r="AL56" s="1551"/>
      <c r="AM56" s="1551"/>
      <c r="AN56" s="1551"/>
      <c r="AO56" s="1551"/>
      <c r="AP56" s="1551"/>
      <c r="AQ56" s="1551"/>
      <c r="AR56" s="1551"/>
      <c r="AS56" s="1551"/>
      <c r="AT56" s="1551"/>
      <c r="AU56" s="1551"/>
      <c r="AV56" s="1551"/>
      <c r="AW56" s="1551"/>
      <c r="AX56" s="1551"/>
      <c r="AY56" s="1551"/>
      <c r="AZ56" s="1552"/>
      <c r="BA56" s="840" t="s">
        <v>231</v>
      </c>
      <c r="BB56" s="841"/>
      <c r="BC56" s="841"/>
      <c r="BD56" s="841"/>
      <c r="BE56" s="841"/>
      <c r="BF56" s="841"/>
      <c r="BG56" s="841"/>
      <c r="BH56" s="841"/>
      <c r="BI56" s="841"/>
      <c r="BJ56" s="841"/>
      <c r="BK56" s="841"/>
      <c r="BL56" s="842"/>
      <c r="BM56" s="873" t="s">
        <v>474</v>
      </c>
      <c r="BN56" s="858"/>
      <c r="BO56" s="858"/>
      <c r="BP56" s="858"/>
      <c r="BQ56" s="858"/>
      <c r="BR56" s="858"/>
      <c r="BS56" s="858"/>
      <c r="BT56" s="858"/>
      <c r="BU56" s="858"/>
      <c r="BV56" s="858"/>
      <c r="BW56" s="858"/>
      <c r="BX56" s="858"/>
      <c r="BY56" s="858"/>
      <c r="BZ56" s="858"/>
      <c r="CA56" s="858"/>
      <c r="CB56" s="858"/>
      <c r="CC56" s="858"/>
      <c r="CD56" s="858"/>
      <c r="CE56" s="858"/>
      <c r="CF56" s="859"/>
      <c r="CG56" s="188" t="s">
        <v>967</v>
      </c>
      <c r="CH56" s="425" t="s">
        <v>663</v>
      </c>
      <c r="CI56" s="424" t="s">
        <v>663</v>
      </c>
    </row>
    <row r="57" spans="1:87" s="121" customFormat="1" ht="30.75" customHeight="1" x14ac:dyDescent="0.45">
      <c r="A57" s="158"/>
      <c r="B57" s="119"/>
      <c r="C57" s="119"/>
      <c r="D57" s="119"/>
      <c r="E57" s="119"/>
      <c r="F57" s="159"/>
      <c r="G57" s="119"/>
      <c r="H57" s="119"/>
      <c r="I57" s="1630"/>
      <c r="J57" s="1630"/>
      <c r="K57" s="1551" t="s">
        <v>1604</v>
      </c>
      <c r="L57" s="1551"/>
      <c r="M57" s="1551" t="s">
        <v>1487</v>
      </c>
      <c r="N57" s="1631"/>
      <c r="O57" s="1631"/>
      <c r="P57" s="1631"/>
      <c r="Q57" s="1631"/>
      <c r="R57" s="1631"/>
      <c r="S57" s="1631"/>
      <c r="T57" s="1631"/>
      <c r="U57" s="1631"/>
      <c r="V57" s="1631"/>
      <c r="W57" s="1631"/>
      <c r="X57" s="1631"/>
      <c r="Y57" s="1631"/>
      <c r="Z57" s="1631"/>
      <c r="AA57" s="1631"/>
      <c r="AB57" s="1631"/>
      <c r="AC57" s="1631"/>
      <c r="AD57" s="1631"/>
      <c r="AE57" s="1631"/>
      <c r="AF57" s="1631"/>
      <c r="AG57" s="1631"/>
      <c r="AH57" s="1631"/>
      <c r="AI57" s="1631"/>
      <c r="AJ57" s="1631"/>
      <c r="AK57" s="1631"/>
      <c r="AL57" s="1631"/>
      <c r="AM57" s="1631"/>
      <c r="AN57" s="1631"/>
      <c r="AO57" s="1631"/>
      <c r="AP57" s="1631"/>
      <c r="AQ57" s="1631"/>
      <c r="AR57" s="1631"/>
      <c r="AS57" s="1631"/>
      <c r="AT57" s="1631"/>
      <c r="AU57" s="1631"/>
      <c r="AV57" s="1631"/>
      <c r="AW57" s="1631"/>
      <c r="AX57" s="1631"/>
      <c r="AY57" s="1631"/>
      <c r="AZ57" s="1632"/>
      <c r="BA57" s="840" t="s">
        <v>231</v>
      </c>
      <c r="BB57" s="841"/>
      <c r="BC57" s="841"/>
      <c r="BD57" s="841"/>
      <c r="BE57" s="841"/>
      <c r="BF57" s="841"/>
      <c r="BG57" s="841"/>
      <c r="BH57" s="841"/>
      <c r="BI57" s="841"/>
      <c r="BJ57" s="841"/>
      <c r="BK57" s="841"/>
      <c r="BL57" s="842"/>
      <c r="BM57" s="857" t="s">
        <v>474</v>
      </c>
      <c r="BN57" s="858"/>
      <c r="BO57" s="858"/>
      <c r="BP57" s="858"/>
      <c r="BQ57" s="858"/>
      <c r="BR57" s="858"/>
      <c r="BS57" s="858"/>
      <c r="BT57" s="858"/>
      <c r="BU57" s="858"/>
      <c r="BV57" s="858"/>
      <c r="BW57" s="858"/>
      <c r="BX57" s="858"/>
      <c r="BY57" s="858"/>
      <c r="BZ57" s="858"/>
      <c r="CA57" s="858"/>
      <c r="CB57" s="858"/>
      <c r="CC57" s="858"/>
      <c r="CD57" s="858"/>
      <c r="CE57" s="858"/>
      <c r="CF57" s="859"/>
      <c r="CG57" s="176" t="s">
        <v>475</v>
      </c>
      <c r="CH57" s="428" t="s">
        <v>663</v>
      </c>
      <c r="CI57" s="424" t="s">
        <v>232</v>
      </c>
    </row>
    <row r="58" spans="1:87" s="3" customFormat="1" ht="18.75" customHeight="1" x14ac:dyDescent="0.45">
      <c r="A58" s="1"/>
      <c r="B58" s="5"/>
      <c r="C58" s="5"/>
      <c r="D58" s="5"/>
      <c r="E58" s="5"/>
      <c r="F58" s="160"/>
      <c r="G58" s="5"/>
      <c r="H58" s="1024" t="s">
        <v>375</v>
      </c>
      <c r="I58" s="843"/>
      <c r="J58" s="843"/>
      <c r="K58" s="1577" t="s">
        <v>476</v>
      </c>
      <c r="L58" s="1577"/>
      <c r="M58" s="1577"/>
      <c r="N58" s="1577"/>
      <c r="O58" s="1577"/>
      <c r="P58" s="1577"/>
      <c r="Q58" s="1577"/>
      <c r="R58" s="1577"/>
      <c r="S58" s="1577"/>
      <c r="T58" s="1577"/>
      <c r="U58" s="1577"/>
      <c r="V58" s="1577"/>
      <c r="W58" s="1577"/>
      <c r="X58" s="1577"/>
      <c r="Y58" s="1577"/>
      <c r="Z58" s="1577"/>
      <c r="AA58" s="1577"/>
      <c r="AB58" s="1577"/>
      <c r="AC58" s="1577"/>
      <c r="AD58" s="1577"/>
      <c r="AE58" s="1577"/>
      <c r="AF58" s="1577"/>
      <c r="AG58" s="1577"/>
      <c r="AH58" s="1577"/>
      <c r="AI58" s="1577"/>
      <c r="AJ58" s="1577"/>
      <c r="AK58" s="1577"/>
      <c r="AL58" s="1577"/>
      <c r="AM58" s="1577"/>
      <c r="AN58" s="1577"/>
      <c r="AO58" s="1577"/>
      <c r="AP58" s="1577"/>
      <c r="AQ58" s="1577"/>
      <c r="AR58" s="1577"/>
      <c r="AS58" s="1577"/>
      <c r="AT58" s="1577"/>
      <c r="AU58" s="1577"/>
      <c r="AV58" s="1577"/>
      <c r="AW58" s="1577"/>
      <c r="AX58" s="1577"/>
      <c r="AY58" s="1577"/>
      <c r="AZ58" s="1578"/>
      <c r="BA58" s="161"/>
      <c r="BM58" s="857"/>
      <c r="BN58" s="858"/>
      <c r="BO58" s="858"/>
      <c r="BP58" s="858"/>
      <c r="BQ58" s="858"/>
      <c r="BR58" s="858"/>
      <c r="BS58" s="858"/>
      <c r="BT58" s="858"/>
      <c r="BU58" s="858"/>
      <c r="BV58" s="858"/>
      <c r="BW58" s="858"/>
      <c r="BX58" s="858"/>
      <c r="BY58" s="858"/>
      <c r="BZ58" s="858"/>
      <c r="CA58" s="858"/>
      <c r="CB58" s="858"/>
      <c r="CC58" s="858"/>
      <c r="CD58" s="858"/>
      <c r="CE58" s="858"/>
      <c r="CF58" s="859"/>
      <c r="CG58" s="162"/>
      <c r="CH58" s="426"/>
      <c r="CI58" s="427"/>
    </row>
    <row r="59" spans="1:87" s="3" customFormat="1" ht="62.25" customHeight="1" x14ac:dyDescent="0.45">
      <c r="A59" s="1"/>
      <c r="B59" s="5"/>
      <c r="C59" s="5"/>
      <c r="D59" s="5"/>
      <c r="E59" s="5"/>
      <c r="F59" s="160"/>
      <c r="G59" s="5"/>
      <c r="H59" s="5"/>
      <c r="I59" s="843" t="s">
        <v>240</v>
      </c>
      <c r="J59" s="843"/>
      <c r="K59" s="1551" t="s">
        <v>1342</v>
      </c>
      <c r="L59" s="1551"/>
      <c r="M59" s="1551"/>
      <c r="N59" s="1551"/>
      <c r="O59" s="1551"/>
      <c r="P59" s="1551"/>
      <c r="Q59" s="1551"/>
      <c r="R59" s="1551"/>
      <c r="S59" s="1551"/>
      <c r="T59" s="1551"/>
      <c r="U59" s="1551"/>
      <c r="V59" s="1551"/>
      <c r="W59" s="1551"/>
      <c r="X59" s="1551"/>
      <c r="Y59" s="1551"/>
      <c r="Z59" s="1551"/>
      <c r="AA59" s="1551"/>
      <c r="AB59" s="1551"/>
      <c r="AC59" s="1551"/>
      <c r="AD59" s="1551"/>
      <c r="AE59" s="1551"/>
      <c r="AF59" s="1551"/>
      <c r="AG59" s="1551"/>
      <c r="AH59" s="1551"/>
      <c r="AI59" s="1551"/>
      <c r="AJ59" s="1551"/>
      <c r="AK59" s="1551"/>
      <c r="AL59" s="1551"/>
      <c r="AM59" s="1551"/>
      <c r="AN59" s="1551"/>
      <c r="AO59" s="1551"/>
      <c r="AP59" s="1551"/>
      <c r="AQ59" s="1551"/>
      <c r="AR59" s="1551"/>
      <c r="AS59" s="1551"/>
      <c r="AT59" s="1551"/>
      <c r="AU59" s="1551"/>
      <c r="AV59" s="1551"/>
      <c r="AW59" s="1551"/>
      <c r="AX59" s="1551"/>
      <c r="AY59" s="1551"/>
      <c r="AZ59" s="1552"/>
      <c r="BA59" s="840" t="s">
        <v>231</v>
      </c>
      <c r="BB59" s="841"/>
      <c r="BC59" s="841"/>
      <c r="BD59" s="841"/>
      <c r="BE59" s="841"/>
      <c r="BF59" s="841"/>
      <c r="BG59" s="841"/>
      <c r="BH59" s="841"/>
      <c r="BI59" s="841"/>
      <c r="BJ59" s="841"/>
      <c r="BK59" s="841"/>
      <c r="BL59" s="842"/>
      <c r="BM59" s="873" t="s">
        <v>1187</v>
      </c>
      <c r="BN59" s="858"/>
      <c r="BO59" s="858"/>
      <c r="BP59" s="858"/>
      <c r="BQ59" s="858"/>
      <c r="BR59" s="858"/>
      <c r="BS59" s="858"/>
      <c r="BT59" s="858"/>
      <c r="BU59" s="858"/>
      <c r="BV59" s="858"/>
      <c r="BW59" s="858"/>
      <c r="BX59" s="858"/>
      <c r="BY59" s="858"/>
      <c r="BZ59" s="858"/>
      <c r="CA59" s="858"/>
      <c r="CB59" s="858"/>
      <c r="CC59" s="858"/>
      <c r="CD59" s="858"/>
      <c r="CE59" s="858"/>
      <c r="CF59" s="859"/>
      <c r="CG59" s="188" t="s">
        <v>967</v>
      </c>
      <c r="CH59" s="425" t="s">
        <v>663</v>
      </c>
      <c r="CI59" s="424" t="s">
        <v>663</v>
      </c>
    </row>
    <row r="60" spans="1:87" s="121" customFormat="1" ht="27" customHeight="1" x14ac:dyDescent="0.45">
      <c r="A60" s="158"/>
      <c r="B60" s="119"/>
      <c r="C60" s="119"/>
      <c r="D60" s="119"/>
      <c r="E60" s="119"/>
      <c r="F60" s="159"/>
      <c r="G60" s="119"/>
      <c r="H60" s="119"/>
      <c r="I60" s="1630"/>
      <c r="J60" s="1630"/>
      <c r="K60" s="1630" t="s">
        <v>1604</v>
      </c>
      <c r="L60" s="1630"/>
      <c r="M60" s="1293" t="s">
        <v>1488</v>
      </c>
      <c r="N60" s="1017"/>
      <c r="O60" s="1017"/>
      <c r="P60" s="1017"/>
      <c r="Q60" s="1017"/>
      <c r="R60" s="1017"/>
      <c r="S60" s="1017"/>
      <c r="T60" s="1017"/>
      <c r="U60" s="1017"/>
      <c r="V60" s="1017"/>
      <c r="W60" s="1017"/>
      <c r="X60" s="1017"/>
      <c r="Y60" s="1017"/>
      <c r="Z60" s="1017"/>
      <c r="AA60" s="1017"/>
      <c r="AB60" s="1017"/>
      <c r="AC60" s="1017"/>
      <c r="AD60" s="1017"/>
      <c r="AE60" s="1017"/>
      <c r="AF60" s="1017"/>
      <c r="AG60" s="1017"/>
      <c r="AH60" s="1017"/>
      <c r="AI60" s="1017"/>
      <c r="AJ60" s="1017"/>
      <c r="AK60" s="1017"/>
      <c r="AL60" s="1017"/>
      <c r="AM60" s="1017"/>
      <c r="AN60" s="1017"/>
      <c r="AO60" s="1017"/>
      <c r="AP60" s="1017"/>
      <c r="AQ60" s="1017"/>
      <c r="AR60" s="1017"/>
      <c r="AS60" s="1017"/>
      <c r="AT60" s="1017"/>
      <c r="AU60" s="1017"/>
      <c r="AV60" s="1017"/>
      <c r="AW60" s="1017"/>
      <c r="AX60" s="1017"/>
      <c r="AY60" s="1017"/>
      <c r="AZ60" s="1018"/>
      <c r="BA60" s="840" t="s">
        <v>231</v>
      </c>
      <c r="BB60" s="841"/>
      <c r="BC60" s="841"/>
      <c r="BD60" s="841"/>
      <c r="BE60" s="841"/>
      <c r="BF60" s="841"/>
      <c r="BG60" s="841"/>
      <c r="BH60" s="841"/>
      <c r="BI60" s="841"/>
      <c r="BJ60" s="841"/>
      <c r="BK60" s="841"/>
      <c r="BL60" s="842"/>
      <c r="BM60" s="857" t="s">
        <v>477</v>
      </c>
      <c r="BN60" s="858"/>
      <c r="BO60" s="858"/>
      <c r="BP60" s="858"/>
      <c r="BQ60" s="858"/>
      <c r="BR60" s="858"/>
      <c r="BS60" s="858"/>
      <c r="BT60" s="858"/>
      <c r="BU60" s="858"/>
      <c r="BV60" s="858"/>
      <c r="BW60" s="858"/>
      <c r="BX60" s="858"/>
      <c r="BY60" s="858"/>
      <c r="BZ60" s="858"/>
      <c r="CA60" s="858"/>
      <c r="CB60" s="858"/>
      <c r="CC60" s="858"/>
      <c r="CD60" s="858"/>
      <c r="CE60" s="858"/>
      <c r="CF60" s="859"/>
      <c r="CG60" s="176" t="s">
        <v>475</v>
      </c>
      <c r="CH60" s="428" t="s">
        <v>663</v>
      </c>
      <c r="CI60" s="424" t="s">
        <v>232</v>
      </c>
    </row>
    <row r="61" spans="1:87" s="121" customFormat="1" ht="97.8" customHeight="1" x14ac:dyDescent="0.45">
      <c r="A61" s="158"/>
      <c r="B61" s="119"/>
      <c r="C61" s="119"/>
      <c r="D61" s="119"/>
      <c r="E61" s="119"/>
      <c r="F61" s="159"/>
      <c r="G61" s="119"/>
      <c r="H61" s="119"/>
      <c r="I61" s="1718" t="s">
        <v>241</v>
      </c>
      <c r="J61" s="1718"/>
      <c r="K61" s="1551" t="s">
        <v>1734</v>
      </c>
      <c r="L61" s="1551"/>
      <c r="M61" s="1551"/>
      <c r="N61" s="1551"/>
      <c r="O61" s="1551"/>
      <c r="P61" s="1551"/>
      <c r="Q61" s="1551"/>
      <c r="R61" s="1551"/>
      <c r="S61" s="1551"/>
      <c r="T61" s="1551"/>
      <c r="U61" s="1551"/>
      <c r="V61" s="1551"/>
      <c r="W61" s="1551"/>
      <c r="X61" s="1551"/>
      <c r="Y61" s="1551"/>
      <c r="Z61" s="1551"/>
      <c r="AA61" s="1551"/>
      <c r="AB61" s="1551"/>
      <c r="AC61" s="1551"/>
      <c r="AD61" s="1551"/>
      <c r="AE61" s="1551"/>
      <c r="AF61" s="1551"/>
      <c r="AG61" s="1551"/>
      <c r="AH61" s="1551"/>
      <c r="AI61" s="1551"/>
      <c r="AJ61" s="1551"/>
      <c r="AK61" s="1551"/>
      <c r="AL61" s="1551"/>
      <c r="AM61" s="1551"/>
      <c r="AN61" s="1551"/>
      <c r="AO61" s="1551"/>
      <c r="AP61" s="1551"/>
      <c r="AQ61" s="1551"/>
      <c r="AR61" s="1551"/>
      <c r="AS61" s="1551"/>
      <c r="AT61" s="1551"/>
      <c r="AU61" s="1551"/>
      <c r="AV61" s="1551"/>
      <c r="AW61" s="1551"/>
      <c r="AX61" s="1551"/>
      <c r="AY61" s="1551"/>
      <c r="AZ61" s="1552"/>
      <c r="BA61" s="840" t="s">
        <v>231</v>
      </c>
      <c r="BB61" s="841"/>
      <c r="BC61" s="841"/>
      <c r="BD61" s="841"/>
      <c r="BE61" s="841"/>
      <c r="BF61" s="841"/>
      <c r="BG61" s="841"/>
      <c r="BH61" s="841"/>
      <c r="BI61" s="841"/>
      <c r="BJ61" s="841"/>
      <c r="BK61" s="841"/>
      <c r="BL61" s="842"/>
      <c r="BM61" s="873" t="s">
        <v>1188</v>
      </c>
      <c r="BN61" s="874"/>
      <c r="BO61" s="874"/>
      <c r="BP61" s="874"/>
      <c r="BQ61" s="874"/>
      <c r="BR61" s="874"/>
      <c r="BS61" s="874"/>
      <c r="BT61" s="874"/>
      <c r="BU61" s="874"/>
      <c r="BV61" s="874"/>
      <c r="BW61" s="874"/>
      <c r="BX61" s="874"/>
      <c r="BY61" s="874"/>
      <c r="BZ61" s="874"/>
      <c r="CA61" s="874"/>
      <c r="CB61" s="874"/>
      <c r="CC61" s="874"/>
      <c r="CD61" s="874"/>
      <c r="CE61" s="874"/>
      <c r="CF61" s="875"/>
      <c r="CG61" s="176" t="s">
        <v>479</v>
      </c>
      <c r="CH61" s="428" t="s">
        <v>232</v>
      </c>
      <c r="CI61" s="429" t="s">
        <v>663</v>
      </c>
    </row>
    <row r="62" spans="1:87" s="121" customFormat="1" ht="16.5" customHeight="1" x14ac:dyDescent="0.15">
      <c r="A62" s="158"/>
      <c r="B62" s="119"/>
      <c r="C62" s="119"/>
      <c r="D62" s="119"/>
      <c r="E62" s="119"/>
      <c r="F62" s="159"/>
      <c r="G62" s="119"/>
      <c r="H62" s="119"/>
      <c r="I62" s="1614" t="s">
        <v>480</v>
      </c>
      <c r="J62" s="1614"/>
      <c r="K62" s="1614"/>
      <c r="L62" s="1614"/>
      <c r="M62" s="1614"/>
      <c r="N62" s="1614"/>
      <c r="O62" s="1614"/>
      <c r="P62" s="1614"/>
      <c r="Q62" s="1614"/>
      <c r="R62" s="1614"/>
      <c r="S62" s="1614"/>
      <c r="T62" s="1614"/>
      <c r="U62" s="1614"/>
      <c r="V62" s="1614"/>
      <c r="W62" s="1614"/>
      <c r="X62" s="1614"/>
      <c r="Y62" s="119"/>
      <c r="Z62" s="119"/>
      <c r="AA62" s="119"/>
      <c r="AB62" s="119"/>
      <c r="AC62" s="119"/>
      <c r="AD62" s="119"/>
      <c r="AE62" s="119"/>
      <c r="AF62" s="119"/>
      <c r="AG62" s="119"/>
      <c r="AH62" s="119"/>
      <c r="AI62" s="119"/>
      <c r="AJ62" s="119"/>
      <c r="AK62" s="119"/>
      <c r="AL62" s="119"/>
      <c r="AM62" s="119"/>
      <c r="AX62" s="249"/>
      <c r="AY62" s="249"/>
      <c r="AZ62" s="249"/>
      <c r="BA62" s="249"/>
      <c r="BB62" s="249"/>
      <c r="BC62" s="249"/>
      <c r="BD62" s="249"/>
      <c r="BE62" s="249"/>
      <c r="BF62" s="249"/>
      <c r="BG62" s="249"/>
      <c r="BH62" s="249"/>
      <c r="BI62" s="249"/>
      <c r="BJ62" s="181"/>
      <c r="BM62" s="857"/>
      <c r="BN62" s="1587"/>
      <c r="BO62" s="1587"/>
      <c r="BP62" s="1587"/>
      <c r="BQ62" s="1587"/>
      <c r="BR62" s="1587"/>
      <c r="BS62" s="1587"/>
      <c r="BT62" s="1587"/>
      <c r="BU62" s="1587"/>
      <c r="BV62" s="1587"/>
      <c r="BW62" s="1587"/>
      <c r="BX62" s="1587"/>
      <c r="BY62" s="1587"/>
      <c r="BZ62" s="1587"/>
      <c r="CA62" s="1587"/>
      <c r="CB62" s="1587"/>
      <c r="CC62" s="1587"/>
      <c r="CD62" s="1587"/>
      <c r="CE62" s="1587"/>
      <c r="CF62" s="1588"/>
      <c r="CG62" s="212"/>
      <c r="CH62" s="425"/>
      <c r="CI62" s="424"/>
    </row>
    <row r="63" spans="1:87" s="3" customFormat="1" ht="18.75" customHeight="1" x14ac:dyDescent="0.45">
      <c r="A63" s="1"/>
      <c r="B63" s="5"/>
      <c r="C63" s="5"/>
      <c r="D63" s="5"/>
      <c r="E63" s="5"/>
      <c r="F63" s="160"/>
      <c r="G63" s="5"/>
      <c r="H63" s="5"/>
      <c r="I63" s="1461"/>
      <c r="J63" s="1462"/>
      <c r="K63" s="1462"/>
      <c r="L63" s="1462"/>
      <c r="M63" s="1462"/>
      <c r="N63" s="1462"/>
      <c r="O63" s="1462"/>
      <c r="P63" s="1462"/>
      <c r="Q63" s="1462"/>
      <c r="R63" s="1462"/>
      <c r="S63" s="1462"/>
      <c r="T63" s="1462"/>
      <c r="U63" s="1463"/>
      <c r="V63" s="1461" t="s">
        <v>481</v>
      </c>
      <c r="W63" s="1462"/>
      <c r="X63" s="1462"/>
      <c r="Y63" s="1462"/>
      <c r="Z63" s="1462"/>
      <c r="AA63" s="1462"/>
      <c r="AB63" s="1462"/>
      <c r="AC63" s="1462"/>
      <c r="AD63" s="1462"/>
      <c r="AE63" s="1463"/>
      <c r="AF63" s="1461" t="s">
        <v>482</v>
      </c>
      <c r="AG63" s="1462"/>
      <c r="AH63" s="1462"/>
      <c r="AI63" s="1462"/>
      <c r="AJ63" s="1462"/>
      <c r="AK63" s="1462"/>
      <c r="AL63" s="1462"/>
      <c r="AM63" s="1462"/>
      <c r="AN63" s="1462"/>
      <c r="AO63" s="1463"/>
      <c r="AP63" s="1461" t="s">
        <v>483</v>
      </c>
      <c r="AQ63" s="1462"/>
      <c r="AR63" s="1462"/>
      <c r="AS63" s="1462"/>
      <c r="AT63" s="1462"/>
      <c r="AU63" s="1462"/>
      <c r="AV63" s="1462"/>
      <c r="AW63" s="1462"/>
      <c r="AX63" s="1462"/>
      <c r="AY63" s="1463"/>
      <c r="AZ63" s="1461" t="s">
        <v>484</v>
      </c>
      <c r="BA63" s="1462"/>
      <c r="BB63" s="1462"/>
      <c r="BC63" s="1462"/>
      <c r="BD63" s="1462"/>
      <c r="BE63" s="1462"/>
      <c r="BF63" s="1462"/>
      <c r="BG63" s="1462"/>
      <c r="BH63" s="1462"/>
      <c r="BI63" s="1463"/>
      <c r="BJ63" s="181"/>
      <c r="BM63" s="857"/>
      <c r="BN63" s="1587"/>
      <c r="BO63" s="1587"/>
      <c r="BP63" s="1587"/>
      <c r="BQ63" s="1587"/>
      <c r="BR63" s="1587"/>
      <c r="BS63" s="1587"/>
      <c r="BT63" s="1587"/>
      <c r="BU63" s="1587"/>
      <c r="BV63" s="1587"/>
      <c r="BW63" s="1587"/>
      <c r="BX63" s="1587"/>
      <c r="BY63" s="1587"/>
      <c r="BZ63" s="1587"/>
      <c r="CA63" s="1587"/>
      <c r="CB63" s="1587"/>
      <c r="CC63" s="1587"/>
      <c r="CD63" s="1587"/>
      <c r="CE63" s="1587"/>
      <c r="CF63" s="1588"/>
      <c r="CG63" s="212"/>
      <c r="CH63" s="425"/>
      <c r="CI63" s="427"/>
    </row>
    <row r="64" spans="1:87" s="3" customFormat="1" ht="18.75" customHeight="1" x14ac:dyDescent="0.45">
      <c r="A64" s="1"/>
      <c r="B64" s="5"/>
      <c r="C64" s="5"/>
      <c r="D64" s="5"/>
      <c r="E64" s="5"/>
      <c r="F64" s="160"/>
      <c r="G64" s="5"/>
      <c r="H64" s="5"/>
      <c r="I64" s="1625" t="s">
        <v>485</v>
      </c>
      <c r="J64" s="1626"/>
      <c r="K64" s="1626"/>
      <c r="L64" s="1626"/>
      <c r="M64" s="1626"/>
      <c r="N64" s="1626"/>
      <c r="O64" s="1626"/>
      <c r="P64" s="1626"/>
      <c r="Q64" s="1626"/>
      <c r="R64" s="1626"/>
      <c r="S64" s="1626"/>
      <c r="T64" s="1626"/>
      <c r="U64" s="1627"/>
      <c r="V64" s="1628"/>
      <c r="W64" s="1629"/>
      <c r="X64" s="1629"/>
      <c r="Y64" s="1629"/>
      <c r="Z64" s="1629"/>
      <c r="AA64" s="1629"/>
      <c r="AB64" s="1629"/>
      <c r="AC64" s="1629"/>
      <c r="AD64" s="1615" t="s">
        <v>73</v>
      </c>
      <c r="AE64" s="1616"/>
      <c r="AF64" s="1628"/>
      <c r="AG64" s="1629"/>
      <c r="AH64" s="1629"/>
      <c r="AI64" s="1629"/>
      <c r="AJ64" s="1629"/>
      <c r="AK64" s="1629"/>
      <c r="AL64" s="1629"/>
      <c r="AM64" s="1629"/>
      <c r="AN64" s="1615" t="s">
        <v>73</v>
      </c>
      <c r="AO64" s="1616"/>
      <c r="AP64" s="1628"/>
      <c r="AQ64" s="1629"/>
      <c r="AR64" s="1629"/>
      <c r="AS64" s="1629"/>
      <c r="AT64" s="1629"/>
      <c r="AU64" s="1629"/>
      <c r="AV64" s="1629"/>
      <c r="AW64" s="1629"/>
      <c r="AX64" s="1615" t="s">
        <v>73</v>
      </c>
      <c r="AY64" s="1616"/>
      <c r="AZ64" s="1617" t="str">
        <f>IF(V64+AF64-AP64=0,"",V64+AF64-AP64)</f>
        <v/>
      </c>
      <c r="BA64" s="1618"/>
      <c r="BB64" s="1618"/>
      <c r="BC64" s="1618"/>
      <c r="BD64" s="1618"/>
      <c r="BE64" s="1618"/>
      <c r="BF64" s="1618"/>
      <c r="BG64" s="1618"/>
      <c r="BH64" s="1619" t="s">
        <v>73</v>
      </c>
      <c r="BI64" s="1620"/>
      <c r="BJ64" s="181"/>
      <c r="BM64" s="857"/>
      <c r="BN64" s="1587"/>
      <c r="BO64" s="1587"/>
      <c r="BP64" s="1587"/>
      <c r="BQ64" s="1587"/>
      <c r="BR64" s="1587"/>
      <c r="BS64" s="1587"/>
      <c r="BT64" s="1587"/>
      <c r="BU64" s="1587"/>
      <c r="BV64" s="1587"/>
      <c r="BW64" s="1587"/>
      <c r="BX64" s="1587"/>
      <c r="BY64" s="1587"/>
      <c r="BZ64" s="1587"/>
      <c r="CA64" s="1587"/>
      <c r="CB64" s="1587"/>
      <c r="CC64" s="1587"/>
      <c r="CD64" s="1587"/>
      <c r="CE64" s="1587"/>
      <c r="CF64" s="1588"/>
      <c r="CG64" s="162"/>
      <c r="CH64" s="426"/>
      <c r="CI64" s="427"/>
    </row>
    <row r="65" spans="1:87" s="3" customFormat="1" ht="18.75" customHeight="1" x14ac:dyDescent="0.45">
      <c r="A65" s="1"/>
      <c r="B65" s="5"/>
      <c r="C65" s="5"/>
      <c r="D65" s="5"/>
      <c r="E65" s="5"/>
      <c r="F65" s="160"/>
      <c r="G65" s="5"/>
      <c r="H65" s="5"/>
      <c r="I65" s="1713" t="s">
        <v>486</v>
      </c>
      <c r="J65" s="1714"/>
      <c r="K65" s="1714"/>
      <c r="L65" s="1714"/>
      <c r="M65" s="1714"/>
      <c r="N65" s="1714"/>
      <c r="O65" s="1714"/>
      <c r="P65" s="1714"/>
      <c r="Q65" s="1714"/>
      <c r="R65" s="1714"/>
      <c r="S65" s="1714"/>
      <c r="T65" s="1714"/>
      <c r="U65" s="1715"/>
      <c r="V65" s="1716"/>
      <c r="W65" s="1717"/>
      <c r="X65" s="1717"/>
      <c r="Y65" s="1717"/>
      <c r="Z65" s="1717"/>
      <c r="AA65" s="1717"/>
      <c r="AB65" s="1717"/>
      <c r="AC65" s="1717"/>
      <c r="AD65" s="1701" t="s">
        <v>73</v>
      </c>
      <c r="AE65" s="1702"/>
      <c r="AF65" s="1716"/>
      <c r="AG65" s="1717"/>
      <c r="AH65" s="1717"/>
      <c r="AI65" s="1717"/>
      <c r="AJ65" s="1717"/>
      <c r="AK65" s="1717"/>
      <c r="AL65" s="1717"/>
      <c r="AM65" s="1717"/>
      <c r="AN65" s="1701" t="s">
        <v>73</v>
      </c>
      <c r="AO65" s="1702"/>
      <c r="AP65" s="1716"/>
      <c r="AQ65" s="1717"/>
      <c r="AR65" s="1717"/>
      <c r="AS65" s="1717"/>
      <c r="AT65" s="1717"/>
      <c r="AU65" s="1717"/>
      <c r="AV65" s="1717"/>
      <c r="AW65" s="1717"/>
      <c r="AX65" s="1701" t="s">
        <v>73</v>
      </c>
      <c r="AY65" s="1702"/>
      <c r="AZ65" s="1703" t="str">
        <f t="shared" ref="AZ65:AZ66" si="0">IF(V65+AF65-AP65=0,"",V65+AF65-AP65)</f>
        <v/>
      </c>
      <c r="BA65" s="1704"/>
      <c r="BB65" s="1704"/>
      <c r="BC65" s="1704"/>
      <c r="BD65" s="1704"/>
      <c r="BE65" s="1704"/>
      <c r="BF65" s="1704"/>
      <c r="BG65" s="1704"/>
      <c r="BH65" s="1705" t="s">
        <v>73</v>
      </c>
      <c r="BI65" s="1706"/>
      <c r="BJ65" s="181"/>
      <c r="BM65" s="857"/>
      <c r="BN65" s="1587"/>
      <c r="BO65" s="1587"/>
      <c r="BP65" s="1587"/>
      <c r="BQ65" s="1587"/>
      <c r="BR65" s="1587"/>
      <c r="BS65" s="1587"/>
      <c r="BT65" s="1587"/>
      <c r="BU65" s="1587"/>
      <c r="BV65" s="1587"/>
      <c r="BW65" s="1587"/>
      <c r="BX65" s="1587"/>
      <c r="BY65" s="1587"/>
      <c r="BZ65" s="1587"/>
      <c r="CA65" s="1587"/>
      <c r="CB65" s="1587"/>
      <c r="CC65" s="1587"/>
      <c r="CD65" s="1587"/>
      <c r="CE65" s="1587"/>
      <c r="CF65" s="1588"/>
      <c r="CG65" s="162"/>
      <c r="CH65" s="426"/>
      <c r="CI65" s="427"/>
    </row>
    <row r="66" spans="1:87" s="3" customFormat="1" ht="18.75" customHeight="1" x14ac:dyDescent="0.45">
      <c r="A66" s="1"/>
      <c r="B66" s="5"/>
      <c r="C66" s="5"/>
      <c r="D66" s="5"/>
      <c r="E66" s="5"/>
      <c r="F66" s="160"/>
      <c r="G66" s="5"/>
      <c r="H66" s="5"/>
      <c r="I66" s="1707" t="s">
        <v>487</v>
      </c>
      <c r="J66" s="1708"/>
      <c r="K66" s="1708"/>
      <c r="L66" s="1708"/>
      <c r="M66" s="1708"/>
      <c r="N66" s="1708"/>
      <c r="O66" s="1708"/>
      <c r="P66" s="1708"/>
      <c r="Q66" s="1708"/>
      <c r="R66" s="1708"/>
      <c r="S66" s="1708"/>
      <c r="T66" s="1708"/>
      <c r="U66" s="1709"/>
      <c r="V66" s="1710"/>
      <c r="W66" s="1711"/>
      <c r="X66" s="1711"/>
      <c r="Y66" s="1711"/>
      <c r="Z66" s="1711"/>
      <c r="AA66" s="1711"/>
      <c r="AB66" s="1711"/>
      <c r="AC66" s="1711"/>
      <c r="AD66" s="1695" t="s">
        <v>73</v>
      </c>
      <c r="AE66" s="1696"/>
      <c r="AF66" s="1710"/>
      <c r="AG66" s="1712"/>
      <c r="AH66" s="1712"/>
      <c r="AI66" s="1712"/>
      <c r="AJ66" s="1712"/>
      <c r="AK66" s="1712"/>
      <c r="AL66" s="1712"/>
      <c r="AM66" s="1712"/>
      <c r="AN66" s="1695" t="s">
        <v>73</v>
      </c>
      <c r="AO66" s="1696"/>
      <c r="AP66" s="1710"/>
      <c r="AQ66" s="1711"/>
      <c r="AR66" s="1711"/>
      <c r="AS66" s="1711"/>
      <c r="AT66" s="1711"/>
      <c r="AU66" s="1711"/>
      <c r="AV66" s="1711"/>
      <c r="AW66" s="1711"/>
      <c r="AX66" s="1695" t="s">
        <v>73</v>
      </c>
      <c r="AY66" s="1696"/>
      <c r="AZ66" s="1697" t="str">
        <f t="shared" si="0"/>
        <v/>
      </c>
      <c r="BA66" s="1698"/>
      <c r="BB66" s="1698"/>
      <c r="BC66" s="1698"/>
      <c r="BD66" s="1698"/>
      <c r="BE66" s="1698"/>
      <c r="BF66" s="1698"/>
      <c r="BG66" s="1698"/>
      <c r="BH66" s="1699" t="s">
        <v>73</v>
      </c>
      <c r="BI66" s="1700"/>
      <c r="BJ66" s="181"/>
      <c r="BM66" s="857"/>
      <c r="BN66" s="1587"/>
      <c r="BO66" s="1587"/>
      <c r="BP66" s="1587"/>
      <c r="BQ66" s="1587"/>
      <c r="BR66" s="1587"/>
      <c r="BS66" s="1587"/>
      <c r="BT66" s="1587"/>
      <c r="BU66" s="1587"/>
      <c r="BV66" s="1587"/>
      <c r="BW66" s="1587"/>
      <c r="BX66" s="1587"/>
      <c r="BY66" s="1587"/>
      <c r="BZ66" s="1587"/>
      <c r="CA66" s="1587"/>
      <c r="CB66" s="1587"/>
      <c r="CC66" s="1587"/>
      <c r="CD66" s="1587"/>
      <c r="CE66" s="1587"/>
      <c r="CF66" s="1588"/>
      <c r="CG66" s="162"/>
      <c r="CH66" s="426"/>
      <c r="CI66" s="427"/>
    </row>
    <row r="67" spans="1:87" s="3" customFormat="1" ht="27.6" customHeight="1" x14ac:dyDescent="0.15">
      <c r="A67" s="1"/>
      <c r="B67" s="5"/>
      <c r="C67" s="5"/>
      <c r="D67" s="5"/>
      <c r="E67" s="5"/>
      <c r="F67" s="160"/>
      <c r="G67" s="5"/>
      <c r="H67" s="5"/>
      <c r="I67" s="1614" t="s">
        <v>488</v>
      </c>
      <c r="J67" s="1614"/>
      <c r="K67" s="1614"/>
      <c r="L67" s="1614"/>
      <c r="M67" s="1614"/>
      <c r="N67" s="1614"/>
      <c r="O67" s="1614"/>
      <c r="P67" s="1614"/>
      <c r="Q67" s="1614"/>
      <c r="R67" s="1614"/>
      <c r="S67" s="1614"/>
      <c r="T67" s="1614"/>
      <c r="U67" s="1614"/>
      <c r="V67" s="1614"/>
      <c r="W67" s="1614"/>
      <c r="X67" s="1614"/>
      <c r="Y67" s="1614"/>
      <c r="Z67" s="1614"/>
      <c r="AA67" s="1614"/>
      <c r="AB67" s="1614"/>
      <c r="AC67" s="1614"/>
      <c r="AD67" s="1614"/>
      <c r="AE67" s="1614"/>
      <c r="AF67" s="1614"/>
      <c r="AG67" s="5"/>
      <c r="AH67" s="5"/>
      <c r="AI67" s="5"/>
      <c r="AJ67" s="5"/>
      <c r="AK67" s="5"/>
      <c r="AL67" s="5"/>
      <c r="AM67" s="5"/>
      <c r="AZ67" s="498"/>
      <c r="BA67" s="167"/>
      <c r="BB67" s="167"/>
      <c r="BM67" s="857"/>
      <c r="BN67" s="1587"/>
      <c r="BO67" s="1587"/>
      <c r="BP67" s="1587"/>
      <c r="BQ67" s="1587"/>
      <c r="BR67" s="1587"/>
      <c r="BS67" s="1587"/>
      <c r="BT67" s="1587"/>
      <c r="BU67" s="1587"/>
      <c r="BV67" s="1587"/>
      <c r="BW67" s="1587"/>
      <c r="BX67" s="1587"/>
      <c r="BY67" s="1587"/>
      <c r="BZ67" s="1587"/>
      <c r="CA67" s="1587"/>
      <c r="CB67" s="1587"/>
      <c r="CC67" s="1587"/>
      <c r="CD67" s="1587"/>
      <c r="CE67" s="1587"/>
      <c r="CF67" s="1588"/>
      <c r="CG67" s="162"/>
      <c r="CH67" s="426"/>
      <c r="CI67" s="427"/>
    </row>
    <row r="68" spans="1:87" s="3" customFormat="1" ht="14.25" customHeight="1" x14ac:dyDescent="0.45">
      <c r="A68" s="1"/>
      <c r="B68" s="5"/>
      <c r="C68" s="5"/>
      <c r="D68" s="5"/>
      <c r="E68" s="5"/>
      <c r="F68" s="160"/>
      <c r="G68" s="5"/>
      <c r="H68" s="5"/>
      <c r="I68" s="1451"/>
      <c r="J68" s="1451"/>
      <c r="K68" s="1451"/>
      <c r="L68" s="1451"/>
      <c r="M68" s="1451"/>
      <c r="N68" s="1451"/>
      <c r="O68" s="1451"/>
      <c r="P68" s="1451"/>
      <c r="Q68" s="1451"/>
      <c r="R68" s="1451"/>
      <c r="S68" s="1451"/>
      <c r="T68" s="1451"/>
      <c r="U68" s="1451"/>
      <c r="V68" s="1451" t="s">
        <v>489</v>
      </c>
      <c r="W68" s="1451"/>
      <c r="X68" s="1451"/>
      <c r="Y68" s="1451"/>
      <c r="Z68" s="1451"/>
      <c r="AA68" s="1451"/>
      <c r="AB68" s="1451"/>
      <c r="AC68" s="1451"/>
      <c r="AD68" s="1451"/>
      <c r="AE68" s="1451"/>
      <c r="AF68" s="1451"/>
      <c r="AG68" s="1451" t="s">
        <v>490</v>
      </c>
      <c r="AH68" s="1451"/>
      <c r="AI68" s="1451"/>
      <c r="AJ68" s="1451"/>
      <c r="AK68" s="1451"/>
      <c r="AL68" s="1451"/>
      <c r="AM68" s="1451"/>
      <c r="AN68" s="1451"/>
      <c r="AO68" s="1451"/>
      <c r="AP68" s="1451"/>
      <c r="AQ68" s="1451"/>
      <c r="AR68" s="1200" t="s">
        <v>491</v>
      </c>
      <c r="AS68" s="1200"/>
      <c r="AT68" s="1200"/>
      <c r="AU68" s="1200"/>
      <c r="AV68" s="1200"/>
      <c r="AW68" s="1200"/>
      <c r="AX68" s="1200"/>
      <c r="AY68" s="1200"/>
      <c r="AZ68" s="1200"/>
      <c r="BA68" s="1200"/>
      <c r="BB68" s="1200"/>
      <c r="BC68" s="1200"/>
      <c r="BD68" s="1200"/>
      <c r="BE68" s="1200"/>
      <c r="BF68" s="1200"/>
      <c r="BG68" s="1200"/>
      <c r="BH68" s="1200"/>
      <c r="BI68" s="1200"/>
      <c r="BJ68" s="1200"/>
      <c r="BM68" s="857"/>
      <c r="BN68" s="1587"/>
      <c r="BO68" s="1587"/>
      <c r="BP68" s="1587"/>
      <c r="BQ68" s="1587"/>
      <c r="BR68" s="1587"/>
      <c r="BS68" s="1587"/>
      <c r="BT68" s="1587"/>
      <c r="BU68" s="1587"/>
      <c r="BV68" s="1587"/>
      <c r="BW68" s="1587"/>
      <c r="BX68" s="1587"/>
      <c r="BY68" s="1587"/>
      <c r="BZ68" s="1587"/>
      <c r="CA68" s="1587"/>
      <c r="CB68" s="1587"/>
      <c r="CC68" s="1587"/>
      <c r="CD68" s="1587"/>
      <c r="CE68" s="1587"/>
      <c r="CF68" s="1588"/>
      <c r="CG68" s="162"/>
      <c r="CH68" s="426"/>
      <c r="CI68" s="427"/>
    </row>
    <row r="69" spans="1:87" s="3" customFormat="1" ht="16.5" customHeight="1" x14ac:dyDescent="0.45">
      <c r="A69" s="1"/>
      <c r="B69" s="5"/>
      <c r="C69" s="5"/>
      <c r="D69" s="5"/>
      <c r="E69" s="5"/>
      <c r="F69" s="160"/>
      <c r="G69" s="5"/>
      <c r="H69" s="5"/>
      <c r="I69" s="1451" t="s">
        <v>492</v>
      </c>
      <c r="J69" s="1451"/>
      <c r="K69" s="1451"/>
      <c r="L69" s="1451"/>
      <c r="M69" s="1451"/>
      <c r="N69" s="1451"/>
      <c r="O69" s="1451"/>
      <c r="P69" s="1451"/>
      <c r="Q69" s="1451"/>
      <c r="R69" s="1451"/>
      <c r="S69" s="1451"/>
      <c r="T69" s="1451"/>
      <c r="U69" s="1451"/>
      <c r="V69" s="1600" t="s">
        <v>493</v>
      </c>
      <c r="W69" s="1601"/>
      <c r="X69" s="1601"/>
      <c r="Y69" s="1601"/>
      <c r="Z69" s="1601"/>
      <c r="AA69" s="1601"/>
      <c r="AB69" s="1601"/>
      <c r="AC69" s="1601"/>
      <c r="AD69" s="1601"/>
      <c r="AE69" s="1601"/>
      <c r="AF69" s="1602"/>
      <c r="AG69" s="1600" t="s">
        <v>493</v>
      </c>
      <c r="AH69" s="1601"/>
      <c r="AI69" s="1601"/>
      <c r="AJ69" s="1601"/>
      <c r="AK69" s="1601"/>
      <c r="AL69" s="1601"/>
      <c r="AM69" s="1601"/>
      <c r="AN69" s="1601"/>
      <c r="AO69" s="1601"/>
      <c r="AP69" s="1601"/>
      <c r="AQ69" s="1602"/>
      <c r="AR69" s="1603"/>
      <c r="AS69" s="1046"/>
      <c r="AT69" s="1046"/>
      <c r="AU69" s="1046"/>
      <c r="AV69" s="1046"/>
      <c r="AW69" s="1046"/>
      <c r="AX69" s="1046"/>
      <c r="AY69" s="1046"/>
      <c r="AZ69" s="1046"/>
      <c r="BA69" s="1046"/>
      <c r="BB69" s="1046"/>
      <c r="BC69" s="1046"/>
      <c r="BD69" s="1046"/>
      <c r="BE69" s="1046"/>
      <c r="BF69" s="1046"/>
      <c r="BG69" s="1046"/>
      <c r="BH69" s="1046"/>
      <c r="BI69" s="1046"/>
      <c r="BJ69" s="1604"/>
      <c r="BM69" s="857"/>
      <c r="BN69" s="1587"/>
      <c r="BO69" s="1587"/>
      <c r="BP69" s="1587"/>
      <c r="BQ69" s="1587"/>
      <c r="BR69" s="1587"/>
      <c r="BS69" s="1587"/>
      <c r="BT69" s="1587"/>
      <c r="BU69" s="1587"/>
      <c r="BV69" s="1587"/>
      <c r="BW69" s="1587"/>
      <c r="BX69" s="1587"/>
      <c r="BY69" s="1587"/>
      <c r="BZ69" s="1587"/>
      <c r="CA69" s="1587"/>
      <c r="CB69" s="1587"/>
      <c r="CC69" s="1587"/>
      <c r="CD69" s="1587"/>
      <c r="CE69" s="1587"/>
      <c r="CF69" s="1588"/>
      <c r="CG69" s="162"/>
      <c r="CH69" s="426"/>
      <c r="CI69" s="427"/>
    </row>
    <row r="70" spans="1:87" s="3" customFormat="1" ht="16.5" customHeight="1" x14ac:dyDescent="0.45">
      <c r="A70" s="1"/>
      <c r="B70" s="5"/>
      <c r="C70" s="5"/>
      <c r="D70" s="5"/>
      <c r="E70" s="5"/>
      <c r="F70" s="160"/>
      <c r="G70" s="5"/>
      <c r="H70" s="5"/>
      <c r="I70" s="895"/>
      <c r="J70" s="895"/>
      <c r="K70" s="895"/>
      <c r="L70" s="895"/>
      <c r="M70" s="895"/>
      <c r="N70" s="895"/>
      <c r="O70" s="895"/>
      <c r="P70" s="895"/>
      <c r="Q70" s="895"/>
      <c r="R70" s="895"/>
      <c r="S70" s="895"/>
      <c r="T70" s="895"/>
      <c r="U70" s="895"/>
      <c r="V70" s="1589"/>
      <c r="W70" s="1590"/>
      <c r="X70" s="1590"/>
      <c r="Y70" s="1590"/>
      <c r="Z70" s="1590"/>
      <c r="AA70" s="1590"/>
      <c r="AB70" s="1590"/>
      <c r="AC70" s="1590"/>
      <c r="AD70" s="1590"/>
      <c r="AE70" s="1591" t="s">
        <v>73</v>
      </c>
      <c r="AF70" s="1592"/>
      <c r="AG70" s="1589"/>
      <c r="AH70" s="1590"/>
      <c r="AI70" s="1590"/>
      <c r="AJ70" s="1590"/>
      <c r="AK70" s="1590"/>
      <c r="AL70" s="1590"/>
      <c r="AM70" s="1590"/>
      <c r="AN70" s="1590"/>
      <c r="AO70" s="1590"/>
      <c r="AP70" s="1591" t="s">
        <v>73</v>
      </c>
      <c r="AQ70" s="1592"/>
      <c r="AR70" s="1605"/>
      <c r="AS70" s="1606"/>
      <c r="AT70" s="1606"/>
      <c r="AU70" s="1606"/>
      <c r="AV70" s="1606"/>
      <c r="AW70" s="1606"/>
      <c r="AX70" s="1606"/>
      <c r="AY70" s="1606"/>
      <c r="AZ70" s="1606"/>
      <c r="BA70" s="1606"/>
      <c r="BB70" s="1606"/>
      <c r="BC70" s="1606"/>
      <c r="BD70" s="1606"/>
      <c r="BE70" s="1606"/>
      <c r="BF70" s="1606"/>
      <c r="BG70" s="1606"/>
      <c r="BH70" s="1606"/>
      <c r="BI70" s="1606"/>
      <c r="BJ70" s="1607"/>
      <c r="BM70" s="857"/>
      <c r="BN70" s="1587"/>
      <c r="BO70" s="1587"/>
      <c r="BP70" s="1587"/>
      <c r="BQ70" s="1587"/>
      <c r="BR70" s="1587"/>
      <c r="BS70" s="1587"/>
      <c r="BT70" s="1587"/>
      <c r="BU70" s="1587"/>
      <c r="BV70" s="1587"/>
      <c r="BW70" s="1587"/>
      <c r="BX70" s="1587"/>
      <c r="BY70" s="1587"/>
      <c r="BZ70" s="1587"/>
      <c r="CA70" s="1587"/>
      <c r="CB70" s="1587"/>
      <c r="CC70" s="1587"/>
      <c r="CD70" s="1587"/>
      <c r="CE70" s="1587"/>
      <c r="CF70" s="1588"/>
      <c r="CG70" s="162"/>
      <c r="CH70" s="426"/>
      <c r="CI70" s="427"/>
    </row>
    <row r="71" spans="1:87" s="3" customFormat="1" ht="16.5" customHeight="1" x14ac:dyDescent="0.45">
      <c r="A71" s="1"/>
      <c r="B71" s="5"/>
      <c r="C71" s="5"/>
      <c r="D71" s="5"/>
      <c r="E71" s="5"/>
      <c r="F71" s="160"/>
      <c r="G71" s="5"/>
      <c r="H71" s="5"/>
      <c r="I71" s="1457" t="s">
        <v>494</v>
      </c>
      <c r="J71" s="1457"/>
      <c r="K71" s="1457"/>
      <c r="L71" s="1457"/>
      <c r="M71" s="1457"/>
      <c r="N71" s="1457"/>
      <c r="O71" s="1457"/>
      <c r="P71" s="1457"/>
      <c r="Q71" s="1457"/>
      <c r="R71" s="1457"/>
      <c r="S71" s="1457"/>
      <c r="T71" s="1457"/>
      <c r="U71" s="1457"/>
      <c r="V71" s="1689" t="s">
        <v>493</v>
      </c>
      <c r="W71" s="1690"/>
      <c r="X71" s="1690"/>
      <c r="Y71" s="1690"/>
      <c r="Z71" s="1690"/>
      <c r="AA71" s="1690"/>
      <c r="AB71" s="1690"/>
      <c r="AC71" s="1690"/>
      <c r="AD71" s="1690"/>
      <c r="AE71" s="1690"/>
      <c r="AF71" s="1691"/>
      <c r="AG71" s="1689" t="s">
        <v>493</v>
      </c>
      <c r="AH71" s="1690"/>
      <c r="AI71" s="1690"/>
      <c r="AJ71" s="1690"/>
      <c r="AK71" s="1690"/>
      <c r="AL71" s="1690"/>
      <c r="AM71" s="1690"/>
      <c r="AN71" s="1690"/>
      <c r="AO71" s="1690"/>
      <c r="AP71" s="1690"/>
      <c r="AQ71" s="1691"/>
      <c r="AR71" s="1692"/>
      <c r="AS71" s="1693"/>
      <c r="AT71" s="1693"/>
      <c r="AU71" s="1693"/>
      <c r="AV71" s="1693"/>
      <c r="AW71" s="1693"/>
      <c r="AX71" s="1693"/>
      <c r="AY71" s="1693"/>
      <c r="AZ71" s="1693"/>
      <c r="BA71" s="1693"/>
      <c r="BB71" s="1693"/>
      <c r="BC71" s="1693"/>
      <c r="BD71" s="1693"/>
      <c r="BE71" s="1693"/>
      <c r="BF71" s="1693"/>
      <c r="BG71" s="1693"/>
      <c r="BH71" s="1693"/>
      <c r="BI71" s="1693"/>
      <c r="BJ71" s="1694"/>
      <c r="BM71" s="857"/>
      <c r="BN71" s="1587"/>
      <c r="BO71" s="1587"/>
      <c r="BP71" s="1587"/>
      <c r="BQ71" s="1587"/>
      <c r="BR71" s="1587"/>
      <c r="BS71" s="1587"/>
      <c r="BT71" s="1587"/>
      <c r="BU71" s="1587"/>
      <c r="BV71" s="1587"/>
      <c r="BW71" s="1587"/>
      <c r="BX71" s="1587"/>
      <c r="BY71" s="1587"/>
      <c r="BZ71" s="1587"/>
      <c r="CA71" s="1587"/>
      <c r="CB71" s="1587"/>
      <c r="CC71" s="1587"/>
      <c r="CD71" s="1587"/>
      <c r="CE71" s="1587"/>
      <c r="CF71" s="1588"/>
      <c r="CG71" s="162"/>
      <c r="CH71" s="426"/>
      <c r="CI71" s="427"/>
    </row>
    <row r="72" spans="1:87" s="3" customFormat="1" ht="16.5" customHeight="1" x14ac:dyDescent="0.45">
      <c r="A72" s="1"/>
      <c r="B72" s="5"/>
      <c r="C72" s="5"/>
      <c r="D72" s="5"/>
      <c r="E72" s="5"/>
      <c r="F72" s="160"/>
      <c r="G72" s="5"/>
      <c r="H72" s="5"/>
      <c r="I72" s="895"/>
      <c r="J72" s="895"/>
      <c r="K72" s="895"/>
      <c r="L72" s="895"/>
      <c r="M72" s="895"/>
      <c r="N72" s="895"/>
      <c r="O72" s="895"/>
      <c r="P72" s="895"/>
      <c r="Q72" s="895"/>
      <c r="R72" s="895"/>
      <c r="S72" s="895"/>
      <c r="T72" s="895"/>
      <c r="U72" s="895"/>
      <c r="V72" s="1589"/>
      <c r="W72" s="1590"/>
      <c r="X72" s="1590"/>
      <c r="Y72" s="1590"/>
      <c r="Z72" s="1590"/>
      <c r="AA72" s="1590"/>
      <c r="AB72" s="1590"/>
      <c r="AC72" s="1590"/>
      <c r="AD72" s="1590"/>
      <c r="AE72" s="1591" t="s">
        <v>73</v>
      </c>
      <c r="AF72" s="1592"/>
      <c r="AG72" s="1589"/>
      <c r="AH72" s="1590"/>
      <c r="AI72" s="1590"/>
      <c r="AJ72" s="1590"/>
      <c r="AK72" s="1590"/>
      <c r="AL72" s="1590"/>
      <c r="AM72" s="1590"/>
      <c r="AN72" s="1590"/>
      <c r="AO72" s="1590"/>
      <c r="AP72" s="1591" t="s">
        <v>73</v>
      </c>
      <c r="AQ72" s="1592"/>
      <c r="AR72" s="1605"/>
      <c r="AS72" s="1606"/>
      <c r="AT72" s="1606"/>
      <c r="AU72" s="1606"/>
      <c r="AV72" s="1606"/>
      <c r="AW72" s="1606"/>
      <c r="AX72" s="1606"/>
      <c r="AY72" s="1606"/>
      <c r="AZ72" s="1606"/>
      <c r="BA72" s="1606"/>
      <c r="BB72" s="1606"/>
      <c r="BC72" s="1606"/>
      <c r="BD72" s="1606"/>
      <c r="BE72" s="1606"/>
      <c r="BF72" s="1606"/>
      <c r="BG72" s="1606"/>
      <c r="BH72" s="1606"/>
      <c r="BI72" s="1606"/>
      <c r="BJ72" s="1607"/>
      <c r="BM72" s="857"/>
      <c r="BN72" s="1587"/>
      <c r="BO72" s="1587"/>
      <c r="BP72" s="1587"/>
      <c r="BQ72" s="1587"/>
      <c r="BR72" s="1587"/>
      <c r="BS72" s="1587"/>
      <c r="BT72" s="1587"/>
      <c r="BU72" s="1587"/>
      <c r="BV72" s="1587"/>
      <c r="BW72" s="1587"/>
      <c r="BX72" s="1587"/>
      <c r="BY72" s="1587"/>
      <c r="BZ72" s="1587"/>
      <c r="CA72" s="1587"/>
      <c r="CB72" s="1587"/>
      <c r="CC72" s="1587"/>
      <c r="CD72" s="1587"/>
      <c r="CE72" s="1587"/>
      <c r="CF72" s="1588"/>
      <c r="CG72" s="162"/>
      <c r="CH72" s="426"/>
      <c r="CI72" s="427"/>
    </row>
    <row r="73" spans="1:87" s="3" customFormat="1" ht="16.5" customHeight="1" x14ac:dyDescent="0.45">
      <c r="A73" s="1"/>
      <c r="B73" s="5"/>
      <c r="C73" s="5"/>
      <c r="D73" s="5"/>
      <c r="E73" s="5"/>
      <c r="F73" s="160"/>
      <c r="G73" s="5"/>
      <c r="H73" s="5"/>
      <c r="I73" s="1530" t="s">
        <v>495</v>
      </c>
      <c r="J73" s="1530"/>
      <c r="K73" s="1530"/>
      <c r="L73" s="1530"/>
      <c r="M73" s="1530"/>
      <c r="N73" s="1530"/>
      <c r="O73" s="1530"/>
      <c r="P73" s="1530"/>
      <c r="Q73" s="1530"/>
      <c r="R73" s="1530"/>
      <c r="S73" s="1530"/>
      <c r="T73" s="1530"/>
      <c r="U73" s="1530"/>
      <c r="V73" s="1593" t="s">
        <v>493</v>
      </c>
      <c r="W73" s="1594"/>
      <c r="X73" s="1594"/>
      <c r="Y73" s="1594"/>
      <c r="Z73" s="1594"/>
      <c r="AA73" s="1594"/>
      <c r="AB73" s="1594"/>
      <c r="AC73" s="1594"/>
      <c r="AD73" s="1594"/>
      <c r="AE73" s="1594"/>
      <c r="AF73" s="1595"/>
      <c r="AG73" s="1593" t="s">
        <v>493</v>
      </c>
      <c r="AH73" s="1594"/>
      <c r="AI73" s="1594"/>
      <c r="AJ73" s="1594"/>
      <c r="AK73" s="1594"/>
      <c r="AL73" s="1594"/>
      <c r="AM73" s="1594"/>
      <c r="AN73" s="1594"/>
      <c r="AO73" s="1594"/>
      <c r="AP73" s="1594"/>
      <c r="AQ73" s="1595"/>
      <c r="AR73" s="1596"/>
      <c r="AS73" s="1335"/>
      <c r="AT73" s="1335"/>
      <c r="AU73" s="1335"/>
      <c r="AV73" s="1335"/>
      <c r="AW73" s="1335"/>
      <c r="AX73" s="1335"/>
      <c r="AY73" s="1335"/>
      <c r="AZ73" s="1335"/>
      <c r="BA73" s="1335"/>
      <c r="BB73" s="1335"/>
      <c r="BC73" s="1335"/>
      <c r="BD73" s="1335"/>
      <c r="BE73" s="1335"/>
      <c r="BF73" s="1335"/>
      <c r="BG73" s="1335"/>
      <c r="BH73" s="1335"/>
      <c r="BI73" s="1335"/>
      <c r="BJ73" s="1336"/>
      <c r="BK73" s="219"/>
      <c r="BL73" s="219"/>
      <c r="BM73" s="857"/>
      <c r="BN73" s="1587"/>
      <c r="BO73" s="1587"/>
      <c r="BP73" s="1587"/>
      <c r="BQ73" s="1587"/>
      <c r="BR73" s="1587"/>
      <c r="BS73" s="1587"/>
      <c r="BT73" s="1587"/>
      <c r="BU73" s="1587"/>
      <c r="BV73" s="1587"/>
      <c r="BW73" s="1587"/>
      <c r="BX73" s="1587"/>
      <c r="BY73" s="1587"/>
      <c r="BZ73" s="1587"/>
      <c r="CA73" s="1587"/>
      <c r="CB73" s="1587"/>
      <c r="CC73" s="1587"/>
      <c r="CD73" s="1587"/>
      <c r="CE73" s="1587"/>
      <c r="CF73" s="1588"/>
      <c r="CG73" s="162"/>
      <c r="CH73" s="426"/>
      <c r="CI73" s="427"/>
    </row>
    <row r="74" spans="1:87" s="3" customFormat="1" ht="16.5" customHeight="1" x14ac:dyDescent="0.45">
      <c r="A74" s="1"/>
      <c r="B74" s="5"/>
      <c r="C74" s="5"/>
      <c r="D74" s="5"/>
      <c r="E74" s="5"/>
      <c r="F74" s="160"/>
      <c r="G74" s="5"/>
      <c r="H74" s="5"/>
      <c r="I74" s="1451"/>
      <c r="J74" s="1451"/>
      <c r="K74" s="1451"/>
      <c r="L74" s="1451"/>
      <c r="M74" s="1451"/>
      <c r="N74" s="1451"/>
      <c r="O74" s="1451"/>
      <c r="P74" s="1451"/>
      <c r="Q74" s="1451"/>
      <c r="R74" s="1451"/>
      <c r="S74" s="1451"/>
      <c r="T74" s="1451"/>
      <c r="U74" s="1451"/>
      <c r="V74" s="1583"/>
      <c r="W74" s="1584"/>
      <c r="X74" s="1584"/>
      <c r="Y74" s="1584"/>
      <c r="Z74" s="1584"/>
      <c r="AA74" s="1584"/>
      <c r="AB74" s="1584"/>
      <c r="AC74" s="1584"/>
      <c r="AD74" s="1584"/>
      <c r="AE74" s="1585" t="s">
        <v>73</v>
      </c>
      <c r="AF74" s="1586"/>
      <c r="AG74" s="1583"/>
      <c r="AH74" s="1584"/>
      <c r="AI74" s="1584"/>
      <c r="AJ74" s="1584"/>
      <c r="AK74" s="1584"/>
      <c r="AL74" s="1584"/>
      <c r="AM74" s="1584"/>
      <c r="AN74" s="1584"/>
      <c r="AO74" s="1584"/>
      <c r="AP74" s="1585" t="s">
        <v>73</v>
      </c>
      <c r="AQ74" s="1586"/>
      <c r="AR74" s="1597"/>
      <c r="AS74" s="1598"/>
      <c r="AT74" s="1598"/>
      <c r="AU74" s="1598"/>
      <c r="AV74" s="1598"/>
      <c r="AW74" s="1598"/>
      <c r="AX74" s="1598"/>
      <c r="AY74" s="1598"/>
      <c r="AZ74" s="1598"/>
      <c r="BA74" s="1598"/>
      <c r="BB74" s="1598"/>
      <c r="BC74" s="1598"/>
      <c r="BD74" s="1598"/>
      <c r="BE74" s="1598"/>
      <c r="BF74" s="1598"/>
      <c r="BG74" s="1598"/>
      <c r="BH74" s="1598"/>
      <c r="BI74" s="1598"/>
      <c r="BJ74" s="1599"/>
      <c r="BK74" s="219"/>
      <c r="BL74" s="219"/>
      <c r="BM74" s="857"/>
      <c r="BN74" s="1587"/>
      <c r="BO74" s="1587"/>
      <c r="BP74" s="1587"/>
      <c r="BQ74" s="1587"/>
      <c r="BR74" s="1587"/>
      <c r="BS74" s="1587"/>
      <c r="BT74" s="1587"/>
      <c r="BU74" s="1587"/>
      <c r="BV74" s="1587"/>
      <c r="BW74" s="1587"/>
      <c r="BX74" s="1587"/>
      <c r="BY74" s="1587"/>
      <c r="BZ74" s="1587"/>
      <c r="CA74" s="1587"/>
      <c r="CB74" s="1587"/>
      <c r="CC74" s="1587"/>
      <c r="CD74" s="1587"/>
      <c r="CE74" s="1587"/>
      <c r="CF74" s="1588"/>
      <c r="CG74" s="162"/>
      <c r="CH74" s="426"/>
      <c r="CI74" s="427"/>
    </row>
    <row r="75" spans="1:87" s="121" customFormat="1" ht="19.5" customHeight="1" x14ac:dyDescent="0.45">
      <c r="A75" s="177"/>
      <c r="B75" s="126"/>
      <c r="C75" s="126"/>
      <c r="D75" s="126"/>
      <c r="E75" s="126"/>
      <c r="F75" s="178"/>
      <c r="G75" s="126"/>
      <c r="H75" s="126"/>
      <c r="I75" s="131"/>
      <c r="J75" s="364"/>
      <c r="K75" s="364"/>
      <c r="L75" s="239"/>
      <c r="M75" s="239"/>
      <c r="N75" s="239"/>
      <c r="O75" s="239"/>
      <c r="P75" s="239"/>
      <c r="Q75" s="239"/>
      <c r="R75" s="239"/>
      <c r="S75" s="239"/>
      <c r="T75" s="239"/>
      <c r="U75" s="239"/>
      <c r="V75" s="373"/>
      <c r="W75" s="373"/>
      <c r="X75" s="373"/>
      <c r="Y75" s="373"/>
      <c r="Z75" s="373"/>
      <c r="AA75" s="373"/>
      <c r="AB75" s="373"/>
      <c r="AC75" s="373"/>
      <c r="AD75" s="373"/>
      <c r="AE75" s="239"/>
      <c r="AF75" s="239"/>
      <c r="AG75" s="373"/>
      <c r="AH75" s="373"/>
      <c r="AI75" s="373"/>
      <c r="AJ75" s="373"/>
      <c r="AK75" s="373"/>
      <c r="AL75" s="373"/>
      <c r="AM75" s="373"/>
      <c r="AN75" s="373"/>
      <c r="AO75" s="373"/>
      <c r="AP75" s="239"/>
      <c r="AQ75" s="239"/>
      <c r="AR75" s="250"/>
      <c r="AS75" s="250"/>
      <c r="AT75" s="230"/>
      <c r="AU75" s="230"/>
      <c r="AV75" s="230"/>
      <c r="AW75" s="230"/>
      <c r="AX75" s="230"/>
      <c r="AY75" s="230"/>
      <c r="AZ75" s="644"/>
      <c r="BA75" s="230"/>
      <c r="BB75" s="230"/>
      <c r="BC75" s="230"/>
      <c r="BD75" s="230"/>
      <c r="BE75" s="230"/>
      <c r="BF75" s="230"/>
      <c r="BG75" s="230"/>
      <c r="BH75" s="230"/>
      <c r="BI75" s="230"/>
      <c r="BJ75" s="230"/>
      <c r="BK75" s="230"/>
      <c r="BL75" s="244"/>
      <c r="BM75" s="866"/>
      <c r="BN75" s="1687"/>
      <c r="BO75" s="1687"/>
      <c r="BP75" s="1687"/>
      <c r="BQ75" s="1687"/>
      <c r="BR75" s="1687"/>
      <c r="BS75" s="1687"/>
      <c r="BT75" s="1687"/>
      <c r="BU75" s="1687"/>
      <c r="BV75" s="1687"/>
      <c r="BW75" s="1687"/>
      <c r="BX75" s="1687"/>
      <c r="BY75" s="1687"/>
      <c r="BZ75" s="1687"/>
      <c r="CA75" s="1687"/>
      <c r="CB75" s="1687"/>
      <c r="CC75" s="1687"/>
      <c r="CD75" s="1687"/>
      <c r="CE75" s="1687"/>
      <c r="CF75" s="1688"/>
      <c r="CG75" s="179"/>
      <c r="CH75" s="432"/>
      <c r="CI75" s="433"/>
    </row>
    <row r="76" spans="1:87" s="121" customFormat="1" ht="13.5" customHeight="1" x14ac:dyDescent="0.45">
      <c r="A76" s="158"/>
      <c r="B76" s="119"/>
      <c r="C76" s="119"/>
      <c r="D76" s="119"/>
      <c r="E76" s="119"/>
      <c r="F76" s="159"/>
      <c r="G76" s="119"/>
      <c r="H76" s="119"/>
      <c r="J76" s="251"/>
      <c r="K76" s="251"/>
      <c r="L76" s="237"/>
      <c r="M76" s="237"/>
      <c r="N76" s="237"/>
      <c r="O76" s="237"/>
      <c r="P76" s="237"/>
      <c r="Q76" s="237"/>
      <c r="R76" s="237"/>
      <c r="S76" s="237"/>
      <c r="T76" s="237"/>
      <c r="U76" s="237"/>
      <c r="V76" s="252"/>
      <c r="W76" s="252"/>
      <c r="X76" s="252"/>
      <c r="Y76" s="252"/>
      <c r="Z76" s="252"/>
      <c r="AA76" s="252"/>
      <c r="AB76" s="252"/>
      <c r="AC76" s="252"/>
      <c r="AD76" s="252"/>
      <c r="AE76" s="237"/>
      <c r="AF76" s="237"/>
      <c r="AG76" s="252"/>
      <c r="AH76" s="252"/>
      <c r="AI76" s="252"/>
      <c r="AJ76" s="252"/>
      <c r="AK76" s="252"/>
      <c r="AL76" s="252"/>
      <c r="AM76" s="252"/>
      <c r="AN76" s="252"/>
      <c r="AO76" s="252"/>
      <c r="AP76" s="237"/>
      <c r="AQ76" s="237"/>
      <c r="AR76" s="2"/>
      <c r="AS76" s="2"/>
      <c r="AT76" s="181"/>
      <c r="AU76" s="181"/>
      <c r="AV76" s="181"/>
      <c r="AW76" s="181"/>
      <c r="AX76" s="181"/>
      <c r="AY76" s="181"/>
      <c r="AZ76" s="181"/>
      <c r="BA76" s="246"/>
      <c r="BB76" s="181"/>
      <c r="BC76" s="181"/>
      <c r="BD76" s="181"/>
      <c r="BE76" s="181"/>
      <c r="BF76" s="181"/>
      <c r="BG76" s="181"/>
      <c r="BH76" s="181"/>
      <c r="BI76" s="181"/>
      <c r="BJ76" s="181"/>
      <c r="BK76" s="181"/>
      <c r="BL76" s="181"/>
      <c r="BM76" s="163"/>
      <c r="BN76" s="247"/>
      <c r="BO76" s="247"/>
      <c r="BP76" s="247"/>
      <c r="BQ76" s="247"/>
      <c r="BR76" s="247"/>
      <c r="BS76" s="247"/>
      <c r="BT76" s="247"/>
      <c r="BU76" s="247"/>
      <c r="BV76" s="247"/>
      <c r="BW76" s="247"/>
      <c r="BX76" s="247"/>
      <c r="BY76" s="247"/>
      <c r="BZ76" s="247"/>
      <c r="CA76" s="247"/>
      <c r="CB76" s="247"/>
      <c r="CC76" s="247"/>
      <c r="CD76" s="247"/>
      <c r="CE76" s="247"/>
      <c r="CF76" s="248"/>
      <c r="CG76" s="157"/>
      <c r="CH76" s="425"/>
      <c r="CI76" s="424"/>
    </row>
    <row r="77" spans="1:87" s="3" customFormat="1" ht="21" customHeight="1" x14ac:dyDescent="0.45">
      <c r="A77" s="1"/>
      <c r="B77" s="5"/>
      <c r="C77" s="5"/>
      <c r="D77" s="5"/>
      <c r="E77" s="5"/>
      <c r="F77" s="160"/>
      <c r="G77" s="5"/>
      <c r="H77" s="1024" t="s">
        <v>366</v>
      </c>
      <c r="I77" s="843"/>
      <c r="J77" s="843"/>
      <c r="K77" s="843" t="s">
        <v>496</v>
      </c>
      <c r="L77" s="843"/>
      <c r="M77" s="843"/>
      <c r="N77" s="843"/>
      <c r="O77" s="843"/>
      <c r="P77" s="843"/>
      <c r="Q77" s="843"/>
      <c r="R77" s="843"/>
      <c r="S77" s="843"/>
      <c r="T77" s="843"/>
      <c r="U77" s="843"/>
      <c r="V77" s="843"/>
      <c r="W77" s="843"/>
      <c r="X77" s="843"/>
      <c r="Y77" s="843"/>
      <c r="Z77" s="843"/>
      <c r="AA77" s="843"/>
      <c r="AB77" s="843"/>
      <c r="AC77" s="843"/>
      <c r="AD77" s="843"/>
      <c r="AE77" s="843"/>
      <c r="AF77" s="843"/>
      <c r="AG77" s="843"/>
      <c r="AH77" s="843"/>
      <c r="AI77" s="843"/>
      <c r="AJ77" s="843"/>
      <c r="AK77" s="843"/>
      <c r="AL77" s="843"/>
      <c r="AM77" s="843"/>
      <c r="AN77" s="843"/>
      <c r="AO77" s="843"/>
      <c r="AP77" s="843"/>
      <c r="AQ77" s="843"/>
      <c r="AR77" s="843"/>
      <c r="AS77" s="843"/>
      <c r="AT77" s="843"/>
      <c r="AU77" s="843"/>
      <c r="AV77" s="843"/>
      <c r="AW77" s="843"/>
      <c r="AX77" s="843"/>
      <c r="AY77" s="843"/>
      <c r="AZ77" s="920"/>
      <c r="BA77" s="161"/>
      <c r="BM77" s="857"/>
      <c r="BN77" s="858"/>
      <c r="BO77" s="858"/>
      <c r="BP77" s="858"/>
      <c r="BQ77" s="858"/>
      <c r="BR77" s="858"/>
      <c r="BS77" s="858"/>
      <c r="BT77" s="858"/>
      <c r="BU77" s="858"/>
      <c r="BV77" s="858"/>
      <c r="BW77" s="858"/>
      <c r="BX77" s="858"/>
      <c r="BY77" s="858"/>
      <c r="BZ77" s="858"/>
      <c r="CA77" s="858"/>
      <c r="CB77" s="858"/>
      <c r="CC77" s="858"/>
      <c r="CD77" s="858"/>
      <c r="CE77" s="858"/>
      <c r="CF77" s="859"/>
      <c r="CG77" s="162"/>
      <c r="CH77" s="426"/>
      <c r="CI77" s="427"/>
    </row>
    <row r="78" spans="1:87" s="3" customFormat="1" ht="129" customHeight="1" x14ac:dyDescent="0.45">
      <c r="A78" s="1"/>
      <c r="B78" s="5"/>
      <c r="C78" s="5"/>
      <c r="D78" s="5"/>
      <c r="E78" s="5"/>
      <c r="F78" s="160"/>
      <c r="G78" s="5"/>
      <c r="H78" s="5"/>
      <c r="I78" s="843" t="s">
        <v>240</v>
      </c>
      <c r="J78" s="843"/>
      <c r="K78" s="1551" t="s">
        <v>1735</v>
      </c>
      <c r="L78" s="1551"/>
      <c r="M78" s="1551"/>
      <c r="N78" s="1551"/>
      <c r="O78" s="1551"/>
      <c r="P78" s="1551"/>
      <c r="Q78" s="1551"/>
      <c r="R78" s="1551"/>
      <c r="S78" s="1551"/>
      <c r="T78" s="1551"/>
      <c r="U78" s="1551"/>
      <c r="V78" s="1551"/>
      <c r="W78" s="1551"/>
      <c r="X78" s="1551"/>
      <c r="Y78" s="1551"/>
      <c r="Z78" s="1551"/>
      <c r="AA78" s="1551"/>
      <c r="AB78" s="1551"/>
      <c r="AC78" s="1551"/>
      <c r="AD78" s="1551"/>
      <c r="AE78" s="1551"/>
      <c r="AF78" s="1551"/>
      <c r="AG78" s="1551"/>
      <c r="AH78" s="1551"/>
      <c r="AI78" s="1551"/>
      <c r="AJ78" s="1551"/>
      <c r="AK78" s="1551"/>
      <c r="AL78" s="1551"/>
      <c r="AM78" s="1551"/>
      <c r="AN78" s="1551"/>
      <c r="AO78" s="1551"/>
      <c r="AP78" s="1551"/>
      <c r="AQ78" s="1551"/>
      <c r="AR78" s="1551"/>
      <c r="AS78" s="1551"/>
      <c r="AT78" s="1551"/>
      <c r="AU78" s="1551"/>
      <c r="AV78" s="1551"/>
      <c r="AW78" s="1551"/>
      <c r="AX78" s="1551"/>
      <c r="AY78" s="1551"/>
      <c r="AZ78" s="1552"/>
      <c r="BA78" s="840" t="s">
        <v>231</v>
      </c>
      <c r="BB78" s="841"/>
      <c r="BC78" s="841"/>
      <c r="BD78" s="841"/>
      <c r="BE78" s="841"/>
      <c r="BF78" s="841"/>
      <c r="BG78" s="841"/>
      <c r="BH78" s="841"/>
      <c r="BI78" s="841"/>
      <c r="BJ78" s="841"/>
      <c r="BK78" s="841"/>
      <c r="BL78" s="842"/>
      <c r="BM78" s="857" t="s">
        <v>497</v>
      </c>
      <c r="BN78" s="858"/>
      <c r="BO78" s="858"/>
      <c r="BP78" s="858"/>
      <c r="BQ78" s="858"/>
      <c r="BR78" s="858"/>
      <c r="BS78" s="858"/>
      <c r="BT78" s="858"/>
      <c r="BU78" s="858"/>
      <c r="BV78" s="858"/>
      <c r="BW78" s="858"/>
      <c r="BX78" s="858"/>
      <c r="BY78" s="858"/>
      <c r="BZ78" s="858"/>
      <c r="CA78" s="858"/>
      <c r="CB78" s="858"/>
      <c r="CC78" s="858"/>
      <c r="CD78" s="858"/>
      <c r="CE78" s="858"/>
      <c r="CF78" s="859"/>
      <c r="CG78" s="188" t="s">
        <v>967</v>
      </c>
      <c r="CH78" s="428" t="s">
        <v>663</v>
      </c>
      <c r="CI78" s="424" t="s">
        <v>663</v>
      </c>
    </row>
    <row r="79" spans="1:87" s="121" customFormat="1" ht="32.25" customHeight="1" x14ac:dyDescent="0.45">
      <c r="A79" s="158"/>
      <c r="B79" s="119"/>
      <c r="C79" s="119"/>
      <c r="D79" s="119"/>
      <c r="E79" s="119"/>
      <c r="F79" s="159"/>
      <c r="G79" s="119"/>
      <c r="H79" s="119"/>
      <c r="I79" s="1630"/>
      <c r="J79" s="1630"/>
      <c r="K79" s="1630" t="s">
        <v>1604</v>
      </c>
      <c r="L79" s="1630"/>
      <c r="M79" s="1551" t="s">
        <v>1489</v>
      </c>
      <c r="N79" s="1631"/>
      <c r="O79" s="1631"/>
      <c r="P79" s="1631"/>
      <c r="Q79" s="1631"/>
      <c r="R79" s="1631"/>
      <c r="S79" s="1631"/>
      <c r="T79" s="1631"/>
      <c r="U79" s="1631"/>
      <c r="V79" s="1631"/>
      <c r="W79" s="1631"/>
      <c r="X79" s="1631"/>
      <c r="Y79" s="1631"/>
      <c r="Z79" s="1631"/>
      <c r="AA79" s="1631"/>
      <c r="AB79" s="1631"/>
      <c r="AC79" s="1631"/>
      <c r="AD79" s="1631"/>
      <c r="AE79" s="1631"/>
      <c r="AF79" s="1631"/>
      <c r="AG79" s="1631"/>
      <c r="AH79" s="1631"/>
      <c r="AI79" s="1631"/>
      <c r="AJ79" s="1631"/>
      <c r="AK79" s="1631"/>
      <c r="AL79" s="1631"/>
      <c r="AM79" s="1631"/>
      <c r="AN79" s="1631"/>
      <c r="AO79" s="1631"/>
      <c r="AP79" s="1631"/>
      <c r="AQ79" s="1631"/>
      <c r="AR79" s="1631"/>
      <c r="AS79" s="1631"/>
      <c r="AT79" s="1631"/>
      <c r="AU79" s="1631"/>
      <c r="AV79" s="1631"/>
      <c r="AW79" s="1631"/>
      <c r="AX79" s="1631"/>
      <c r="AY79" s="1631"/>
      <c r="AZ79" s="1632"/>
      <c r="BA79" s="840" t="s">
        <v>231</v>
      </c>
      <c r="BB79" s="841"/>
      <c r="BC79" s="841"/>
      <c r="BD79" s="841"/>
      <c r="BE79" s="841"/>
      <c r="BF79" s="841"/>
      <c r="BG79" s="841"/>
      <c r="BH79" s="841"/>
      <c r="BI79" s="841"/>
      <c r="BJ79" s="841"/>
      <c r="BK79" s="841"/>
      <c r="BL79" s="842"/>
      <c r="BM79" s="1633" t="s">
        <v>498</v>
      </c>
      <c r="BN79" s="1634"/>
      <c r="BO79" s="1634"/>
      <c r="BP79" s="1634"/>
      <c r="BQ79" s="1634"/>
      <c r="BR79" s="1634"/>
      <c r="BS79" s="1634"/>
      <c r="BT79" s="1634"/>
      <c r="BU79" s="1634"/>
      <c r="BV79" s="1634"/>
      <c r="BW79" s="1634"/>
      <c r="BX79" s="1634"/>
      <c r="BY79" s="1634"/>
      <c r="BZ79" s="1634"/>
      <c r="CA79" s="1634"/>
      <c r="CB79" s="1634"/>
      <c r="CC79" s="1634"/>
      <c r="CD79" s="1634"/>
      <c r="CE79" s="1634"/>
      <c r="CF79" s="1635"/>
      <c r="CG79" s="176" t="s">
        <v>475</v>
      </c>
      <c r="CH79" s="428" t="s">
        <v>663</v>
      </c>
      <c r="CI79" s="424" t="s">
        <v>232</v>
      </c>
    </row>
    <row r="80" spans="1:87" s="3" customFormat="1" ht="32.25" customHeight="1" x14ac:dyDescent="0.45">
      <c r="A80" s="1"/>
      <c r="B80" s="5"/>
      <c r="C80" s="5"/>
      <c r="D80" s="5"/>
      <c r="E80" s="5"/>
      <c r="F80" s="160"/>
      <c r="G80" s="5"/>
      <c r="H80" s="5"/>
      <c r="I80" s="843"/>
      <c r="J80" s="843"/>
      <c r="K80" s="1554" t="s">
        <v>1604</v>
      </c>
      <c r="L80" s="1554"/>
      <c r="M80" s="1551" t="s">
        <v>1490</v>
      </c>
      <c r="N80" s="1631"/>
      <c r="O80" s="1631"/>
      <c r="P80" s="1631"/>
      <c r="Q80" s="1631"/>
      <c r="R80" s="1631"/>
      <c r="S80" s="1631"/>
      <c r="T80" s="1631"/>
      <c r="U80" s="1631"/>
      <c r="V80" s="1631"/>
      <c r="W80" s="1631"/>
      <c r="X80" s="1631"/>
      <c r="Y80" s="1631"/>
      <c r="Z80" s="1631"/>
      <c r="AA80" s="1631"/>
      <c r="AB80" s="1631"/>
      <c r="AC80" s="1631"/>
      <c r="AD80" s="1631"/>
      <c r="AE80" s="1631"/>
      <c r="AF80" s="1631"/>
      <c r="AG80" s="1631"/>
      <c r="AH80" s="1631"/>
      <c r="AI80" s="1631"/>
      <c r="AJ80" s="1631"/>
      <c r="AK80" s="1631"/>
      <c r="AL80" s="1631"/>
      <c r="AM80" s="1631"/>
      <c r="AN80" s="1631"/>
      <c r="AO80" s="1631"/>
      <c r="AP80" s="1631"/>
      <c r="AQ80" s="1631"/>
      <c r="AR80" s="1631"/>
      <c r="AS80" s="1631"/>
      <c r="AT80" s="1631"/>
      <c r="AU80" s="1631"/>
      <c r="AV80" s="1631"/>
      <c r="AW80" s="1631"/>
      <c r="AX80" s="1631"/>
      <c r="AY80" s="1631"/>
      <c r="AZ80" s="1632"/>
      <c r="BA80" s="840" t="s">
        <v>231</v>
      </c>
      <c r="BB80" s="841"/>
      <c r="BC80" s="841"/>
      <c r="BD80" s="841"/>
      <c r="BE80" s="841"/>
      <c r="BF80" s="841"/>
      <c r="BG80" s="841"/>
      <c r="BH80" s="841"/>
      <c r="BI80" s="841"/>
      <c r="BJ80" s="841"/>
      <c r="BK80" s="841"/>
      <c r="BL80" s="842"/>
      <c r="BM80" s="857" t="s">
        <v>499</v>
      </c>
      <c r="BN80" s="858"/>
      <c r="BO80" s="858"/>
      <c r="BP80" s="858"/>
      <c r="BQ80" s="858"/>
      <c r="BR80" s="858"/>
      <c r="BS80" s="858"/>
      <c r="BT80" s="858"/>
      <c r="BU80" s="858"/>
      <c r="BV80" s="858"/>
      <c r="BW80" s="858"/>
      <c r="BX80" s="858"/>
      <c r="BY80" s="858"/>
      <c r="BZ80" s="858"/>
      <c r="CA80" s="858"/>
      <c r="CB80" s="858"/>
      <c r="CC80" s="858"/>
      <c r="CD80" s="858"/>
      <c r="CE80" s="858"/>
      <c r="CF80" s="859"/>
      <c r="CG80" s="175" t="s">
        <v>500</v>
      </c>
      <c r="CH80" s="428" t="s">
        <v>663</v>
      </c>
      <c r="CI80" s="424" t="s">
        <v>232</v>
      </c>
    </row>
    <row r="81" spans="1:87" s="3" customFormat="1" ht="32.25" customHeight="1" x14ac:dyDescent="0.45">
      <c r="A81" s="1"/>
      <c r="B81" s="5"/>
      <c r="C81" s="5"/>
      <c r="D81" s="5"/>
      <c r="E81" s="5"/>
      <c r="F81" s="160"/>
      <c r="G81" s="5"/>
      <c r="H81" s="5"/>
      <c r="I81" s="843"/>
      <c r="J81" s="843"/>
      <c r="K81" s="1554" t="s">
        <v>1604</v>
      </c>
      <c r="L81" s="1554"/>
      <c r="M81" s="1551" t="s">
        <v>1491</v>
      </c>
      <c r="N81" s="1631"/>
      <c r="O81" s="1631"/>
      <c r="P81" s="1631"/>
      <c r="Q81" s="1631"/>
      <c r="R81" s="1631"/>
      <c r="S81" s="1631"/>
      <c r="T81" s="1631"/>
      <c r="U81" s="1631"/>
      <c r="V81" s="1631"/>
      <c r="W81" s="1631"/>
      <c r="X81" s="1631"/>
      <c r="Y81" s="1631"/>
      <c r="Z81" s="1631"/>
      <c r="AA81" s="1631"/>
      <c r="AB81" s="1631"/>
      <c r="AC81" s="1631"/>
      <c r="AD81" s="1631"/>
      <c r="AE81" s="1631"/>
      <c r="AF81" s="1631"/>
      <c r="AG81" s="1631"/>
      <c r="AH81" s="1631"/>
      <c r="AI81" s="1631"/>
      <c r="AJ81" s="1631"/>
      <c r="AK81" s="1631"/>
      <c r="AL81" s="1631"/>
      <c r="AM81" s="1631"/>
      <c r="AN81" s="1631"/>
      <c r="AO81" s="1631"/>
      <c r="AP81" s="1631"/>
      <c r="AQ81" s="1631"/>
      <c r="AR81" s="1631"/>
      <c r="AS81" s="1631"/>
      <c r="AT81" s="1631"/>
      <c r="AU81" s="1631"/>
      <c r="AV81" s="1631"/>
      <c r="AW81" s="1631"/>
      <c r="AX81" s="1631"/>
      <c r="AY81" s="1631"/>
      <c r="AZ81" s="1632"/>
      <c r="BA81" s="840" t="s">
        <v>231</v>
      </c>
      <c r="BB81" s="841"/>
      <c r="BC81" s="841"/>
      <c r="BD81" s="841"/>
      <c r="BE81" s="841"/>
      <c r="BF81" s="841"/>
      <c r="BG81" s="841"/>
      <c r="BH81" s="841"/>
      <c r="BI81" s="841"/>
      <c r="BJ81" s="841"/>
      <c r="BK81" s="841"/>
      <c r="BL81" s="842"/>
      <c r="BM81" s="857" t="s">
        <v>501</v>
      </c>
      <c r="BN81" s="858"/>
      <c r="BO81" s="858"/>
      <c r="BP81" s="858"/>
      <c r="BQ81" s="858"/>
      <c r="BR81" s="858"/>
      <c r="BS81" s="858"/>
      <c r="BT81" s="858"/>
      <c r="BU81" s="858"/>
      <c r="BV81" s="858"/>
      <c r="BW81" s="858"/>
      <c r="BX81" s="858"/>
      <c r="BY81" s="858"/>
      <c r="BZ81" s="858"/>
      <c r="CA81" s="858"/>
      <c r="CB81" s="858"/>
      <c r="CC81" s="858"/>
      <c r="CD81" s="858"/>
      <c r="CE81" s="858"/>
      <c r="CF81" s="859"/>
      <c r="CG81" s="157" t="s">
        <v>909</v>
      </c>
      <c r="CH81" s="425" t="s">
        <v>232</v>
      </c>
      <c r="CI81" s="424" t="s">
        <v>663</v>
      </c>
    </row>
    <row r="82" spans="1:87" s="121" customFormat="1" ht="42" customHeight="1" x14ac:dyDescent="0.45">
      <c r="A82" s="158"/>
      <c r="B82" s="119"/>
      <c r="C82" s="119"/>
      <c r="D82" s="119"/>
      <c r="E82" s="119"/>
      <c r="F82" s="159"/>
      <c r="G82" s="119"/>
      <c r="H82" s="119"/>
      <c r="I82" s="1630"/>
      <c r="J82" s="1630"/>
      <c r="K82" s="1630" t="s">
        <v>1604</v>
      </c>
      <c r="L82" s="1630"/>
      <c r="M82" s="1551" t="s">
        <v>1492</v>
      </c>
      <c r="N82" s="1631"/>
      <c r="O82" s="1631"/>
      <c r="P82" s="1631"/>
      <c r="Q82" s="1631"/>
      <c r="R82" s="1631"/>
      <c r="S82" s="1631"/>
      <c r="T82" s="1631"/>
      <c r="U82" s="1631"/>
      <c r="V82" s="1631"/>
      <c r="W82" s="1631"/>
      <c r="X82" s="1631"/>
      <c r="Y82" s="1631"/>
      <c r="Z82" s="1631"/>
      <c r="AA82" s="1631"/>
      <c r="AB82" s="1631"/>
      <c r="AC82" s="1631"/>
      <c r="AD82" s="1631"/>
      <c r="AE82" s="1631"/>
      <c r="AF82" s="1631"/>
      <c r="AG82" s="1631"/>
      <c r="AH82" s="1631"/>
      <c r="AI82" s="1631"/>
      <c r="AJ82" s="1631"/>
      <c r="AK82" s="1631"/>
      <c r="AL82" s="1631"/>
      <c r="AM82" s="1631"/>
      <c r="AN82" s="1631"/>
      <c r="AO82" s="1631"/>
      <c r="AP82" s="1631"/>
      <c r="AQ82" s="1631"/>
      <c r="AR82" s="1631"/>
      <c r="AS82" s="1631"/>
      <c r="AT82" s="1631"/>
      <c r="AU82" s="1631"/>
      <c r="AV82" s="1631"/>
      <c r="AW82" s="1631"/>
      <c r="AX82" s="1631"/>
      <c r="AY82" s="1631"/>
      <c r="AZ82" s="1632"/>
      <c r="BA82" s="840" t="s">
        <v>231</v>
      </c>
      <c r="BB82" s="841"/>
      <c r="BC82" s="841"/>
      <c r="BD82" s="841"/>
      <c r="BE82" s="841"/>
      <c r="BF82" s="841"/>
      <c r="BG82" s="841"/>
      <c r="BH82" s="841"/>
      <c r="BI82" s="841"/>
      <c r="BJ82" s="841"/>
      <c r="BK82" s="841"/>
      <c r="BL82" s="842"/>
      <c r="BM82" s="873" t="s">
        <v>499</v>
      </c>
      <c r="BN82" s="874"/>
      <c r="BO82" s="874"/>
      <c r="BP82" s="874"/>
      <c r="BQ82" s="874"/>
      <c r="BR82" s="874"/>
      <c r="BS82" s="874"/>
      <c r="BT82" s="874"/>
      <c r="BU82" s="874"/>
      <c r="BV82" s="874"/>
      <c r="BW82" s="874"/>
      <c r="BX82" s="874"/>
      <c r="BY82" s="874"/>
      <c r="BZ82" s="874"/>
      <c r="CA82" s="874"/>
      <c r="CB82" s="874"/>
      <c r="CC82" s="874"/>
      <c r="CD82" s="874"/>
      <c r="CE82" s="874"/>
      <c r="CF82" s="875"/>
      <c r="CG82" s="176" t="s">
        <v>479</v>
      </c>
      <c r="CH82" s="428" t="s">
        <v>232</v>
      </c>
      <c r="CI82" s="429" t="s">
        <v>663</v>
      </c>
    </row>
    <row r="83" spans="1:87" s="3" customFormat="1" ht="22.5" customHeight="1" x14ac:dyDescent="0.15">
      <c r="A83" s="1"/>
      <c r="B83" s="5"/>
      <c r="C83" s="5"/>
      <c r="D83" s="5"/>
      <c r="E83" s="5"/>
      <c r="F83" s="160"/>
      <c r="G83" s="5"/>
      <c r="H83" s="5"/>
      <c r="I83" s="1535" t="s">
        <v>502</v>
      </c>
      <c r="J83" s="1535"/>
      <c r="K83" s="1535"/>
      <c r="L83" s="1535"/>
      <c r="M83" s="1535"/>
      <c r="N83" s="1535"/>
      <c r="O83" s="1535"/>
      <c r="P83" s="1535"/>
      <c r="Q83" s="1535"/>
      <c r="R83" s="1535"/>
      <c r="S83" s="1535"/>
      <c r="T83" s="1535"/>
      <c r="U83" s="1535"/>
      <c r="V83" s="1535"/>
      <c r="W83" s="1535"/>
      <c r="X83" s="1535"/>
      <c r="Y83" s="1535"/>
      <c r="Z83" s="1535"/>
      <c r="AA83" s="1535"/>
      <c r="AB83" s="1535"/>
      <c r="AC83" s="1535"/>
      <c r="AD83" s="1535"/>
      <c r="AE83" s="1535"/>
      <c r="AF83" s="1535"/>
      <c r="AG83" s="1535"/>
      <c r="AH83" s="1535"/>
      <c r="AI83" s="1535"/>
      <c r="AJ83" s="1535"/>
      <c r="AK83" s="1535"/>
      <c r="AL83" s="1535"/>
      <c r="AM83" s="1535"/>
      <c r="AN83" s="1535"/>
      <c r="AO83" s="1535"/>
      <c r="AP83" s="1535"/>
      <c r="AQ83" s="1535"/>
      <c r="AR83" s="1535"/>
      <c r="AS83" s="1535"/>
      <c r="AT83" s="1535"/>
      <c r="AU83" s="1535"/>
      <c r="AV83" s="1535"/>
      <c r="AW83" s="1535"/>
      <c r="AX83" s="1535"/>
      <c r="BM83" s="857"/>
      <c r="BN83" s="1587"/>
      <c r="BO83" s="1587"/>
      <c r="BP83" s="1587"/>
      <c r="BQ83" s="1587"/>
      <c r="BR83" s="1587"/>
      <c r="BS83" s="1587"/>
      <c r="BT83" s="1587"/>
      <c r="BU83" s="1587"/>
      <c r="BV83" s="1587"/>
      <c r="BW83" s="1587"/>
      <c r="BX83" s="1587"/>
      <c r="BY83" s="1587"/>
      <c r="BZ83" s="1587"/>
      <c r="CA83" s="1587"/>
      <c r="CB83" s="1587"/>
      <c r="CC83" s="1587"/>
      <c r="CD83" s="1587"/>
      <c r="CE83" s="1587"/>
      <c r="CF83" s="1588"/>
      <c r="CG83" s="162"/>
      <c r="CH83" s="426"/>
      <c r="CI83" s="427"/>
    </row>
    <row r="84" spans="1:87" s="3" customFormat="1" ht="25.5" customHeight="1" x14ac:dyDescent="0.45">
      <c r="A84" s="1"/>
      <c r="B84" s="5"/>
      <c r="C84" s="5"/>
      <c r="D84" s="5"/>
      <c r="E84" s="5"/>
      <c r="F84" s="160"/>
      <c r="G84" s="5"/>
      <c r="H84" s="5"/>
      <c r="I84" s="1461" t="s">
        <v>503</v>
      </c>
      <c r="J84" s="1462"/>
      <c r="K84" s="1462"/>
      <c r="L84" s="1462"/>
      <c r="M84" s="1462"/>
      <c r="N84" s="1462"/>
      <c r="O84" s="1462"/>
      <c r="P84" s="1462"/>
      <c r="Q84" s="1462"/>
      <c r="R84" s="1462"/>
      <c r="S84" s="1462"/>
      <c r="T84" s="1462"/>
      <c r="U84" s="1462"/>
      <c r="V84" s="1462"/>
      <c r="W84" s="1462"/>
      <c r="X84" s="1463"/>
      <c r="Y84" s="1685"/>
      <c r="Z84" s="1686"/>
      <c r="AA84" s="1686"/>
      <c r="AB84" s="1686"/>
      <c r="AC84" s="1686"/>
      <c r="AD84" s="1686"/>
      <c r="AE84" s="1686"/>
      <c r="AF84" s="1686"/>
      <c r="AG84" s="1574" t="s">
        <v>73</v>
      </c>
      <c r="AH84" s="1575"/>
      <c r="AI84" s="1525" t="s">
        <v>504</v>
      </c>
      <c r="AJ84" s="1555"/>
      <c r="AK84" s="1555"/>
      <c r="AL84" s="1555"/>
      <c r="AM84" s="1555"/>
      <c r="AN84" s="1555"/>
      <c r="AO84" s="1555"/>
      <c r="AP84" s="1555"/>
      <c r="AQ84" s="1555"/>
      <c r="AR84" s="1555"/>
      <c r="AS84" s="1555"/>
      <c r="AT84" s="1555"/>
      <c r="AU84" s="1555"/>
      <c r="AV84" s="1555"/>
      <c r="AW84" s="1555"/>
      <c r="AX84" s="1556"/>
      <c r="AY84" s="1685"/>
      <c r="AZ84" s="1686"/>
      <c r="BA84" s="1686"/>
      <c r="BB84" s="1686"/>
      <c r="BC84" s="1686"/>
      <c r="BD84" s="1686"/>
      <c r="BE84" s="1686"/>
      <c r="BF84" s="1686"/>
      <c r="BG84" s="1686"/>
      <c r="BH84" s="1686"/>
      <c r="BI84" s="1574" t="s">
        <v>73</v>
      </c>
      <c r="BJ84" s="1575"/>
      <c r="BM84" s="857"/>
      <c r="BN84" s="1587"/>
      <c r="BO84" s="1587"/>
      <c r="BP84" s="1587"/>
      <c r="BQ84" s="1587"/>
      <c r="BR84" s="1587"/>
      <c r="BS84" s="1587"/>
      <c r="BT84" s="1587"/>
      <c r="BU84" s="1587"/>
      <c r="BV84" s="1587"/>
      <c r="BW84" s="1587"/>
      <c r="BX84" s="1587"/>
      <c r="BY84" s="1587"/>
      <c r="BZ84" s="1587"/>
      <c r="CA84" s="1587"/>
      <c r="CB84" s="1587"/>
      <c r="CC84" s="1587"/>
      <c r="CD84" s="1587"/>
      <c r="CE84" s="1587"/>
      <c r="CF84" s="1588"/>
      <c r="CG84" s="162"/>
      <c r="CH84" s="426"/>
      <c r="CI84" s="427"/>
    </row>
    <row r="85" spans="1:87" s="3" customFormat="1" ht="25.5" customHeight="1" x14ac:dyDescent="0.45">
      <c r="A85" s="1"/>
      <c r="B85" s="5"/>
      <c r="C85" s="5"/>
      <c r="D85" s="5"/>
      <c r="E85" s="5"/>
      <c r="F85" s="160"/>
      <c r="G85" s="5"/>
      <c r="H85" s="5"/>
      <c r="I85" s="1461" t="s">
        <v>505</v>
      </c>
      <c r="J85" s="1462"/>
      <c r="K85" s="1462"/>
      <c r="L85" s="1462"/>
      <c r="M85" s="1462"/>
      <c r="N85" s="1463"/>
      <c r="O85" s="1680"/>
      <c r="P85" s="1681"/>
      <c r="Q85" s="1681"/>
      <c r="R85" s="1681"/>
      <c r="S85" s="1681"/>
      <c r="T85" s="1681"/>
      <c r="U85" s="1681"/>
      <c r="V85" s="1681"/>
      <c r="W85" s="1681"/>
      <c r="X85" s="1681"/>
      <c r="Y85" s="1654"/>
      <c r="Z85" s="1654"/>
      <c r="AA85" s="1655"/>
      <c r="AB85" s="892" t="s">
        <v>506</v>
      </c>
      <c r="AC85" s="893"/>
      <c r="AD85" s="893"/>
      <c r="AE85" s="893"/>
      <c r="AF85" s="893"/>
      <c r="AG85" s="1462"/>
      <c r="AH85" s="1463"/>
      <c r="AI85" s="1681"/>
      <c r="AJ85" s="1681"/>
      <c r="AK85" s="1681"/>
      <c r="AL85" s="1681"/>
      <c r="AM85" s="1681"/>
      <c r="AN85" s="1681"/>
      <c r="AO85" s="1681"/>
      <c r="AP85" s="1681"/>
      <c r="AQ85" s="1681"/>
      <c r="AR85" s="1681"/>
      <c r="AS85" s="1681"/>
      <c r="AT85" s="1681"/>
      <c r="AU85" s="1681"/>
      <c r="AV85" s="1681"/>
      <c r="AW85" s="1681"/>
      <c r="AX85" s="1681"/>
      <c r="AY85" s="1681"/>
      <c r="AZ85" s="1681"/>
      <c r="BA85" s="1681"/>
      <c r="BB85" s="1681"/>
      <c r="BC85" s="1681"/>
      <c r="BD85" s="1681"/>
      <c r="BE85" s="1681"/>
      <c r="BF85" s="1681"/>
      <c r="BG85" s="1681"/>
      <c r="BH85" s="1681"/>
      <c r="BI85" s="1681"/>
      <c r="BJ85" s="1682"/>
      <c r="BM85" s="857"/>
      <c r="BN85" s="1587"/>
      <c r="BO85" s="1587"/>
      <c r="BP85" s="1587"/>
      <c r="BQ85" s="1587"/>
      <c r="BR85" s="1587"/>
      <c r="BS85" s="1587"/>
      <c r="BT85" s="1587"/>
      <c r="BU85" s="1587"/>
      <c r="BV85" s="1587"/>
      <c r="BW85" s="1587"/>
      <c r="BX85" s="1587"/>
      <c r="BY85" s="1587"/>
      <c r="BZ85" s="1587"/>
      <c r="CA85" s="1587"/>
      <c r="CB85" s="1587"/>
      <c r="CC85" s="1587"/>
      <c r="CD85" s="1587"/>
      <c r="CE85" s="1587"/>
      <c r="CF85" s="1588"/>
      <c r="CG85" s="162"/>
      <c r="CH85" s="426"/>
      <c r="CI85" s="427"/>
    </row>
    <row r="86" spans="1:87" s="3" customFormat="1" ht="14.25" customHeight="1" x14ac:dyDescent="0.45">
      <c r="A86" s="1"/>
      <c r="B86" s="5"/>
      <c r="C86" s="5"/>
      <c r="D86" s="5"/>
      <c r="E86" s="5"/>
      <c r="F86" s="160"/>
      <c r="G86" s="5"/>
      <c r="H86" s="5"/>
      <c r="I86" s="1683" t="s">
        <v>1501</v>
      </c>
      <c r="J86" s="1684"/>
      <c r="K86" s="1684"/>
      <c r="L86" s="1684"/>
      <c r="M86" s="1684"/>
      <c r="N86" s="1684"/>
      <c r="O86" s="1684"/>
      <c r="P86" s="1684"/>
      <c r="Q86" s="1684"/>
      <c r="R86" s="1684"/>
      <c r="S86" s="1684"/>
      <c r="T86" s="1684"/>
      <c r="U86" s="1684"/>
      <c r="V86" s="1684"/>
      <c r="W86" s="1684"/>
      <c r="X86" s="1684"/>
      <c r="Y86" s="1684"/>
      <c r="Z86" s="1684"/>
      <c r="AA86" s="1684"/>
      <c r="AB86" s="1684"/>
      <c r="AC86" s="1684"/>
      <c r="AD86" s="1684"/>
      <c r="AE86" s="1684"/>
      <c r="AF86" s="1684"/>
      <c r="AG86" s="1684"/>
      <c r="AH86" s="1684"/>
      <c r="AI86" s="1684"/>
      <c r="AJ86" s="1684"/>
      <c r="AK86" s="1684"/>
      <c r="AL86" s="1684"/>
      <c r="AM86" s="1684"/>
      <c r="AN86" s="1684"/>
      <c r="AO86" s="1684"/>
      <c r="AP86" s="1684"/>
      <c r="AQ86" s="1684"/>
      <c r="AR86" s="1684"/>
      <c r="AS86" s="1684"/>
      <c r="AT86" s="1684"/>
      <c r="AU86" s="1684"/>
      <c r="AV86" s="1684"/>
      <c r="AW86" s="1684"/>
      <c r="AX86" s="1684"/>
      <c r="AY86" s="1684"/>
      <c r="AZ86" s="1684"/>
      <c r="BA86" s="1684"/>
      <c r="BB86" s="1684"/>
      <c r="BC86" s="1684"/>
      <c r="BD86" s="1684"/>
      <c r="BE86" s="1684"/>
      <c r="BF86" s="1684"/>
      <c r="BG86" s="1684"/>
      <c r="BH86" s="1684"/>
      <c r="BI86" s="1684"/>
      <c r="BJ86" s="1684"/>
      <c r="BM86" s="163"/>
      <c r="BN86" s="247"/>
      <c r="BO86" s="247"/>
      <c r="BP86" s="247"/>
      <c r="BQ86" s="247"/>
      <c r="BR86" s="247"/>
      <c r="BS86" s="247"/>
      <c r="BT86" s="247"/>
      <c r="BU86" s="247"/>
      <c r="BV86" s="247"/>
      <c r="BW86" s="247"/>
      <c r="BX86" s="247"/>
      <c r="BY86" s="247"/>
      <c r="BZ86" s="247"/>
      <c r="CA86" s="247"/>
      <c r="CB86" s="247"/>
      <c r="CC86" s="247"/>
      <c r="CD86" s="247"/>
      <c r="CE86" s="247"/>
      <c r="CF86" s="248"/>
      <c r="CG86" s="162"/>
      <c r="CH86" s="426"/>
      <c r="CI86" s="427"/>
    </row>
    <row r="87" spans="1:87" s="121" customFormat="1" ht="19.5" customHeight="1" x14ac:dyDescent="0.15">
      <c r="A87" s="158"/>
      <c r="B87" s="119"/>
      <c r="C87" s="119"/>
      <c r="D87" s="119"/>
      <c r="E87" s="119"/>
      <c r="F87" s="159"/>
      <c r="G87" s="119"/>
      <c r="H87" s="119"/>
      <c r="I87" s="1614" t="s">
        <v>507</v>
      </c>
      <c r="J87" s="1614"/>
      <c r="K87" s="1614"/>
      <c r="L87" s="1614"/>
      <c r="M87" s="1614"/>
      <c r="N87" s="1614"/>
      <c r="O87" s="1614"/>
      <c r="P87" s="1614"/>
      <c r="Q87" s="1614"/>
      <c r="R87" s="1614"/>
      <c r="S87" s="1614"/>
      <c r="T87" s="1614"/>
      <c r="U87" s="1614"/>
      <c r="V87" s="1614"/>
      <c r="W87" s="1614"/>
      <c r="X87" s="1614"/>
      <c r="Y87" s="1614"/>
      <c r="Z87" s="1614"/>
      <c r="AA87" s="1614"/>
      <c r="AB87" s="1614"/>
      <c r="AC87" s="1614"/>
      <c r="AD87" s="1614"/>
      <c r="AE87" s="1614"/>
      <c r="AF87" s="1614"/>
      <c r="AG87" s="1614"/>
      <c r="AH87" s="1614"/>
      <c r="AI87" s="1614"/>
      <c r="AJ87" s="1614"/>
      <c r="AK87" s="1614"/>
      <c r="AL87" s="1614"/>
      <c r="AM87" s="1614"/>
      <c r="AN87" s="1614"/>
      <c r="AO87" s="1614"/>
      <c r="AP87" s="1614"/>
      <c r="AQ87" s="1614"/>
      <c r="AR87" s="1614"/>
      <c r="AS87" s="1614"/>
      <c r="AT87" s="1614"/>
      <c r="AU87" s="1614"/>
      <c r="AV87" s="1614"/>
      <c r="AW87" s="1614"/>
      <c r="AX87" s="1614"/>
      <c r="AY87" s="1614"/>
      <c r="AZ87" s="249"/>
      <c r="BA87" s="249"/>
      <c r="BB87" s="249"/>
      <c r="BC87" s="249"/>
      <c r="BD87" s="249"/>
      <c r="BE87" s="249"/>
      <c r="BF87" s="249"/>
      <c r="BG87" s="249"/>
      <c r="BH87" s="249"/>
      <c r="BI87" s="249"/>
      <c r="BJ87" s="253"/>
      <c r="BM87" s="857"/>
      <c r="BN87" s="1587"/>
      <c r="BO87" s="1587"/>
      <c r="BP87" s="1587"/>
      <c r="BQ87" s="1587"/>
      <c r="BR87" s="1587"/>
      <c r="BS87" s="1587"/>
      <c r="BT87" s="1587"/>
      <c r="BU87" s="1587"/>
      <c r="BV87" s="1587"/>
      <c r="BW87" s="1587"/>
      <c r="BX87" s="1587"/>
      <c r="BY87" s="1587"/>
      <c r="BZ87" s="1587"/>
      <c r="CA87" s="1587"/>
      <c r="CB87" s="1587"/>
      <c r="CC87" s="1587"/>
      <c r="CD87" s="1587"/>
      <c r="CE87" s="1587"/>
      <c r="CF87" s="1588"/>
      <c r="CG87" s="212"/>
      <c r="CH87" s="425"/>
      <c r="CI87" s="424"/>
    </row>
    <row r="88" spans="1:87" s="3" customFormat="1" ht="15.75" customHeight="1" x14ac:dyDescent="0.45">
      <c r="A88" s="1"/>
      <c r="B88" s="5"/>
      <c r="C88" s="5"/>
      <c r="D88" s="5"/>
      <c r="E88" s="5"/>
      <c r="F88" s="160"/>
      <c r="G88" s="5"/>
      <c r="H88" s="5"/>
      <c r="I88" s="1461"/>
      <c r="J88" s="1462"/>
      <c r="K88" s="1462"/>
      <c r="L88" s="1462"/>
      <c r="M88" s="1462"/>
      <c r="N88" s="1462"/>
      <c r="O88" s="1462"/>
      <c r="P88" s="1462"/>
      <c r="Q88" s="1462"/>
      <c r="R88" s="1462"/>
      <c r="S88" s="1462"/>
      <c r="T88" s="1462"/>
      <c r="U88" s="1463"/>
      <c r="V88" s="1461" t="s">
        <v>481</v>
      </c>
      <c r="W88" s="1462"/>
      <c r="X88" s="1462"/>
      <c r="Y88" s="1462"/>
      <c r="Z88" s="1462"/>
      <c r="AA88" s="1462"/>
      <c r="AB88" s="1462"/>
      <c r="AC88" s="1462"/>
      <c r="AD88" s="1462"/>
      <c r="AE88" s="1463"/>
      <c r="AF88" s="1461" t="s">
        <v>482</v>
      </c>
      <c r="AG88" s="1462"/>
      <c r="AH88" s="1462"/>
      <c r="AI88" s="1462"/>
      <c r="AJ88" s="1462"/>
      <c r="AK88" s="1462"/>
      <c r="AL88" s="1462"/>
      <c r="AM88" s="1462"/>
      <c r="AN88" s="1462"/>
      <c r="AO88" s="1463"/>
      <c r="AP88" s="1461" t="s">
        <v>483</v>
      </c>
      <c r="AQ88" s="1462"/>
      <c r="AR88" s="1462"/>
      <c r="AS88" s="1462"/>
      <c r="AT88" s="1462"/>
      <c r="AU88" s="1462"/>
      <c r="AV88" s="1462"/>
      <c r="AW88" s="1462"/>
      <c r="AX88" s="1462"/>
      <c r="AY88" s="1463"/>
      <c r="AZ88" s="1461" t="s">
        <v>484</v>
      </c>
      <c r="BA88" s="1462"/>
      <c r="BB88" s="1462"/>
      <c r="BC88" s="1462"/>
      <c r="BD88" s="1462"/>
      <c r="BE88" s="1462"/>
      <c r="BF88" s="1462"/>
      <c r="BG88" s="1462"/>
      <c r="BH88" s="1462"/>
      <c r="BI88" s="1463"/>
      <c r="BJ88" s="246"/>
      <c r="BM88" s="857"/>
      <c r="BN88" s="1587"/>
      <c r="BO88" s="1587"/>
      <c r="BP88" s="1587"/>
      <c r="BQ88" s="1587"/>
      <c r="BR88" s="1587"/>
      <c r="BS88" s="1587"/>
      <c r="BT88" s="1587"/>
      <c r="BU88" s="1587"/>
      <c r="BV88" s="1587"/>
      <c r="BW88" s="1587"/>
      <c r="BX88" s="1587"/>
      <c r="BY88" s="1587"/>
      <c r="BZ88" s="1587"/>
      <c r="CA88" s="1587"/>
      <c r="CB88" s="1587"/>
      <c r="CC88" s="1587"/>
      <c r="CD88" s="1587"/>
      <c r="CE88" s="1587"/>
      <c r="CF88" s="1588"/>
      <c r="CG88" s="212"/>
      <c r="CH88" s="425"/>
      <c r="CI88" s="427"/>
    </row>
    <row r="89" spans="1:87" s="3" customFormat="1" ht="24" customHeight="1" x14ac:dyDescent="0.45">
      <c r="A89" s="1"/>
      <c r="B89" s="5"/>
      <c r="C89" s="5"/>
      <c r="D89" s="5"/>
      <c r="E89" s="5"/>
      <c r="F89" s="160"/>
      <c r="G89" s="5"/>
      <c r="H89" s="5"/>
      <c r="I89" s="1657" t="s">
        <v>508</v>
      </c>
      <c r="J89" s="1677"/>
      <c r="K89" s="1677"/>
      <c r="L89" s="1677"/>
      <c r="M89" s="1677"/>
      <c r="N89" s="1677"/>
      <c r="O89" s="1677"/>
      <c r="P89" s="1677"/>
      <c r="Q89" s="1677"/>
      <c r="R89" s="1677"/>
      <c r="S89" s="1677"/>
      <c r="T89" s="1677"/>
      <c r="U89" s="1678"/>
      <c r="V89" s="1623"/>
      <c r="W89" s="1679"/>
      <c r="X89" s="1679"/>
      <c r="Y89" s="1679"/>
      <c r="Z89" s="1679"/>
      <c r="AA89" s="1679"/>
      <c r="AB89" s="1679"/>
      <c r="AC89" s="1679"/>
      <c r="AD89" s="1608" t="s">
        <v>73</v>
      </c>
      <c r="AE89" s="1609"/>
      <c r="AF89" s="1623"/>
      <c r="AG89" s="1679"/>
      <c r="AH89" s="1679"/>
      <c r="AI89" s="1679"/>
      <c r="AJ89" s="1679"/>
      <c r="AK89" s="1679"/>
      <c r="AL89" s="1679"/>
      <c r="AM89" s="1679"/>
      <c r="AN89" s="1608" t="s">
        <v>73</v>
      </c>
      <c r="AO89" s="1609"/>
      <c r="AP89" s="1623"/>
      <c r="AQ89" s="1679"/>
      <c r="AR89" s="1679"/>
      <c r="AS89" s="1679"/>
      <c r="AT89" s="1679"/>
      <c r="AU89" s="1679"/>
      <c r="AV89" s="1679"/>
      <c r="AW89" s="1679"/>
      <c r="AX89" s="1608" t="s">
        <v>73</v>
      </c>
      <c r="AY89" s="1609"/>
      <c r="AZ89" s="1610" t="str">
        <f>IF(V89+AF89-AP89=0,"",V89+AF89-AP89)</f>
        <v/>
      </c>
      <c r="BA89" s="1675"/>
      <c r="BB89" s="1675"/>
      <c r="BC89" s="1675"/>
      <c r="BD89" s="1675"/>
      <c r="BE89" s="1675"/>
      <c r="BF89" s="1675"/>
      <c r="BG89" s="1675"/>
      <c r="BH89" s="1612" t="s">
        <v>73</v>
      </c>
      <c r="BI89" s="1613"/>
      <c r="BJ89" s="181"/>
      <c r="BM89" s="857"/>
      <c r="BN89" s="1587"/>
      <c r="BO89" s="1587"/>
      <c r="BP89" s="1587"/>
      <c r="BQ89" s="1587"/>
      <c r="BR89" s="1587"/>
      <c r="BS89" s="1587"/>
      <c r="BT89" s="1587"/>
      <c r="BU89" s="1587"/>
      <c r="BV89" s="1587"/>
      <c r="BW89" s="1587"/>
      <c r="BX89" s="1587"/>
      <c r="BY89" s="1587"/>
      <c r="BZ89" s="1587"/>
      <c r="CA89" s="1587"/>
      <c r="CB89" s="1587"/>
      <c r="CC89" s="1587"/>
      <c r="CD89" s="1587"/>
      <c r="CE89" s="1587"/>
      <c r="CF89" s="1588"/>
      <c r="CG89" s="162"/>
      <c r="CH89" s="426"/>
      <c r="CI89" s="427"/>
    </row>
    <row r="90" spans="1:87" s="3" customFormat="1" ht="24" customHeight="1" x14ac:dyDescent="0.15">
      <c r="A90" s="1"/>
      <c r="B90" s="5"/>
      <c r="C90" s="5"/>
      <c r="D90" s="5"/>
      <c r="E90" s="5"/>
      <c r="F90" s="160"/>
      <c r="G90" s="5"/>
      <c r="H90" s="5"/>
      <c r="I90" s="1676" t="s">
        <v>509</v>
      </c>
      <c r="J90" s="1676"/>
      <c r="K90" s="1676"/>
      <c r="L90" s="1676"/>
      <c r="M90" s="1676"/>
      <c r="N90" s="1676"/>
      <c r="O90" s="1676"/>
      <c r="P90" s="1676"/>
      <c r="Q90" s="1676"/>
      <c r="R90" s="1676"/>
      <c r="S90" s="1676"/>
      <c r="T90" s="1676"/>
      <c r="U90" s="1676"/>
      <c r="V90" s="1676"/>
      <c r="W90" s="1676"/>
      <c r="X90" s="1676"/>
      <c r="Y90" s="1676"/>
      <c r="Z90" s="1676"/>
      <c r="AA90" s="1676"/>
      <c r="AB90" s="1676"/>
      <c r="AC90" s="1676"/>
      <c r="AD90" s="1676"/>
      <c r="AE90" s="1676"/>
      <c r="AF90" s="1676"/>
      <c r="AG90" s="1676"/>
      <c r="AH90" s="1676"/>
      <c r="AI90" s="1676"/>
      <c r="AJ90" s="1676"/>
      <c r="AK90" s="1676"/>
      <c r="AL90" s="1676"/>
      <c r="AM90" s="1676"/>
      <c r="AN90" s="1676"/>
      <c r="AO90" s="1676"/>
      <c r="AP90" s="1676"/>
      <c r="AQ90" s="1676"/>
      <c r="AR90" s="1676"/>
      <c r="AS90" s="1676"/>
      <c r="AT90" s="1676"/>
      <c r="AU90" s="1676"/>
      <c r="AV90" s="1676"/>
      <c r="AW90" s="1676"/>
      <c r="AX90" s="1676"/>
      <c r="AY90" s="1676"/>
      <c r="AZ90" s="1676"/>
      <c r="BA90" s="167"/>
      <c r="BB90" s="167"/>
      <c r="BM90" s="857"/>
      <c r="BN90" s="1587"/>
      <c r="BO90" s="1587"/>
      <c r="BP90" s="1587"/>
      <c r="BQ90" s="1587"/>
      <c r="BR90" s="1587"/>
      <c r="BS90" s="1587"/>
      <c r="BT90" s="1587"/>
      <c r="BU90" s="1587"/>
      <c r="BV90" s="1587"/>
      <c r="BW90" s="1587"/>
      <c r="BX90" s="1587"/>
      <c r="BY90" s="1587"/>
      <c r="BZ90" s="1587"/>
      <c r="CA90" s="1587"/>
      <c r="CB90" s="1587"/>
      <c r="CC90" s="1587"/>
      <c r="CD90" s="1587"/>
      <c r="CE90" s="1587"/>
      <c r="CF90" s="1588"/>
      <c r="CG90" s="162"/>
      <c r="CH90" s="426"/>
      <c r="CI90" s="427"/>
    </row>
    <row r="91" spans="1:87" s="3" customFormat="1" ht="14.25" customHeight="1" x14ac:dyDescent="0.45">
      <c r="A91" s="1"/>
      <c r="B91" s="5"/>
      <c r="C91" s="5"/>
      <c r="D91" s="5"/>
      <c r="E91" s="5"/>
      <c r="F91" s="160"/>
      <c r="G91" s="5"/>
      <c r="H91" s="5"/>
      <c r="I91" s="1451"/>
      <c r="J91" s="1451"/>
      <c r="K91" s="1451"/>
      <c r="L91" s="1451"/>
      <c r="M91" s="1451"/>
      <c r="N91" s="1451"/>
      <c r="O91" s="1451"/>
      <c r="P91" s="1451"/>
      <c r="Q91" s="1451"/>
      <c r="R91" s="1451"/>
      <c r="S91" s="1451"/>
      <c r="T91" s="1451"/>
      <c r="U91" s="1451"/>
      <c r="V91" s="1451" t="s">
        <v>489</v>
      </c>
      <c r="W91" s="1451"/>
      <c r="X91" s="1451"/>
      <c r="Y91" s="1451"/>
      <c r="Z91" s="1451"/>
      <c r="AA91" s="1451"/>
      <c r="AB91" s="1451"/>
      <c r="AC91" s="1451"/>
      <c r="AD91" s="1451"/>
      <c r="AE91" s="1451"/>
      <c r="AF91" s="1451"/>
      <c r="AG91" s="1451" t="s">
        <v>490</v>
      </c>
      <c r="AH91" s="1451"/>
      <c r="AI91" s="1451"/>
      <c r="AJ91" s="1451"/>
      <c r="AK91" s="1451"/>
      <c r="AL91" s="1451"/>
      <c r="AM91" s="1451"/>
      <c r="AN91" s="1451"/>
      <c r="AO91" s="1451"/>
      <c r="AP91" s="1451"/>
      <c r="AQ91" s="1451"/>
      <c r="AR91" s="1200" t="s">
        <v>510</v>
      </c>
      <c r="AS91" s="1200"/>
      <c r="AT91" s="1200"/>
      <c r="AU91" s="1200"/>
      <c r="AV91" s="1200"/>
      <c r="AW91" s="1200"/>
      <c r="AX91" s="1200"/>
      <c r="AY91" s="1200"/>
      <c r="AZ91" s="1200"/>
      <c r="BA91" s="1200"/>
      <c r="BB91" s="1200"/>
      <c r="BC91" s="1200"/>
      <c r="BD91" s="1200"/>
      <c r="BE91" s="1200"/>
      <c r="BF91" s="1200"/>
      <c r="BG91" s="1200"/>
      <c r="BH91" s="1200"/>
      <c r="BI91" s="1200"/>
      <c r="BJ91" s="1200"/>
      <c r="BM91" s="857"/>
      <c r="BN91" s="1587"/>
      <c r="BO91" s="1587"/>
      <c r="BP91" s="1587"/>
      <c r="BQ91" s="1587"/>
      <c r="BR91" s="1587"/>
      <c r="BS91" s="1587"/>
      <c r="BT91" s="1587"/>
      <c r="BU91" s="1587"/>
      <c r="BV91" s="1587"/>
      <c r="BW91" s="1587"/>
      <c r="BX91" s="1587"/>
      <c r="BY91" s="1587"/>
      <c r="BZ91" s="1587"/>
      <c r="CA91" s="1587"/>
      <c r="CB91" s="1587"/>
      <c r="CC91" s="1587"/>
      <c r="CD91" s="1587"/>
      <c r="CE91" s="1587"/>
      <c r="CF91" s="1588"/>
      <c r="CG91" s="162"/>
      <c r="CH91" s="426"/>
      <c r="CI91" s="427"/>
    </row>
    <row r="92" spans="1:87" s="3" customFormat="1" ht="17.25" customHeight="1" x14ac:dyDescent="0.45">
      <c r="A92" s="1"/>
      <c r="B92" s="5"/>
      <c r="C92" s="5"/>
      <c r="D92" s="5"/>
      <c r="E92" s="5"/>
      <c r="F92" s="160"/>
      <c r="G92" s="5"/>
      <c r="H92" s="5"/>
      <c r="I92" s="1672" t="s">
        <v>511</v>
      </c>
      <c r="J92" s="1673"/>
      <c r="K92" s="1673"/>
      <c r="L92" s="1673"/>
      <c r="M92" s="1673"/>
      <c r="N92" s="1673"/>
      <c r="O92" s="1673"/>
      <c r="P92" s="1673"/>
      <c r="Q92" s="1673"/>
      <c r="R92" s="1673"/>
      <c r="S92" s="1673"/>
      <c r="T92" s="1673"/>
      <c r="U92" s="1673"/>
      <c r="V92" s="1593" t="s">
        <v>493</v>
      </c>
      <c r="W92" s="1594"/>
      <c r="X92" s="1594"/>
      <c r="Y92" s="1594"/>
      <c r="Z92" s="1594"/>
      <c r="AA92" s="1594"/>
      <c r="AB92" s="1594"/>
      <c r="AC92" s="1594"/>
      <c r="AD92" s="1594"/>
      <c r="AE92" s="1594"/>
      <c r="AF92" s="1595"/>
      <c r="AG92" s="1593" t="s">
        <v>493</v>
      </c>
      <c r="AH92" s="1594"/>
      <c r="AI92" s="1594"/>
      <c r="AJ92" s="1594"/>
      <c r="AK92" s="1594"/>
      <c r="AL92" s="1594"/>
      <c r="AM92" s="1594"/>
      <c r="AN92" s="1594"/>
      <c r="AO92" s="1594"/>
      <c r="AP92" s="1594"/>
      <c r="AQ92" s="1595"/>
      <c r="AR92" s="1596"/>
      <c r="AS92" s="1335"/>
      <c r="AT92" s="1335"/>
      <c r="AU92" s="1335"/>
      <c r="AV92" s="1335"/>
      <c r="AW92" s="1335"/>
      <c r="AX92" s="1335"/>
      <c r="AY92" s="1335"/>
      <c r="AZ92" s="1335"/>
      <c r="BA92" s="1335"/>
      <c r="BB92" s="1335"/>
      <c r="BC92" s="1335"/>
      <c r="BD92" s="1335"/>
      <c r="BE92" s="1335"/>
      <c r="BF92" s="1335"/>
      <c r="BG92" s="1335"/>
      <c r="BH92" s="1335"/>
      <c r="BI92" s="1335"/>
      <c r="BJ92" s="1336"/>
      <c r="BK92" s="219"/>
      <c r="BL92" s="219"/>
      <c r="BM92" s="857"/>
      <c r="BN92" s="1587"/>
      <c r="BO92" s="1587"/>
      <c r="BP92" s="1587"/>
      <c r="BQ92" s="1587"/>
      <c r="BR92" s="1587"/>
      <c r="BS92" s="1587"/>
      <c r="BT92" s="1587"/>
      <c r="BU92" s="1587"/>
      <c r="BV92" s="1587"/>
      <c r="BW92" s="1587"/>
      <c r="BX92" s="1587"/>
      <c r="BY92" s="1587"/>
      <c r="BZ92" s="1587"/>
      <c r="CA92" s="1587"/>
      <c r="CB92" s="1587"/>
      <c r="CC92" s="1587"/>
      <c r="CD92" s="1587"/>
      <c r="CE92" s="1587"/>
      <c r="CF92" s="1588"/>
      <c r="CG92" s="162"/>
      <c r="CH92" s="426"/>
      <c r="CI92" s="427"/>
    </row>
    <row r="93" spans="1:87" s="3" customFormat="1" ht="17.25" customHeight="1" x14ac:dyDescent="0.45">
      <c r="A93" s="1"/>
      <c r="B93" s="5"/>
      <c r="C93" s="5"/>
      <c r="D93" s="5"/>
      <c r="E93" s="5"/>
      <c r="F93" s="160"/>
      <c r="G93" s="5"/>
      <c r="H93" s="5"/>
      <c r="I93" s="1674"/>
      <c r="J93" s="1674"/>
      <c r="K93" s="1674"/>
      <c r="L93" s="1674"/>
      <c r="M93" s="1674"/>
      <c r="N93" s="1674"/>
      <c r="O93" s="1674"/>
      <c r="P93" s="1674"/>
      <c r="Q93" s="1674"/>
      <c r="R93" s="1674"/>
      <c r="S93" s="1674"/>
      <c r="T93" s="1674"/>
      <c r="U93" s="1674"/>
      <c r="V93" s="1583"/>
      <c r="W93" s="1584"/>
      <c r="X93" s="1584"/>
      <c r="Y93" s="1584"/>
      <c r="Z93" s="1584"/>
      <c r="AA93" s="1584"/>
      <c r="AB93" s="1584"/>
      <c r="AC93" s="1584"/>
      <c r="AD93" s="1584"/>
      <c r="AE93" s="1585" t="s">
        <v>73</v>
      </c>
      <c r="AF93" s="1586"/>
      <c r="AG93" s="1583"/>
      <c r="AH93" s="1584"/>
      <c r="AI93" s="1584"/>
      <c r="AJ93" s="1584"/>
      <c r="AK93" s="1584"/>
      <c r="AL93" s="1584"/>
      <c r="AM93" s="1584"/>
      <c r="AN93" s="1584"/>
      <c r="AO93" s="1584"/>
      <c r="AP93" s="1585" t="s">
        <v>73</v>
      </c>
      <c r="AQ93" s="1586"/>
      <c r="AR93" s="1597"/>
      <c r="AS93" s="1598"/>
      <c r="AT93" s="1598"/>
      <c r="AU93" s="1598"/>
      <c r="AV93" s="1598"/>
      <c r="AW93" s="1598"/>
      <c r="AX93" s="1598"/>
      <c r="AY93" s="1598"/>
      <c r="AZ93" s="1598"/>
      <c r="BA93" s="1598"/>
      <c r="BB93" s="1598"/>
      <c r="BC93" s="1598"/>
      <c r="BD93" s="1598"/>
      <c r="BE93" s="1598"/>
      <c r="BF93" s="1598"/>
      <c r="BG93" s="1598"/>
      <c r="BH93" s="1598"/>
      <c r="BI93" s="1598"/>
      <c r="BJ93" s="1599"/>
      <c r="BK93" s="219"/>
      <c r="BL93" s="219"/>
      <c r="BM93" s="857"/>
      <c r="BN93" s="1587"/>
      <c r="BO93" s="1587"/>
      <c r="BP93" s="1587"/>
      <c r="BQ93" s="1587"/>
      <c r="BR93" s="1587"/>
      <c r="BS93" s="1587"/>
      <c r="BT93" s="1587"/>
      <c r="BU93" s="1587"/>
      <c r="BV93" s="1587"/>
      <c r="BW93" s="1587"/>
      <c r="BX93" s="1587"/>
      <c r="BY93" s="1587"/>
      <c r="BZ93" s="1587"/>
      <c r="CA93" s="1587"/>
      <c r="CB93" s="1587"/>
      <c r="CC93" s="1587"/>
      <c r="CD93" s="1587"/>
      <c r="CE93" s="1587"/>
      <c r="CF93" s="1588"/>
      <c r="CG93" s="162"/>
      <c r="CH93" s="426"/>
      <c r="CI93" s="427"/>
    </row>
    <row r="94" spans="1:87" s="3" customFormat="1" ht="9" customHeight="1" x14ac:dyDescent="0.45">
      <c r="A94" s="166"/>
      <c r="B94" s="205"/>
      <c r="C94" s="205"/>
      <c r="D94" s="205"/>
      <c r="E94" s="205"/>
      <c r="F94" s="168"/>
      <c r="G94" s="205"/>
      <c r="H94" s="205"/>
      <c r="I94" s="205"/>
      <c r="J94" s="205"/>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4"/>
      <c r="AM94" s="364"/>
      <c r="AN94" s="364"/>
      <c r="AO94" s="364"/>
      <c r="AP94" s="364"/>
      <c r="AQ94" s="364"/>
      <c r="AR94" s="364"/>
      <c r="AS94" s="364"/>
      <c r="AT94" s="364"/>
      <c r="AU94" s="364"/>
      <c r="AV94" s="364"/>
      <c r="AW94" s="364"/>
      <c r="AX94" s="364"/>
      <c r="AY94" s="364"/>
      <c r="AZ94" s="167"/>
      <c r="BA94" s="358"/>
      <c r="BB94" s="167"/>
      <c r="BC94" s="167"/>
      <c r="BD94" s="167"/>
      <c r="BE94" s="167"/>
      <c r="BF94" s="167"/>
      <c r="BG94" s="167"/>
      <c r="BH94" s="167"/>
      <c r="BI94" s="167"/>
      <c r="BJ94" s="167"/>
      <c r="BK94" s="167"/>
      <c r="BL94" s="197"/>
      <c r="BM94" s="1561"/>
      <c r="BN94" s="1516"/>
      <c r="BO94" s="1516"/>
      <c r="BP94" s="1516"/>
      <c r="BQ94" s="1516"/>
      <c r="BR94" s="1516"/>
      <c r="BS94" s="1516"/>
      <c r="BT94" s="1516"/>
      <c r="BU94" s="1516"/>
      <c r="BV94" s="1516"/>
      <c r="BW94" s="1516"/>
      <c r="BX94" s="1516"/>
      <c r="BY94" s="1516"/>
      <c r="BZ94" s="1516"/>
      <c r="CA94" s="1516"/>
      <c r="CB94" s="1516"/>
      <c r="CC94" s="1516"/>
      <c r="CD94" s="1516"/>
      <c r="CE94" s="1516"/>
      <c r="CF94" s="1517"/>
      <c r="CG94" s="169"/>
      <c r="CH94" s="430"/>
      <c r="CI94" s="431"/>
    </row>
    <row r="95" spans="1:87" s="3" customFormat="1" ht="16.5" customHeight="1" x14ac:dyDescent="0.45">
      <c r="A95" s="1"/>
      <c r="B95" s="5"/>
      <c r="C95" s="5"/>
      <c r="D95" s="5"/>
      <c r="E95" s="5"/>
      <c r="F95" s="160"/>
      <c r="G95" s="5"/>
      <c r="H95" s="5"/>
      <c r="I95" s="5"/>
      <c r="J95" s="5"/>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BA95" s="170"/>
      <c r="BM95" s="203"/>
      <c r="BN95" s="224"/>
      <c r="BO95" s="224"/>
      <c r="BP95" s="224"/>
      <c r="BQ95" s="224"/>
      <c r="BR95" s="224"/>
      <c r="BS95" s="224"/>
      <c r="BT95" s="224"/>
      <c r="BU95" s="224"/>
      <c r="BV95" s="224"/>
      <c r="BW95" s="224"/>
      <c r="BX95" s="224"/>
      <c r="BY95" s="224"/>
      <c r="BZ95" s="224"/>
      <c r="CA95" s="224"/>
      <c r="CB95" s="224"/>
      <c r="CC95" s="224"/>
      <c r="CD95" s="224"/>
      <c r="CE95" s="224"/>
      <c r="CF95" s="363"/>
      <c r="CG95" s="162"/>
      <c r="CH95" s="426"/>
      <c r="CI95" s="427"/>
    </row>
    <row r="96" spans="1:87" s="3" customFormat="1" ht="21.75" customHeight="1" x14ac:dyDescent="0.45">
      <c r="A96" s="1"/>
      <c r="B96" s="5"/>
      <c r="C96" s="5"/>
      <c r="D96" s="5"/>
      <c r="E96" s="5"/>
      <c r="F96" s="160"/>
      <c r="G96" s="5"/>
      <c r="H96" s="1024" t="s">
        <v>367</v>
      </c>
      <c r="I96" s="843"/>
      <c r="J96" s="843"/>
      <c r="K96" s="843" t="s">
        <v>512</v>
      </c>
      <c r="L96" s="843"/>
      <c r="M96" s="843"/>
      <c r="N96" s="843"/>
      <c r="O96" s="843"/>
      <c r="P96" s="843"/>
      <c r="Q96" s="843"/>
      <c r="R96" s="843"/>
      <c r="S96" s="843"/>
      <c r="T96" s="843"/>
      <c r="U96" s="843"/>
      <c r="V96" s="843"/>
      <c r="W96" s="843"/>
      <c r="X96" s="843"/>
      <c r="Y96" s="843"/>
      <c r="Z96" s="843"/>
      <c r="AA96" s="843"/>
      <c r="AB96" s="843"/>
      <c r="AC96" s="843"/>
      <c r="AD96" s="843"/>
      <c r="AE96" s="843"/>
      <c r="AF96" s="843"/>
      <c r="AG96" s="843"/>
      <c r="AH96" s="843"/>
      <c r="AI96" s="843"/>
      <c r="AJ96" s="843"/>
      <c r="AK96" s="843"/>
      <c r="AL96" s="843"/>
      <c r="AM96" s="843"/>
      <c r="AN96" s="843"/>
      <c r="AO96" s="843"/>
      <c r="AP96" s="843"/>
      <c r="AQ96" s="843"/>
      <c r="AR96" s="843"/>
      <c r="AS96" s="843"/>
      <c r="AT96" s="843"/>
      <c r="AU96" s="843"/>
      <c r="AV96" s="843"/>
      <c r="AW96" s="843"/>
      <c r="AX96" s="843"/>
      <c r="AY96" s="843"/>
      <c r="AZ96" s="920"/>
      <c r="BA96" s="161"/>
      <c r="BM96" s="857"/>
      <c r="BN96" s="858"/>
      <c r="BO96" s="858"/>
      <c r="BP96" s="858"/>
      <c r="BQ96" s="858"/>
      <c r="BR96" s="858"/>
      <c r="BS96" s="858"/>
      <c r="BT96" s="858"/>
      <c r="BU96" s="858"/>
      <c r="BV96" s="858"/>
      <c r="BW96" s="858"/>
      <c r="BX96" s="858"/>
      <c r="BY96" s="858"/>
      <c r="BZ96" s="858"/>
      <c r="CA96" s="858"/>
      <c r="CB96" s="858"/>
      <c r="CC96" s="858"/>
      <c r="CD96" s="858"/>
      <c r="CE96" s="858"/>
      <c r="CF96" s="859"/>
      <c r="CG96" s="162"/>
      <c r="CH96" s="426"/>
      <c r="CI96" s="427"/>
    </row>
    <row r="97" spans="1:87" s="3" customFormat="1" ht="82.5" customHeight="1" x14ac:dyDescent="0.45">
      <c r="A97" s="1"/>
      <c r="B97" s="5"/>
      <c r="C97" s="5"/>
      <c r="D97" s="5"/>
      <c r="E97" s="5"/>
      <c r="F97" s="160"/>
      <c r="G97" s="5"/>
      <c r="H97" s="5"/>
      <c r="I97" s="843" t="s">
        <v>240</v>
      </c>
      <c r="J97" s="843"/>
      <c r="K97" s="1551" t="s">
        <v>1736</v>
      </c>
      <c r="L97" s="1551"/>
      <c r="M97" s="1551"/>
      <c r="N97" s="1551"/>
      <c r="O97" s="1551"/>
      <c r="P97" s="1551"/>
      <c r="Q97" s="1551"/>
      <c r="R97" s="1551"/>
      <c r="S97" s="1551"/>
      <c r="T97" s="1551"/>
      <c r="U97" s="1551"/>
      <c r="V97" s="1551"/>
      <c r="W97" s="1551"/>
      <c r="X97" s="1551"/>
      <c r="Y97" s="1551"/>
      <c r="Z97" s="1551"/>
      <c r="AA97" s="1551"/>
      <c r="AB97" s="1551"/>
      <c r="AC97" s="1551"/>
      <c r="AD97" s="1551"/>
      <c r="AE97" s="1551"/>
      <c r="AF97" s="1551"/>
      <c r="AG97" s="1551"/>
      <c r="AH97" s="1551"/>
      <c r="AI97" s="1551"/>
      <c r="AJ97" s="1551"/>
      <c r="AK97" s="1551"/>
      <c r="AL97" s="1551"/>
      <c r="AM97" s="1551"/>
      <c r="AN97" s="1551"/>
      <c r="AO97" s="1551"/>
      <c r="AP97" s="1551"/>
      <c r="AQ97" s="1551"/>
      <c r="AR97" s="1551"/>
      <c r="AS97" s="1551"/>
      <c r="AT97" s="1551"/>
      <c r="AU97" s="1551"/>
      <c r="AV97" s="1551"/>
      <c r="AW97" s="1551"/>
      <c r="AX97" s="1551"/>
      <c r="AY97" s="1551"/>
      <c r="AZ97" s="1552"/>
      <c r="BA97" s="840" t="s">
        <v>231</v>
      </c>
      <c r="BB97" s="841"/>
      <c r="BC97" s="841"/>
      <c r="BD97" s="841"/>
      <c r="BE97" s="841"/>
      <c r="BF97" s="841"/>
      <c r="BG97" s="841"/>
      <c r="BH97" s="841"/>
      <c r="BI97" s="841"/>
      <c r="BJ97" s="841"/>
      <c r="BK97" s="841"/>
      <c r="BL97" s="842"/>
      <c r="BM97" s="857" t="s">
        <v>1189</v>
      </c>
      <c r="BN97" s="858"/>
      <c r="BO97" s="858"/>
      <c r="BP97" s="858"/>
      <c r="BQ97" s="858"/>
      <c r="BR97" s="858"/>
      <c r="BS97" s="858"/>
      <c r="BT97" s="858"/>
      <c r="BU97" s="858"/>
      <c r="BV97" s="858"/>
      <c r="BW97" s="858"/>
      <c r="BX97" s="858"/>
      <c r="BY97" s="858"/>
      <c r="BZ97" s="858"/>
      <c r="CA97" s="858"/>
      <c r="CB97" s="858"/>
      <c r="CC97" s="858"/>
      <c r="CD97" s="858"/>
      <c r="CE97" s="858"/>
      <c r="CF97" s="859"/>
      <c r="CG97" s="188" t="s">
        <v>967</v>
      </c>
      <c r="CH97" s="425" t="s">
        <v>663</v>
      </c>
      <c r="CI97" s="424" t="s">
        <v>663</v>
      </c>
    </row>
    <row r="98" spans="1:87" s="121" customFormat="1" ht="33" customHeight="1" x14ac:dyDescent="0.45">
      <c r="A98" s="158"/>
      <c r="B98" s="119"/>
      <c r="C98" s="119"/>
      <c r="D98" s="119"/>
      <c r="E98" s="119"/>
      <c r="F98" s="159"/>
      <c r="G98" s="119"/>
      <c r="H98" s="119"/>
      <c r="I98" s="1630"/>
      <c r="J98" s="1630"/>
      <c r="K98" s="1551" t="s">
        <v>1604</v>
      </c>
      <c r="L98" s="1551"/>
      <c r="M98" s="1551" t="s">
        <v>1493</v>
      </c>
      <c r="N98" s="1631"/>
      <c r="O98" s="1631"/>
      <c r="P98" s="1631"/>
      <c r="Q98" s="1631"/>
      <c r="R98" s="1631"/>
      <c r="S98" s="1631"/>
      <c r="T98" s="1631"/>
      <c r="U98" s="1631"/>
      <c r="V98" s="1631"/>
      <c r="W98" s="1631"/>
      <c r="X98" s="1631"/>
      <c r="Y98" s="1631"/>
      <c r="Z98" s="1631"/>
      <c r="AA98" s="1631"/>
      <c r="AB98" s="1631"/>
      <c r="AC98" s="1631"/>
      <c r="AD98" s="1631"/>
      <c r="AE98" s="1631"/>
      <c r="AF98" s="1631"/>
      <c r="AG98" s="1631"/>
      <c r="AH98" s="1631"/>
      <c r="AI98" s="1631"/>
      <c r="AJ98" s="1631"/>
      <c r="AK98" s="1631"/>
      <c r="AL98" s="1631"/>
      <c r="AM98" s="1631"/>
      <c r="AN98" s="1631"/>
      <c r="AO98" s="1631"/>
      <c r="AP98" s="1631"/>
      <c r="AQ98" s="1631"/>
      <c r="AR98" s="1631"/>
      <c r="AS98" s="1631"/>
      <c r="AT98" s="1631"/>
      <c r="AU98" s="1631"/>
      <c r="AV98" s="1631"/>
      <c r="AW98" s="1631"/>
      <c r="AX98" s="1631"/>
      <c r="AY98" s="1631"/>
      <c r="AZ98" s="1632"/>
      <c r="BA98" s="840" t="s">
        <v>231</v>
      </c>
      <c r="BB98" s="841"/>
      <c r="BC98" s="841"/>
      <c r="BD98" s="841"/>
      <c r="BE98" s="841"/>
      <c r="BF98" s="841"/>
      <c r="BG98" s="841"/>
      <c r="BH98" s="841"/>
      <c r="BI98" s="841"/>
      <c r="BJ98" s="841"/>
      <c r="BK98" s="841"/>
      <c r="BL98" s="842"/>
      <c r="BM98" s="1633" t="s">
        <v>513</v>
      </c>
      <c r="BN98" s="1634"/>
      <c r="BO98" s="1634"/>
      <c r="BP98" s="1634"/>
      <c r="BQ98" s="1634"/>
      <c r="BR98" s="1634"/>
      <c r="BS98" s="1634"/>
      <c r="BT98" s="1634"/>
      <c r="BU98" s="1634"/>
      <c r="BV98" s="1634"/>
      <c r="BW98" s="1634"/>
      <c r="BX98" s="1634"/>
      <c r="BY98" s="1634"/>
      <c r="BZ98" s="1634"/>
      <c r="CA98" s="1634"/>
      <c r="CB98" s="1634"/>
      <c r="CC98" s="1634"/>
      <c r="CD98" s="1634"/>
      <c r="CE98" s="1634"/>
      <c r="CF98" s="1635"/>
      <c r="CG98" s="176" t="s">
        <v>475</v>
      </c>
      <c r="CH98" s="428" t="s">
        <v>663</v>
      </c>
      <c r="CI98" s="424" t="s">
        <v>232</v>
      </c>
    </row>
    <row r="99" spans="1:87" s="3" customFormat="1" ht="33" customHeight="1" x14ac:dyDescent="0.45">
      <c r="A99" s="1"/>
      <c r="B99" s="5"/>
      <c r="C99" s="5"/>
      <c r="D99" s="5"/>
      <c r="E99" s="5"/>
      <c r="F99" s="160"/>
      <c r="G99" s="5"/>
      <c r="H99" s="5"/>
      <c r="I99" s="843"/>
      <c r="J99" s="843"/>
      <c r="K99" s="1577" t="s">
        <v>1604</v>
      </c>
      <c r="L99" s="1577"/>
      <c r="M99" s="1551" t="s">
        <v>1494</v>
      </c>
      <c r="N99" s="1631"/>
      <c r="O99" s="1631"/>
      <c r="P99" s="1631"/>
      <c r="Q99" s="1631"/>
      <c r="R99" s="1631"/>
      <c r="S99" s="1631"/>
      <c r="T99" s="1631"/>
      <c r="U99" s="1631"/>
      <c r="V99" s="1631"/>
      <c r="W99" s="1631"/>
      <c r="X99" s="1631"/>
      <c r="Y99" s="1631"/>
      <c r="Z99" s="1631"/>
      <c r="AA99" s="1631"/>
      <c r="AB99" s="1631"/>
      <c r="AC99" s="1631"/>
      <c r="AD99" s="1631"/>
      <c r="AE99" s="1631"/>
      <c r="AF99" s="1631"/>
      <c r="AG99" s="1631"/>
      <c r="AH99" s="1631"/>
      <c r="AI99" s="1631"/>
      <c r="AJ99" s="1631"/>
      <c r="AK99" s="1631"/>
      <c r="AL99" s="1631"/>
      <c r="AM99" s="1631"/>
      <c r="AN99" s="1631"/>
      <c r="AO99" s="1631"/>
      <c r="AP99" s="1631"/>
      <c r="AQ99" s="1631"/>
      <c r="AR99" s="1631"/>
      <c r="AS99" s="1631"/>
      <c r="AT99" s="1631"/>
      <c r="AU99" s="1631"/>
      <c r="AV99" s="1631"/>
      <c r="AW99" s="1631"/>
      <c r="AX99" s="1631"/>
      <c r="AY99" s="1631"/>
      <c r="AZ99" s="1632"/>
      <c r="BA99" s="840" t="s">
        <v>231</v>
      </c>
      <c r="BB99" s="841"/>
      <c r="BC99" s="841"/>
      <c r="BD99" s="841"/>
      <c r="BE99" s="841"/>
      <c r="BF99" s="841"/>
      <c r="BG99" s="841"/>
      <c r="BH99" s="841"/>
      <c r="BI99" s="841"/>
      <c r="BJ99" s="841"/>
      <c r="BK99" s="841"/>
      <c r="BL99" s="842"/>
      <c r="BM99" s="857" t="s">
        <v>514</v>
      </c>
      <c r="BN99" s="858"/>
      <c r="BO99" s="858"/>
      <c r="BP99" s="858"/>
      <c r="BQ99" s="858"/>
      <c r="BR99" s="858"/>
      <c r="BS99" s="858"/>
      <c r="BT99" s="858"/>
      <c r="BU99" s="858"/>
      <c r="BV99" s="858"/>
      <c r="BW99" s="858"/>
      <c r="BX99" s="858"/>
      <c r="BY99" s="858"/>
      <c r="BZ99" s="858"/>
      <c r="CA99" s="858"/>
      <c r="CB99" s="858"/>
      <c r="CC99" s="858"/>
      <c r="CD99" s="858"/>
      <c r="CE99" s="858"/>
      <c r="CF99" s="859"/>
      <c r="CG99" s="175" t="s">
        <v>500</v>
      </c>
      <c r="CH99" s="428" t="s">
        <v>663</v>
      </c>
      <c r="CI99" s="424" t="s">
        <v>232</v>
      </c>
    </row>
    <row r="100" spans="1:87" s="3" customFormat="1" ht="33" customHeight="1" x14ac:dyDescent="0.45">
      <c r="A100" s="1"/>
      <c r="B100" s="5"/>
      <c r="C100" s="5"/>
      <c r="D100" s="5"/>
      <c r="E100" s="5"/>
      <c r="F100" s="160"/>
      <c r="G100" s="5"/>
      <c r="H100" s="5"/>
      <c r="I100" s="843"/>
      <c r="J100" s="843"/>
      <c r="K100" s="1577" t="s">
        <v>1604</v>
      </c>
      <c r="L100" s="1577"/>
      <c r="M100" s="1551" t="s">
        <v>1491</v>
      </c>
      <c r="N100" s="1631"/>
      <c r="O100" s="1631"/>
      <c r="P100" s="1631"/>
      <c r="Q100" s="1631"/>
      <c r="R100" s="1631"/>
      <c r="S100" s="1631"/>
      <c r="T100" s="1631"/>
      <c r="U100" s="1631"/>
      <c r="V100" s="1631"/>
      <c r="W100" s="1631"/>
      <c r="X100" s="1631"/>
      <c r="Y100" s="1631"/>
      <c r="Z100" s="1631"/>
      <c r="AA100" s="1631"/>
      <c r="AB100" s="1631"/>
      <c r="AC100" s="1631"/>
      <c r="AD100" s="1631"/>
      <c r="AE100" s="1631"/>
      <c r="AF100" s="1631"/>
      <c r="AG100" s="1631"/>
      <c r="AH100" s="1631"/>
      <c r="AI100" s="1631"/>
      <c r="AJ100" s="1631"/>
      <c r="AK100" s="1631"/>
      <c r="AL100" s="1631"/>
      <c r="AM100" s="1631"/>
      <c r="AN100" s="1631"/>
      <c r="AO100" s="1631"/>
      <c r="AP100" s="1631"/>
      <c r="AQ100" s="1631"/>
      <c r="AR100" s="1631"/>
      <c r="AS100" s="1631"/>
      <c r="AT100" s="1631"/>
      <c r="AU100" s="1631"/>
      <c r="AV100" s="1631"/>
      <c r="AW100" s="1631"/>
      <c r="AX100" s="1631"/>
      <c r="AY100" s="1631"/>
      <c r="AZ100" s="1632"/>
      <c r="BA100" s="840" t="s">
        <v>231</v>
      </c>
      <c r="BB100" s="841"/>
      <c r="BC100" s="841"/>
      <c r="BD100" s="841"/>
      <c r="BE100" s="841"/>
      <c r="BF100" s="841"/>
      <c r="BG100" s="841"/>
      <c r="BH100" s="841"/>
      <c r="BI100" s="841"/>
      <c r="BJ100" s="841"/>
      <c r="BK100" s="841"/>
      <c r="BL100" s="842"/>
      <c r="BM100" s="857" t="s">
        <v>501</v>
      </c>
      <c r="BN100" s="858"/>
      <c r="BO100" s="858"/>
      <c r="BP100" s="858"/>
      <c r="BQ100" s="858"/>
      <c r="BR100" s="858"/>
      <c r="BS100" s="858"/>
      <c r="BT100" s="858"/>
      <c r="BU100" s="858"/>
      <c r="BV100" s="858"/>
      <c r="BW100" s="858"/>
      <c r="BX100" s="858"/>
      <c r="BY100" s="858"/>
      <c r="BZ100" s="858"/>
      <c r="CA100" s="858"/>
      <c r="CB100" s="858"/>
      <c r="CC100" s="858"/>
      <c r="CD100" s="858"/>
      <c r="CE100" s="858"/>
      <c r="CF100" s="859"/>
      <c r="CG100" s="157" t="s">
        <v>909</v>
      </c>
      <c r="CH100" s="425" t="s">
        <v>232</v>
      </c>
      <c r="CI100" s="424" t="s">
        <v>663</v>
      </c>
    </row>
    <row r="101" spans="1:87" s="3" customFormat="1" ht="81.75" customHeight="1" x14ac:dyDescent="0.45">
      <c r="A101" s="1"/>
      <c r="B101" s="5"/>
      <c r="C101" s="5"/>
      <c r="D101" s="5"/>
      <c r="E101" s="5"/>
      <c r="F101" s="160"/>
      <c r="G101" s="5"/>
      <c r="H101" s="5"/>
      <c r="I101" s="843" t="s">
        <v>241</v>
      </c>
      <c r="J101" s="843"/>
      <c r="K101" s="1551" t="s">
        <v>1737</v>
      </c>
      <c r="L101" s="1551"/>
      <c r="M101" s="1551"/>
      <c r="N101" s="1551"/>
      <c r="O101" s="1551"/>
      <c r="P101" s="1551"/>
      <c r="Q101" s="1551"/>
      <c r="R101" s="1551"/>
      <c r="S101" s="1551"/>
      <c r="T101" s="1551"/>
      <c r="U101" s="1551"/>
      <c r="V101" s="1551"/>
      <c r="W101" s="1551"/>
      <c r="X101" s="1551"/>
      <c r="Y101" s="1551"/>
      <c r="Z101" s="1551"/>
      <c r="AA101" s="1551"/>
      <c r="AB101" s="1551"/>
      <c r="AC101" s="1551"/>
      <c r="AD101" s="1551"/>
      <c r="AE101" s="1551"/>
      <c r="AF101" s="1551"/>
      <c r="AG101" s="1551"/>
      <c r="AH101" s="1551"/>
      <c r="AI101" s="1551"/>
      <c r="AJ101" s="1551"/>
      <c r="AK101" s="1551"/>
      <c r="AL101" s="1551"/>
      <c r="AM101" s="1551"/>
      <c r="AN101" s="1551"/>
      <c r="AO101" s="1551"/>
      <c r="AP101" s="1551"/>
      <c r="AQ101" s="1551"/>
      <c r="AR101" s="1551"/>
      <c r="AS101" s="1551"/>
      <c r="AT101" s="1551"/>
      <c r="AU101" s="1551"/>
      <c r="AV101" s="1551"/>
      <c r="AW101" s="1551"/>
      <c r="AX101" s="1551"/>
      <c r="AY101" s="1551"/>
      <c r="AZ101" s="1552"/>
      <c r="BA101" s="840" t="s">
        <v>231</v>
      </c>
      <c r="BB101" s="841"/>
      <c r="BC101" s="841"/>
      <c r="BD101" s="841"/>
      <c r="BE101" s="841"/>
      <c r="BF101" s="841"/>
      <c r="BG101" s="841"/>
      <c r="BH101" s="841"/>
      <c r="BI101" s="841"/>
      <c r="BJ101" s="841"/>
      <c r="BK101" s="841"/>
      <c r="BL101" s="842"/>
      <c r="BM101" s="857" t="s">
        <v>1190</v>
      </c>
      <c r="BN101" s="858"/>
      <c r="BO101" s="858"/>
      <c r="BP101" s="858"/>
      <c r="BQ101" s="858"/>
      <c r="BR101" s="858"/>
      <c r="BS101" s="858"/>
      <c r="BT101" s="858"/>
      <c r="BU101" s="858"/>
      <c r="BV101" s="858"/>
      <c r="BW101" s="858"/>
      <c r="BX101" s="858"/>
      <c r="BY101" s="858"/>
      <c r="BZ101" s="858"/>
      <c r="CA101" s="858"/>
      <c r="CB101" s="858"/>
      <c r="CC101" s="858"/>
      <c r="CD101" s="858"/>
      <c r="CE101" s="858"/>
      <c r="CF101" s="859"/>
      <c r="CG101" s="188" t="s">
        <v>967</v>
      </c>
      <c r="CH101" s="425" t="s">
        <v>663</v>
      </c>
      <c r="CI101" s="424" t="s">
        <v>663</v>
      </c>
    </row>
    <row r="102" spans="1:87" s="121" customFormat="1" ht="36.75" customHeight="1" x14ac:dyDescent="0.45">
      <c r="A102" s="158"/>
      <c r="B102" s="119"/>
      <c r="C102" s="119"/>
      <c r="D102" s="119"/>
      <c r="E102" s="119"/>
      <c r="F102" s="159"/>
      <c r="G102" s="119"/>
      <c r="H102" s="119"/>
      <c r="I102" s="1630"/>
      <c r="J102" s="1630"/>
      <c r="K102" s="1630" t="s">
        <v>1604</v>
      </c>
      <c r="L102" s="1630"/>
      <c r="M102" s="1551" t="s">
        <v>1493</v>
      </c>
      <c r="N102" s="1631"/>
      <c r="O102" s="1631"/>
      <c r="P102" s="1631"/>
      <c r="Q102" s="1631"/>
      <c r="R102" s="1631"/>
      <c r="S102" s="1631"/>
      <c r="T102" s="1631"/>
      <c r="U102" s="1631"/>
      <c r="V102" s="1631"/>
      <c r="W102" s="1631"/>
      <c r="X102" s="1631"/>
      <c r="Y102" s="1631"/>
      <c r="Z102" s="1631"/>
      <c r="AA102" s="1631"/>
      <c r="AB102" s="1631"/>
      <c r="AC102" s="1631"/>
      <c r="AD102" s="1631"/>
      <c r="AE102" s="1631"/>
      <c r="AF102" s="1631"/>
      <c r="AG102" s="1631"/>
      <c r="AH102" s="1631"/>
      <c r="AI102" s="1631"/>
      <c r="AJ102" s="1631"/>
      <c r="AK102" s="1631"/>
      <c r="AL102" s="1631"/>
      <c r="AM102" s="1631"/>
      <c r="AN102" s="1631"/>
      <c r="AO102" s="1631"/>
      <c r="AP102" s="1631"/>
      <c r="AQ102" s="1631"/>
      <c r="AR102" s="1631"/>
      <c r="AS102" s="1631"/>
      <c r="AT102" s="1631"/>
      <c r="AU102" s="1631"/>
      <c r="AV102" s="1631"/>
      <c r="AW102" s="1631"/>
      <c r="AX102" s="1631"/>
      <c r="AY102" s="1631"/>
      <c r="AZ102" s="1632"/>
      <c r="BA102" s="840" t="s">
        <v>231</v>
      </c>
      <c r="BB102" s="841"/>
      <c r="BC102" s="841"/>
      <c r="BD102" s="841"/>
      <c r="BE102" s="841"/>
      <c r="BF102" s="841"/>
      <c r="BG102" s="841"/>
      <c r="BH102" s="841"/>
      <c r="BI102" s="841"/>
      <c r="BJ102" s="841"/>
      <c r="BK102" s="841"/>
      <c r="BL102" s="842"/>
      <c r="BM102" s="1633" t="s">
        <v>513</v>
      </c>
      <c r="BN102" s="1634"/>
      <c r="BO102" s="1634"/>
      <c r="BP102" s="1634"/>
      <c r="BQ102" s="1634"/>
      <c r="BR102" s="1634"/>
      <c r="BS102" s="1634"/>
      <c r="BT102" s="1634"/>
      <c r="BU102" s="1634"/>
      <c r="BV102" s="1634"/>
      <c r="BW102" s="1634"/>
      <c r="BX102" s="1634"/>
      <c r="BY102" s="1634"/>
      <c r="BZ102" s="1634"/>
      <c r="CA102" s="1634"/>
      <c r="CB102" s="1634"/>
      <c r="CC102" s="1634"/>
      <c r="CD102" s="1634"/>
      <c r="CE102" s="1634"/>
      <c r="CF102" s="1635"/>
      <c r="CG102" s="176" t="s">
        <v>475</v>
      </c>
      <c r="CH102" s="428" t="s">
        <v>663</v>
      </c>
      <c r="CI102" s="424" t="s">
        <v>232</v>
      </c>
    </row>
    <row r="103" spans="1:87" s="3" customFormat="1" ht="40.5" customHeight="1" x14ac:dyDescent="0.45">
      <c r="A103" s="1"/>
      <c r="B103" s="5"/>
      <c r="C103" s="5"/>
      <c r="D103" s="5"/>
      <c r="E103" s="5"/>
      <c r="F103" s="160"/>
      <c r="G103" s="5"/>
      <c r="H103" s="5"/>
      <c r="I103" s="843"/>
      <c r="J103" s="843"/>
      <c r="K103" s="1554" t="s">
        <v>1604</v>
      </c>
      <c r="L103" s="1554"/>
      <c r="M103" s="1551" t="s">
        <v>1495</v>
      </c>
      <c r="N103" s="1631"/>
      <c r="O103" s="1631"/>
      <c r="P103" s="1631"/>
      <c r="Q103" s="1631"/>
      <c r="R103" s="1631"/>
      <c r="S103" s="1631"/>
      <c r="T103" s="1631"/>
      <c r="U103" s="1631"/>
      <c r="V103" s="1631"/>
      <c r="W103" s="1631"/>
      <c r="X103" s="1631"/>
      <c r="Y103" s="1631"/>
      <c r="Z103" s="1631"/>
      <c r="AA103" s="1631"/>
      <c r="AB103" s="1631"/>
      <c r="AC103" s="1631"/>
      <c r="AD103" s="1631"/>
      <c r="AE103" s="1631"/>
      <c r="AF103" s="1631"/>
      <c r="AG103" s="1631"/>
      <c r="AH103" s="1631"/>
      <c r="AI103" s="1631"/>
      <c r="AJ103" s="1631"/>
      <c r="AK103" s="1631"/>
      <c r="AL103" s="1631"/>
      <c r="AM103" s="1631"/>
      <c r="AN103" s="1631"/>
      <c r="AO103" s="1631"/>
      <c r="AP103" s="1631"/>
      <c r="AQ103" s="1631"/>
      <c r="AR103" s="1631"/>
      <c r="AS103" s="1631"/>
      <c r="AT103" s="1631"/>
      <c r="AU103" s="1631"/>
      <c r="AV103" s="1631"/>
      <c r="AW103" s="1631"/>
      <c r="AX103" s="1631"/>
      <c r="AY103" s="1631"/>
      <c r="AZ103" s="1632"/>
      <c r="BA103" s="840" t="s">
        <v>231</v>
      </c>
      <c r="BB103" s="841"/>
      <c r="BC103" s="841"/>
      <c r="BD103" s="841"/>
      <c r="BE103" s="841"/>
      <c r="BF103" s="841"/>
      <c r="BG103" s="841"/>
      <c r="BH103" s="841"/>
      <c r="BI103" s="841"/>
      <c r="BJ103" s="841"/>
      <c r="BK103" s="841"/>
      <c r="BL103" s="842"/>
      <c r="BM103" s="857" t="s">
        <v>514</v>
      </c>
      <c r="BN103" s="858"/>
      <c r="BO103" s="858"/>
      <c r="BP103" s="858"/>
      <c r="BQ103" s="858"/>
      <c r="BR103" s="858"/>
      <c r="BS103" s="858"/>
      <c r="BT103" s="858"/>
      <c r="BU103" s="858"/>
      <c r="BV103" s="858"/>
      <c r="BW103" s="858"/>
      <c r="BX103" s="858"/>
      <c r="BY103" s="858"/>
      <c r="BZ103" s="858"/>
      <c r="CA103" s="858"/>
      <c r="CB103" s="858"/>
      <c r="CC103" s="858"/>
      <c r="CD103" s="858"/>
      <c r="CE103" s="858"/>
      <c r="CF103" s="859"/>
      <c r="CG103" s="176" t="s">
        <v>515</v>
      </c>
      <c r="CH103" s="428" t="s">
        <v>663</v>
      </c>
      <c r="CI103" s="424" t="s">
        <v>232</v>
      </c>
    </row>
    <row r="104" spans="1:87" s="3" customFormat="1" ht="24.75" customHeight="1" x14ac:dyDescent="0.45">
      <c r="A104" s="1"/>
      <c r="B104" s="5"/>
      <c r="C104" s="5"/>
      <c r="D104" s="5"/>
      <c r="E104" s="5"/>
      <c r="F104" s="160"/>
      <c r="G104" s="5"/>
      <c r="H104" s="5"/>
      <c r="I104" s="119"/>
      <c r="J104" s="119"/>
      <c r="K104" s="245"/>
      <c r="L104" s="245"/>
      <c r="M104" s="1671" t="s">
        <v>1502</v>
      </c>
      <c r="N104" s="1631"/>
      <c r="O104" s="1631"/>
      <c r="P104" s="1631"/>
      <c r="Q104" s="1631"/>
      <c r="R104" s="1631"/>
      <c r="S104" s="1631"/>
      <c r="T104" s="1631"/>
      <c r="U104" s="1631"/>
      <c r="V104" s="1631"/>
      <c r="W104" s="1631"/>
      <c r="X104" s="1631"/>
      <c r="Y104" s="1631"/>
      <c r="Z104" s="1631"/>
      <c r="AA104" s="1631"/>
      <c r="AB104" s="1631"/>
      <c r="AC104" s="1631"/>
      <c r="AD104" s="1631"/>
      <c r="AE104" s="1631"/>
      <c r="AF104" s="1631"/>
      <c r="AG104" s="1631"/>
      <c r="AH104" s="1631"/>
      <c r="AI104" s="1631"/>
      <c r="AJ104" s="1631"/>
      <c r="AK104" s="1631"/>
      <c r="AL104" s="1631"/>
      <c r="AM104" s="1631"/>
      <c r="AN104" s="1631"/>
      <c r="AO104" s="1631"/>
      <c r="AP104" s="1631"/>
      <c r="AQ104" s="1631"/>
      <c r="AR104" s="1631"/>
      <c r="AS104" s="1631"/>
      <c r="AT104" s="1631"/>
      <c r="AU104" s="1631"/>
      <c r="AV104" s="1631"/>
      <c r="AW104" s="1631"/>
      <c r="AX104" s="1631"/>
      <c r="AY104" s="1631"/>
      <c r="AZ104" s="1632"/>
      <c r="BA104" s="121"/>
      <c r="BB104" s="121"/>
      <c r="BC104" s="121"/>
      <c r="BD104" s="121"/>
      <c r="BE104" s="121"/>
      <c r="BF104" s="121"/>
      <c r="BG104" s="121"/>
      <c r="BH104" s="121"/>
      <c r="BI104" s="121"/>
      <c r="BJ104" s="121"/>
      <c r="BK104" s="121"/>
      <c r="BL104" s="121"/>
      <c r="BM104" s="163"/>
      <c r="BN104" s="164"/>
      <c r="BO104" s="164"/>
      <c r="BP104" s="164"/>
      <c r="BQ104" s="164"/>
      <c r="BR104" s="164"/>
      <c r="BS104" s="164"/>
      <c r="BT104" s="164"/>
      <c r="BU104" s="164"/>
      <c r="BV104" s="164"/>
      <c r="BW104" s="164"/>
      <c r="BX104" s="164"/>
      <c r="BY104" s="164"/>
      <c r="BZ104" s="164"/>
      <c r="CA104" s="164"/>
      <c r="CB104" s="164"/>
      <c r="CC104" s="164"/>
      <c r="CD104" s="164"/>
      <c r="CE104" s="164"/>
      <c r="CF104" s="165"/>
      <c r="CG104" s="157"/>
      <c r="CH104" s="425"/>
      <c r="CI104" s="424"/>
    </row>
    <row r="105" spans="1:87" s="3" customFormat="1" ht="36.75" customHeight="1" x14ac:dyDescent="0.45">
      <c r="A105" s="1"/>
      <c r="B105" s="5"/>
      <c r="C105" s="5"/>
      <c r="D105" s="5"/>
      <c r="E105" s="5"/>
      <c r="F105" s="160"/>
      <c r="G105" s="5"/>
      <c r="H105" s="5"/>
      <c r="I105" s="843"/>
      <c r="J105" s="843"/>
      <c r="K105" s="1554" t="s">
        <v>1604</v>
      </c>
      <c r="L105" s="1554"/>
      <c r="M105" s="1551" t="s">
        <v>1496</v>
      </c>
      <c r="N105" s="1631"/>
      <c r="O105" s="1631"/>
      <c r="P105" s="1631"/>
      <c r="Q105" s="1631"/>
      <c r="R105" s="1631"/>
      <c r="S105" s="1631"/>
      <c r="T105" s="1631"/>
      <c r="U105" s="1631"/>
      <c r="V105" s="1631"/>
      <c r="W105" s="1631"/>
      <c r="X105" s="1631"/>
      <c r="Y105" s="1631"/>
      <c r="Z105" s="1631"/>
      <c r="AA105" s="1631"/>
      <c r="AB105" s="1631"/>
      <c r="AC105" s="1631"/>
      <c r="AD105" s="1631"/>
      <c r="AE105" s="1631"/>
      <c r="AF105" s="1631"/>
      <c r="AG105" s="1631"/>
      <c r="AH105" s="1631"/>
      <c r="AI105" s="1631"/>
      <c r="AJ105" s="1631"/>
      <c r="AK105" s="1631"/>
      <c r="AL105" s="1631"/>
      <c r="AM105" s="1631"/>
      <c r="AN105" s="1631"/>
      <c r="AO105" s="1631"/>
      <c r="AP105" s="1631"/>
      <c r="AQ105" s="1631"/>
      <c r="AR105" s="1631"/>
      <c r="AS105" s="1631"/>
      <c r="AT105" s="1631"/>
      <c r="AU105" s="1631"/>
      <c r="AV105" s="1631"/>
      <c r="AW105" s="1631"/>
      <c r="AX105" s="1631"/>
      <c r="AY105" s="1631"/>
      <c r="AZ105" s="1632"/>
      <c r="BA105" s="840" t="s">
        <v>231</v>
      </c>
      <c r="BB105" s="841"/>
      <c r="BC105" s="841"/>
      <c r="BD105" s="841"/>
      <c r="BE105" s="841"/>
      <c r="BF105" s="841"/>
      <c r="BG105" s="841"/>
      <c r="BH105" s="841"/>
      <c r="BI105" s="841"/>
      <c r="BJ105" s="841"/>
      <c r="BK105" s="841"/>
      <c r="BL105" s="842"/>
      <c r="BM105" s="857" t="s">
        <v>501</v>
      </c>
      <c r="BN105" s="858"/>
      <c r="BO105" s="858"/>
      <c r="BP105" s="858"/>
      <c r="BQ105" s="858"/>
      <c r="BR105" s="858"/>
      <c r="BS105" s="858"/>
      <c r="BT105" s="858"/>
      <c r="BU105" s="858"/>
      <c r="BV105" s="858"/>
      <c r="BW105" s="858"/>
      <c r="BX105" s="858"/>
      <c r="BY105" s="858"/>
      <c r="BZ105" s="858"/>
      <c r="CA105" s="858"/>
      <c r="CB105" s="858"/>
      <c r="CC105" s="858"/>
      <c r="CD105" s="858"/>
      <c r="CE105" s="858"/>
      <c r="CF105" s="859"/>
      <c r="CG105" s="157" t="s">
        <v>909</v>
      </c>
      <c r="CH105" s="425" t="s">
        <v>232</v>
      </c>
      <c r="CI105" s="424" t="s">
        <v>663</v>
      </c>
    </row>
    <row r="106" spans="1:87" s="3" customFormat="1" ht="18.75" customHeight="1" x14ac:dyDescent="0.45">
      <c r="A106" s="1"/>
      <c r="B106" s="5"/>
      <c r="C106" s="5"/>
      <c r="D106" s="5"/>
      <c r="E106" s="5"/>
      <c r="F106" s="160"/>
      <c r="G106" s="5"/>
      <c r="H106" s="5"/>
      <c r="I106" s="119"/>
      <c r="J106" s="119"/>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360"/>
      <c r="BA106" s="121"/>
      <c r="BB106" s="121"/>
      <c r="BC106" s="121"/>
      <c r="BD106" s="121"/>
      <c r="BE106" s="121"/>
      <c r="BF106" s="121"/>
      <c r="BG106" s="121"/>
      <c r="BH106" s="121"/>
      <c r="BI106" s="121"/>
      <c r="BJ106" s="121"/>
      <c r="BK106" s="121"/>
      <c r="BL106" s="121"/>
      <c r="BM106" s="163"/>
      <c r="BN106" s="164"/>
      <c r="BO106" s="164"/>
      <c r="BP106" s="164"/>
      <c r="BQ106" s="164"/>
      <c r="BR106" s="164"/>
      <c r="BS106" s="164"/>
      <c r="BT106" s="164"/>
      <c r="BU106" s="164"/>
      <c r="BV106" s="164"/>
      <c r="BW106" s="164"/>
      <c r="BX106" s="164"/>
      <c r="BY106" s="164"/>
      <c r="BZ106" s="164"/>
      <c r="CA106" s="164"/>
      <c r="CB106" s="164"/>
      <c r="CC106" s="164"/>
      <c r="CD106" s="164"/>
      <c r="CE106" s="164"/>
      <c r="CF106" s="165"/>
      <c r="CG106" s="157"/>
      <c r="CH106" s="425"/>
      <c r="CI106" s="424"/>
    </row>
    <row r="107" spans="1:87" s="3" customFormat="1" ht="18" customHeight="1" x14ac:dyDescent="0.45">
      <c r="A107" s="1"/>
      <c r="B107" s="5"/>
      <c r="C107" s="5"/>
      <c r="D107" s="5"/>
      <c r="E107" s="5"/>
      <c r="F107" s="160"/>
      <c r="G107" s="5"/>
      <c r="H107" s="5"/>
      <c r="I107" s="119"/>
      <c r="J107" s="119"/>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360"/>
      <c r="BA107" s="121"/>
      <c r="BB107" s="121"/>
      <c r="BC107" s="121"/>
      <c r="BD107" s="121"/>
      <c r="BE107" s="121"/>
      <c r="BF107" s="121"/>
      <c r="BG107" s="121"/>
      <c r="BH107" s="121"/>
      <c r="BI107" s="121"/>
      <c r="BJ107" s="121"/>
      <c r="BK107" s="121"/>
      <c r="BL107" s="121"/>
      <c r="BM107" s="163"/>
      <c r="BN107" s="164"/>
      <c r="BO107" s="164"/>
      <c r="BP107" s="164"/>
      <c r="BQ107" s="164"/>
      <c r="BR107" s="164"/>
      <c r="BS107" s="164"/>
      <c r="BT107" s="164"/>
      <c r="BU107" s="164"/>
      <c r="BV107" s="164"/>
      <c r="BW107" s="164"/>
      <c r="BX107" s="164"/>
      <c r="BY107" s="164"/>
      <c r="BZ107" s="164"/>
      <c r="CA107" s="164"/>
      <c r="CB107" s="164"/>
      <c r="CC107" s="164"/>
      <c r="CD107" s="164"/>
      <c r="CE107" s="164"/>
      <c r="CF107" s="165"/>
      <c r="CG107" s="157"/>
      <c r="CH107" s="425"/>
      <c r="CI107" s="424"/>
    </row>
    <row r="108" spans="1:87" s="3" customFormat="1" ht="18" customHeight="1" x14ac:dyDescent="0.45">
      <c r="A108" s="1"/>
      <c r="B108" s="5"/>
      <c r="C108" s="5"/>
      <c r="D108" s="5"/>
      <c r="E108" s="5"/>
      <c r="F108" s="160"/>
      <c r="G108" s="5"/>
      <c r="H108" s="5"/>
      <c r="I108" s="119"/>
      <c r="J108" s="119"/>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360"/>
      <c r="BA108" s="121"/>
      <c r="BB108" s="121"/>
      <c r="BC108" s="121"/>
      <c r="BD108" s="121"/>
      <c r="BE108" s="121"/>
      <c r="BF108" s="121"/>
      <c r="BG108" s="121"/>
      <c r="BH108" s="121"/>
      <c r="BI108" s="121"/>
      <c r="BJ108" s="121"/>
      <c r="BK108" s="121"/>
      <c r="BL108" s="121"/>
      <c r="BM108" s="163"/>
      <c r="BN108" s="164"/>
      <c r="BO108" s="164"/>
      <c r="BP108" s="164"/>
      <c r="BQ108" s="164"/>
      <c r="BR108" s="164"/>
      <c r="BS108" s="164"/>
      <c r="BT108" s="164"/>
      <c r="BU108" s="164"/>
      <c r="BV108" s="164"/>
      <c r="BW108" s="164"/>
      <c r="BX108" s="164"/>
      <c r="BY108" s="164"/>
      <c r="BZ108" s="164"/>
      <c r="CA108" s="164"/>
      <c r="CB108" s="164"/>
      <c r="CC108" s="164"/>
      <c r="CD108" s="164"/>
      <c r="CE108" s="164"/>
      <c r="CF108" s="165"/>
      <c r="CG108" s="157"/>
      <c r="CH108" s="425"/>
      <c r="CI108" s="424"/>
    </row>
    <row r="109" spans="1:87" s="3" customFormat="1" ht="18" customHeight="1" x14ac:dyDescent="0.45">
      <c r="A109" s="1"/>
      <c r="B109" s="5"/>
      <c r="C109" s="5"/>
      <c r="D109" s="5"/>
      <c r="E109" s="5"/>
      <c r="F109" s="160"/>
      <c r="G109" s="5"/>
      <c r="H109" s="5"/>
      <c r="I109" s="119"/>
      <c r="J109" s="119"/>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360"/>
      <c r="BA109" s="121"/>
      <c r="BB109" s="121"/>
      <c r="BC109" s="121"/>
      <c r="BD109" s="121"/>
      <c r="BE109" s="121"/>
      <c r="BF109" s="121"/>
      <c r="BG109" s="121"/>
      <c r="BH109" s="121"/>
      <c r="BI109" s="121"/>
      <c r="BJ109" s="121"/>
      <c r="BK109" s="121"/>
      <c r="BL109" s="121"/>
      <c r="BM109" s="163"/>
      <c r="BN109" s="164"/>
      <c r="BO109" s="164"/>
      <c r="BP109" s="164"/>
      <c r="BQ109" s="164"/>
      <c r="BR109" s="164"/>
      <c r="BS109" s="164"/>
      <c r="BT109" s="164"/>
      <c r="BU109" s="164"/>
      <c r="BV109" s="164"/>
      <c r="BW109" s="164"/>
      <c r="BX109" s="164"/>
      <c r="BY109" s="164"/>
      <c r="BZ109" s="164"/>
      <c r="CA109" s="164"/>
      <c r="CB109" s="164"/>
      <c r="CC109" s="164"/>
      <c r="CD109" s="164"/>
      <c r="CE109" s="164"/>
      <c r="CF109" s="165"/>
      <c r="CG109" s="157"/>
      <c r="CH109" s="425"/>
      <c r="CI109" s="424"/>
    </row>
    <row r="110" spans="1:87" s="3" customFormat="1" ht="18" customHeight="1" x14ac:dyDescent="0.45">
      <c r="A110" s="166"/>
      <c r="B110" s="205"/>
      <c r="C110" s="205"/>
      <c r="D110" s="205"/>
      <c r="E110" s="205"/>
      <c r="F110" s="168"/>
      <c r="G110" s="205"/>
      <c r="H110" s="205"/>
      <c r="I110" s="126"/>
      <c r="J110" s="126"/>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4"/>
      <c r="AZ110" s="365"/>
      <c r="BA110" s="131"/>
      <c r="BB110" s="131"/>
      <c r="BC110" s="131"/>
      <c r="BD110" s="131"/>
      <c r="BE110" s="131"/>
      <c r="BF110" s="131"/>
      <c r="BG110" s="131"/>
      <c r="BH110" s="131"/>
      <c r="BI110" s="131"/>
      <c r="BJ110" s="131"/>
      <c r="BK110" s="131"/>
      <c r="BL110" s="131"/>
      <c r="BM110" s="200"/>
      <c r="BN110" s="201"/>
      <c r="BO110" s="201"/>
      <c r="BP110" s="201"/>
      <c r="BQ110" s="201"/>
      <c r="BR110" s="201"/>
      <c r="BS110" s="201"/>
      <c r="BT110" s="201"/>
      <c r="BU110" s="201"/>
      <c r="BV110" s="201"/>
      <c r="BW110" s="201"/>
      <c r="BX110" s="201"/>
      <c r="BY110" s="201"/>
      <c r="BZ110" s="201"/>
      <c r="CA110" s="201"/>
      <c r="CB110" s="201"/>
      <c r="CC110" s="201"/>
      <c r="CD110" s="201"/>
      <c r="CE110" s="201"/>
      <c r="CF110" s="202"/>
      <c r="CG110" s="179"/>
      <c r="CH110" s="432"/>
      <c r="CI110" s="433"/>
    </row>
    <row r="111" spans="1:87" s="3" customFormat="1" ht="26.25" customHeight="1" x14ac:dyDescent="0.15">
      <c r="A111" s="1"/>
      <c r="B111" s="5"/>
      <c r="C111" s="5"/>
      <c r="D111" s="5"/>
      <c r="E111" s="5"/>
      <c r="F111" s="160"/>
      <c r="G111" s="5"/>
      <c r="H111" s="5"/>
      <c r="I111" s="1535" t="s">
        <v>516</v>
      </c>
      <c r="J111" s="1535"/>
      <c r="K111" s="1535"/>
      <c r="L111" s="1535"/>
      <c r="M111" s="1535"/>
      <c r="N111" s="1535"/>
      <c r="O111" s="1535"/>
      <c r="P111" s="1535"/>
      <c r="Q111" s="1535"/>
      <c r="R111" s="1535"/>
      <c r="S111" s="1535"/>
      <c r="T111" s="1535"/>
      <c r="U111" s="1535"/>
      <c r="V111" s="1535"/>
      <c r="W111" s="1535"/>
      <c r="X111" s="1535"/>
      <c r="Y111" s="1535"/>
      <c r="Z111" s="1535"/>
      <c r="AA111" s="1535"/>
      <c r="AB111" s="1535"/>
      <c r="AC111" s="1535"/>
      <c r="AD111" s="1535"/>
      <c r="AE111" s="1535"/>
      <c r="AF111" s="1535"/>
      <c r="AG111" s="1535"/>
      <c r="AH111" s="1535"/>
      <c r="AI111" s="1535"/>
      <c r="AJ111" s="1535"/>
      <c r="AK111" s="1535"/>
      <c r="AL111" s="1535"/>
      <c r="AM111" s="1535"/>
      <c r="AN111" s="1535"/>
      <c r="AO111" s="1535"/>
      <c r="AP111" s="1535"/>
      <c r="AQ111" s="1535"/>
      <c r="AR111" s="1535"/>
      <c r="AS111" s="1535"/>
      <c r="AT111" s="1535"/>
      <c r="AU111" s="1535"/>
      <c r="AV111" s="1535"/>
      <c r="AW111" s="1535"/>
      <c r="AX111" s="1535"/>
      <c r="BM111" s="857"/>
      <c r="BN111" s="1587"/>
      <c r="BO111" s="1587"/>
      <c r="BP111" s="1587"/>
      <c r="BQ111" s="1587"/>
      <c r="BR111" s="1587"/>
      <c r="BS111" s="1587"/>
      <c r="BT111" s="1587"/>
      <c r="BU111" s="1587"/>
      <c r="BV111" s="1587"/>
      <c r="BW111" s="1587"/>
      <c r="BX111" s="1587"/>
      <c r="BY111" s="1587"/>
      <c r="BZ111" s="1587"/>
      <c r="CA111" s="1587"/>
      <c r="CB111" s="1587"/>
      <c r="CC111" s="1587"/>
      <c r="CD111" s="1587"/>
      <c r="CE111" s="1587"/>
      <c r="CF111" s="1588"/>
      <c r="CG111" s="162"/>
      <c r="CH111" s="426"/>
      <c r="CI111" s="427"/>
    </row>
    <row r="112" spans="1:87" s="3" customFormat="1" ht="27.75" customHeight="1" thickBot="1" x14ac:dyDescent="0.5">
      <c r="A112" s="1"/>
      <c r="B112" s="5"/>
      <c r="C112" s="5"/>
      <c r="D112" s="5"/>
      <c r="E112" s="5"/>
      <c r="F112" s="160"/>
      <c r="G112" s="5"/>
      <c r="H112" s="1640" t="s">
        <v>503</v>
      </c>
      <c r="I112" s="1641"/>
      <c r="J112" s="1641"/>
      <c r="K112" s="1641"/>
      <c r="L112" s="1641"/>
      <c r="M112" s="1641"/>
      <c r="N112" s="1641"/>
      <c r="O112" s="1641"/>
      <c r="P112" s="1641"/>
      <c r="Q112" s="1641"/>
      <c r="R112" s="1641"/>
      <c r="S112" s="1641"/>
      <c r="T112" s="1641"/>
      <c r="U112" s="1641"/>
      <c r="V112" s="1641"/>
      <c r="W112" s="1641"/>
      <c r="X112" s="1642"/>
      <c r="Y112" s="1664"/>
      <c r="Z112" s="1665"/>
      <c r="AA112" s="1665"/>
      <c r="AB112" s="1665"/>
      <c r="AC112" s="1665"/>
      <c r="AD112" s="1665"/>
      <c r="AE112" s="1665"/>
      <c r="AF112" s="1665"/>
      <c r="AG112" s="1666" t="s">
        <v>73</v>
      </c>
      <c r="AH112" s="1667"/>
      <c r="AI112" s="1668" t="s">
        <v>1307</v>
      </c>
      <c r="AJ112" s="1669"/>
      <c r="AK112" s="1669"/>
      <c r="AL112" s="1669"/>
      <c r="AM112" s="1669"/>
      <c r="AN112" s="1669"/>
      <c r="AO112" s="1669"/>
      <c r="AP112" s="1669"/>
      <c r="AQ112" s="1669"/>
      <c r="AR112" s="1669"/>
      <c r="AS112" s="1669"/>
      <c r="AT112" s="1669"/>
      <c r="AU112" s="1669"/>
      <c r="AV112" s="1669"/>
      <c r="AW112" s="1669"/>
      <c r="AX112" s="1670"/>
      <c r="AY112" s="1664"/>
      <c r="AZ112" s="1665"/>
      <c r="BA112" s="1665"/>
      <c r="BB112" s="1665"/>
      <c r="BC112" s="1665"/>
      <c r="BD112" s="1665"/>
      <c r="BE112" s="1665"/>
      <c r="BF112" s="1665"/>
      <c r="BG112" s="1665"/>
      <c r="BH112" s="1665"/>
      <c r="BI112" s="1666" t="s">
        <v>73</v>
      </c>
      <c r="BJ112" s="1667"/>
      <c r="BM112" s="857"/>
      <c r="BN112" s="1587"/>
      <c r="BO112" s="1587"/>
      <c r="BP112" s="1587"/>
      <c r="BQ112" s="1587"/>
      <c r="BR112" s="1587"/>
      <c r="BS112" s="1587"/>
      <c r="BT112" s="1587"/>
      <c r="BU112" s="1587"/>
      <c r="BV112" s="1587"/>
      <c r="BW112" s="1587"/>
      <c r="BX112" s="1587"/>
      <c r="BY112" s="1587"/>
      <c r="BZ112" s="1587"/>
      <c r="CA112" s="1587"/>
      <c r="CB112" s="1587"/>
      <c r="CC112" s="1587"/>
      <c r="CD112" s="1587"/>
      <c r="CE112" s="1587"/>
      <c r="CF112" s="1588"/>
      <c r="CG112" s="162"/>
      <c r="CH112" s="426"/>
      <c r="CI112" s="427"/>
    </row>
    <row r="113" spans="1:87" s="3" customFormat="1" ht="34.200000000000003" customHeight="1" x14ac:dyDescent="0.45">
      <c r="A113" s="1"/>
      <c r="B113" s="5"/>
      <c r="C113" s="5"/>
      <c r="D113" s="5"/>
      <c r="E113" s="5"/>
      <c r="F113" s="160"/>
      <c r="G113" s="5"/>
      <c r="H113" s="1650" t="s">
        <v>1192</v>
      </c>
      <c r="I113" s="1651"/>
      <c r="J113" s="1651"/>
      <c r="K113" s="1651"/>
      <c r="L113" s="1651"/>
      <c r="M113" s="1651"/>
      <c r="N113" s="1651"/>
      <c r="O113" s="1651"/>
      <c r="P113" s="1651"/>
      <c r="Q113" s="1651"/>
      <c r="R113" s="1651"/>
      <c r="S113" s="1651"/>
      <c r="T113" s="1651"/>
      <c r="U113" s="1651"/>
      <c r="V113" s="1651"/>
      <c r="W113" s="1651"/>
      <c r="X113" s="1652"/>
      <c r="Y113" s="1660"/>
      <c r="Z113" s="1661"/>
      <c r="AA113" s="1661"/>
      <c r="AB113" s="1661"/>
      <c r="AC113" s="1661"/>
      <c r="AD113" s="1661"/>
      <c r="AE113" s="1661"/>
      <c r="AF113" s="1661"/>
      <c r="AG113" s="1662" t="s">
        <v>73</v>
      </c>
      <c r="AH113" s="1663"/>
      <c r="AI113" s="889" t="s">
        <v>505</v>
      </c>
      <c r="AJ113" s="890"/>
      <c r="AK113" s="890"/>
      <c r="AL113" s="890"/>
      <c r="AM113" s="890"/>
      <c r="AN113" s="891"/>
      <c r="AO113" s="1653"/>
      <c r="AP113" s="1654"/>
      <c r="AQ113" s="1654"/>
      <c r="AR113" s="1654"/>
      <c r="AS113" s="1654"/>
      <c r="AT113" s="1654"/>
      <c r="AU113" s="1654"/>
      <c r="AV113" s="1654"/>
      <c r="AW113" s="1654"/>
      <c r="AX113" s="1654"/>
      <c r="AY113" s="1654"/>
      <c r="AZ113" s="1654"/>
      <c r="BA113" s="1654"/>
      <c r="BB113" s="1654"/>
      <c r="BC113" s="1654"/>
      <c r="BD113" s="1654"/>
      <c r="BE113" s="1654"/>
      <c r="BF113" s="1654"/>
      <c r="BG113" s="1654"/>
      <c r="BH113" s="1654"/>
      <c r="BI113" s="1654"/>
      <c r="BJ113" s="1655"/>
      <c r="BM113" s="857"/>
      <c r="BN113" s="1587"/>
      <c r="BO113" s="1587"/>
      <c r="BP113" s="1587"/>
      <c r="BQ113" s="1587"/>
      <c r="BR113" s="1587"/>
      <c r="BS113" s="1587"/>
      <c r="BT113" s="1587"/>
      <c r="BU113" s="1587"/>
      <c r="BV113" s="1587"/>
      <c r="BW113" s="1587"/>
      <c r="BX113" s="1587"/>
      <c r="BY113" s="1587"/>
      <c r="BZ113" s="1587"/>
      <c r="CA113" s="1587"/>
      <c r="CB113" s="1587"/>
      <c r="CC113" s="1587"/>
      <c r="CD113" s="1587"/>
      <c r="CE113" s="1587"/>
      <c r="CF113" s="1588"/>
      <c r="CG113" s="162"/>
      <c r="CH113" s="426"/>
      <c r="CI113" s="427"/>
    </row>
    <row r="114" spans="1:87" s="3" customFormat="1" ht="27.75" customHeight="1" thickBot="1" x14ac:dyDescent="0.5">
      <c r="A114" s="1"/>
      <c r="B114" s="5"/>
      <c r="C114" s="5"/>
      <c r="D114" s="5"/>
      <c r="E114" s="5"/>
      <c r="F114" s="160"/>
      <c r="G114" s="5"/>
      <c r="H114" s="1640" t="s">
        <v>517</v>
      </c>
      <c r="I114" s="1641"/>
      <c r="J114" s="1641"/>
      <c r="K114" s="1641"/>
      <c r="L114" s="1641"/>
      <c r="M114" s="1641"/>
      <c r="N114" s="1642"/>
      <c r="O114" s="1656"/>
      <c r="P114" s="1643"/>
      <c r="Q114" s="1643"/>
      <c r="R114" s="1643"/>
      <c r="S114" s="1643"/>
      <c r="T114" s="1643"/>
      <c r="U114" s="1643"/>
      <c r="V114" s="1643"/>
      <c r="W114" s="1643"/>
      <c r="X114" s="1643"/>
      <c r="Y114" s="1643"/>
      <c r="Z114" s="1643"/>
      <c r="AA114" s="1643"/>
      <c r="AB114" s="1643"/>
      <c r="AC114" s="1643"/>
      <c r="AD114" s="1643"/>
      <c r="AE114" s="1643"/>
      <c r="AF114" s="1643"/>
      <c r="AG114" s="1643"/>
      <c r="AH114" s="1643"/>
      <c r="AI114" s="1643"/>
      <c r="AJ114" s="1643"/>
      <c r="AK114" s="1643"/>
      <c r="AL114" s="1643"/>
      <c r="AM114" s="1643"/>
      <c r="AN114" s="1643"/>
      <c r="AO114" s="1643"/>
      <c r="AP114" s="1643"/>
      <c r="AQ114" s="1643"/>
      <c r="AR114" s="1643"/>
      <c r="AS114" s="1643"/>
      <c r="AT114" s="1643"/>
      <c r="AU114" s="1643"/>
      <c r="AV114" s="1643"/>
      <c r="AW114" s="1643"/>
      <c r="AX114" s="1643"/>
      <c r="AY114" s="1643"/>
      <c r="AZ114" s="1643"/>
      <c r="BA114" s="1643"/>
      <c r="BB114" s="1643"/>
      <c r="BC114" s="1643"/>
      <c r="BD114" s="1643"/>
      <c r="BE114" s="1643"/>
      <c r="BF114" s="1643"/>
      <c r="BG114" s="1643"/>
      <c r="BH114" s="1643"/>
      <c r="BI114" s="1643"/>
      <c r="BJ114" s="1644"/>
      <c r="BM114" s="857"/>
      <c r="BN114" s="1587"/>
      <c r="BO114" s="1587"/>
      <c r="BP114" s="1587"/>
      <c r="BQ114" s="1587"/>
      <c r="BR114" s="1587"/>
      <c r="BS114" s="1587"/>
      <c r="BT114" s="1587"/>
      <c r="BU114" s="1587"/>
      <c r="BV114" s="1587"/>
      <c r="BW114" s="1587"/>
      <c r="BX114" s="1587"/>
      <c r="BY114" s="1587"/>
      <c r="BZ114" s="1587"/>
      <c r="CA114" s="1587"/>
      <c r="CB114" s="1587"/>
      <c r="CC114" s="1587"/>
      <c r="CD114" s="1587"/>
      <c r="CE114" s="1587"/>
      <c r="CF114" s="1588"/>
      <c r="CG114" s="162"/>
      <c r="CH114" s="426"/>
      <c r="CI114" s="427"/>
    </row>
    <row r="115" spans="1:87" s="3" customFormat="1" ht="35.4" customHeight="1" x14ac:dyDescent="0.45">
      <c r="A115" s="1"/>
      <c r="B115" s="5"/>
      <c r="C115" s="5"/>
      <c r="D115" s="5"/>
      <c r="E115" s="5"/>
      <c r="F115" s="160"/>
      <c r="G115" s="5"/>
      <c r="H115" s="1657" t="s">
        <v>1191</v>
      </c>
      <c r="I115" s="1658"/>
      <c r="J115" s="1658"/>
      <c r="K115" s="1658"/>
      <c r="L115" s="1658"/>
      <c r="M115" s="1658"/>
      <c r="N115" s="1658"/>
      <c r="O115" s="1658"/>
      <c r="P115" s="1658"/>
      <c r="Q115" s="1658"/>
      <c r="R115" s="1658"/>
      <c r="S115" s="1658"/>
      <c r="T115" s="1658"/>
      <c r="U115" s="1658"/>
      <c r="V115" s="1658"/>
      <c r="W115" s="1658"/>
      <c r="X115" s="1659"/>
      <c r="Y115" s="1660"/>
      <c r="Z115" s="1661"/>
      <c r="AA115" s="1661"/>
      <c r="AB115" s="1661"/>
      <c r="AC115" s="1661"/>
      <c r="AD115" s="1661"/>
      <c r="AE115" s="1661"/>
      <c r="AF115" s="1661"/>
      <c r="AG115" s="1662" t="s">
        <v>73</v>
      </c>
      <c r="AH115" s="1663"/>
      <c r="AI115" s="889" t="s">
        <v>505</v>
      </c>
      <c r="AJ115" s="890"/>
      <c r="AK115" s="890"/>
      <c r="AL115" s="890"/>
      <c r="AM115" s="890"/>
      <c r="AN115" s="891"/>
      <c r="AO115" s="1653"/>
      <c r="AP115" s="1654"/>
      <c r="AQ115" s="1654"/>
      <c r="AR115" s="1654"/>
      <c r="AS115" s="1654"/>
      <c r="AT115" s="1654"/>
      <c r="AU115" s="1654"/>
      <c r="AV115" s="1654"/>
      <c r="AW115" s="1654"/>
      <c r="AX115" s="1654"/>
      <c r="AY115" s="1654"/>
      <c r="AZ115" s="1654"/>
      <c r="BA115" s="1654"/>
      <c r="BB115" s="1654"/>
      <c r="BC115" s="1654"/>
      <c r="BD115" s="1654"/>
      <c r="BE115" s="1654"/>
      <c r="BF115" s="1654"/>
      <c r="BG115" s="1654"/>
      <c r="BH115" s="1654"/>
      <c r="BI115" s="1654"/>
      <c r="BJ115" s="1655"/>
      <c r="BM115" s="857"/>
      <c r="BN115" s="1587"/>
      <c r="BO115" s="1587"/>
      <c r="BP115" s="1587"/>
      <c r="BQ115" s="1587"/>
      <c r="BR115" s="1587"/>
      <c r="BS115" s="1587"/>
      <c r="BT115" s="1587"/>
      <c r="BU115" s="1587"/>
      <c r="BV115" s="1587"/>
      <c r="BW115" s="1587"/>
      <c r="BX115" s="1587"/>
      <c r="BY115" s="1587"/>
      <c r="BZ115" s="1587"/>
      <c r="CA115" s="1587"/>
      <c r="CB115" s="1587"/>
      <c r="CC115" s="1587"/>
      <c r="CD115" s="1587"/>
      <c r="CE115" s="1587"/>
      <c r="CF115" s="1588"/>
      <c r="CG115" s="162"/>
      <c r="CH115" s="426"/>
      <c r="CI115" s="427"/>
    </row>
    <row r="116" spans="1:87" s="3" customFormat="1" ht="27.75" customHeight="1" thickBot="1" x14ac:dyDescent="0.5">
      <c r="A116" s="1"/>
      <c r="B116" s="5"/>
      <c r="C116" s="5"/>
      <c r="D116" s="5"/>
      <c r="E116" s="5"/>
      <c r="F116" s="160"/>
      <c r="G116" s="5"/>
      <c r="H116" s="1640" t="s">
        <v>517</v>
      </c>
      <c r="I116" s="1641"/>
      <c r="J116" s="1641"/>
      <c r="K116" s="1641"/>
      <c r="L116" s="1641"/>
      <c r="M116" s="1641"/>
      <c r="N116" s="1642"/>
      <c r="O116" s="1648"/>
      <c r="P116" s="1649"/>
      <c r="Q116" s="1649"/>
      <c r="R116" s="1649"/>
      <c r="S116" s="1649"/>
      <c r="T116" s="1649"/>
      <c r="U116" s="1649"/>
      <c r="V116" s="1649"/>
      <c r="W116" s="1649"/>
      <c r="X116" s="1649"/>
      <c r="Y116" s="1643"/>
      <c r="Z116" s="1643"/>
      <c r="AA116" s="1643"/>
      <c r="AB116" s="1643"/>
      <c r="AC116" s="1643"/>
      <c r="AD116" s="1643"/>
      <c r="AE116" s="1643"/>
      <c r="AF116" s="1643"/>
      <c r="AG116" s="1643"/>
      <c r="AH116" s="1643"/>
      <c r="AI116" s="1643"/>
      <c r="AJ116" s="1643"/>
      <c r="AK116" s="1643"/>
      <c r="AL116" s="1643"/>
      <c r="AM116" s="1643"/>
      <c r="AN116" s="1643"/>
      <c r="AO116" s="1643"/>
      <c r="AP116" s="1643"/>
      <c r="AQ116" s="1643"/>
      <c r="AR116" s="1643"/>
      <c r="AS116" s="1643"/>
      <c r="AT116" s="1643"/>
      <c r="AU116" s="1643"/>
      <c r="AV116" s="1643"/>
      <c r="AW116" s="1643"/>
      <c r="AX116" s="1643"/>
      <c r="AY116" s="1643"/>
      <c r="AZ116" s="1643"/>
      <c r="BA116" s="1643"/>
      <c r="BB116" s="1643"/>
      <c r="BC116" s="1643"/>
      <c r="BD116" s="1643"/>
      <c r="BE116" s="1643"/>
      <c r="BF116" s="1643"/>
      <c r="BG116" s="1643"/>
      <c r="BH116" s="1643"/>
      <c r="BI116" s="1643"/>
      <c r="BJ116" s="1644"/>
      <c r="BM116" s="857"/>
      <c r="BN116" s="1587"/>
      <c r="BO116" s="1587"/>
      <c r="BP116" s="1587"/>
      <c r="BQ116" s="1587"/>
      <c r="BR116" s="1587"/>
      <c r="BS116" s="1587"/>
      <c r="BT116" s="1587"/>
      <c r="BU116" s="1587"/>
      <c r="BV116" s="1587"/>
      <c r="BW116" s="1587"/>
      <c r="BX116" s="1587"/>
      <c r="BY116" s="1587"/>
      <c r="BZ116" s="1587"/>
      <c r="CA116" s="1587"/>
      <c r="CB116" s="1587"/>
      <c r="CC116" s="1587"/>
      <c r="CD116" s="1587"/>
      <c r="CE116" s="1587"/>
      <c r="CF116" s="1588"/>
      <c r="CG116" s="162"/>
      <c r="CH116" s="426"/>
      <c r="CI116" s="427"/>
    </row>
    <row r="117" spans="1:87" s="3" customFormat="1" ht="27.75" customHeight="1" x14ac:dyDescent="0.45">
      <c r="A117" s="1"/>
      <c r="B117" s="5"/>
      <c r="C117" s="5"/>
      <c r="D117" s="5"/>
      <c r="E117" s="5"/>
      <c r="F117" s="160"/>
      <c r="G117" s="5"/>
      <c r="H117" s="1650" t="s">
        <v>518</v>
      </c>
      <c r="I117" s="1651"/>
      <c r="J117" s="1651"/>
      <c r="K117" s="1651"/>
      <c r="L117" s="1651"/>
      <c r="M117" s="1651"/>
      <c r="N117" s="1651"/>
      <c r="O117" s="1651"/>
      <c r="P117" s="1651"/>
      <c r="Q117" s="1651"/>
      <c r="R117" s="1651"/>
      <c r="S117" s="1651"/>
      <c r="T117" s="1651"/>
      <c r="U117" s="1651"/>
      <c r="V117" s="1651"/>
      <c r="W117" s="1651"/>
      <c r="X117" s="1652"/>
      <c r="Y117" s="1623"/>
      <c r="Z117" s="1624"/>
      <c r="AA117" s="1624"/>
      <c r="AB117" s="1624"/>
      <c r="AC117" s="1624"/>
      <c r="AD117" s="1624"/>
      <c r="AE117" s="1624"/>
      <c r="AF117" s="1624"/>
      <c r="AG117" s="1585" t="s">
        <v>73</v>
      </c>
      <c r="AH117" s="1586"/>
      <c r="AI117" s="889" t="s">
        <v>505</v>
      </c>
      <c r="AJ117" s="890"/>
      <c r="AK117" s="890"/>
      <c r="AL117" s="890"/>
      <c r="AM117" s="890"/>
      <c r="AN117" s="891"/>
      <c r="AO117" s="1653"/>
      <c r="AP117" s="1654"/>
      <c r="AQ117" s="1654"/>
      <c r="AR117" s="1654"/>
      <c r="AS117" s="1654"/>
      <c r="AT117" s="1654"/>
      <c r="AU117" s="1654"/>
      <c r="AV117" s="1654"/>
      <c r="AW117" s="1654"/>
      <c r="AX117" s="1654"/>
      <c r="AY117" s="1654"/>
      <c r="AZ117" s="1654"/>
      <c r="BA117" s="1654"/>
      <c r="BB117" s="1654"/>
      <c r="BC117" s="1654"/>
      <c r="BD117" s="1654"/>
      <c r="BE117" s="1654"/>
      <c r="BF117" s="1654"/>
      <c r="BG117" s="1654"/>
      <c r="BH117" s="1654"/>
      <c r="BI117" s="1654"/>
      <c r="BJ117" s="1655"/>
      <c r="BM117" s="857"/>
      <c r="BN117" s="1587"/>
      <c r="BO117" s="1587"/>
      <c r="BP117" s="1587"/>
      <c r="BQ117" s="1587"/>
      <c r="BR117" s="1587"/>
      <c r="BS117" s="1587"/>
      <c r="BT117" s="1587"/>
      <c r="BU117" s="1587"/>
      <c r="BV117" s="1587"/>
      <c r="BW117" s="1587"/>
      <c r="BX117" s="1587"/>
      <c r="BY117" s="1587"/>
      <c r="BZ117" s="1587"/>
      <c r="CA117" s="1587"/>
      <c r="CB117" s="1587"/>
      <c r="CC117" s="1587"/>
      <c r="CD117" s="1587"/>
      <c r="CE117" s="1587"/>
      <c r="CF117" s="1588"/>
      <c r="CG117" s="162"/>
      <c r="CH117" s="426"/>
      <c r="CI117" s="427"/>
    </row>
    <row r="118" spans="1:87" s="3" customFormat="1" ht="27.75" customHeight="1" thickBot="1" x14ac:dyDescent="0.5">
      <c r="A118" s="1"/>
      <c r="B118" s="5"/>
      <c r="C118" s="5"/>
      <c r="D118" s="5"/>
      <c r="E118" s="5"/>
      <c r="F118" s="160"/>
      <c r="G118" s="5"/>
      <c r="H118" s="1640" t="s">
        <v>517</v>
      </c>
      <c r="I118" s="1641"/>
      <c r="J118" s="1641"/>
      <c r="K118" s="1641"/>
      <c r="L118" s="1641"/>
      <c r="M118" s="1641"/>
      <c r="N118" s="1642"/>
      <c r="O118" s="1643"/>
      <c r="P118" s="1643"/>
      <c r="Q118" s="1643"/>
      <c r="R118" s="1643"/>
      <c r="S118" s="1643"/>
      <c r="T118" s="1643"/>
      <c r="U118" s="1643"/>
      <c r="V118" s="1643"/>
      <c r="W118" s="1643"/>
      <c r="X118" s="1643"/>
      <c r="Y118" s="1643"/>
      <c r="Z118" s="1643"/>
      <c r="AA118" s="1643"/>
      <c r="AB118" s="1643"/>
      <c r="AC118" s="1643"/>
      <c r="AD118" s="1643"/>
      <c r="AE118" s="1643"/>
      <c r="AF118" s="1643"/>
      <c r="AG118" s="1643"/>
      <c r="AH118" s="1643"/>
      <c r="AI118" s="1643"/>
      <c r="AJ118" s="1643"/>
      <c r="AK118" s="1643"/>
      <c r="AL118" s="1643"/>
      <c r="AM118" s="1643"/>
      <c r="AN118" s="1643"/>
      <c r="AO118" s="1643"/>
      <c r="AP118" s="1643"/>
      <c r="AQ118" s="1643"/>
      <c r="AR118" s="1643"/>
      <c r="AS118" s="1643"/>
      <c r="AT118" s="1643"/>
      <c r="AU118" s="1643"/>
      <c r="AV118" s="1643"/>
      <c r="AW118" s="1643"/>
      <c r="AX118" s="1643"/>
      <c r="AY118" s="1643"/>
      <c r="AZ118" s="1643"/>
      <c r="BA118" s="1643"/>
      <c r="BB118" s="1643"/>
      <c r="BC118" s="1643"/>
      <c r="BD118" s="1643"/>
      <c r="BE118" s="1643"/>
      <c r="BF118" s="1643"/>
      <c r="BG118" s="1643"/>
      <c r="BH118" s="1643"/>
      <c r="BI118" s="1643"/>
      <c r="BJ118" s="1644"/>
      <c r="BM118" s="857"/>
      <c r="BN118" s="1587"/>
      <c r="BO118" s="1587"/>
      <c r="BP118" s="1587"/>
      <c r="BQ118" s="1587"/>
      <c r="BR118" s="1587"/>
      <c r="BS118" s="1587"/>
      <c r="BT118" s="1587"/>
      <c r="BU118" s="1587"/>
      <c r="BV118" s="1587"/>
      <c r="BW118" s="1587"/>
      <c r="BX118" s="1587"/>
      <c r="BY118" s="1587"/>
      <c r="BZ118" s="1587"/>
      <c r="CA118" s="1587"/>
      <c r="CB118" s="1587"/>
      <c r="CC118" s="1587"/>
      <c r="CD118" s="1587"/>
      <c r="CE118" s="1587"/>
      <c r="CF118" s="1588"/>
      <c r="CG118" s="162"/>
      <c r="CH118" s="426"/>
      <c r="CI118" s="427"/>
    </row>
    <row r="119" spans="1:87" s="3" customFormat="1" ht="27.75" customHeight="1" x14ac:dyDescent="0.45">
      <c r="A119" s="1"/>
      <c r="B119" s="5"/>
      <c r="C119" s="5"/>
      <c r="D119" s="5"/>
      <c r="E119" s="5"/>
      <c r="F119" s="160"/>
      <c r="G119" s="5"/>
      <c r="H119" s="1568" t="s">
        <v>519</v>
      </c>
      <c r="I119" s="1621"/>
      <c r="J119" s="1621"/>
      <c r="K119" s="1621"/>
      <c r="L119" s="1621"/>
      <c r="M119" s="1621"/>
      <c r="N119" s="1621"/>
      <c r="O119" s="1621"/>
      <c r="P119" s="1621"/>
      <c r="Q119" s="1621"/>
      <c r="R119" s="1621"/>
      <c r="S119" s="1621"/>
      <c r="T119" s="1621"/>
      <c r="U119" s="1621"/>
      <c r="V119" s="1621"/>
      <c r="W119" s="1621"/>
      <c r="X119" s="1622"/>
      <c r="Y119" s="1610" t="str">
        <f>IF(SUM(Y113,Y115)=0,"",SUM(Y113,Y115))</f>
        <v/>
      </c>
      <c r="Z119" s="1611"/>
      <c r="AA119" s="1611"/>
      <c r="AB119" s="1611"/>
      <c r="AC119" s="1611"/>
      <c r="AD119" s="1611"/>
      <c r="AE119" s="1611"/>
      <c r="AF119" s="1611"/>
      <c r="AG119" s="1645" t="s">
        <v>73</v>
      </c>
      <c r="AH119" s="1646"/>
      <c r="AI119" s="1568" t="s">
        <v>520</v>
      </c>
      <c r="AJ119" s="1621"/>
      <c r="AK119" s="1621"/>
      <c r="AL119" s="1621"/>
      <c r="AM119" s="1621"/>
      <c r="AN119" s="1621"/>
      <c r="AO119" s="1621"/>
      <c r="AP119" s="1621"/>
      <c r="AQ119" s="1621"/>
      <c r="AR119" s="1621"/>
      <c r="AS119" s="1621"/>
      <c r="AT119" s="1621"/>
      <c r="AU119" s="1621"/>
      <c r="AV119" s="1621"/>
      <c r="AW119" s="1621"/>
      <c r="AX119" s="1622"/>
      <c r="AY119" s="1610" t="str">
        <f>IF(SUM(Y113,Y117)=0,"",SUM(Y113,Y117))</f>
        <v/>
      </c>
      <c r="AZ119" s="1611"/>
      <c r="BA119" s="1611"/>
      <c r="BB119" s="1611"/>
      <c r="BC119" s="1611"/>
      <c r="BD119" s="1611"/>
      <c r="BE119" s="1611"/>
      <c r="BF119" s="1611"/>
      <c r="BG119" s="1611"/>
      <c r="BH119" s="1647"/>
      <c r="BI119" s="1645" t="s">
        <v>73</v>
      </c>
      <c r="BJ119" s="1646"/>
      <c r="BM119" s="857"/>
      <c r="BN119" s="1587"/>
      <c r="BO119" s="1587"/>
      <c r="BP119" s="1587"/>
      <c r="BQ119" s="1587"/>
      <c r="BR119" s="1587"/>
      <c r="BS119" s="1587"/>
      <c r="BT119" s="1587"/>
      <c r="BU119" s="1587"/>
      <c r="BV119" s="1587"/>
      <c r="BW119" s="1587"/>
      <c r="BX119" s="1587"/>
      <c r="BY119" s="1587"/>
      <c r="BZ119" s="1587"/>
      <c r="CA119" s="1587"/>
      <c r="CB119" s="1587"/>
      <c r="CC119" s="1587"/>
      <c r="CD119" s="1587"/>
      <c r="CE119" s="1587"/>
      <c r="CF119" s="1588"/>
      <c r="CG119" s="162"/>
      <c r="CH119" s="426"/>
      <c r="CI119" s="427"/>
    </row>
    <row r="120" spans="1:87" s="3" customFormat="1" ht="30.75" customHeight="1" x14ac:dyDescent="0.45">
      <c r="A120" s="1"/>
      <c r="B120" s="5"/>
      <c r="C120" s="5"/>
      <c r="D120" s="5"/>
      <c r="E120" s="5"/>
      <c r="F120" s="160"/>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Z120" s="144"/>
      <c r="BA120" s="144"/>
      <c r="BB120" s="144"/>
      <c r="BL120" s="6"/>
      <c r="BM120" s="857"/>
      <c r="BN120" s="1587"/>
      <c r="BO120" s="1587"/>
      <c r="BP120" s="1587"/>
      <c r="BQ120" s="1587"/>
      <c r="BR120" s="1587"/>
      <c r="BS120" s="1587"/>
      <c r="BT120" s="1587"/>
      <c r="BU120" s="1587"/>
      <c r="BV120" s="1587"/>
      <c r="BW120" s="1587"/>
      <c r="BX120" s="1587"/>
      <c r="BY120" s="1587"/>
      <c r="BZ120" s="1587"/>
      <c r="CA120" s="1587"/>
      <c r="CB120" s="1587"/>
      <c r="CC120" s="1587"/>
      <c r="CD120" s="1587"/>
      <c r="CE120" s="1587"/>
      <c r="CF120" s="1588"/>
      <c r="CG120" s="162"/>
      <c r="CH120" s="426"/>
      <c r="CI120" s="427"/>
    </row>
    <row r="121" spans="1:87" s="3" customFormat="1" ht="21" customHeight="1" x14ac:dyDescent="0.45">
      <c r="A121" s="1"/>
      <c r="B121" s="5"/>
      <c r="C121" s="5"/>
      <c r="D121" s="5"/>
      <c r="E121" s="5"/>
      <c r="F121" s="160"/>
      <c r="G121" s="5"/>
      <c r="H121" s="1024" t="s">
        <v>368</v>
      </c>
      <c r="I121" s="843"/>
      <c r="J121" s="843"/>
      <c r="K121" s="843" t="s">
        <v>521</v>
      </c>
      <c r="L121" s="843"/>
      <c r="M121" s="843"/>
      <c r="N121" s="843"/>
      <c r="O121" s="843"/>
      <c r="P121" s="843"/>
      <c r="Q121" s="843"/>
      <c r="R121" s="843"/>
      <c r="S121" s="843"/>
      <c r="T121" s="843"/>
      <c r="U121" s="843"/>
      <c r="V121" s="843"/>
      <c r="W121" s="843"/>
      <c r="X121" s="843"/>
      <c r="Y121" s="843"/>
      <c r="Z121" s="843"/>
      <c r="AA121" s="843"/>
      <c r="AB121" s="843"/>
      <c r="AC121" s="843"/>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3"/>
      <c r="AY121" s="843"/>
      <c r="AZ121" s="920"/>
      <c r="BA121" s="161"/>
      <c r="BM121" s="857"/>
      <c r="BN121" s="858"/>
      <c r="BO121" s="858"/>
      <c r="BP121" s="858"/>
      <c r="BQ121" s="858"/>
      <c r="BR121" s="858"/>
      <c r="BS121" s="858"/>
      <c r="BT121" s="858"/>
      <c r="BU121" s="858"/>
      <c r="BV121" s="858"/>
      <c r="BW121" s="858"/>
      <c r="BX121" s="858"/>
      <c r="BY121" s="858"/>
      <c r="BZ121" s="858"/>
      <c r="CA121" s="858"/>
      <c r="CB121" s="858"/>
      <c r="CC121" s="858"/>
      <c r="CD121" s="858"/>
      <c r="CE121" s="858"/>
      <c r="CF121" s="859"/>
      <c r="CG121" s="162"/>
      <c r="CH121" s="426"/>
      <c r="CI121" s="427"/>
    </row>
    <row r="122" spans="1:87" s="3" customFormat="1" ht="60.75" customHeight="1" x14ac:dyDescent="0.45">
      <c r="A122" s="1"/>
      <c r="B122" s="5"/>
      <c r="C122" s="5"/>
      <c r="D122" s="5"/>
      <c r="E122" s="5"/>
      <c r="F122" s="160"/>
      <c r="G122" s="5"/>
      <c r="H122" s="5"/>
      <c r="I122" s="843" t="s">
        <v>240</v>
      </c>
      <c r="J122" s="843"/>
      <c r="K122" s="1551" t="s">
        <v>1343</v>
      </c>
      <c r="L122" s="1551"/>
      <c r="M122" s="1551"/>
      <c r="N122" s="1551"/>
      <c r="O122" s="1551"/>
      <c r="P122" s="1551"/>
      <c r="Q122" s="1551"/>
      <c r="R122" s="1551"/>
      <c r="S122" s="1551"/>
      <c r="T122" s="1551"/>
      <c r="U122" s="1551"/>
      <c r="V122" s="1551"/>
      <c r="W122" s="1551"/>
      <c r="X122" s="1551"/>
      <c r="Y122" s="1551"/>
      <c r="Z122" s="1551"/>
      <c r="AA122" s="1551"/>
      <c r="AB122" s="1551"/>
      <c r="AC122" s="1551"/>
      <c r="AD122" s="1551"/>
      <c r="AE122" s="1551"/>
      <c r="AF122" s="1551"/>
      <c r="AG122" s="1551"/>
      <c r="AH122" s="1551"/>
      <c r="AI122" s="1551"/>
      <c r="AJ122" s="1551"/>
      <c r="AK122" s="1551"/>
      <c r="AL122" s="1551"/>
      <c r="AM122" s="1551"/>
      <c r="AN122" s="1551"/>
      <c r="AO122" s="1551"/>
      <c r="AP122" s="1551"/>
      <c r="AQ122" s="1551"/>
      <c r="AR122" s="1551"/>
      <c r="AS122" s="1551"/>
      <c r="AT122" s="1551"/>
      <c r="AU122" s="1551"/>
      <c r="AV122" s="1551"/>
      <c r="AW122" s="1551"/>
      <c r="AX122" s="1551"/>
      <c r="AY122" s="1551"/>
      <c r="AZ122" s="1552"/>
      <c r="BA122" s="840" t="s">
        <v>231</v>
      </c>
      <c r="BB122" s="841"/>
      <c r="BC122" s="841"/>
      <c r="BD122" s="841"/>
      <c r="BE122" s="841"/>
      <c r="BF122" s="841"/>
      <c r="BG122" s="841"/>
      <c r="BH122" s="841"/>
      <c r="BI122" s="841"/>
      <c r="BJ122" s="841"/>
      <c r="BK122" s="841"/>
      <c r="BL122" s="842"/>
      <c r="BM122" s="857" t="s">
        <v>522</v>
      </c>
      <c r="BN122" s="858"/>
      <c r="BO122" s="858"/>
      <c r="BP122" s="858"/>
      <c r="BQ122" s="858"/>
      <c r="BR122" s="858"/>
      <c r="BS122" s="858"/>
      <c r="BT122" s="858"/>
      <c r="BU122" s="858"/>
      <c r="BV122" s="858"/>
      <c r="BW122" s="858"/>
      <c r="BX122" s="858"/>
      <c r="BY122" s="858"/>
      <c r="BZ122" s="858"/>
      <c r="CA122" s="858"/>
      <c r="CB122" s="858"/>
      <c r="CC122" s="858"/>
      <c r="CD122" s="858"/>
      <c r="CE122" s="858"/>
      <c r="CF122" s="859"/>
      <c r="CG122" s="188" t="s">
        <v>967</v>
      </c>
      <c r="CH122" s="425" t="s">
        <v>663</v>
      </c>
      <c r="CI122" s="424" t="s">
        <v>663</v>
      </c>
    </row>
    <row r="123" spans="1:87" s="121" customFormat="1" ht="33.75" customHeight="1" x14ac:dyDescent="0.45">
      <c r="A123" s="158"/>
      <c r="B123" s="119"/>
      <c r="C123" s="119"/>
      <c r="D123" s="119"/>
      <c r="E123" s="119"/>
      <c r="F123" s="159"/>
      <c r="G123" s="119"/>
      <c r="H123" s="119"/>
      <c r="I123" s="1630"/>
      <c r="J123" s="1630"/>
      <c r="K123" s="1551" t="s">
        <v>1604</v>
      </c>
      <c r="L123" s="1551"/>
      <c r="M123" s="1551" t="s">
        <v>1493</v>
      </c>
      <c r="N123" s="1631"/>
      <c r="O123" s="1631"/>
      <c r="P123" s="1631"/>
      <c r="Q123" s="1631"/>
      <c r="R123" s="1631"/>
      <c r="S123" s="1631"/>
      <c r="T123" s="1631"/>
      <c r="U123" s="1631"/>
      <c r="V123" s="1631"/>
      <c r="W123" s="1631"/>
      <c r="X123" s="1631"/>
      <c r="Y123" s="1631"/>
      <c r="Z123" s="1631"/>
      <c r="AA123" s="1631"/>
      <c r="AB123" s="1631"/>
      <c r="AC123" s="1631"/>
      <c r="AD123" s="1631"/>
      <c r="AE123" s="1631"/>
      <c r="AF123" s="1631"/>
      <c r="AG123" s="1631"/>
      <c r="AH123" s="1631"/>
      <c r="AI123" s="1631"/>
      <c r="AJ123" s="1631"/>
      <c r="AK123" s="1631"/>
      <c r="AL123" s="1631"/>
      <c r="AM123" s="1631"/>
      <c r="AN123" s="1631"/>
      <c r="AO123" s="1631"/>
      <c r="AP123" s="1631"/>
      <c r="AQ123" s="1631"/>
      <c r="AR123" s="1631"/>
      <c r="AS123" s="1631"/>
      <c r="AT123" s="1631"/>
      <c r="AU123" s="1631"/>
      <c r="AV123" s="1631"/>
      <c r="AW123" s="1631"/>
      <c r="AX123" s="1631"/>
      <c r="AY123" s="1631"/>
      <c r="AZ123" s="1632"/>
      <c r="BA123" s="840" t="s">
        <v>231</v>
      </c>
      <c r="BB123" s="841"/>
      <c r="BC123" s="841"/>
      <c r="BD123" s="841"/>
      <c r="BE123" s="841"/>
      <c r="BF123" s="841"/>
      <c r="BG123" s="841"/>
      <c r="BH123" s="841"/>
      <c r="BI123" s="841"/>
      <c r="BJ123" s="841"/>
      <c r="BK123" s="841"/>
      <c r="BL123" s="842"/>
      <c r="BM123" s="1633" t="s">
        <v>523</v>
      </c>
      <c r="BN123" s="1634"/>
      <c r="BO123" s="1634"/>
      <c r="BP123" s="1634"/>
      <c r="BQ123" s="1634"/>
      <c r="BR123" s="1634"/>
      <c r="BS123" s="1634"/>
      <c r="BT123" s="1634"/>
      <c r="BU123" s="1634"/>
      <c r="BV123" s="1634"/>
      <c r="BW123" s="1634"/>
      <c r="BX123" s="1634"/>
      <c r="BY123" s="1634"/>
      <c r="BZ123" s="1634"/>
      <c r="CA123" s="1634"/>
      <c r="CB123" s="1634"/>
      <c r="CC123" s="1634"/>
      <c r="CD123" s="1634"/>
      <c r="CE123" s="1634"/>
      <c r="CF123" s="1635"/>
      <c r="CG123" s="176" t="s">
        <v>475</v>
      </c>
      <c r="CH123" s="428" t="s">
        <v>663</v>
      </c>
      <c r="CI123" s="424" t="s">
        <v>232</v>
      </c>
    </row>
    <row r="124" spans="1:87" s="121" customFormat="1" ht="148.5" customHeight="1" x14ac:dyDescent="0.45">
      <c r="A124" s="177"/>
      <c r="B124" s="126"/>
      <c r="C124" s="126"/>
      <c r="D124" s="126"/>
      <c r="E124" s="126"/>
      <c r="F124" s="178"/>
      <c r="G124" s="126"/>
      <c r="H124" s="126"/>
      <c r="I124" s="1636"/>
      <c r="J124" s="1636"/>
      <c r="K124" s="1580" t="s">
        <v>1604</v>
      </c>
      <c r="L124" s="1580"/>
      <c r="M124" s="1580" t="s">
        <v>1738</v>
      </c>
      <c r="N124" s="1581"/>
      <c r="O124" s="1581"/>
      <c r="P124" s="1581"/>
      <c r="Q124" s="1581"/>
      <c r="R124" s="1581"/>
      <c r="S124" s="1581"/>
      <c r="T124" s="1581"/>
      <c r="U124" s="1581"/>
      <c r="V124" s="1581"/>
      <c r="W124" s="1581"/>
      <c r="X124" s="1581"/>
      <c r="Y124" s="1581"/>
      <c r="Z124" s="1581"/>
      <c r="AA124" s="1581"/>
      <c r="AB124" s="1581"/>
      <c r="AC124" s="1581"/>
      <c r="AD124" s="1581"/>
      <c r="AE124" s="1581"/>
      <c r="AF124" s="1581"/>
      <c r="AG124" s="1581"/>
      <c r="AH124" s="1581"/>
      <c r="AI124" s="1581"/>
      <c r="AJ124" s="1581"/>
      <c r="AK124" s="1581"/>
      <c r="AL124" s="1581"/>
      <c r="AM124" s="1581"/>
      <c r="AN124" s="1581"/>
      <c r="AO124" s="1581"/>
      <c r="AP124" s="1581"/>
      <c r="AQ124" s="1581"/>
      <c r="AR124" s="1581"/>
      <c r="AS124" s="1581"/>
      <c r="AT124" s="1581"/>
      <c r="AU124" s="1581"/>
      <c r="AV124" s="1581"/>
      <c r="AW124" s="1581"/>
      <c r="AX124" s="1581"/>
      <c r="AY124" s="1581"/>
      <c r="AZ124" s="1582"/>
      <c r="BA124" s="985" t="s">
        <v>231</v>
      </c>
      <c r="BB124" s="986"/>
      <c r="BC124" s="986"/>
      <c r="BD124" s="986"/>
      <c r="BE124" s="986"/>
      <c r="BF124" s="986"/>
      <c r="BG124" s="986"/>
      <c r="BH124" s="986"/>
      <c r="BI124" s="986"/>
      <c r="BJ124" s="986"/>
      <c r="BK124" s="986"/>
      <c r="BL124" s="987"/>
      <c r="BM124" s="1637" t="s">
        <v>524</v>
      </c>
      <c r="BN124" s="1638"/>
      <c r="BO124" s="1638"/>
      <c r="BP124" s="1638"/>
      <c r="BQ124" s="1638"/>
      <c r="BR124" s="1638"/>
      <c r="BS124" s="1638"/>
      <c r="BT124" s="1638"/>
      <c r="BU124" s="1638"/>
      <c r="BV124" s="1638"/>
      <c r="BW124" s="1638"/>
      <c r="BX124" s="1638"/>
      <c r="BY124" s="1638"/>
      <c r="BZ124" s="1638"/>
      <c r="CA124" s="1638"/>
      <c r="CB124" s="1638"/>
      <c r="CC124" s="1638"/>
      <c r="CD124" s="1638"/>
      <c r="CE124" s="1638"/>
      <c r="CF124" s="1639"/>
      <c r="CG124" s="231" t="s">
        <v>910</v>
      </c>
      <c r="CH124" s="434" t="s">
        <v>1420</v>
      </c>
      <c r="CI124" s="444" t="s">
        <v>1412</v>
      </c>
    </row>
    <row r="125" spans="1:87" s="121" customFormat="1" ht="24" customHeight="1" x14ac:dyDescent="0.15">
      <c r="A125" s="158"/>
      <c r="B125" s="119"/>
      <c r="C125" s="119"/>
      <c r="D125" s="119"/>
      <c r="E125" s="119"/>
      <c r="F125" s="159"/>
      <c r="G125" s="119"/>
      <c r="H125" s="119"/>
      <c r="I125" s="1614" t="s">
        <v>480</v>
      </c>
      <c r="J125" s="1614"/>
      <c r="K125" s="1614"/>
      <c r="L125" s="1614"/>
      <c r="M125" s="1614"/>
      <c r="N125" s="1614"/>
      <c r="O125" s="1614"/>
      <c r="P125" s="1614"/>
      <c r="Q125" s="1614"/>
      <c r="R125" s="1614"/>
      <c r="S125" s="1614"/>
      <c r="T125" s="1614"/>
      <c r="U125" s="1614"/>
      <c r="V125" s="1614"/>
      <c r="W125" s="1614"/>
      <c r="X125" s="1614"/>
      <c r="Y125" s="119"/>
      <c r="Z125" s="119"/>
      <c r="AA125" s="119"/>
      <c r="AB125" s="119"/>
      <c r="AC125" s="119"/>
      <c r="AD125" s="119"/>
      <c r="AE125" s="119"/>
      <c r="AF125" s="119"/>
      <c r="AG125" s="119"/>
      <c r="AH125" s="119"/>
      <c r="AI125" s="119"/>
      <c r="AJ125" s="119"/>
      <c r="AK125" s="119"/>
      <c r="AL125" s="119"/>
      <c r="AM125" s="119"/>
      <c r="AX125" s="249"/>
      <c r="AY125" s="249"/>
      <c r="AZ125" s="249"/>
      <c r="BA125" s="249"/>
      <c r="BB125" s="249"/>
      <c r="BC125" s="249"/>
      <c r="BD125" s="249"/>
      <c r="BE125" s="249"/>
      <c r="BF125" s="249"/>
      <c r="BG125" s="249"/>
      <c r="BH125" s="249"/>
      <c r="BI125" s="249"/>
      <c r="BJ125" s="181"/>
      <c r="BM125" s="857"/>
      <c r="BN125" s="1587"/>
      <c r="BO125" s="1587"/>
      <c r="BP125" s="1587"/>
      <c r="BQ125" s="1587"/>
      <c r="BR125" s="1587"/>
      <c r="BS125" s="1587"/>
      <c r="BT125" s="1587"/>
      <c r="BU125" s="1587"/>
      <c r="BV125" s="1587"/>
      <c r="BW125" s="1587"/>
      <c r="BX125" s="1587"/>
      <c r="BY125" s="1587"/>
      <c r="BZ125" s="1587"/>
      <c r="CA125" s="1587"/>
      <c r="CB125" s="1587"/>
      <c r="CC125" s="1587"/>
      <c r="CD125" s="1587"/>
      <c r="CE125" s="1587"/>
      <c r="CF125" s="1588"/>
      <c r="CG125" s="212"/>
      <c r="CH125" s="425"/>
      <c r="CI125" s="424"/>
    </row>
    <row r="126" spans="1:87" s="3" customFormat="1" ht="18.75" customHeight="1" x14ac:dyDescent="0.45">
      <c r="A126" s="1"/>
      <c r="B126" s="5"/>
      <c r="C126" s="5"/>
      <c r="D126" s="5"/>
      <c r="E126" s="5"/>
      <c r="F126" s="160"/>
      <c r="G126" s="5"/>
      <c r="H126" s="5"/>
      <c r="I126" s="1461" t="s">
        <v>132</v>
      </c>
      <c r="J126" s="1462"/>
      <c r="K126" s="1462"/>
      <c r="L126" s="1462"/>
      <c r="M126" s="1462"/>
      <c r="N126" s="1462"/>
      <c r="O126" s="1462"/>
      <c r="P126" s="1462"/>
      <c r="Q126" s="1462"/>
      <c r="R126" s="1462"/>
      <c r="S126" s="1462"/>
      <c r="T126" s="1462"/>
      <c r="U126" s="1463"/>
      <c r="V126" s="1461" t="s">
        <v>481</v>
      </c>
      <c r="W126" s="1462"/>
      <c r="X126" s="1462"/>
      <c r="Y126" s="1462"/>
      <c r="Z126" s="1462"/>
      <c r="AA126" s="1462"/>
      <c r="AB126" s="1462"/>
      <c r="AC126" s="1462"/>
      <c r="AD126" s="1462"/>
      <c r="AE126" s="1463"/>
      <c r="AF126" s="1461" t="s">
        <v>482</v>
      </c>
      <c r="AG126" s="1462"/>
      <c r="AH126" s="1462"/>
      <c r="AI126" s="1462"/>
      <c r="AJ126" s="1462"/>
      <c r="AK126" s="1462"/>
      <c r="AL126" s="1462"/>
      <c r="AM126" s="1462"/>
      <c r="AN126" s="1462"/>
      <c r="AO126" s="1463"/>
      <c r="AP126" s="1461" t="s">
        <v>483</v>
      </c>
      <c r="AQ126" s="1462"/>
      <c r="AR126" s="1462"/>
      <c r="AS126" s="1462"/>
      <c r="AT126" s="1462"/>
      <c r="AU126" s="1462"/>
      <c r="AV126" s="1462"/>
      <c r="AW126" s="1462"/>
      <c r="AX126" s="1462"/>
      <c r="AY126" s="1463"/>
      <c r="AZ126" s="1461" t="s">
        <v>484</v>
      </c>
      <c r="BA126" s="1462"/>
      <c r="BB126" s="1462"/>
      <c r="BC126" s="1462"/>
      <c r="BD126" s="1462"/>
      <c r="BE126" s="1462"/>
      <c r="BF126" s="1462"/>
      <c r="BG126" s="1462"/>
      <c r="BH126" s="1462"/>
      <c r="BI126" s="1463"/>
      <c r="BJ126" s="181"/>
      <c r="BM126" s="857"/>
      <c r="BN126" s="1587"/>
      <c r="BO126" s="1587"/>
      <c r="BP126" s="1587"/>
      <c r="BQ126" s="1587"/>
      <c r="BR126" s="1587"/>
      <c r="BS126" s="1587"/>
      <c r="BT126" s="1587"/>
      <c r="BU126" s="1587"/>
      <c r="BV126" s="1587"/>
      <c r="BW126" s="1587"/>
      <c r="BX126" s="1587"/>
      <c r="BY126" s="1587"/>
      <c r="BZ126" s="1587"/>
      <c r="CA126" s="1587"/>
      <c r="CB126" s="1587"/>
      <c r="CC126" s="1587"/>
      <c r="CD126" s="1587"/>
      <c r="CE126" s="1587"/>
      <c r="CF126" s="1588"/>
      <c r="CG126" s="212"/>
      <c r="CH126" s="425"/>
      <c r="CI126" s="427"/>
    </row>
    <row r="127" spans="1:87" s="3" customFormat="1" ht="18.75" customHeight="1" x14ac:dyDescent="0.45">
      <c r="A127" s="1"/>
      <c r="B127" s="5"/>
      <c r="C127" s="5"/>
      <c r="D127" s="5"/>
      <c r="E127" s="5"/>
      <c r="F127" s="160"/>
      <c r="G127" s="5"/>
      <c r="H127" s="5"/>
      <c r="I127" s="1625" t="s">
        <v>485</v>
      </c>
      <c r="J127" s="1626"/>
      <c r="K127" s="1626"/>
      <c r="L127" s="1626"/>
      <c r="M127" s="1626"/>
      <c r="N127" s="1626"/>
      <c r="O127" s="1626"/>
      <c r="P127" s="1626"/>
      <c r="Q127" s="1626"/>
      <c r="R127" s="1626"/>
      <c r="S127" s="1626"/>
      <c r="T127" s="1626"/>
      <c r="U127" s="1627"/>
      <c r="V127" s="1628"/>
      <c r="W127" s="1629"/>
      <c r="X127" s="1629"/>
      <c r="Y127" s="1629"/>
      <c r="Z127" s="1629"/>
      <c r="AA127" s="1629"/>
      <c r="AB127" s="1629"/>
      <c r="AC127" s="1629"/>
      <c r="AD127" s="1615" t="s">
        <v>73</v>
      </c>
      <c r="AE127" s="1616"/>
      <c r="AF127" s="1628"/>
      <c r="AG127" s="1629"/>
      <c r="AH127" s="1629"/>
      <c r="AI127" s="1629"/>
      <c r="AJ127" s="1629"/>
      <c r="AK127" s="1629"/>
      <c r="AL127" s="1629"/>
      <c r="AM127" s="1629"/>
      <c r="AN127" s="1615" t="s">
        <v>73</v>
      </c>
      <c r="AO127" s="1616"/>
      <c r="AP127" s="1628"/>
      <c r="AQ127" s="1629"/>
      <c r="AR127" s="1629"/>
      <c r="AS127" s="1629"/>
      <c r="AT127" s="1629"/>
      <c r="AU127" s="1629"/>
      <c r="AV127" s="1629"/>
      <c r="AW127" s="1629"/>
      <c r="AX127" s="1615" t="s">
        <v>73</v>
      </c>
      <c r="AY127" s="1616"/>
      <c r="AZ127" s="1617" t="str">
        <f>IF(V127+AF127-AP127=0,"",V127+AF127-AP127)</f>
        <v/>
      </c>
      <c r="BA127" s="1618"/>
      <c r="BB127" s="1618"/>
      <c r="BC127" s="1618"/>
      <c r="BD127" s="1618"/>
      <c r="BE127" s="1618"/>
      <c r="BF127" s="1618"/>
      <c r="BG127" s="1618"/>
      <c r="BH127" s="1619" t="s">
        <v>73</v>
      </c>
      <c r="BI127" s="1620"/>
      <c r="BJ127" s="181"/>
      <c r="BM127" s="857"/>
      <c r="BN127" s="1587"/>
      <c r="BO127" s="1587"/>
      <c r="BP127" s="1587"/>
      <c r="BQ127" s="1587"/>
      <c r="BR127" s="1587"/>
      <c r="BS127" s="1587"/>
      <c r="BT127" s="1587"/>
      <c r="BU127" s="1587"/>
      <c r="BV127" s="1587"/>
      <c r="BW127" s="1587"/>
      <c r="BX127" s="1587"/>
      <c r="BY127" s="1587"/>
      <c r="BZ127" s="1587"/>
      <c r="CA127" s="1587"/>
      <c r="CB127" s="1587"/>
      <c r="CC127" s="1587"/>
      <c r="CD127" s="1587"/>
      <c r="CE127" s="1587"/>
      <c r="CF127" s="1588"/>
      <c r="CG127" s="162"/>
      <c r="CH127" s="426"/>
      <c r="CI127" s="427"/>
    </row>
    <row r="128" spans="1:87" s="3" customFormat="1" ht="25.5" customHeight="1" x14ac:dyDescent="0.45">
      <c r="A128" s="1"/>
      <c r="B128" s="5"/>
      <c r="C128" s="5"/>
      <c r="D128" s="5"/>
      <c r="E128" s="5"/>
      <c r="F128" s="160"/>
      <c r="G128" s="5"/>
      <c r="H128" s="5"/>
      <c r="I128" s="1568" t="s">
        <v>508</v>
      </c>
      <c r="J128" s="1621"/>
      <c r="K128" s="1621"/>
      <c r="L128" s="1621"/>
      <c r="M128" s="1621"/>
      <c r="N128" s="1621"/>
      <c r="O128" s="1621"/>
      <c r="P128" s="1621"/>
      <c r="Q128" s="1621"/>
      <c r="R128" s="1621"/>
      <c r="S128" s="1621"/>
      <c r="T128" s="1621"/>
      <c r="U128" s="1622"/>
      <c r="V128" s="1623"/>
      <c r="W128" s="1624"/>
      <c r="X128" s="1624"/>
      <c r="Y128" s="1624"/>
      <c r="Z128" s="1624"/>
      <c r="AA128" s="1624"/>
      <c r="AB128" s="1624"/>
      <c r="AC128" s="1624"/>
      <c r="AD128" s="1608" t="s">
        <v>73</v>
      </c>
      <c r="AE128" s="1609"/>
      <c r="AF128" s="1623"/>
      <c r="AG128" s="1624"/>
      <c r="AH128" s="1624"/>
      <c r="AI128" s="1624"/>
      <c r="AJ128" s="1624"/>
      <c r="AK128" s="1624"/>
      <c r="AL128" s="1624"/>
      <c r="AM128" s="1624"/>
      <c r="AN128" s="1608" t="s">
        <v>73</v>
      </c>
      <c r="AO128" s="1609"/>
      <c r="AP128" s="1623"/>
      <c r="AQ128" s="1624"/>
      <c r="AR128" s="1624"/>
      <c r="AS128" s="1624"/>
      <c r="AT128" s="1624"/>
      <c r="AU128" s="1624"/>
      <c r="AV128" s="1624"/>
      <c r="AW128" s="1624"/>
      <c r="AX128" s="1608" t="s">
        <v>73</v>
      </c>
      <c r="AY128" s="1609"/>
      <c r="AZ128" s="1610" t="str">
        <f t="shared" ref="AZ128" si="1">IF(V128+AF128-AP128=0,"",V128+AF128-AP128)</f>
        <v/>
      </c>
      <c r="BA128" s="1611"/>
      <c r="BB128" s="1611"/>
      <c r="BC128" s="1611"/>
      <c r="BD128" s="1611"/>
      <c r="BE128" s="1611"/>
      <c r="BF128" s="1611"/>
      <c r="BG128" s="1611"/>
      <c r="BH128" s="1612" t="s">
        <v>73</v>
      </c>
      <c r="BI128" s="1613"/>
      <c r="BJ128" s="181"/>
      <c r="BM128" s="857"/>
      <c r="BN128" s="1587"/>
      <c r="BO128" s="1587"/>
      <c r="BP128" s="1587"/>
      <c r="BQ128" s="1587"/>
      <c r="BR128" s="1587"/>
      <c r="BS128" s="1587"/>
      <c r="BT128" s="1587"/>
      <c r="BU128" s="1587"/>
      <c r="BV128" s="1587"/>
      <c r="BW128" s="1587"/>
      <c r="BX128" s="1587"/>
      <c r="BY128" s="1587"/>
      <c r="BZ128" s="1587"/>
      <c r="CA128" s="1587"/>
      <c r="CB128" s="1587"/>
      <c r="CC128" s="1587"/>
      <c r="CD128" s="1587"/>
      <c r="CE128" s="1587"/>
      <c r="CF128" s="1588"/>
      <c r="CG128" s="162"/>
      <c r="CH128" s="426"/>
      <c r="CI128" s="427"/>
    </row>
    <row r="129" spans="1:87" s="3" customFormat="1" ht="28.5" customHeight="1" x14ac:dyDescent="0.15">
      <c r="A129" s="1"/>
      <c r="B129" s="5"/>
      <c r="C129" s="5"/>
      <c r="D129" s="5"/>
      <c r="E129" s="5"/>
      <c r="F129" s="160"/>
      <c r="G129" s="5"/>
      <c r="H129" s="5"/>
      <c r="I129" s="1614" t="s">
        <v>488</v>
      </c>
      <c r="J129" s="1614"/>
      <c r="K129" s="1614"/>
      <c r="L129" s="1614"/>
      <c r="M129" s="1614"/>
      <c r="N129" s="1614"/>
      <c r="O129" s="1614"/>
      <c r="P129" s="1614"/>
      <c r="Q129" s="1614"/>
      <c r="R129" s="1614"/>
      <c r="S129" s="1614"/>
      <c r="T129" s="1614"/>
      <c r="U129" s="1614"/>
      <c r="V129" s="1614"/>
      <c r="W129" s="1614"/>
      <c r="X129" s="1614"/>
      <c r="Y129" s="1614"/>
      <c r="Z129" s="1614"/>
      <c r="AA129" s="1614"/>
      <c r="AB129" s="1614"/>
      <c r="AC129" s="1614"/>
      <c r="AD129" s="1614"/>
      <c r="AE129" s="1614"/>
      <c r="AF129" s="1614"/>
      <c r="AG129" s="5"/>
      <c r="AH129" s="5"/>
      <c r="AI129" s="5"/>
      <c r="AJ129" s="5"/>
      <c r="AK129" s="5"/>
      <c r="AL129" s="5"/>
      <c r="AM129" s="5"/>
      <c r="AZ129" s="167"/>
      <c r="BA129" s="167"/>
      <c r="BB129" s="167"/>
      <c r="BM129" s="857"/>
      <c r="BN129" s="1587"/>
      <c r="BO129" s="1587"/>
      <c r="BP129" s="1587"/>
      <c r="BQ129" s="1587"/>
      <c r="BR129" s="1587"/>
      <c r="BS129" s="1587"/>
      <c r="BT129" s="1587"/>
      <c r="BU129" s="1587"/>
      <c r="BV129" s="1587"/>
      <c r="BW129" s="1587"/>
      <c r="BX129" s="1587"/>
      <c r="BY129" s="1587"/>
      <c r="BZ129" s="1587"/>
      <c r="CA129" s="1587"/>
      <c r="CB129" s="1587"/>
      <c r="CC129" s="1587"/>
      <c r="CD129" s="1587"/>
      <c r="CE129" s="1587"/>
      <c r="CF129" s="1588"/>
      <c r="CG129" s="162"/>
      <c r="CH129" s="426"/>
      <c r="CI129" s="427"/>
    </row>
    <row r="130" spans="1:87" s="3" customFormat="1" ht="16.5" customHeight="1" x14ac:dyDescent="0.45">
      <c r="A130" s="1"/>
      <c r="B130" s="5"/>
      <c r="C130" s="5"/>
      <c r="D130" s="5"/>
      <c r="E130" s="5"/>
      <c r="F130" s="160"/>
      <c r="G130" s="5"/>
      <c r="H130" s="5"/>
      <c r="I130" s="1451"/>
      <c r="J130" s="1451"/>
      <c r="K130" s="1451"/>
      <c r="L130" s="1451"/>
      <c r="M130" s="1451"/>
      <c r="N130" s="1451"/>
      <c r="O130" s="1451"/>
      <c r="P130" s="1451"/>
      <c r="Q130" s="1451"/>
      <c r="R130" s="1451"/>
      <c r="S130" s="1451"/>
      <c r="T130" s="1451"/>
      <c r="U130" s="1451"/>
      <c r="V130" s="1451" t="s">
        <v>525</v>
      </c>
      <c r="W130" s="1451"/>
      <c r="X130" s="1451"/>
      <c r="Y130" s="1451"/>
      <c r="Z130" s="1451"/>
      <c r="AA130" s="1451"/>
      <c r="AB130" s="1451"/>
      <c r="AC130" s="1451"/>
      <c r="AD130" s="1451"/>
      <c r="AE130" s="1451"/>
      <c r="AF130" s="1451"/>
      <c r="AG130" s="1451" t="s">
        <v>490</v>
      </c>
      <c r="AH130" s="1451"/>
      <c r="AI130" s="1451"/>
      <c r="AJ130" s="1451"/>
      <c r="AK130" s="1451"/>
      <c r="AL130" s="1451"/>
      <c r="AM130" s="1451"/>
      <c r="AN130" s="1451"/>
      <c r="AO130" s="1451"/>
      <c r="AP130" s="1451"/>
      <c r="AQ130" s="1451"/>
      <c r="AR130" s="1200" t="s">
        <v>491</v>
      </c>
      <c r="AS130" s="1200"/>
      <c r="AT130" s="1200"/>
      <c r="AU130" s="1200"/>
      <c r="AV130" s="1200"/>
      <c r="AW130" s="1200"/>
      <c r="AX130" s="1200"/>
      <c r="AY130" s="1200"/>
      <c r="AZ130" s="1200"/>
      <c r="BA130" s="1200"/>
      <c r="BB130" s="1200"/>
      <c r="BC130" s="1200"/>
      <c r="BD130" s="1200"/>
      <c r="BE130" s="1200"/>
      <c r="BF130" s="1200"/>
      <c r="BG130" s="1200"/>
      <c r="BH130" s="1200"/>
      <c r="BI130" s="1200"/>
      <c r="BJ130" s="1200"/>
      <c r="BM130" s="857"/>
      <c r="BN130" s="1587"/>
      <c r="BO130" s="1587"/>
      <c r="BP130" s="1587"/>
      <c r="BQ130" s="1587"/>
      <c r="BR130" s="1587"/>
      <c r="BS130" s="1587"/>
      <c r="BT130" s="1587"/>
      <c r="BU130" s="1587"/>
      <c r="BV130" s="1587"/>
      <c r="BW130" s="1587"/>
      <c r="BX130" s="1587"/>
      <c r="BY130" s="1587"/>
      <c r="BZ130" s="1587"/>
      <c r="CA130" s="1587"/>
      <c r="CB130" s="1587"/>
      <c r="CC130" s="1587"/>
      <c r="CD130" s="1587"/>
      <c r="CE130" s="1587"/>
      <c r="CF130" s="1588"/>
      <c r="CG130" s="162"/>
      <c r="CH130" s="426"/>
      <c r="CI130" s="427"/>
    </row>
    <row r="131" spans="1:87" s="3" customFormat="1" ht="16.5" customHeight="1" x14ac:dyDescent="0.45">
      <c r="A131" s="1"/>
      <c r="B131" s="5"/>
      <c r="C131" s="5"/>
      <c r="D131" s="5"/>
      <c r="E131" s="5"/>
      <c r="F131" s="160"/>
      <c r="G131" s="5"/>
      <c r="H131" s="5"/>
      <c r="I131" s="1451" t="s">
        <v>492</v>
      </c>
      <c r="J131" s="1451"/>
      <c r="K131" s="1451"/>
      <c r="L131" s="1451"/>
      <c r="M131" s="1451"/>
      <c r="N131" s="1451"/>
      <c r="O131" s="1451"/>
      <c r="P131" s="1451"/>
      <c r="Q131" s="1451"/>
      <c r="R131" s="1451"/>
      <c r="S131" s="1451"/>
      <c r="T131" s="1451"/>
      <c r="U131" s="1451"/>
      <c r="V131" s="1600" t="s">
        <v>493</v>
      </c>
      <c r="W131" s="1601"/>
      <c r="X131" s="1601"/>
      <c r="Y131" s="1601"/>
      <c r="Z131" s="1601"/>
      <c r="AA131" s="1601"/>
      <c r="AB131" s="1601"/>
      <c r="AC131" s="1601"/>
      <c r="AD131" s="1601"/>
      <c r="AE131" s="1601"/>
      <c r="AF131" s="1602"/>
      <c r="AG131" s="1600" t="s">
        <v>493</v>
      </c>
      <c r="AH131" s="1601"/>
      <c r="AI131" s="1601"/>
      <c r="AJ131" s="1601"/>
      <c r="AK131" s="1601"/>
      <c r="AL131" s="1601"/>
      <c r="AM131" s="1601"/>
      <c r="AN131" s="1601"/>
      <c r="AO131" s="1601"/>
      <c r="AP131" s="1601"/>
      <c r="AQ131" s="1602"/>
      <c r="AR131" s="1603"/>
      <c r="AS131" s="1046"/>
      <c r="AT131" s="1046"/>
      <c r="AU131" s="1046"/>
      <c r="AV131" s="1046"/>
      <c r="AW131" s="1046"/>
      <c r="AX131" s="1046"/>
      <c r="AY131" s="1046"/>
      <c r="AZ131" s="1046"/>
      <c r="BA131" s="1046"/>
      <c r="BB131" s="1046"/>
      <c r="BC131" s="1046"/>
      <c r="BD131" s="1046"/>
      <c r="BE131" s="1046"/>
      <c r="BF131" s="1046"/>
      <c r="BG131" s="1046"/>
      <c r="BH131" s="1046"/>
      <c r="BI131" s="1046"/>
      <c r="BJ131" s="1604"/>
      <c r="BM131" s="857"/>
      <c r="BN131" s="1587"/>
      <c r="BO131" s="1587"/>
      <c r="BP131" s="1587"/>
      <c r="BQ131" s="1587"/>
      <c r="BR131" s="1587"/>
      <c r="BS131" s="1587"/>
      <c r="BT131" s="1587"/>
      <c r="BU131" s="1587"/>
      <c r="BV131" s="1587"/>
      <c r="BW131" s="1587"/>
      <c r="BX131" s="1587"/>
      <c r="BY131" s="1587"/>
      <c r="BZ131" s="1587"/>
      <c r="CA131" s="1587"/>
      <c r="CB131" s="1587"/>
      <c r="CC131" s="1587"/>
      <c r="CD131" s="1587"/>
      <c r="CE131" s="1587"/>
      <c r="CF131" s="1588"/>
      <c r="CG131" s="162"/>
      <c r="CH131" s="426"/>
      <c r="CI131" s="427"/>
    </row>
    <row r="132" spans="1:87" s="3" customFormat="1" ht="16.5" customHeight="1" x14ac:dyDescent="0.45">
      <c r="A132" s="1"/>
      <c r="B132" s="5"/>
      <c r="C132" s="5"/>
      <c r="D132" s="5"/>
      <c r="E132" s="5"/>
      <c r="F132" s="160"/>
      <c r="G132" s="5"/>
      <c r="H132" s="5"/>
      <c r="I132" s="895"/>
      <c r="J132" s="895"/>
      <c r="K132" s="895"/>
      <c r="L132" s="895"/>
      <c r="M132" s="895"/>
      <c r="N132" s="895"/>
      <c r="O132" s="895"/>
      <c r="P132" s="895"/>
      <c r="Q132" s="895"/>
      <c r="R132" s="895"/>
      <c r="S132" s="895"/>
      <c r="T132" s="895"/>
      <c r="U132" s="895"/>
      <c r="V132" s="1589"/>
      <c r="W132" s="1590"/>
      <c r="X132" s="1590"/>
      <c r="Y132" s="1590"/>
      <c r="Z132" s="1590"/>
      <c r="AA132" s="1590"/>
      <c r="AB132" s="1590"/>
      <c r="AC132" s="1590"/>
      <c r="AD132" s="1590"/>
      <c r="AE132" s="1591" t="s">
        <v>73</v>
      </c>
      <c r="AF132" s="1592"/>
      <c r="AG132" s="1589"/>
      <c r="AH132" s="1590"/>
      <c r="AI132" s="1590"/>
      <c r="AJ132" s="1590"/>
      <c r="AK132" s="1590"/>
      <c r="AL132" s="1590"/>
      <c r="AM132" s="1590"/>
      <c r="AN132" s="1590"/>
      <c r="AO132" s="1590"/>
      <c r="AP132" s="1591" t="s">
        <v>73</v>
      </c>
      <c r="AQ132" s="1592"/>
      <c r="AR132" s="1605"/>
      <c r="AS132" s="1606"/>
      <c r="AT132" s="1606"/>
      <c r="AU132" s="1606"/>
      <c r="AV132" s="1606"/>
      <c r="AW132" s="1606"/>
      <c r="AX132" s="1606"/>
      <c r="AY132" s="1606"/>
      <c r="AZ132" s="1606"/>
      <c r="BA132" s="1606"/>
      <c r="BB132" s="1606"/>
      <c r="BC132" s="1606"/>
      <c r="BD132" s="1606"/>
      <c r="BE132" s="1606"/>
      <c r="BF132" s="1606"/>
      <c r="BG132" s="1606"/>
      <c r="BH132" s="1606"/>
      <c r="BI132" s="1606"/>
      <c r="BJ132" s="1607"/>
      <c r="BM132" s="857"/>
      <c r="BN132" s="1587"/>
      <c r="BO132" s="1587"/>
      <c r="BP132" s="1587"/>
      <c r="BQ132" s="1587"/>
      <c r="BR132" s="1587"/>
      <c r="BS132" s="1587"/>
      <c r="BT132" s="1587"/>
      <c r="BU132" s="1587"/>
      <c r="BV132" s="1587"/>
      <c r="BW132" s="1587"/>
      <c r="BX132" s="1587"/>
      <c r="BY132" s="1587"/>
      <c r="BZ132" s="1587"/>
      <c r="CA132" s="1587"/>
      <c r="CB132" s="1587"/>
      <c r="CC132" s="1587"/>
      <c r="CD132" s="1587"/>
      <c r="CE132" s="1587"/>
      <c r="CF132" s="1588"/>
      <c r="CG132" s="162"/>
      <c r="CH132" s="426"/>
      <c r="CI132" s="427"/>
    </row>
    <row r="133" spans="1:87" s="3" customFormat="1" ht="16.5" customHeight="1" x14ac:dyDescent="0.45">
      <c r="A133" s="1"/>
      <c r="B133" s="5"/>
      <c r="C133" s="5"/>
      <c r="D133" s="5"/>
      <c r="E133" s="5"/>
      <c r="F133" s="160"/>
      <c r="G133" s="5"/>
      <c r="H133" s="5"/>
      <c r="I133" s="1518" t="s">
        <v>511</v>
      </c>
      <c r="J133" s="1530"/>
      <c r="K133" s="1530"/>
      <c r="L133" s="1530"/>
      <c r="M133" s="1530"/>
      <c r="N133" s="1530"/>
      <c r="O133" s="1530"/>
      <c r="P133" s="1530"/>
      <c r="Q133" s="1530"/>
      <c r="R133" s="1530"/>
      <c r="S133" s="1530"/>
      <c r="T133" s="1530"/>
      <c r="U133" s="1530"/>
      <c r="V133" s="1593" t="s">
        <v>493</v>
      </c>
      <c r="W133" s="1594"/>
      <c r="X133" s="1594"/>
      <c r="Y133" s="1594"/>
      <c r="Z133" s="1594"/>
      <c r="AA133" s="1594"/>
      <c r="AB133" s="1594"/>
      <c r="AC133" s="1594"/>
      <c r="AD133" s="1594"/>
      <c r="AE133" s="1594"/>
      <c r="AF133" s="1595"/>
      <c r="AG133" s="1593" t="s">
        <v>493</v>
      </c>
      <c r="AH133" s="1594"/>
      <c r="AI133" s="1594"/>
      <c r="AJ133" s="1594"/>
      <c r="AK133" s="1594"/>
      <c r="AL133" s="1594"/>
      <c r="AM133" s="1594"/>
      <c r="AN133" s="1594"/>
      <c r="AO133" s="1594"/>
      <c r="AP133" s="1594"/>
      <c r="AQ133" s="1595"/>
      <c r="AR133" s="1596"/>
      <c r="AS133" s="1335"/>
      <c r="AT133" s="1335"/>
      <c r="AU133" s="1335"/>
      <c r="AV133" s="1335"/>
      <c r="AW133" s="1335"/>
      <c r="AX133" s="1335"/>
      <c r="AY133" s="1335"/>
      <c r="AZ133" s="1335"/>
      <c r="BA133" s="1335"/>
      <c r="BB133" s="1335"/>
      <c r="BC133" s="1335"/>
      <c r="BD133" s="1335"/>
      <c r="BE133" s="1335"/>
      <c r="BF133" s="1335"/>
      <c r="BG133" s="1335"/>
      <c r="BH133" s="1335"/>
      <c r="BI133" s="1335"/>
      <c r="BJ133" s="1336"/>
      <c r="BK133" s="219"/>
      <c r="BL133" s="219"/>
      <c r="BM133" s="857"/>
      <c r="BN133" s="1587"/>
      <c r="BO133" s="1587"/>
      <c r="BP133" s="1587"/>
      <c r="BQ133" s="1587"/>
      <c r="BR133" s="1587"/>
      <c r="BS133" s="1587"/>
      <c r="BT133" s="1587"/>
      <c r="BU133" s="1587"/>
      <c r="BV133" s="1587"/>
      <c r="BW133" s="1587"/>
      <c r="BX133" s="1587"/>
      <c r="BY133" s="1587"/>
      <c r="BZ133" s="1587"/>
      <c r="CA133" s="1587"/>
      <c r="CB133" s="1587"/>
      <c r="CC133" s="1587"/>
      <c r="CD133" s="1587"/>
      <c r="CE133" s="1587"/>
      <c r="CF133" s="1588"/>
      <c r="CG133" s="162"/>
      <c r="CH133" s="426"/>
      <c r="CI133" s="427"/>
    </row>
    <row r="134" spans="1:87" s="3" customFormat="1" ht="16.5" customHeight="1" x14ac:dyDescent="0.45">
      <c r="A134" s="1"/>
      <c r="B134" s="5"/>
      <c r="C134" s="5"/>
      <c r="D134" s="5"/>
      <c r="E134" s="5"/>
      <c r="F134" s="160"/>
      <c r="G134" s="5"/>
      <c r="H134" s="5"/>
      <c r="I134" s="1451"/>
      <c r="J134" s="1451"/>
      <c r="K134" s="1451"/>
      <c r="L134" s="1451"/>
      <c r="M134" s="1451"/>
      <c r="N134" s="1451"/>
      <c r="O134" s="1451"/>
      <c r="P134" s="1451"/>
      <c r="Q134" s="1451"/>
      <c r="R134" s="1451"/>
      <c r="S134" s="1451"/>
      <c r="T134" s="1451"/>
      <c r="U134" s="1451"/>
      <c r="V134" s="1583"/>
      <c r="W134" s="1584"/>
      <c r="X134" s="1584"/>
      <c r="Y134" s="1584"/>
      <c r="Z134" s="1584"/>
      <c r="AA134" s="1584"/>
      <c r="AB134" s="1584"/>
      <c r="AC134" s="1584"/>
      <c r="AD134" s="1584"/>
      <c r="AE134" s="1585" t="s">
        <v>73</v>
      </c>
      <c r="AF134" s="1586"/>
      <c r="AG134" s="1583"/>
      <c r="AH134" s="1584"/>
      <c r="AI134" s="1584"/>
      <c r="AJ134" s="1584"/>
      <c r="AK134" s="1584"/>
      <c r="AL134" s="1584"/>
      <c r="AM134" s="1584"/>
      <c r="AN134" s="1584"/>
      <c r="AO134" s="1584"/>
      <c r="AP134" s="1585" t="s">
        <v>73</v>
      </c>
      <c r="AQ134" s="1586"/>
      <c r="AR134" s="1597"/>
      <c r="AS134" s="1598"/>
      <c r="AT134" s="1598"/>
      <c r="AU134" s="1598"/>
      <c r="AV134" s="1598"/>
      <c r="AW134" s="1598"/>
      <c r="AX134" s="1598"/>
      <c r="AY134" s="1598"/>
      <c r="AZ134" s="1598"/>
      <c r="BA134" s="1598"/>
      <c r="BB134" s="1598"/>
      <c r="BC134" s="1598"/>
      <c r="BD134" s="1598"/>
      <c r="BE134" s="1598"/>
      <c r="BF134" s="1598"/>
      <c r="BG134" s="1598"/>
      <c r="BH134" s="1598"/>
      <c r="BI134" s="1598"/>
      <c r="BJ134" s="1599"/>
      <c r="BK134" s="219"/>
      <c r="BL134" s="219"/>
      <c r="BM134" s="857"/>
      <c r="BN134" s="1587"/>
      <c r="BO134" s="1587"/>
      <c r="BP134" s="1587"/>
      <c r="BQ134" s="1587"/>
      <c r="BR134" s="1587"/>
      <c r="BS134" s="1587"/>
      <c r="BT134" s="1587"/>
      <c r="BU134" s="1587"/>
      <c r="BV134" s="1587"/>
      <c r="BW134" s="1587"/>
      <c r="BX134" s="1587"/>
      <c r="BY134" s="1587"/>
      <c r="BZ134" s="1587"/>
      <c r="CA134" s="1587"/>
      <c r="CB134" s="1587"/>
      <c r="CC134" s="1587"/>
      <c r="CD134" s="1587"/>
      <c r="CE134" s="1587"/>
      <c r="CF134" s="1588"/>
      <c r="CG134" s="162"/>
      <c r="CH134" s="426"/>
      <c r="CI134" s="427"/>
    </row>
    <row r="135" spans="1:87" s="121" customFormat="1" ht="51" customHeight="1" x14ac:dyDescent="0.45">
      <c r="A135" s="158"/>
      <c r="B135" s="119"/>
      <c r="C135" s="119"/>
      <c r="D135" s="119"/>
      <c r="E135" s="119"/>
      <c r="F135" s="159"/>
      <c r="G135" s="119"/>
      <c r="H135" s="119"/>
      <c r="J135" s="251"/>
      <c r="K135" s="251"/>
      <c r="L135" s="237"/>
      <c r="M135" s="237"/>
      <c r="N135" s="237"/>
      <c r="O135" s="237"/>
      <c r="P135" s="237"/>
      <c r="Q135" s="237"/>
      <c r="R135" s="237"/>
      <c r="S135" s="237"/>
      <c r="T135" s="237"/>
      <c r="U135" s="237"/>
      <c r="V135" s="252"/>
      <c r="W135" s="252"/>
      <c r="X135" s="252"/>
      <c r="Y135" s="252"/>
      <c r="Z135" s="252"/>
      <c r="AA135" s="252"/>
      <c r="AB135" s="252"/>
      <c r="AC135" s="252"/>
      <c r="AD135" s="252"/>
      <c r="AE135" s="237"/>
      <c r="AF135" s="237"/>
      <c r="AG135" s="252"/>
      <c r="AH135" s="252"/>
      <c r="AI135" s="252"/>
      <c r="AJ135" s="252"/>
      <c r="AK135" s="252"/>
      <c r="AL135" s="252"/>
      <c r="AM135" s="252"/>
      <c r="AN135" s="252"/>
      <c r="AO135" s="252"/>
      <c r="AP135" s="237"/>
      <c r="AQ135" s="237"/>
      <c r="AR135" s="2"/>
      <c r="AS135" s="2"/>
      <c r="AT135" s="181"/>
      <c r="AU135" s="181"/>
      <c r="AV135" s="181"/>
      <c r="AW135" s="181"/>
      <c r="AX135" s="181"/>
      <c r="AY135" s="181"/>
      <c r="AZ135" s="499"/>
      <c r="BA135" s="181"/>
      <c r="BB135" s="181"/>
      <c r="BC135" s="181"/>
      <c r="BD135" s="181"/>
      <c r="BE135" s="181"/>
      <c r="BF135" s="181"/>
      <c r="BG135" s="181"/>
      <c r="BH135" s="181"/>
      <c r="BI135" s="181"/>
      <c r="BJ135" s="181"/>
      <c r="BK135" s="181"/>
      <c r="BL135" s="215"/>
      <c r="BM135" s="857"/>
      <c r="BN135" s="1587"/>
      <c r="BO135" s="1587"/>
      <c r="BP135" s="1587"/>
      <c r="BQ135" s="1587"/>
      <c r="BR135" s="1587"/>
      <c r="BS135" s="1587"/>
      <c r="BT135" s="1587"/>
      <c r="BU135" s="1587"/>
      <c r="BV135" s="1587"/>
      <c r="BW135" s="1587"/>
      <c r="BX135" s="1587"/>
      <c r="BY135" s="1587"/>
      <c r="BZ135" s="1587"/>
      <c r="CA135" s="1587"/>
      <c r="CB135" s="1587"/>
      <c r="CC135" s="1587"/>
      <c r="CD135" s="1587"/>
      <c r="CE135" s="1587"/>
      <c r="CF135" s="1588"/>
      <c r="CG135" s="157"/>
      <c r="CH135" s="425"/>
      <c r="CI135" s="424"/>
    </row>
    <row r="136" spans="1:87" s="3" customFormat="1" ht="18.75" customHeight="1" x14ac:dyDescent="0.45">
      <c r="A136" s="1"/>
      <c r="B136" s="5"/>
      <c r="C136" s="1039" t="s">
        <v>64</v>
      </c>
      <c r="D136" s="1039"/>
      <c r="E136" s="1039"/>
      <c r="F136" s="1040"/>
      <c r="G136" s="919" t="s">
        <v>526</v>
      </c>
      <c r="H136" s="843"/>
      <c r="I136" s="843"/>
      <c r="J136" s="843"/>
      <c r="K136" s="843"/>
      <c r="L136" s="843"/>
      <c r="M136" s="843"/>
      <c r="N136" s="843"/>
      <c r="O136" s="843"/>
      <c r="P136" s="843"/>
      <c r="Q136" s="843"/>
      <c r="R136" s="843"/>
      <c r="S136" s="843"/>
      <c r="T136" s="843"/>
      <c r="U136" s="843"/>
      <c r="V136" s="843"/>
      <c r="W136" s="843"/>
      <c r="X136" s="843"/>
      <c r="Y136" s="843"/>
      <c r="Z136" s="843"/>
      <c r="AA136" s="843"/>
      <c r="AB136" s="843"/>
      <c r="AC136" s="843"/>
      <c r="AD136" s="843"/>
      <c r="AE136" s="843"/>
      <c r="AF136" s="843"/>
      <c r="AG136" s="843"/>
      <c r="AH136" s="843"/>
      <c r="AI136" s="843"/>
      <c r="AJ136" s="843"/>
      <c r="AK136" s="843"/>
      <c r="AL136" s="843"/>
      <c r="AM136" s="843"/>
      <c r="AN136" s="843"/>
      <c r="AO136" s="843"/>
      <c r="AP136" s="843"/>
      <c r="AQ136" s="843"/>
      <c r="AR136" s="843"/>
      <c r="AS136" s="843"/>
      <c r="AT136" s="843"/>
      <c r="AU136" s="843"/>
      <c r="AV136" s="843"/>
      <c r="AW136" s="843"/>
      <c r="AX136" s="843"/>
      <c r="AY136" s="843"/>
      <c r="AZ136" s="920"/>
      <c r="BA136" s="161"/>
      <c r="BM136" s="857"/>
      <c r="BN136" s="858"/>
      <c r="BO136" s="858"/>
      <c r="BP136" s="858"/>
      <c r="BQ136" s="858"/>
      <c r="BR136" s="858"/>
      <c r="BS136" s="858"/>
      <c r="BT136" s="858"/>
      <c r="BU136" s="858"/>
      <c r="BV136" s="858"/>
      <c r="BW136" s="858"/>
      <c r="BX136" s="858"/>
      <c r="BY136" s="858"/>
      <c r="BZ136" s="858"/>
      <c r="CA136" s="858"/>
      <c r="CB136" s="858"/>
      <c r="CC136" s="858"/>
      <c r="CD136" s="858"/>
      <c r="CE136" s="858"/>
      <c r="CF136" s="859"/>
      <c r="CG136" s="162"/>
      <c r="CH136" s="426"/>
      <c r="CI136" s="427"/>
    </row>
    <row r="137" spans="1:87" s="3" customFormat="1" ht="18.75" customHeight="1" x14ac:dyDescent="0.45">
      <c r="A137" s="1"/>
      <c r="B137" s="5"/>
      <c r="C137" s="5"/>
      <c r="D137" s="5"/>
      <c r="E137" s="5"/>
      <c r="F137" s="160"/>
      <c r="G137" s="5"/>
      <c r="H137" s="1024" t="s">
        <v>365</v>
      </c>
      <c r="I137" s="843"/>
      <c r="J137" s="843"/>
      <c r="K137" s="843" t="s">
        <v>527</v>
      </c>
      <c r="L137" s="843"/>
      <c r="M137" s="843"/>
      <c r="N137" s="843"/>
      <c r="O137" s="843"/>
      <c r="P137" s="843"/>
      <c r="Q137" s="843"/>
      <c r="R137" s="843"/>
      <c r="S137" s="843"/>
      <c r="T137" s="843"/>
      <c r="U137" s="843"/>
      <c r="V137" s="843"/>
      <c r="W137" s="843"/>
      <c r="X137" s="843"/>
      <c r="Y137" s="843"/>
      <c r="Z137" s="843"/>
      <c r="AA137" s="843"/>
      <c r="AB137" s="843"/>
      <c r="AC137" s="843"/>
      <c r="AD137" s="843"/>
      <c r="AE137" s="843"/>
      <c r="AF137" s="843"/>
      <c r="AG137" s="843"/>
      <c r="AH137" s="843"/>
      <c r="AI137" s="843"/>
      <c r="AJ137" s="843"/>
      <c r="AK137" s="843"/>
      <c r="AL137" s="843"/>
      <c r="AM137" s="843"/>
      <c r="AN137" s="843"/>
      <c r="AO137" s="843"/>
      <c r="AP137" s="843"/>
      <c r="AQ137" s="843"/>
      <c r="AR137" s="843"/>
      <c r="AS137" s="843"/>
      <c r="AT137" s="843"/>
      <c r="AU137" s="843"/>
      <c r="AV137" s="843"/>
      <c r="AW137" s="843"/>
      <c r="AX137" s="843"/>
      <c r="AY137" s="843"/>
      <c r="AZ137" s="920"/>
      <c r="BA137" s="161"/>
      <c r="BM137" s="857"/>
      <c r="BN137" s="858"/>
      <c r="BO137" s="858"/>
      <c r="BP137" s="858"/>
      <c r="BQ137" s="858"/>
      <c r="BR137" s="858"/>
      <c r="BS137" s="858"/>
      <c r="BT137" s="858"/>
      <c r="BU137" s="858"/>
      <c r="BV137" s="858"/>
      <c r="BW137" s="858"/>
      <c r="BX137" s="858"/>
      <c r="BY137" s="858"/>
      <c r="BZ137" s="858"/>
      <c r="CA137" s="858"/>
      <c r="CB137" s="858"/>
      <c r="CC137" s="858"/>
      <c r="CD137" s="858"/>
      <c r="CE137" s="858"/>
      <c r="CF137" s="859"/>
      <c r="CG137" s="162"/>
      <c r="CH137" s="426"/>
      <c r="CI137" s="427"/>
    </row>
    <row r="138" spans="1:87" s="3" customFormat="1" ht="99" customHeight="1" x14ac:dyDescent="0.45">
      <c r="A138" s="1"/>
      <c r="B138" s="5"/>
      <c r="C138" s="5"/>
      <c r="D138" s="5"/>
      <c r="E138" s="5"/>
      <c r="F138" s="160"/>
      <c r="G138" s="5"/>
      <c r="H138" s="5"/>
      <c r="I138" s="843" t="s">
        <v>240</v>
      </c>
      <c r="J138" s="843"/>
      <c r="K138" s="1551" t="s">
        <v>1739</v>
      </c>
      <c r="L138" s="1551"/>
      <c r="M138" s="1551"/>
      <c r="N138" s="1551"/>
      <c r="O138" s="1551"/>
      <c r="P138" s="1551"/>
      <c r="Q138" s="1551"/>
      <c r="R138" s="1551"/>
      <c r="S138" s="1551"/>
      <c r="T138" s="1551"/>
      <c r="U138" s="1551"/>
      <c r="V138" s="1551"/>
      <c r="W138" s="1551"/>
      <c r="X138" s="1551"/>
      <c r="Y138" s="1551"/>
      <c r="Z138" s="1551"/>
      <c r="AA138" s="1551"/>
      <c r="AB138" s="1551"/>
      <c r="AC138" s="1551"/>
      <c r="AD138" s="1551"/>
      <c r="AE138" s="1551"/>
      <c r="AF138" s="1551"/>
      <c r="AG138" s="1551"/>
      <c r="AH138" s="1551"/>
      <c r="AI138" s="1551"/>
      <c r="AJ138" s="1551"/>
      <c r="AK138" s="1551"/>
      <c r="AL138" s="1551"/>
      <c r="AM138" s="1551"/>
      <c r="AN138" s="1551"/>
      <c r="AO138" s="1551"/>
      <c r="AP138" s="1551"/>
      <c r="AQ138" s="1551"/>
      <c r="AR138" s="1551"/>
      <c r="AS138" s="1551"/>
      <c r="AT138" s="1551"/>
      <c r="AU138" s="1551"/>
      <c r="AV138" s="1551"/>
      <c r="AW138" s="1551"/>
      <c r="AX138" s="1551"/>
      <c r="AY138" s="1551"/>
      <c r="AZ138" s="1552"/>
      <c r="BA138" s="840" t="s">
        <v>231</v>
      </c>
      <c r="BB138" s="841"/>
      <c r="BC138" s="841"/>
      <c r="BD138" s="841"/>
      <c r="BE138" s="841"/>
      <c r="BF138" s="841"/>
      <c r="BG138" s="841"/>
      <c r="BH138" s="841"/>
      <c r="BI138" s="841"/>
      <c r="BJ138" s="841"/>
      <c r="BK138" s="841"/>
      <c r="BL138" s="842"/>
      <c r="BM138" s="873" t="s">
        <v>478</v>
      </c>
      <c r="BN138" s="874"/>
      <c r="BO138" s="874"/>
      <c r="BP138" s="874"/>
      <c r="BQ138" s="874"/>
      <c r="BR138" s="874"/>
      <c r="BS138" s="874"/>
      <c r="BT138" s="874"/>
      <c r="BU138" s="874"/>
      <c r="BV138" s="874"/>
      <c r="BW138" s="874"/>
      <c r="BX138" s="874"/>
      <c r="BY138" s="874"/>
      <c r="BZ138" s="874"/>
      <c r="CA138" s="874"/>
      <c r="CB138" s="874"/>
      <c r="CC138" s="874"/>
      <c r="CD138" s="874"/>
      <c r="CE138" s="874"/>
      <c r="CF138" s="875"/>
      <c r="CG138" s="175" t="s">
        <v>1404</v>
      </c>
      <c r="CH138" s="428" t="s">
        <v>1407</v>
      </c>
      <c r="CI138" s="429" t="s">
        <v>262</v>
      </c>
    </row>
    <row r="139" spans="1:87" s="3" customFormat="1" ht="144.75" customHeight="1" x14ac:dyDescent="0.45">
      <c r="A139" s="166"/>
      <c r="B139" s="205"/>
      <c r="C139" s="205"/>
      <c r="D139" s="205"/>
      <c r="E139" s="205"/>
      <c r="F139" s="168"/>
      <c r="G139" s="205"/>
      <c r="H139" s="205"/>
      <c r="I139" s="1210"/>
      <c r="J139" s="1210"/>
      <c r="K139" s="1579" t="s">
        <v>1604</v>
      </c>
      <c r="L139" s="1579"/>
      <c r="M139" s="1580" t="s">
        <v>1740</v>
      </c>
      <c r="N139" s="1581"/>
      <c r="O139" s="1581"/>
      <c r="P139" s="1581"/>
      <c r="Q139" s="1581"/>
      <c r="R139" s="1581"/>
      <c r="S139" s="1581"/>
      <c r="T139" s="1581"/>
      <c r="U139" s="1581"/>
      <c r="V139" s="1581"/>
      <c r="W139" s="1581"/>
      <c r="X139" s="1581"/>
      <c r="Y139" s="1581"/>
      <c r="Z139" s="1581"/>
      <c r="AA139" s="1581"/>
      <c r="AB139" s="1581"/>
      <c r="AC139" s="1581"/>
      <c r="AD139" s="1581"/>
      <c r="AE139" s="1581"/>
      <c r="AF139" s="1581"/>
      <c r="AG139" s="1581"/>
      <c r="AH139" s="1581"/>
      <c r="AI139" s="1581"/>
      <c r="AJ139" s="1581"/>
      <c r="AK139" s="1581"/>
      <c r="AL139" s="1581"/>
      <c r="AM139" s="1581"/>
      <c r="AN139" s="1581"/>
      <c r="AO139" s="1581"/>
      <c r="AP139" s="1581"/>
      <c r="AQ139" s="1581"/>
      <c r="AR139" s="1581"/>
      <c r="AS139" s="1581"/>
      <c r="AT139" s="1581"/>
      <c r="AU139" s="1581"/>
      <c r="AV139" s="1581"/>
      <c r="AW139" s="1581"/>
      <c r="AX139" s="1581"/>
      <c r="AY139" s="1581"/>
      <c r="AZ139" s="1582"/>
      <c r="BA139" s="985" t="s">
        <v>231</v>
      </c>
      <c r="BB139" s="986"/>
      <c r="BC139" s="986"/>
      <c r="BD139" s="986"/>
      <c r="BE139" s="986"/>
      <c r="BF139" s="986"/>
      <c r="BG139" s="986"/>
      <c r="BH139" s="986"/>
      <c r="BI139" s="986"/>
      <c r="BJ139" s="986"/>
      <c r="BK139" s="986"/>
      <c r="BL139" s="987"/>
      <c r="BM139" s="866" t="s">
        <v>528</v>
      </c>
      <c r="BN139" s="867"/>
      <c r="BO139" s="867"/>
      <c r="BP139" s="867"/>
      <c r="BQ139" s="867"/>
      <c r="BR139" s="867"/>
      <c r="BS139" s="867"/>
      <c r="BT139" s="867"/>
      <c r="BU139" s="867"/>
      <c r="BV139" s="867"/>
      <c r="BW139" s="867"/>
      <c r="BX139" s="867"/>
      <c r="BY139" s="867"/>
      <c r="BZ139" s="867"/>
      <c r="CA139" s="867"/>
      <c r="CB139" s="867"/>
      <c r="CC139" s="867"/>
      <c r="CD139" s="867"/>
      <c r="CE139" s="867"/>
      <c r="CF139" s="868"/>
      <c r="CG139" s="182" t="s">
        <v>529</v>
      </c>
      <c r="CH139" s="432" t="s">
        <v>232</v>
      </c>
      <c r="CI139" s="433" t="s">
        <v>663</v>
      </c>
    </row>
    <row r="140" spans="1:87" s="3" customFormat="1" ht="16.5" customHeight="1" x14ac:dyDescent="0.45">
      <c r="A140" s="1"/>
      <c r="B140" s="5"/>
      <c r="C140" s="5"/>
      <c r="D140" s="5"/>
      <c r="E140" s="5"/>
      <c r="F140" s="160"/>
      <c r="G140" s="5"/>
      <c r="H140" s="5"/>
      <c r="I140" s="119"/>
      <c r="J140" s="119"/>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c r="AN140" s="251"/>
      <c r="AO140" s="251"/>
      <c r="AP140" s="251"/>
      <c r="AQ140" s="251"/>
      <c r="AR140" s="251"/>
      <c r="AS140" s="251"/>
      <c r="AT140" s="251"/>
      <c r="AU140" s="251"/>
      <c r="AV140" s="251"/>
      <c r="AW140" s="251"/>
      <c r="AX140" s="251"/>
      <c r="AY140" s="251"/>
      <c r="AZ140" s="360"/>
      <c r="BA140" s="120"/>
      <c r="BB140" s="121"/>
      <c r="BC140" s="121"/>
      <c r="BD140" s="121"/>
      <c r="BE140" s="121"/>
      <c r="BF140" s="121"/>
      <c r="BG140" s="121"/>
      <c r="BH140" s="121"/>
      <c r="BI140" s="121"/>
      <c r="BJ140" s="121"/>
      <c r="BK140" s="121"/>
      <c r="BL140" s="121"/>
      <c r="BM140" s="163"/>
      <c r="BN140" s="164"/>
      <c r="BO140" s="164"/>
      <c r="BP140" s="164"/>
      <c r="BQ140" s="164"/>
      <c r="BR140" s="164"/>
      <c r="BS140" s="164"/>
      <c r="BT140" s="164"/>
      <c r="BU140" s="164"/>
      <c r="BV140" s="164"/>
      <c r="BW140" s="164"/>
      <c r="BX140" s="164"/>
      <c r="BY140" s="164"/>
      <c r="BZ140" s="164"/>
      <c r="CA140" s="164"/>
      <c r="CB140" s="164"/>
      <c r="CC140" s="164"/>
      <c r="CD140" s="164"/>
      <c r="CE140" s="164"/>
      <c r="CF140" s="165"/>
      <c r="CG140" s="175"/>
      <c r="CH140" s="425"/>
      <c r="CI140" s="424"/>
    </row>
    <row r="141" spans="1:87" s="3" customFormat="1" ht="27.6" customHeight="1" x14ac:dyDescent="0.45">
      <c r="A141" s="1"/>
      <c r="B141" s="5"/>
      <c r="C141" s="5"/>
      <c r="D141" s="5"/>
      <c r="E141" s="5"/>
      <c r="F141" s="160"/>
      <c r="G141" s="5"/>
      <c r="H141" s="1024" t="s">
        <v>375</v>
      </c>
      <c r="I141" s="843"/>
      <c r="J141" s="843"/>
      <c r="K141" s="1577" t="s">
        <v>530</v>
      </c>
      <c r="L141" s="1577"/>
      <c r="M141" s="1577"/>
      <c r="N141" s="1577"/>
      <c r="O141" s="1577"/>
      <c r="P141" s="1577"/>
      <c r="Q141" s="1577"/>
      <c r="R141" s="1577"/>
      <c r="S141" s="1577"/>
      <c r="T141" s="1577"/>
      <c r="U141" s="1577"/>
      <c r="V141" s="1577"/>
      <c r="W141" s="1577"/>
      <c r="X141" s="1577"/>
      <c r="Y141" s="1577"/>
      <c r="Z141" s="1577"/>
      <c r="AA141" s="1577"/>
      <c r="AB141" s="1577"/>
      <c r="AC141" s="1577"/>
      <c r="AD141" s="1577"/>
      <c r="AE141" s="1577"/>
      <c r="AF141" s="1577"/>
      <c r="AG141" s="1577"/>
      <c r="AH141" s="1577"/>
      <c r="AI141" s="1577"/>
      <c r="AJ141" s="1577"/>
      <c r="AK141" s="1577"/>
      <c r="AL141" s="1577"/>
      <c r="AM141" s="1577"/>
      <c r="AN141" s="1577"/>
      <c r="AO141" s="1577"/>
      <c r="AP141" s="1577"/>
      <c r="AQ141" s="1577"/>
      <c r="AR141" s="1577"/>
      <c r="AS141" s="1577"/>
      <c r="AT141" s="1577"/>
      <c r="AU141" s="1577"/>
      <c r="AV141" s="1577"/>
      <c r="AW141" s="1577"/>
      <c r="AX141" s="1577"/>
      <c r="AY141" s="1577"/>
      <c r="AZ141" s="1578"/>
      <c r="BA141" s="161"/>
      <c r="BM141" s="857"/>
      <c r="BN141" s="858"/>
      <c r="BO141" s="858"/>
      <c r="BP141" s="858"/>
      <c r="BQ141" s="858"/>
      <c r="BR141" s="858"/>
      <c r="BS141" s="858"/>
      <c r="BT141" s="858"/>
      <c r="BU141" s="858"/>
      <c r="BV141" s="858"/>
      <c r="BW141" s="858"/>
      <c r="BX141" s="858"/>
      <c r="BY141" s="858"/>
      <c r="BZ141" s="858"/>
      <c r="CA141" s="858"/>
      <c r="CB141" s="858"/>
      <c r="CC141" s="858"/>
      <c r="CD141" s="858"/>
      <c r="CE141" s="858"/>
      <c r="CF141" s="859"/>
      <c r="CG141" s="162"/>
      <c r="CH141" s="426"/>
      <c r="CI141" s="427"/>
    </row>
    <row r="142" spans="1:87" s="3" customFormat="1" ht="165" customHeight="1" x14ac:dyDescent="0.45">
      <c r="A142" s="1"/>
      <c r="B142" s="5"/>
      <c r="C142" s="5"/>
      <c r="D142" s="5"/>
      <c r="E142" s="5"/>
      <c r="F142" s="160"/>
      <c r="G142" s="5"/>
      <c r="H142" s="5"/>
      <c r="I142" s="843" t="s">
        <v>240</v>
      </c>
      <c r="J142" s="843"/>
      <c r="K142" s="1551" t="s">
        <v>1741</v>
      </c>
      <c r="L142" s="1551"/>
      <c r="M142" s="1551"/>
      <c r="N142" s="1551"/>
      <c r="O142" s="1551"/>
      <c r="P142" s="1551"/>
      <c r="Q142" s="1551"/>
      <c r="R142" s="1551"/>
      <c r="S142" s="1551"/>
      <c r="T142" s="1551"/>
      <c r="U142" s="1551"/>
      <c r="V142" s="1551"/>
      <c r="W142" s="1551"/>
      <c r="X142" s="1551"/>
      <c r="Y142" s="1551"/>
      <c r="Z142" s="1551"/>
      <c r="AA142" s="1551"/>
      <c r="AB142" s="1551"/>
      <c r="AC142" s="1551"/>
      <c r="AD142" s="1551"/>
      <c r="AE142" s="1551"/>
      <c r="AF142" s="1551"/>
      <c r="AG142" s="1551"/>
      <c r="AH142" s="1551"/>
      <c r="AI142" s="1551"/>
      <c r="AJ142" s="1551"/>
      <c r="AK142" s="1551"/>
      <c r="AL142" s="1551"/>
      <c r="AM142" s="1551"/>
      <c r="AN142" s="1551"/>
      <c r="AO142" s="1551"/>
      <c r="AP142" s="1551"/>
      <c r="AQ142" s="1551"/>
      <c r="AR142" s="1551"/>
      <c r="AS142" s="1551"/>
      <c r="AT142" s="1551"/>
      <c r="AU142" s="1551"/>
      <c r="AV142" s="1551"/>
      <c r="AW142" s="1551"/>
      <c r="AX142" s="1551"/>
      <c r="AY142" s="1551"/>
      <c r="AZ142" s="1551"/>
      <c r="BA142" s="840" t="s">
        <v>231</v>
      </c>
      <c r="BB142" s="841"/>
      <c r="BC142" s="841"/>
      <c r="BD142" s="841"/>
      <c r="BE142" s="841"/>
      <c r="BF142" s="841"/>
      <c r="BG142" s="841"/>
      <c r="BH142" s="841"/>
      <c r="BI142" s="841"/>
      <c r="BJ142" s="841"/>
      <c r="BK142" s="841"/>
      <c r="BL142" s="842"/>
      <c r="BM142" s="857" t="s">
        <v>531</v>
      </c>
      <c r="BN142" s="858"/>
      <c r="BO142" s="858"/>
      <c r="BP142" s="858"/>
      <c r="BQ142" s="858"/>
      <c r="BR142" s="858"/>
      <c r="BS142" s="858"/>
      <c r="BT142" s="858"/>
      <c r="BU142" s="858"/>
      <c r="BV142" s="858"/>
      <c r="BW142" s="858"/>
      <c r="BX142" s="858"/>
      <c r="BY142" s="858"/>
      <c r="BZ142" s="858"/>
      <c r="CA142" s="858"/>
      <c r="CB142" s="858"/>
      <c r="CC142" s="858"/>
      <c r="CD142" s="858"/>
      <c r="CE142" s="858"/>
      <c r="CF142" s="859"/>
      <c r="CG142" s="175" t="s">
        <v>1405</v>
      </c>
      <c r="CH142" s="428" t="s">
        <v>1407</v>
      </c>
      <c r="CI142" s="429" t="s">
        <v>262</v>
      </c>
    </row>
    <row r="143" spans="1:87" s="3" customFormat="1" ht="30" customHeight="1" x14ac:dyDescent="0.45">
      <c r="A143" s="1"/>
      <c r="B143" s="5"/>
      <c r="C143" s="5"/>
      <c r="D143" s="5"/>
      <c r="E143" s="5"/>
      <c r="F143" s="160"/>
      <c r="G143" s="5"/>
      <c r="H143" s="5"/>
      <c r="I143" s="843"/>
      <c r="J143" s="843"/>
      <c r="K143" s="1554" t="s">
        <v>1604</v>
      </c>
      <c r="L143" s="1554"/>
      <c r="M143" s="1293" t="s">
        <v>1497</v>
      </c>
      <c r="N143" s="1017"/>
      <c r="O143" s="1017"/>
      <c r="P143" s="1017"/>
      <c r="Q143" s="1017"/>
      <c r="R143" s="1017"/>
      <c r="S143" s="1017"/>
      <c r="T143" s="1017"/>
      <c r="U143" s="1017"/>
      <c r="V143" s="1017"/>
      <c r="W143" s="1017"/>
      <c r="X143" s="1017"/>
      <c r="Y143" s="1017"/>
      <c r="Z143" s="1017"/>
      <c r="AA143" s="1017"/>
      <c r="AB143" s="1017"/>
      <c r="AC143" s="1017"/>
      <c r="AD143" s="1017"/>
      <c r="AE143" s="1017"/>
      <c r="AF143" s="1017"/>
      <c r="AG143" s="1017"/>
      <c r="AH143" s="1017"/>
      <c r="AI143" s="1017"/>
      <c r="AJ143" s="1017"/>
      <c r="AK143" s="1017"/>
      <c r="AL143" s="1017"/>
      <c r="AM143" s="1017"/>
      <c r="AN143" s="1017"/>
      <c r="AO143" s="1017"/>
      <c r="AP143" s="1017"/>
      <c r="AQ143" s="1017"/>
      <c r="AR143" s="1017"/>
      <c r="AS143" s="1017"/>
      <c r="AT143" s="1017"/>
      <c r="AU143" s="1017"/>
      <c r="AV143" s="1017"/>
      <c r="AW143" s="1017"/>
      <c r="AX143" s="1017"/>
      <c r="AY143" s="1017"/>
      <c r="AZ143" s="1018"/>
      <c r="BA143" s="840" t="s">
        <v>231</v>
      </c>
      <c r="BB143" s="841"/>
      <c r="BC143" s="841"/>
      <c r="BD143" s="841"/>
      <c r="BE143" s="841"/>
      <c r="BF143" s="841"/>
      <c r="BG143" s="841"/>
      <c r="BH143" s="841"/>
      <c r="BI143" s="841"/>
      <c r="BJ143" s="841"/>
      <c r="BK143" s="841"/>
      <c r="BL143" s="842"/>
      <c r="BM143" s="873" t="s">
        <v>532</v>
      </c>
      <c r="BN143" s="858"/>
      <c r="BO143" s="858"/>
      <c r="BP143" s="858"/>
      <c r="BQ143" s="858"/>
      <c r="BR143" s="858"/>
      <c r="BS143" s="858"/>
      <c r="BT143" s="858"/>
      <c r="BU143" s="858"/>
      <c r="BV143" s="858"/>
      <c r="BW143" s="858"/>
      <c r="BX143" s="858"/>
      <c r="BY143" s="858"/>
      <c r="BZ143" s="858"/>
      <c r="CA143" s="858"/>
      <c r="CB143" s="858"/>
      <c r="CC143" s="858"/>
      <c r="CD143" s="858"/>
      <c r="CE143" s="858"/>
      <c r="CF143" s="859"/>
      <c r="CG143" s="157" t="s">
        <v>475</v>
      </c>
      <c r="CH143" s="425" t="s">
        <v>663</v>
      </c>
      <c r="CI143" s="424" t="s">
        <v>232</v>
      </c>
    </row>
    <row r="144" spans="1:87" s="3" customFormat="1" ht="32.25" customHeight="1" x14ac:dyDescent="0.45">
      <c r="A144" s="1"/>
      <c r="B144" s="5"/>
      <c r="C144" s="5"/>
      <c r="D144" s="5"/>
      <c r="E144" s="5"/>
      <c r="F144" s="160"/>
      <c r="G144" s="5"/>
      <c r="H144" s="5"/>
      <c r="I144" s="843"/>
      <c r="J144" s="843"/>
      <c r="K144" s="1554" t="s">
        <v>1604</v>
      </c>
      <c r="L144" s="1554"/>
      <c r="M144" s="1293" t="s">
        <v>1498</v>
      </c>
      <c r="N144" s="1017"/>
      <c r="O144" s="1017"/>
      <c r="P144" s="1017"/>
      <c r="Q144" s="1017"/>
      <c r="R144" s="1017"/>
      <c r="S144" s="1017"/>
      <c r="T144" s="1017"/>
      <c r="U144" s="1017"/>
      <c r="V144" s="1017"/>
      <c r="W144" s="1017"/>
      <c r="X144" s="1017"/>
      <c r="Y144" s="1017"/>
      <c r="Z144" s="1017"/>
      <c r="AA144" s="1017"/>
      <c r="AB144" s="1017"/>
      <c r="AC144" s="1017"/>
      <c r="AD144" s="1017"/>
      <c r="AE144" s="1017"/>
      <c r="AF144" s="1017"/>
      <c r="AG144" s="1017"/>
      <c r="AH144" s="1017"/>
      <c r="AI144" s="1017"/>
      <c r="AJ144" s="1017"/>
      <c r="AK144" s="1017"/>
      <c r="AL144" s="1017"/>
      <c r="AM144" s="1017"/>
      <c r="AN144" s="1017"/>
      <c r="AO144" s="1017"/>
      <c r="AP144" s="1017"/>
      <c r="AQ144" s="1017"/>
      <c r="AR144" s="1017"/>
      <c r="AS144" s="1017"/>
      <c r="AT144" s="1017"/>
      <c r="AU144" s="1017"/>
      <c r="AV144" s="1017"/>
      <c r="AW144" s="1017"/>
      <c r="AX144" s="1017"/>
      <c r="AY144" s="1017"/>
      <c r="AZ144" s="1018"/>
      <c r="BA144" s="840" t="s">
        <v>231</v>
      </c>
      <c r="BB144" s="841"/>
      <c r="BC144" s="841"/>
      <c r="BD144" s="841"/>
      <c r="BE144" s="841"/>
      <c r="BF144" s="841"/>
      <c r="BG144" s="841"/>
      <c r="BH144" s="841"/>
      <c r="BI144" s="841"/>
      <c r="BJ144" s="841"/>
      <c r="BK144" s="841"/>
      <c r="BL144" s="842"/>
      <c r="BM144" s="857" t="s">
        <v>531</v>
      </c>
      <c r="BN144" s="858"/>
      <c r="BO144" s="858"/>
      <c r="BP144" s="858"/>
      <c r="BQ144" s="858"/>
      <c r="BR144" s="858"/>
      <c r="BS144" s="858"/>
      <c r="BT144" s="858"/>
      <c r="BU144" s="858"/>
      <c r="BV144" s="858"/>
      <c r="BW144" s="858"/>
      <c r="BX144" s="858"/>
      <c r="BY144" s="858"/>
      <c r="BZ144" s="858"/>
      <c r="CA144" s="858"/>
      <c r="CB144" s="858"/>
      <c r="CC144" s="858"/>
      <c r="CD144" s="858"/>
      <c r="CE144" s="858"/>
      <c r="CF144" s="859"/>
      <c r="CG144" s="254" t="s">
        <v>479</v>
      </c>
      <c r="CH144" s="425" t="s">
        <v>232</v>
      </c>
      <c r="CI144" s="429" t="s">
        <v>663</v>
      </c>
    </row>
    <row r="145" spans="1:87" s="3" customFormat="1" ht="26.25" customHeight="1" x14ac:dyDescent="0.15">
      <c r="A145" s="1"/>
      <c r="B145" s="5"/>
      <c r="C145" s="5"/>
      <c r="D145" s="5"/>
      <c r="E145" s="5"/>
      <c r="F145" s="160"/>
      <c r="G145" s="5"/>
      <c r="H145" s="5"/>
      <c r="I145" s="1535" t="s">
        <v>533</v>
      </c>
      <c r="J145" s="1535"/>
      <c r="K145" s="1535"/>
      <c r="L145" s="1535"/>
      <c r="M145" s="1535"/>
      <c r="N145" s="1535"/>
      <c r="O145" s="1535"/>
      <c r="P145" s="1535"/>
      <c r="Q145" s="1535"/>
      <c r="R145" s="1535"/>
      <c r="S145" s="1535"/>
      <c r="T145" s="1535"/>
      <c r="U145" s="1535"/>
      <c r="V145" s="1535"/>
      <c r="W145" s="1535"/>
      <c r="X145" s="1535"/>
      <c r="Y145" s="1535"/>
      <c r="Z145" s="1535"/>
      <c r="AA145" s="1535"/>
      <c r="AB145" s="1535"/>
      <c r="AC145" s="1535"/>
      <c r="AD145" s="1535"/>
      <c r="AE145" s="1535"/>
      <c r="AF145" s="1535"/>
      <c r="AG145" s="1535"/>
      <c r="AH145" s="1535"/>
      <c r="AI145" s="1535"/>
      <c r="AJ145" s="1535"/>
      <c r="AK145" s="1535"/>
      <c r="AL145" s="1535"/>
      <c r="AM145" s="1535"/>
      <c r="AN145" s="1535"/>
      <c r="AO145" s="1535"/>
      <c r="AP145" s="1535"/>
      <c r="AQ145" s="1535"/>
      <c r="AR145" s="1535"/>
      <c r="AS145" s="1535"/>
      <c r="AT145" s="1535"/>
      <c r="AU145" s="1535"/>
      <c r="AV145" s="1535"/>
      <c r="AW145" s="1535"/>
      <c r="AX145" s="1535"/>
      <c r="BM145" s="857"/>
      <c r="BN145" s="858"/>
      <c r="BO145" s="858"/>
      <c r="BP145" s="858"/>
      <c r="BQ145" s="858"/>
      <c r="BR145" s="858"/>
      <c r="BS145" s="858"/>
      <c r="BT145" s="858"/>
      <c r="BU145" s="858"/>
      <c r="BV145" s="858"/>
      <c r="BW145" s="858"/>
      <c r="BX145" s="858"/>
      <c r="BY145" s="858"/>
      <c r="BZ145" s="858"/>
      <c r="CA145" s="858"/>
      <c r="CB145" s="858"/>
      <c r="CC145" s="858"/>
      <c r="CD145" s="858"/>
      <c r="CE145" s="858"/>
      <c r="CF145" s="859"/>
      <c r="CG145" s="162"/>
      <c r="CH145" s="426"/>
      <c r="CI145" s="427"/>
    </row>
    <row r="146" spans="1:87" s="3" customFormat="1" ht="24.75" customHeight="1" x14ac:dyDescent="0.45">
      <c r="A146" s="1"/>
      <c r="B146" s="5"/>
      <c r="C146" s="5"/>
      <c r="D146" s="5"/>
      <c r="E146" s="5"/>
      <c r="F146" s="160"/>
      <c r="G146" s="5"/>
      <c r="H146" s="5"/>
      <c r="I146" s="1525" t="s">
        <v>534</v>
      </c>
      <c r="J146" s="1462"/>
      <c r="K146" s="1462"/>
      <c r="L146" s="1462"/>
      <c r="M146" s="1462"/>
      <c r="N146" s="1462"/>
      <c r="O146" s="1462"/>
      <c r="P146" s="1462"/>
      <c r="Q146" s="1462"/>
      <c r="R146" s="1462"/>
      <c r="S146" s="1462"/>
      <c r="T146" s="1462"/>
      <c r="U146" s="1462"/>
      <c r="V146" s="1463"/>
      <c r="W146" s="1564"/>
      <c r="X146" s="1565"/>
      <c r="Y146" s="1565"/>
      <c r="Z146" s="1565"/>
      <c r="AA146" s="1565"/>
      <c r="AB146" s="1565"/>
      <c r="AC146" s="1565"/>
      <c r="AD146" s="1565"/>
      <c r="AE146" s="1528" t="s">
        <v>73</v>
      </c>
      <c r="AF146" s="1529"/>
      <c r="AG146" s="1576" t="s">
        <v>535</v>
      </c>
      <c r="AH146" s="1576"/>
      <c r="AI146" s="1576"/>
      <c r="AJ146" s="1576"/>
      <c r="AK146" s="1576"/>
      <c r="AL146" s="1576"/>
      <c r="AM146" s="1576"/>
      <c r="AN146" s="1576"/>
      <c r="AO146" s="1576"/>
      <c r="AP146" s="1573" t="s">
        <v>1344</v>
      </c>
      <c r="AQ146" s="1574"/>
      <c r="AR146" s="1574"/>
      <c r="AS146" s="1574"/>
      <c r="AT146" s="1574"/>
      <c r="AU146" s="1574"/>
      <c r="AV146" s="1574"/>
      <c r="AW146" s="1574"/>
      <c r="AX146" s="1574"/>
      <c r="AY146" s="1574"/>
      <c r="AZ146" s="1574"/>
      <c r="BA146" s="1574"/>
      <c r="BB146" s="1574"/>
      <c r="BC146" s="1574"/>
      <c r="BD146" s="1574"/>
      <c r="BE146" s="1574"/>
      <c r="BF146" s="1574"/>
      <c r="BG146" s="1574"/>
      <c r="BH146" s="1574"/>
      <c r="BI146" s="1574"/>
      <c r="BJ146" s="1575"/>
      <c r="BM146" s="857"/>
      <c r="BN146" s="858"/>
      <c r="BO146" s="858"/>
      <c r="BP146" s="858"/>
      <c r="BQ146" s="858"/>
      <c r="BR146" s="858"/>
      <c r="BS146" s="858"/>
      <c r="BT146" s="858"/>
      <c r="BU146" s="858"/>
      <c r="BV146" s="858"/>
      <c r="BW146" s="858"/>
      <c r="BX146" s="858"/>
      <c r="BY146" s="858"/>
      <c r="BZ146" s="858"/>
      <c r="CA146" s="858"/>
      <c r="CB146" s="858"/>
      <c r="CC146" s="858"/>
      <c r="CD146" s="858"/>
      <c r="CE146" s="858"/>
      <c r="CF146" s="859"/>
      <c r="CG146" s="162"/>
      <c r="CH146" s="426"/>
      <c r="CI146" s="427"/>
    </row>
    <row r="147" spans="1:87" s="3" customFormat="1" ht="24.75" customHeight="1" x14ac:dyDescent="0.45">
      <c r="A147" s="1"/>
      <c r="B147" s="5"/>
      <c r="C147" s="5"/>
      <c r="D147" s="5"/>
      <c r="E147" s="5"/>
      <c r="F147" s="160"/>
      <c r="G147" s="5"/>
      <c r="H147" s="5"/>
      <c r="I147" s="1525" t="s">
        <v>1193</v>
      </c>
      <c r="J147" s="1462"/>
      <c r="K147" s="1462"/>
      <c r="L147" s="1462"/>
      <c r="M147" s="1462"/>
      <c r="N147" s="1462"/>
      <c r="O147" s="1462"/>
      <c r="P147" s="1462"/>
      <c r="Q147" s="1462"/>
      <c r="R147" s="1462"/>
      <c r="S147" s="1462"/>
      <c r="T147" s="1462"/>
      <c r="U147" s="1462"/>
      <c r="V147" s="1463"/>
      <c r="W147" s="1564"/>
      <c r="X147" s="1565"/>
      <c r="Y147" s="1565"/>
      <c r="Z147" s="1565"/>
      <c r="AA147" s="1565"/>
      <c r="AB147" s="1565"/>
      <c r="AC147" s="1565"/>
      <c r="AD147" s="1565"/>
      <c r="AE147" s="1528" t="s">
        <v>73</v>
      </c>
      <c r="AF147" s="1529"/>
      <c r="AG147" s="1567" t="s">
        <v>536</v>
      </c>
      <c r="AH147" s="1567"/>
      <c r="AI147" s="1567"/>
      <c r="AJ147" s="1567"/>
      <c r="AK147" s="1567"/>
      <c r="AL147" s="1567"/>
      <c r="AM147" s="1567"/>
      <c r="AN147" s="1567"/>
      <c r="AO147" s="1567"/>
      <c r="AP147" s="1573" t="s">
        <v>1344</v>
      </c>
      <c r="AQ147" s="1574"/>
      <c r="AR147" s="1574"/>
      <c r="AS147" s="1574"/>
      <c r="AT147" s="1574"/>
      <c r="AU147" s="1574"/>
      <c r="AV147" s="1574"/>
      <c r="AW147" s="1574"/>
      <c r="AX147" s="1574"/>
      <c r="AY147" s="1574"/>
      <c r="AZ147" s="1574"/>
      <c r="BA147" s="1574"/>
      <c r="BB147" s="1574"/>
      <c r="BC147" s="1574"/>
      <c r="BD147" s="1574"/>
      <c r="BE147" s="1574"/>
      <c r="BF147" s="1574"/>
      <c r="BG147" s="1574"/>
      <c r="BH147" s="1574"/>
      <c r="BI147" s="1574"/>
      <c r="BJ147" s="1575"/>
      <c r="BM147" s="857"/>
      <c r="BN147" s="858"/>
      <c r="BO147" s="858"/>
      <c r="BP147" s="858"/>
      <c r="BQ147" s="858"/>
      <c r="BR147" s="858"/>
      <c r="BS147" s="858"/>
      <c r="BT147" s="858"/>
      <c r="BU147" s="858"/>
      <c r="BV147" s="858"/>
      <c r="BW147" s="858"/>
      <c r="BX147" s="858"/>
      <c r="BY147" s="858"/>
      <c r="BZ147" s="858"/>
      <c r="CA147" s="858"/>
      <c r="CB147" s="858"/>
      <c r="CC147" s="858"/>
      <c r="CD147" s="858"/>
      <c r="CE147" s="858"/>
      <c r="CF147" s="859"/>
      <c r="CG147" s="162"/>
      <c r="CH147" s="426"/>
      <c r="CI147" s="427"/>
    </row>
    <row r="148" spans="1:87" s="3" customFormat="1" ht="24.75" customHeight="1" x14ac:dyDescent="0.45">
      <c r="A148" s="1"/>
      <c r="B148" s="5"/>
      <c r="C148" s="5"/>
      <c r="D148" s="5"/>
      <c r="E148" s="5"/>
      <c r="F148" s="160"/>
      <c r="G148" s="5"/>
      <c r="H148" s="5"/>
      <c r="I148" s="1525" t="s">
        <v>537</v>
      </c>
      <c r="J148" s="1462"/>
      <c r="K148" s="1462"/>
      <c r="L148" s="1462"/>
      <c r="M148" s="1462"/>
      <c r="N148" s="1462"/>
      <c r="O148" s="1462"/>
      <c r="P148" s="1462"/>
      <c r="Q148" s="1462"/>
      <c r="R148" s="1462"/>
      <c r="S148" s="1462"/>
      <c r="T148" s="1462"/>
      <c r="U148" s="1462"/>
      <c r="V148" s="1463"/>
      <c r="W148" s="1564"/>
      <c r="X148" s="1565"/>
      <c r="Y148" s="1565"/>
      <c r="Z148" s="1565"/>
      <c r="AA148" s="1565"/>
      <c r="AB148" s="1565"/>
      <c r="AC148" s="1565"/>
      <c r="AD148" s="1565"/>
      <c r="AE148" s="1528" t="s">
        <v>73</v>
      </c>
      <c r="AF148" s="1529"/>
      <c r="AG148" s="1566" t="s">
        <v>538</v>
      </c>
      <c r="AH148" s="1566"/>
      <c r="AI148" s="1566"/>
      <c r="AJ148" s="1566"/>
      <c r="AK148" s="1566"/>
      <c r="AL148" s="1566"/>
      <c r="AM148" s="1566"/>
      <c r="AN148" s="1566"/>
      <c r="AO148" s="1566"/>
      <c r="AP148" s="1306"/>
      <c r="AQ148" s="1307"/>
      <c r="AR148" s="1307"/>
      <c r="AS148" s="1307"/>
      <c r="AT148" s="1307"/>
      <c r="AU148" s="1307"/>
      <c r="AV148" s="1307"/>
      <c r="AW148" s="1307"/>
      <c r="AX148" s="1307"/>
      <c r="AY148" s="1307"/>
      <c r="AZ148" s="1307"/>
      <c r="BA148" s="1307"/>
      <c r="BB148" s="1307"/>
      <c r="BC148" s="1307"/>
      <c r="BD148" s="1307"/>
      <c r="BE148" s="1307"/>
      <c r="BF148" s="1307"/>
      <c r="BG148" s="1307"/>
      <c r="BH148" s="1307"/>
      <c r="BI148" s="1307"/>
      <c r="BJ148" s="1308"/>
      <c r="BM148" s="857"/>
      <c r="BN148" s="858"/>
      <c r="BO148" s="858"/>
      <c r="BP148" s="858"/>
      <c r="BQ148" s="858"/>
      <c r="BR148" s="858"/>
      <c r="BS148" s="858"/>
      <c r="BT148" s="858"/>
      <c r="BU148" s="858"/>
      <c r="BV148" s="858"/>
      <c r="BW148" s="858"/>
      <c r="BX148" s="858"/>
      <c r="BY148" s="858"/>
      <c r="BZ148" s="858"/>
      <c r="CA148" s="858"/>
      <c r="CB148" s="858"/>
      <c r="CC148" s="858"/>
      <c r="CD148" s="858"/>
      <c r="CE148" s="858"/>
      <c r="CF148" s="859"/>
      <c r="CG148" s="162"/>
      <c r="CH148" s="426"/>
      <c r="CI148" s="427"/>
    </row>
    <row r="149" spans="1:87" s="3" customFormat="1" ht="24.75" customHeight="1" x14ac:dyDescent="0.45">
      <c r="A149" s="1"/>
      <c r="B149" s="5"/>
      <c r="C149" s="5"/>
      <c r="D149" s="5"/>
      <c r="E149" s="5"/>
      <c r="F149" s="160"/>
      <c r="G149" s="5"/>
      <c r="H149" s="5"/>
      <c r="I149" s="1568" t="s">
        <v>539</v>
      </c>
      <c r="J149" s="893"/>
      <c r="K149" s="893"/>
      <c r="L149" s="893"/>
      <c r="M149" s="893"/>
      <c r="N149" s="893"/>
      <c r="O149" s="893"/>
      <c r="P149" s="893"/>
      <c r="Q149" s="893"/>
      <c r="R149" s="893"/>
      <c r="S149" s="893"/>
      <c r="T149" s="893"/>
      <c r="U149" s="893"/>
      <c r="V149" s="894"/>
      <c r="W149" s="1569" t="str">
        <f>IFERROR(W147/W148*100,"")</f>
        <v/>
      </c>
      <c r="X149" s="1570"/>
      <c r="Y149" s="1570"/>
      <c r="Z149" s="1570"/>
      <c r="AA149" s="1570"/>
      <c r="AB149" s="1570"/>
      <c r="AC149" s="1570"/>
      <c r="AD149" s="1570"/>
      <c r="AE149" s="1571" t="s">
        <v>540</v>
      </c>
      <c r="AF149" s="1572"/>
      <c r="AG149" s="1567"/>
      <c r="AH149" s="1567"/>
      <c r="AI149" s="1567"/>
      <c r="AJ149" s="1567"/>
      <c r="AK149" s="1567"/>
      <c r="AL149" s="1567"/>
      <c r="AM149" s="1567"/>
      <c r="AN149" s="1567"/>
      <c r="AO149" s="1567"/>
      <c r="AP149" s="1309"/>
      <c r="AQ149" s="1310"/>
      <c r="AR149" s="1310"/>
      <c r="AS149" s="1310"/>
      <c r="AT149" s="1310"/>
      <c r="AU149" s="1310"/>
      <c r="AV149" s="1310"/>
      <c r="AW149" s="1310"/>
      <c r="AX149" s="1310"/>
      <c r="AY149" s="1310"/>
      <c r="AZ149" s="1310"/>
      <c r="BA149" s="1310"/>
      <c r="BB149" s="1310"/>
      <c r="BC149" s="1310"/>
      <c r="BD149" s="1310"/>
      <c r="BE149" s="1310"/>
      <c r="BF149" s="1310"/>
      <c r="BG149" s="1310"/>
      <c r="BH149" s="1310"/>
      <c r="BI149" s="1310"/>
      <c r="BJ149" s="1311"/>
      <c r="BM149" s="857"/>
      <c r="BN149" s="858"/>
      <c r="BO149" s="858"/>
      <c r="BP149" s="858"/>
      <c r="BQ149" s="858"/>
      <c r="BR149" s="858"/>
      <c r="BS149" s="858"/>
      <c r="BT149" s="858"/>
      <c r="BU149" s="858"/>
      <c r="BV149" s="858"/>
      <c r="BW149" s="858"/>
      <c r="BX149" s="858"/>
      <c r="BY149" s="858"/>
      <c r="BZ149" s="858"/>
      <c r="CA149" s="858"/>
      <c r="CB149" s="858"/>
      <c r="CC149" s="858"/>
      <c r="CD149" s="858"/>
      <c r="CE149" s="858"/>
      <c r="CF149" s="859"/>
      <c r="CG149" s="162"/>
      <c r="CH149" s="426"/>
      <c r="CI149" s="427"/>
    </row>
    <row r="150" spans="1:87" s="3" customFormat="1" ht="17.25" customHeight="1" x14ac:dyDescent="0.45">
      <c r="A150" s="1"/>
      <c r="B150" s="5"/>
      <c r="C150" s="5"/>
      <c r="D150" s="5"/>
      <c r="E150" s="5"/>
      <c r="F150" s="160"/>
      <c r="G150" s="5"/>
      <c r="H150" s="5"/>
      <c r="I150" s="5"/>
      <c r="J150" s="5"/>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1"/>
      <c r="AO150" s="251"/>
      <c r="AP150" s="251"/>
      <c r="AQ150" s="251"/>
      <c r="AR150" s="251"/>
      <c r="AS150" s="251"/>
      <c r="AT150" s="251"/>
      <c r="AU150" s="251"/>
      <c r="AV150" s="251"/>
      <c r="AW150" s="251"/>
      <c r="AX150" s="251"/>
      <c r="AY150" s="251"/>
      <c r="BM150" s="857"/>
      <c r="BN150" s="858"/>
      <c r="BO150" s="858"/>
      <c r="BP150" s="858"/>
      <c r="BQ150" s="858"/>
      <c r="BR150" s="858"/>
      <c r="BS150" s="858"/>
      <c r="BT150" s="858"/>
      <c r="BU150" s="858"/>
      <c r="BV150" s="858"/>
      <c r="BW150" s="858"/>
      <c r="BX150" s="858"/>
      <c r="BY150" s="858"/>
      <c r="BZ150" s="858"/>
      <c r="CA150" s="858"/>
      <c r="CB150" s="858"/>
      <c r="CC150" s="858"/>
      <c r="CD150" s="858"/>
      <c r="CE150" s="858"/>
      <c r="CF150" s="859"/>
      <c r="CG150" s="162"/>
      <c r="CH150" s="426"/>
      <c r="CI150" s="427"/>
    </row>
    <row r="151" spans="1:87" s="3" customFormat="1" ht="21" customHeight="1" x14ac:dyDescent="0.45">
      <c r="A151" s="1"/>
      <c r="B151" s="5"/>
      <c r="C151" s="1039" t="s">
        <v>249</v>
      </c>
      <c r="D151" s="1039"/>
      <c r="E151" s="1039"/>
      <c r="F151" s="1040"/>
      <c r="G151" s="919" t="s">
        <v>541</v>
      </c>
      <c r="H151" s="843"/>
      <c r="I151" s="843"/>
      <c r="J151" s="843"/>
      <c r="K151" s="843"/>
      <c r="L151" s="843"/>
      <c r="M151" s="843"/>
      <c r="N151" s="843"/>
      <c r="O151" s="843"/>
      <c r="P151" s="843"/>
      <c r="Q151" s="843"/>
      <c r="R151" s="843"/>
      <c r="S151" s="843"/>
      <c r="T151" s="843"/>
      <c r="U151" s="843"/>
      <c r="V151" s="843"/>
      <c r="W151" s="843"/>
      <c r="X151" s="843"/>
      <c r="Y151" s="843"/>
      <c r="Z151" s="843"/>
      <c r="AA151" s="843"/>
      <c r="AB151" s="843"/>
      <c r="AC151" s="843"/>
      <c r="AD151" s="843"/>
      <c r="AE151" s="843"/>
      <c r="AF151" s="843"/>
      <c r="AG151" s="843"/>
      <c r="AH151" s="843"/>
      <c r="AI151" s="843"/>
      <c r="AJ151" s="843"/>
      <c r="AK151" s="843"/>
      <c r="AL151" s="843"/>
      <c r="AM151" s="843"/>
      <c r="AN151" s="843"/>
      <c r="AO151" s="843"/>
      <c r="AP151" s="843"/>
      <c r="AQ151" s="843"/>
      <c r="AR151" s="843"/>
      <c r="AS151" s="843"/>
      <c r="AT151" s="843"/>
      <c r="AU151" s="843"/>
      <c r="AV151" s="843"/>
      <c r="AW151" s="843"/>
      <c r="AX151" s="843"/>
      <c r="AY151" s="843"/>
      <c r="AZ151" s="920"/>
      <c r="BA151" s="161"/>
      <c r="BM151" s="857"/>
      <c r="BN151" s="858"/>
      <c r="BO151" s="858"/>
      <c r="BP151" s="858"/>
      <c r="BQ151" s="858"/>
      <c r="BR151" s="858"/>
      <c r="BS151" s="858"/>
      <c r="BT151" s="858"/>
      <c r="BU151" s="858"/>
      <c r="BV151" s="858"/>
      <c r="BW151" s="858"/>
      <c r="BX151" s="858"/>
      <c r="BY151" s="858"/>
      <c r="BZ151" s="858"/>
      <c r="CA151" s="858"/>
      <c r="CB151" s="858"/>
      <c r="CC151" s="858"/>
      <c r="CD151" s="858"/>
      <c r="CE151" s="858"/>
      <c r="CF151" s="859"/>
      <c r="CG151" s="162"/>
      <c r="CH151" s="426"/>
      <c r="CI151" s="427"/>
    </row>
    <row r="152" spans="1:87" s="3" customFormat="1" ht="29.25" customHeight="1" x14ac:dyDescent="0.45">
      <c r="A152" s="1"/>
      <c r="B152" s="5"/>
      <c r="C152" s="5"/>
      <c r="D152" s="5"/>
      <c r="E152" s="5"/>
      <c r="F152" s="160"/>
      <c r="G152" s="5"/>
      <c r="H152" s="5"/>
      <c r="I152" s="843" t="s">
        <v>240</v>
      </c>
      <c r="J152" s="843"/>
      <c r="K152" s="1551" t="s">
        <v>542</v>
      </c>
      <c r="L152" s="1551"/>
      <c r="M152" s="1551"/>
      <c r="N152" s="1551"/>
      <c r="O152" s="1551"/>
      <c r="P152" s="1551"/>
      <c r="Q152" s="1551"/>
      <c r="R152" s="1551"/>
      <c r="S152" s="1551"/>
      <c r="T152" s="1551"/>
      <c r="U152" s="1551"/>
      <c r="V152" s="1551"/>
      <c r="W152" s="1551"/>
      <c r="X152" s="1551"/>
      <c r="Y152" s="1551"/>
      <c r="Z152" s="1551"/>
      <c r="AA152" s="1551"/>
      <c r="AB152" s="1551"/>
      <c r="AC152" s="1551"/>
      <c r="AD152" s="1551"/>
      <c r="AE152" s="1551"/>
      <c r="AF152" s="1551"/>
      <c r="AG152" s="1551"/>
      <c r="AH152" s="1551"/>
      <c r="AI152" s="1551"/>
      <c r="AJ152" s="1551"/>
      <c r="AK152" s="1551"/>
      <c r="AL152" s="1551"/>
      <c r="AM152" s="1551"/>
      <c r="AN152" s="1551"/>
      <c r="AO152" s="1551"/>
      <c r="AP152" s="1551"/>
      <c r="AQ152" s="1551"/>
      <c r="AR152" s="1551"/>
      <c r="AS152" s="1551"/>
      <c r="AT152" s="1551"/>
      <c r="AU152" s="1551"/>
      <c r="AV152" s="1551"/>
      <c r="AW152" s="1551"/>
      <c r="AX152" s="1551"/>
      <c r="AY152" s="1551"/>
      <c r="AZ152" s="1552"/>
      <c r="BA152" s="840" t="s">
        <v>231</v>
      </c>
      <c r="BB152" s="841"/>
      <c r="BC152" s="841"/>
      <c r="BD152" s="841"/>
      <c r="BE152" s="841"/>
      <c r="BF152" s="841"/>
      <c r="BG152" s="841"/>
      <c r="BH152" s="841"/>
      <c r="BI152" s="841"/>
      <c r="BJ152" s="841"/>
      <c r="BK152" s="841"/>
      <c r="BL152" s="842"/>
      <c r="BM152" s="873" t="s">
        <v>1373</v>
      </c>
      <c r="BN152" s="858"/>
      <c r="BO152" s="858"/>
      <c r="BP152" s="858"/>
      <c r="BQ152" s="858"/>
      <c r="BR152" s="858"/>
      <c r="BS152" s="858"/>
      <c r="BT152" s="858"/>
      <c r="BU152" s="858"/>
      <c r="BV152" s="858"/>
      <c r="BW152" s="858"/>
      <c r="BX152" s="858"/>
      <c r="BY152" s="858"/>
      <c r="BZ152" s="858"/>
      <c r="CA152" s="858"/>
      <c r="CB152" s="858"/>
      <c r="CC152" s="858"/>
      <c r="CD152" s="858"/>
      <c r="CE152" s="858"/>
      <c r="CF152" s="859"/>
      <c r="CG152" s="157" t="s">
        <v>913</v>
      </c>
      <c r="CH152" s="425" t="s">
        <v>663</v>
      </c>
      <c r="CI152" s="424" t="s">
        <v>232</v>
      </c>
    </row>
    <row r="153" spans="1:87" s="3" customFormat="1" ht="41.25" customHeight="1" x14ac:dyDescent="0.45">
      <c r="A153" s="1"/>
      <c r="B153" s="5"/>
      <c r="C153" s="5"/>
      <c r="D153" s="5"/>
      <c r="E153" s="5"/>
      <c r="F153" s="160"/>
      <c r="G153" s="5"/>
      <c r="H153" s="5"/>
      <c r="I153" s="843" t="s">
        <v>241</v>
      </c>
      <c r="J153" s="843"/>
      <c r="K153" s="1551" t="s">
        <v>543</v>
      </c>
      <c r="L153" s="1551"/>
      <c r="M153" s="1551"/>
      <c r="N153" s="1551"/>
      <c r="O153" s="1551"/>
      <c r="P153" s="1551"/>
      <c r="Q153" s="1551"/>
      <c r="R153" s="1551"/>
      <c r="S153" s="1551"/>
      <c r="T153" s="1551"/>
      <c r="U153" s="1551"/>
      <c r="V153" s="1551"/>
      <c r="W153" s="1551"/>
      <c r="X153" s="1551"/>
      <c r="Y153" s="1551"/>
      <c r="Z153" s="1551"/>
      <c r="AA153" s="1551"/>
      <c r="AB153" s="1551"/>
      <c r="AC153" s="1551"/>
      <c r="AD153" s="1551"/>
      <c r="AE153" s="1551"/>
      <c r="AF153" s="1551"/>
      <c r="AG153" s="1551"/>
      <c r="AH153" s="1551"/>
      <c r="AI153" s="1551"/>
      <c r="AJ153" s="1551"/>
      <c r="AK153" s="1551"/>
      <c r="AL153" s="1551"/>
      <c r="AM153" s="1551"/>
      <c r="AN153" s="1551"/>
      <c r="AO153" s="1551"/>
      <c r="AP153" s="1551"/>
      <c r="AQ153" s="1551"/>
      <c r="AR153" s="1551"/>
      <c r="AS153" s="1551"/>
      <c r="AT153" s="1551"/>
      <c r="AU153" s="1551"/>
      <c r="AV153" s="1551"/>
      <c r="AW153" s="1551"/>
      <c r="AX153" s="1551"/>
      <c r="AY153" s="1551"/>
      <c r="AZ153" s="1552"/>
      <c r="BA153" s="840" t="s">
        <v>231</v>
      </c>
      <c r="BB153" s="841"/>
      <c r="BC153" s="841"/>
      <c r="BD153" s="841"/>
      <c r="BE153" s="841"/>
      <c r="BF153" s="841"/>
      <c r="BG153" s="841"/>
      <c r="BH153" s="841"/>
      <c r="BI153" s="841"/>
      <c r="BJ153" s="841"/>
      <c r="BK153" s="841"/>
      <c r="BL153" s="842"/>
      <c r="BM153" s="873" t="s">
        <v>1374</v>
      </c>
      <c r="BN153" s="858"/>
      <c r="BO153" s="858"/>
      <c r="BP153" s="858"/>
      <c r="BQ153" s="858"/>
      <c r="BR153" s="858"/>
      <c r="BS153" s="858"/>
      <c r="BT153" s="858"/>
      <c r="BU153" s="858"/>
      <c r="BV153" s="858"/>
      <c r="BW153" s="858"/>
      <c r="BX153" s="858"/>
      <c r="BY153" s="858"/>
      <c r="BZ153" s="858"/>
      <c r="CA153" s="858"/>
      <c r="CB153" s="858"/>
      <c r="CC153" s="858"/>
      <c r="CD153" s="858"/>
      <c r="CE153" s="858"/>
      <c r="CF153" s="859"/>
      <c r="CG153" s="157" t="s">
        <v>544</v>
      </c>
      <c r="CH153" s="425" t="s">
        <v>663</v>
      </c>
      <c r="CI153" s="424" t="s">
        <v>232</v>
      </c>
    </row>
    <row r="154" spans="1:87" s="3" customFormat="1" ht="21" customHeight="1" x14ac:dyDescent="0.15">
      <c r="A154" s="1"/>
      <c r="B154" s="5"/>
      <c r="C154" s="5"/>
      <c r="D154" s="5"/>
      <c r="E154" s="5"/>
      <c r="F154" s="160"/>
      <c r="G154" s="5"/>
      <c r="H154" s="5"/>
      <c r="I154" s="1535" t="s">
        <v>545</v>
      </c>
      <c r="J154" s="1535"/>
      <c r="K154" s="1535"/>
      <c r="L154" s="1535"/>
      <c r="M154" s="1535"/>
      <c r="N154" s="1535"/>
      <c r="O154" s="1535"/>
      <c r="P154" s="1535"/>
      <c r="Q154" s="1535"/>
      <c r="R154" s="1535"/>
      <c r="S154" s="1535"/>
      <c r="T154" s="1535"/>
      <c r="U154" s="1535"/>
      <c r="V154" s="1535"/>
      <c r="W154" s="1535"/>
      <c r="X154" s="1535"/>
      <c r="Y154" s="1535"/>
      <c r="Z154" s="1535"/>
      <c r="AA154" s="1535"/>
      <c r="AB154" s="1535"/>
      <c r="AC154" s="1535"/>
      <c r="AD154" s="1535"/>
      <c r="AE154" s="1535"/>
      <c r="AF154" s="1535"/>
      <c r="AG154" s="1535"/>
      <c r="AH154" s="1535"/>
      <c r="AI154" s="1535"/>
      <c r="AJ154" s="1535"/>
      <c r="AK154" s="1535"/>
      <c r="AL154" s="1535"/>
      <c r="AM154" s="1535"/>
      <c r="AN154" s="1535"/>
      <c r="AO154" s="1535"/>
      <c r="AP154" s="1535"/>
      <c r="AQ154" s="1535"/>
      <c r="AR154" s="1535"/>
      <c r="AS154" s="1535"/>
      <c r="AT154" s="1535"/>
      <c r="AU154" s="1535"/>
      <c r="AV154" s="1535"/>
      <c r="AW154" s="1535"/>
      <c r="AX154" s="1535"/>
      <c r="BM154" s="857"/>
      <c r="BN154" s="858"/>
      <c r="BO154" s="858"/>
      <c r="BP154" s="858"/>
      <c r="BQ154" s="858"/>
      <c r="BR154" s="858"/>
      <c r="BS154" s="858"/>
      <c r="BT154" s="858"/>
      <c r="BU154" s="858"/>
      <c r="BV154" s="858"/>
      <c r="BW154" s="858"/>
      <c r="BX154" s="858"/>
      <c r="BY154" s="858"/>
      <c r="BZ154" s="858"/>
      <c r="CA154" s="858"/>
      <c r="CB154" s="858"/>
      <c r="CC154" s="858"/>
      <c r="CD154" s="858"/>
      <c r="CE154" s="858"/>
      <c r="CF154" s="859"/>
      <c r="CG154" s="162"/>
      <c r="CH154" s="426"/>
      <c r="CI154" s="427"/>
    </row>
    <row r="155" spans="1:87" s="3" customFormat="1" ht="24.75" customHeight="1" x14ac:dyDescent="0.45">
      <c r="A155" s="1"/>
      <c r="B155" s="5"/>
      <c r="C155" s="5"/>
      <c r="D155" s="5"/>
      <c r="E155" s="5"/>
      <c r="F155" s="160"/>
      <c r="G155" s="5"/>
      <c r="H155" s="5"/>
      <c r="I155" s="1525" t="s">
        <v>546</v>
      </c>
      <c r="J155" s="1462"/>
      <c r="K155" s="1462"/>
      <c r="L155" s="1462"/>
      <c r="M155" s="1462"/>
      <c r="N155" s="1462"/>
      <c r="O155" s="1462"/>
      <c r="P155" s="1462"/>
      <c r="Q155" s="1462"/>
      <c r="R155" s="1462"/>
      <c r="S155" s="1462"/>
      <c r="T155" s="1462"/>
      <c r="U155" s="1462"/>
      <c r="V155" s="1463"/>
      <c r="W155" s="1562"/>
      <c r="X155" s="1563"/>
      <c r="Y155" s="1563"/>
      <c r="Z155" s="1563"/>
      <c r="AA155" s="1563"/>
      <c r="AB155" s="1563"/>
      <c r="AC155" s="1563"/>
      <c r="AD155" s="1563"/>
      <c r="AE155" s="1528" t="s">
        <v>73</v>
      </c>
      <c r="AF155" s="1529"/>
      <c r="AG155" s="1525" t="s">
        <v>547</v>
      </c>
      <c r="AH155" s="1555"/>
      <c r="AI155" s="1555"/>
      <c r="AJ155" s="1555"/>
      <c r="AK155" s="1555"/>
      <c r="AL155" s="1555"/>
      <c r="AM155" s="1555"/>
      <c r="AN155" s="1555"/>
      <c r="AO155" s="1556"/>
      <c r="AP155" s="1562"/>
      <c r="AQ155" s="1563"/>
      <c r="AR155" s="1563"/>
      <c r="AS155" s="1563"/>
      <c r="AT155" s="1563"/>
      <c r="AU155" s="1563"/>
      <c r="AV155" s="1563"/>
      <c r="AW155" s="1563"/>
      <c r="AX155" s="1528" t="s">
        <v>73</v>
      </c>
      <c r="AY155" s="1529"/>
      <c r="AZ155" s="1525" t="s">
        <v>548</v>
      </c>
      <c r="BA155" s="1555"/>
      <c r="BB155" s="1555"/>
      <c r="BC155" s="1555"/>
      <c r="BD155" s="1555"/>
      <c r="BE155" s="1556"/>
      <c r="BF155" s="1557" t="str">
        <f>IFERROR(W155/AP155*100,"")</f>
        <v/>
      </c>
      <c r="BG155" s="1558"/>
      <c r="BH155" s="1558"/>
      <c r="BI155" s="1558"/>
      <c r="BJ155" s="1559" t="s">
        <v>540</v>
      </c>
      <c r="BK155" s="1560"/>
      <c r="BM155" s="857"/>
      <c r="BN155" s="858"/>
      <c r="BO155" s="858"/>
      <c r="BP155" s="858"/>
      <c r="BQ155" s="858"/>
      <c r="BR155" s="858"/>
      <c r="BS155" s="858"/>
      <c r="BT155" s="858"/>
      <c r="BU155" s="858"/>
      <c r="BV155" s="858"/>
      <c r="BW155" s="858"/>
      <c r="BX155" s="858"/>
      <c r="BY155" s="858"/>
      <c r="BZ155" s="858"/>
      <c r="CA155" s="858"/>
      <c r="CB155" s="858"/>
      <c r="CC155" s="858"/>
      <c r="CD155" s="858"/>
      <c r="CE155" s="858"/>
      <c r="CF155" s="859"/>
      <c r="CG155" s="162"/>
      <c r="CH155" s="426"/>
      <c r="CI155" s="427"/>
    </row>
    <row r="156" spans="1:87" s="3" customFormat="1" ht="34.5" customHeight="1" x14ac:dyDescent="0.45">
      <c r="A156" s="166"/>
      <c r="B156" s="205"/>
      <c r="C156" s="205"/>
      <c r="D156" s="205"/>
      <c r="E156" s="205"/>
      <c r="F156" s="168"/>
      <c r="G156" s="205"/>
      <c r="H156" s="205"/>
      <c r="I156" s="205"/>
      <c r="J156" s="361"/>
      <c r="K156" s="361"/>
      <c r="L156" s="361"/>
      <c r="M156" s="361"/>
      <c r="N156" s="361"/>
      <c r="O156" s="361"/>
      <c r="P156" s="361"/>
      <c r="Q156" s="361"/>
      <c r="R156" s="361"/>
      <c r="S156" s="361"/>
      <c r="T156" s="361"/>
      <c r="U156" s="361"/>
      <c r="V156" s="361"/>
      <c r="W156" s="361"/>
      <c r="X156" s="361"/>
      <c r="Y156" s="361"/>
      <c r="Z156" s="361"/>
      <c r="AA156" s="361"/>
      <c r="AB156" s="361"/>
      <c r="AC156" s="361"/>
      <c r="AD156" s="240"/>
      <c r="AE156" s="240"/>
      <c r="AF156" s="240"/>
      <c r="AG156" s="240"/>
      <c r="AH156" s="240"/>
      <c r="AI156" s="240"/>
      <c r="AJ156" s="240"/>
      <c r="AK156" s="240"/>
      <c r="AL156" s="240"/>
      <c r="AM156" s="240"/>
      <c r="AN156" s="240"/>
      <c r="AO156" s="240"/>
      <c r="AP156" s="240"/>
      <c r="AQ156" s="240"/>
      <c r="AR156" s="240"/>
      <c r="AS156" s="240"/>
      <c r="AT156" s="240"/>
      <c r="AU156" s="240"/>
      <c r="AV156" s="372"/>
      <c r="AW156" s="372"/>
      <c r="AX156" s="372"/>
      <c r="AY156" s="372"/>
      <c r="AZ156" s="500"/>
      <c r="BA156" s="372"/>
      <c r="BB156" s="372"/>
      <c r="BC156" s="372"/>
      <c r="BD156" s="372"/>
      <c r="BE156" s="372"/>
      <c r="BF156" s="372"/>
      <c r="BG156" s="372"/>
      <c r="BH156" s="240"/>
      <c r="BI156" s="240"/>
      <c r="BJ156" s="240"/>
      <c r="BK156" s="167"/>
      <c r="BL156" s="197"/>
      <c r="BM156" s="1561"/>
      <c r="BN156" s="1516"/>
      <c r="BO156" s="1516"/>
      <c r="BP156" s="1516"/>
      <c r="BQ156" s="1516"/>
      <c r="BR156" s="1516"/>
      <c r="BS156" s="1516"/>
      <c r="BT156" s="1516"/>
      <c r="BU156" s="1516"/>
      <c r="BV156" s="1516"/>
      <c r="BW156" s="1516"/>
      <c r="BX156" s="1516"/>
      <c r="BY156" s="1516"/>
      <c r="BZ156" s="1516"/>
      <c r="CA156" s="1516"/>
      <c r="CB156" s="1516"/>
      <c r="CC156" s="1516"/>
      <c r="CD156" s="1516"/>
      <c r="CE156" s="1516"/>
      <c r="CF156" s="1517"/>
      <c r="CG156" s="169"/>
      <c r="CH156" s="430"/>
      <c r="CI156" s="431"/>
    </row>
    <row r="157" spans="1:87" s="3" customFormat="1" ht="17.25" customHeight="1" x14ac:dyDescent="0.45">
      <c r="A157" s="1"/>
      <c r="B157" s="5"/>
      <c r="C157" s="5"/>
      <c r="D157" s="5"/>
      <c r="E157" s="5"/>
      <c r="F157" s="160"/>
      <c r="G157" s="5"/>
      <c r="H157" s="5"/>
      <c r="I157" s="5"/>
      <c r="J157" s="192"/>
      <c r="K157" s="192"/>
      <c r="L157" s="192"/>
      <c r="M157" s="192"/>
      <c r="N157" s="192"/>
      <c r="O157" s="192"/>
      <c r="P157" s="192"/>
      <c r="Q157" s="192"/>
      <c r="R157" s="192"/>
      <c r="S157" s="192"/>
      <c r="T157" s="192"/>
      <c r="U157" s="192"/>
      <c r="V157" s="192"/>
      <c r="W157" s="192"/>
      <c r="X157" s="192"/>
      <c r="Y157" s="192"/>
      <c r="Z157" s="192"/>
      <c r="AA157" s="192"/>
      <c r="AB157" s="192"/>
      <c r="AC157" s="192"/>
      <c r="AD157" s="238"/>
      <c r="AE157" s="238"/>
      <c r="AF157" s="238"/>
      <c r="AG157" s="238"/>
      <c r="AH157" s="238"/>
      <c r="AI157" s="238"/>
      <c r="AJ157" s="238"/>
      <c r="AK157" s="238"/>
      <c r="AL157" s="238"/>
      <c r="AM157" s="238"/>
      <c r="AN157" s="238"/>
      <c r="AO157" s="238"/>
      <c r="AP157" s="238"/>
      <c r="AQ157" s="238"/>
      <c r="AR157" s="238"/>
      <c r="AS157" s="238"/>
      <c r="AT157" s="238"/>
      <c r="AU157" s="238"/>
      <c r="AV157" s="238"/>
      <c r="AW157" s="238"/>
      <c r="AX157" s="238"/>
      <c r="AY157" s="238"/>
      <c r="AZ157" s="238"/>
      <c r="BA157" s="418"/>
      <c r="BB157" s="238"/>
      <c r="BC157" s="238"/>
      <c r="BD157" s="238"/>
      <c r="BE157" s="238"/>
      <c r="BF157" s="238"/>
      <c r="BG157" s="238"/>
      <c r="BH157" s="238"/>
      <c r="BI157" s="238"/>
      <c r="BJ157" s="238"/>
      <c r="BM157" s="203"/>
      <c r="BN157" s="224"/>
      <c r="BO157" s="224"/>
      <c r="BP157" s="224"/>
      <c r="BQ157" s="224"/>
      <c r="BR157" s="224"/>
      <c r="BS157" s="224"/>
      <c r="BT157" s="224"/>
      <c r="BU157" s="224"/>
      <c r="BV157" s="224"/>
      <c r="BW157" s="224"/>
      <c r="BX157" s="224"/>
      <c r="BY157" s="224"/>
      <c r="BZ157" s="224"/>
      <c r="CA157" s="224"/>
      <c r="CB157" s="224"/>
      <c r="CC157" s="224"/>
      <c r="CD157" s="224"/>
      <c r="CE157" s="224"/>
      <c r="CF157" s="363"/>
      <c r="CG157" s="162"/>
      <c r="CH157" s="426"/>
      <c r="CI157" s="427"/>
    </row>
    <row r="158" spans="1:87" s="3" customFormat="1" ht="21" customHeight="1" x14ac:dyDescent="0.45">
      <c r="A158" s="1"/>
      <c r="B158" s="5"/>
      <c r="C158" s="1039" t="s">
        <v>810</v>
      </c>
      <c r="D158" s="1039"/>
      <c r="E158" s="1039"/>
      <c r="F158" s="1040"/>
      <c r="G158" s="919" t="s">
        <v>549</v>
      </c>
      <c r="H158" s="843"/>
      <c r="I158" s="843"/>
      <c r="J158" s="843"/>
      <c r="K158" s="843"/>
      <c r="L158" s="843"/>
      <c r="M158" s="843"/>
      <c r="N158" s="843"/>
      <c r="O158" s="843"/>
      <c r="P158" s="843"/>
      <c r="Q158" s="843"/>
      <c r="R158" s="843"/>
      <c r="S158" s="843"/>
      <c r="T158" s="843"/>
      <c r="U158" s="843"/>
      <c r="V158" s="843"/>
      <c r="W158" s="843"/>
      <c r="X158" s="843"/>
      <c r="Y158" s="843"/>
      <c r="Z158" s="843"/>
      <c r="AA158" s="843"/>
      <c r="AB158" s="843"/>
      <c r="AC158" s="843"/>
      <c r="AD158" s="843"/>
      <c r="AE158" s="843"/>
      <c r="AF158" s="843"/>
      <c r="AG158" s="843"/>
      <c r="AH158" s="843"/>
      <c r="AI158" s="843"/>
      <c r="AJ158" s="843"/>
      <c r="AK158" s="843"/>
      <c r="AL158" s="843"/>
      <c r="AM158" s="843"/>
      <c r="AN158" s="843"/>
      <c r="AO158" s="843"/>
      <c r="AP158" s="843"/>
      <c r="AQ158" s="843"/>
      <c r="AR158" s="843"/>
      <c r="AS158" s="843"/>
      <c r="AT158" s="843"/>
      <c r="AU158" s="843"/>
      <c r="AV158" s="843"/>
      <c r="AW158" s="843"/>
      <c r="AX158" s="843"/>
      <c r="AY158" s="843"/>
      <c r="AZ158" s="920"/>
      <c r="BA158" s="161"/>
      <c r="BM158" s="1512"/>
      <c r="BN158" s="1513"/>
      <c r="BO158" s="1513"/>
      <c r="BP158" s="1513"/>
      <c r="BQ158" s="1513"/>
      <c r="BR158" s="1513"/>
      <c r="BS158" s="1513"/>
      <c r="BT158" s="1513"/>
      <c r="BU158" s="1513"/>
      <c r="BV158" s="1513"/>
      <c r="BW158" s="1513"/>
      <c r="BX158" s="1513"/>
      <c r="BY158" s="1513"/>
      <c r="BZ158" s="1513"/>
      <c r="CA158" s="1513"/>
      <c r="CB158" s="1513"/>
      <c r="CC158" s="1513"/>
      <c r="CD158" s="1513"/>
      <c r="CE158" s="1513"/>
      <c r="CF158" s="1514"/>
      <c r="CG158" s="162"/>
      <c r="CH158" s="426"/>
      <c r="CI158" s="427"/>
    </row>
    <row r="159" spans="1:87" s="3" customFormat="1" ht="29.25" customHeight="1" x14ac:dyDescent="0.45">
      <c r="A159" s="1"/>
      <c r="B159" s="5"/>
      <c r="C159" s="5"/>
      <c r="D159" s="5"/>
      <c r="E159" s="5"/>
      <c r="F159" s="160"/>
      <c r="G159" s="5"/>
      <c r="H159" s="5"/>
      <c r="I159" s="843" t="s">
        <v>240</v>
      </c>
      <c r="J159" s="843"/>
      <c r="K159" s="1551" t="s">
        <v>1194</v>
      </c>
      <c r="L159" s="1551"/>
      <c r="M159" s="1551"/>
      <c r="N159" s="1551"/>
      <c r="O159" s="1551"/>
      <c r="P159" s="1551"/>
      <c r="Q159" s="1551"/>
      <c r="R159" s="1551"/>
      <c r="S159" s="1551"/>
      <c r="T159" s="1551"/>
      <c r="U159" s="1551"/>
      <c r="V159" s="1551"/>
      <c r="W159" s="1551"/>
      <c r="X159" s="1551"/>
      <c r="Y159" s="1551"/>
      <c r="Z159" s="1551"/>
      <c r="AA159" s="1551"/>
      <c r="AB159" s="1551"/>
      <c r="AC159" s="1551"/>
      <c r="AD159" s="1551"/>
      <c r="AE159" s="1551"/>
      <c r="AF159" s="1551"/>
      <c r="AG159" s="1551"/>
      <c r="AH159" s="1551"/>
      <c r="AI159" s="1551"/>
      <c r="AJ159" s="1551"/>
      <c r="AK159" s="1551"/>
      <c r="AL159" s="1551"/>
      <c r="AM159" s="1551"/>
      <c r="AN159" s="1551"/>
      <c r="AO159" s="1551"/>
      <c r="AP159" s="1551"/>
      <c r="AQ159" s="1551"/>
      <c r="AR159" s="1551"/>
      <c r="AS159" s="1551"/>
      <c r="AT159" s="1551"/>
      <c r="AU159" s="1551"/>
      <c r="AV159" s="1551"/>
      <c r="AW159" s="1551"/>
      <c r="AX159" s="1551"/>
      <c r="AY159" s="1551"/>
      <c r="AZ159" s="1551"/>
      <c r="BA159" s="840" t="s">
        <v>231</v>
      </c>
      <c r="BB159" s="841"/>
      <c r="BC159" s="841"/>
      <c r="BD159" s="841"/>
      <c r="BE159" s="841"/>
      <c r="BF159" s="841"/>
      <c r="BG159" s="841"/>
      <c r="BH159" s="841"/>
      <c r="BI159" s="841"/>
      <c r="BJ159" s="841"/>
      <c r="BK159" s="841"/>
      <c r="BL159" s="842"/>
      <c r="BM159" s="873" t="s">
        <v>550</v>
      </c>
      <c r="BN159" s="858"/>
      <c r="BO159" s="858"/>
      <c r="BP159" s="858"/>
      <c r="BQ159" s="858"/>
      <c r="BR159" s="858"/>
      <c r="BS159" s="858"/>
      <c r="BT159" s="858"/>
      <c r="BU159" s="858"/>
      <c r="BV159" s="858"/>
      <c r="BW159" s="858"/>
      <c r="BX159" s="858"/>
      <c r="BY159" s="858"/>
      <c r="BZ159" s="858"/>
      <c r="CA159" s="858"/>
      <c r="CB159" s="858"/>
      <c r="CC159" s="858"/>
      <c r="CD159" s="858"/>
      <c r="CE159" s="858"/>
      <c r="CF159" s="859"/>
      <c r="CG159" s="176" t="s">
        <v>551</v>
      </c>
      <c r="CH159" s="428" t="s">
        <v>663</v>
      </c>
      <c r="CI159" s="429" t="s">
        <v>411</v>
      </c>
    </row>
    <row r="160" spans="1:87" s="3" customFormat="1" ht="36.75" customHeight="1" x14ac:dyDescent="0.45">
      <c r="A160" s="1"/>
      <c r="B160" s="5"/>
      <c r="C160" s="5"/>
      <c r="D160" s="5"/>
      <c r="E160" s="5"/>
      <c r="F160" s="160"/>
      <c r="G160" s="5"/>
      <c r="H160" s="5"/>
      <c r="I160" s="843" t="s">
        <v>241</v>
      </c>
      <c r="J160" s="843"/>
      <c r="K160" s="1551" t="s">
        <v>552</v>
      </c>
      <c r="L160" s="1551"/>
      <c r="M160" s="1551"/>
      <c r="N160" s="1551"/>
      <c r="O160" s="1551"/>
      <c r="P160" s="1551"/>
      <c r="Q160" s="1551"/>
      <c r="R160" s="1551"/>
      <c r="S160" s="1551"/>
      <c r="T160" s="1551"/>
      <c r="U160" s="1551"/>
      <c r="V160" s="1551"/>
      <c r="W160" s="1551"/>
      <c r="X160" s="1551"/>
      <c r="Y160" s="1551"/>
      <c r="Z160" s="1551"/>
      <c r="AA160" s="1551"/>
      <c r="AB160" s="1551"/>
      <c r="AC160" s="1551"/>
      <c r="AD160" s="1551"/>
      <c r="AE160" s="1551"/>
      <c r="AF160" s="1551"/>
      <c r="AG160" s="1551"/>
      <c r="AH160" s="1551"/>
      <c r="AI160" s="1551"/>
      <c r="AJ160" s="1551"/>
      <c r="AK160" s="1551"/>
      <c r="AL160" s="1551"/>
      <c r="AM160" s="1551"/>
      <c r="AN160" s="1551"/>
      <c r="AO160" s="1551"/>
      <c r="AP160" s="1551"/>
      <c r="AQ160" s="1551"/>
      <c r="AR160" s="1551"/>
      <c r="AS160" s="1551"/>
      <c r="AT160" s="1551"/>
      <c r="AU160" s="1551"/>
      <c r="AV160" s="1551"/>
      <c r="AW160" s="1551"/>
      <c r="AX160" s="1551"/>
      <c r="AY160" s="1551"/>
      <c r="AZ160" s="1551"/>
      <c r="BA160" s="840" t="s">
        <v>231</v>
      </c>
      <c r="BB160" s="841"/>
      <c r="BC160" s="841"/>
      <c r="BD160" s="841"/>
      <c r="BE160" s="841"/>
      <c r="BF160" s="841"/>
      <c r="BG160" s="841"/>
      <c r="BH160" s="841"/>
      <c r="BI160" s="841"/>
      <c r="BJ160" s="841"/>
      <c r="BK160" s="841"/>
      <c r="BL160" s="842"/>
      <c r="BM160" s="873" t="s">
        <v>1222</v>
      </c>
      <c r="BN160" s="858"/>
      <c r="BO160" s="858"/>
      <c r="BP160" s="858"/>
      <c r="BQ160" s="858"/>
      <c r="BR160" s="858"/>
      <c r="BS160" s="858"/>
      <c r="BT160" s="858"/>
      <c r="BU160" s="858"/>
      <c r="BV160" s="858"/>
      <c r="BW160" s="858"/>
      <c r="BX160" s="858"/>
      <c r="BY160" s="858"/>
      <c r="BZ160" s="858"/>
      <c r="CA160" s="858"/>
      <c r="CB160" s="858"/>
      <c r="CC160" s="858"/>
      <c r="CD160" s="858"/>
      <c r="CE160" s="858"/>
      <c r="CF160" s="859"/>
      <c r="CG160" s="188" t="s">
        <v>967</v>
      </c>
      <c r="CH160" s="426"/>
      <c r="CI160" s="429"/>
    </row>
    <row r="161" spans="1:87" s="3" customFormat="1" ht="44.25" customHeight="1" x14ac:dyDescent="0.45">
      <c r="A161" s="1"/>
      <c r="B161" s="5"/>
      <c r="C161" s="5"/>
      <c r="D161" s="5"/>
      <c r="E161" s="5"/>
      <c r="F161" s="160"/>
      <c r="G161" s="5"/>
      <c r="H161" s="5"/>
      <c r="I161" s="843"/>
      <c r="J161" s="843"/>
      <c r="K161" s="1554" t="s">
        <v>1604</v>
      </c>
      <c r="L161" s="1554"/>
      <c r="M161" s="1293" t="s">
        <v>1499</v>
      </c>
      <c r="N161" s="1017"/>
      <c r="O161" s="1017"/>
      <c r="P161" s="1017"/>
      <c r="Q161" s="1017"/>
      <c r="R161" s="1017"/>
      <c r="S161" s="1017"/>
      <c r="T161" s="1017"/>
      <c r="U161" s="1017"/>
      <c r="V161" s="1017"/>
      <c r="W161" s="1017"/>
      <c r="X161" s="1017"/>
      <c r="Y161" s="1017"/>
      <c r="Z161" s="1017"/>
      <c r="AA161" s="1017"/>
      <c r="AB161" s="1017"/>
      <c r="AC161" s="1017"/>
      <c r="AD161" s="1017"/>
      <c r="AE161" s="1017"/>
      <c r="AF161" s="1017"/>
      <c r="AG161" s="1017"/>
      <c r="AH161" s="1017"/>
      <c r="AI161" s="1017"/>
      <c r="AJ161" s="1017"/>
      <c r="AK161" s="1017"/>
      <c r="AL161" s="1017"/>
      <c r="AM161" s="1017"/>
      <c r="AN161" s="1017"/>
      <c r="AO161" s="1017"/>
      <c r="AP161" s="1017"/>
      <c r="AQ161" s="1017"/>
      <c r="AR161" s="1017"/>
      <c r="AS161" s="1017"/>
      <c r="AT161" s="1017"/>
      <c r="AU161" s="1017"/>
      <c r="AV161" s="1017"/>
      <c r="AW161" s="1017"/>
      <c r="AX161" s="1017"/>
      <c r="AY161" s="1017"/>
      <c r="AZ161" s="1018"/>
      <c r="BA161" s="840" t="s">
        <v>231</v>
      </c>
      <c r="BB161" s="841"/>
      <c r="BC161" s="841"/>
      <c r="BD161" s="841"/>
      <c r="BE161" s="841"/>
      <c r="BF161" s="841"/>
      <c r="BG161" s="841"/>
      <c r="BH161" s="841"/>
      <c r="BI161" s="841"/>
      <c r="BJ161" s="841"/>
      <c r="BK161" s="841"/>
      <c r="BL161" s="842"/>
      <c r="BM161" s="873" t="s">
        <v>554</v>
      </c>
      <c r="BN161" s="858"/>
      <c r="BO161" s="858"/>
      <c r="BP161" s="858"/>
      <c r="BQ161" s="858"/>
      <c r="BR161" s="858"/>
      <c r="BS161" s="858"/>
      <c r="BT161" s="858"/>
      <c r="BU161" s="858"/>
      <c r="BV161" s="858"/>
      <c r="BW161" s="858"/>
      <c r="BX161" s="858"/>
      <c r="BY161" s="858"/>
      <c r="BZ161" s="858"/>
      <c r="CA161" s="858"/>
      <c r="CB161" s="858"/>
      <c r="CC161" s="858"/>
      <c r="CD161" s="858"/>
      <c r="CE161" s="858"/>
      <c r="CF161" s="859"/>
      <c r="CG161" s="176" t="s">
        <v>911</v>
      </c>
      <c r="CH161" s="428" t="s">
        <v>1411</v>
      </c>
      <c r="CI161" s="429" t="s">
        <v>904</v>
      </c>
    </row>
    <row r="162" spans="1:87" s="3" customFormat="1" ht="23.25" customHeight="1" x14ac:dyDescent="0.45">
      <c r="A162" s="1"/>
      <c r="B162" s="5"/>
      <c r="C162" s="5"/>
      <c r="D162" s="5"/>
      <c r="E162" s="5"/>
      <c r="F162" s="160"/>
      <c r="G162" s="5"/>
      <c r="H162" s="5"/>
      <c r="I162" s="843"/>
      <c r="J162" s="843"/>
      <c r="K162" s="1554" t="s">
        <v>1604</v>
      </c>
      <c r="L162" s="1554"/>
      <c r="M162" s="1293" t="s">
        <v>1500</v>
      </c>
      <c r="N162" s="1017"/>
      <c r="O162" s="1017"/>
      <c r="P162" s="1017"/>
      <c r="Q162" s="1017"/>
      <c r="R162" s="1017"/>
      <c r="S162" s="1017"/>
      <c r="T162" s="1017"/>
      <c r="U162" s="1017"/>
      <c r="V162" s="1017"/>
      <c r="W162" s="1017"/>
      <c r="X162" s="1017"/>
      <c r="Y162" s="1017"/>
      <c r="Z162" s="1017"/>
      <c r="AA162" s="1017"/>
      <c r="AB162" s="1017"/>
      <c r="AC162" s="1017"/>
      <c r="AD162" s="1017"/>
      <c r="AE162" s="1017"/>
      <c r="AF162" s="1017"/>
      <c r="AG162" s="1017"/>
      <c r="AH162" s="1017"/>
      <c r="AI162" s="1017"/>
      <c r="AJ162" s="1017"/>
      <c r="AK162" s="1017"/>
      <c r="AL162" s="1017"/>
      <c r="AM162" s="1017"/>
      <c r="AN162" s="1017"/>
      <c r="AO162" s="1017"/>
      <c r="AP162" s="1017"/>
      <c r="AQ162" s="1017"/>
      <c r="AR162" s="1017"/>
      <c r="AS162" s="1017"/>
      <c r="AT162" s="1017"/>
      <c r="AU162" s="1017"/>
      <c r="AV162" s="1017"/>
      <c r="AW162" s="1017"/>
      <c r="AX162" s="1017"/>
      <c r="AY162" s="1017"/>
      <c r="AZ162" s="1018"/>
      <c r="BA162" s="840" t="s">
        <v>296</v>
      </c>
      <c r="BB162" s="841"/>
      <c r="BC162" s="841"/>
      <c r="BD162" s="841"/>
      <c r="BE162" s="841"/>
      <c r="BF162" s="841"/>
      <c r="BG162" s="841"/>
      <c r="BH162" s="841"/>
      <c r="BI162" s="841"/>
      <c r="BJ162" s="841"/>
      <c r="BK162" s="841"/>
      <c r="BL162" s="842"/>
      <c r="BM162" s="857" t="s">
        <v>553</v>
      </c>
      <c r="BN162" s="858"/>
      <c r="BO162" s="858"/>
      <c r="BP162" s="858"/>
      <c r="BQ162" s="858"/>
      <c r="BR162" s="858"/>
      <c r="BS162" s="858"/>
      <c r="BT162" s="858"/>
      <c r="BU162" s="858"/>
      <c r="BV162" s="858"/>
      <c r="BW162" s="858"/>
      <c r="BX162" s="858"/>
      <c r="BY162" s="858"/>
      <c r="BZ162" s="858"/>
      <c r="CA162" s="858"/>
      <c r="CB162" s="858"/>
      <c r="CC162" s="858"/>
      <c r="CD162" s="858"/>
      <c r="CE162" s="858"/>
      <c r="CF162" s="859"/>
      <c r="CG162" s="176" t="s">
        <v>555</v>
      </c>
      <c r="CH162" s="428" t="s">
        <v>663</v>
      </c>
      <c r="CI162" s="424" t="s">
        <v>232</v>
      </c>
    </row>
    <row r="163" spans="1:87" s="3" customFormat="1" ht="15" customHeight="1" x14ac:dyDescent="0.15">
      <c r="A163" s="1"/>
      <c r="B163" s="5"/>
      <c r="C163" s="5"/>
      <c r="D163" s="5"/>
      <c r="E163" s="5"/>
      <c r="F163" s="160"/>
      <c r="H163" s="5"/>
      <c r="I163" s="1535" t="s">
        <v>556</v>
      </c>
      <c r="J163" s="1535"/>
      <c r="K163" s="1535"/>
      <c r="L163" s="1535"/>
      <c r="M163" s="1535"/>
      <c r="N163" s="1535"/>
      <c r="O163" s="1535"/>
      <c r="P163" s="1535"/>
      <c r="Q163" s="1535"/>
      <c r="R163" s="1535"/>
      <c r="S163" s="1535"/>
      <c r="T163" s="1535"/>
      <c r="U163" s="1535"/>
      <c r="V163" s="1535"/>
      <c r="W163" s="1535"/>
      <c r="X163" s="1535"/>
      <c r="Y163" s="1535"/>
      <c r="Z163" s="1535"/>
      <c r="AA163" s="1535"/>
      <c r="AB163" s="1535"/>
      <c r="AC163" s="1535"/>
      <c r="AD163" s="1535"/>
      <c r="AE163" s="1535"/>
      <c r="AF163" s="1535"/>
      <c r="AG163" s="1535"/>
      <c r="AH163" s="1535"/>
      <c r="AI163" s="1535"/>
      <c r="AJ163" s="1535"/>
      <c r="AK163" s="1535"/>
      <c r="AL163" s="1535"/>
      <c r="AM163" s="1535"/>
      <c r="AN163" s="1535"/>
      <c r="AO163" s="1535"/>
      <c r="AP163" s="1535"/>
      <c r="AQ163" s="1535"/>
      <c r="AR163" s="1535"/>
      <c r="AS163" s="1535"/>
      <c r="AT163" s="1535"/>
      <c r="AU163" s="1535"/>
      <c r="AV163" s="1535"/>
      <c r="AW163" s="1535"/>
      <c r="AX163" s="1535"/>
      <c r="BA163" s="161"/>
      <c r="BM163" s="857"/>
      <c r="BN163" s="858"/>
      <c r="BO163" s="858"/>
      <c r="BP163" s="858"/>
      <c r="BQ163" s="858"/>
      <c r="BR163" s="858"/>
      <c r="BS163" s="858"/>
      <c r="BT163" s="858"/>
      <c r="BU163" s="858"/>
      <c r="BV163" s="858"/>
      <c r="BW163" s="858"/>
      <c r="BX163" s="858"/>
      <c r="BY163" s="858"/>
      <c r="BZ163" s="858"/>
      <c r="CA163" s="858"/>
      <c r="CB163" s="858"/>
      <c r="CC163" s="858"/>
      <c r="CD163" s="858"/>
      <c r="CE163" s="858"/>
      <c r="CF163" s="859"/>
      <c r="CG163" s="162"/>
      <c r="CH163" s="426"/>
      <c r="CI163" s="427"/>
    </row>
    <row r="164" spans="1:87" s="3" customFormat="1" ht="23.25" customHeight="1" x14ac:dyDescent="0.45">
      <c r="A164" s="1"/>
      <c r="B164" s="5"/>
      <c r="C164" s="5"/>
      <c r="D164" s="5"/>
      <c r="E164" s="5"/>
      <c r="F164" s="160"/>
      <c r="H164" s="5"/>
      <c r="I164" s="1451" t="s">
        <v>557</v>
      </c>
      <c r="J164" s="1451"/>
      <c r="K164" s="1451"/>
      <c r="L164" s="1451"/>
      <c r="M164" s="1451"/>
      <c r="N164" s="1451"/>
      <c r="O164" s="1451"/>
      <c r="P164" s="1451"/>
      <c r="Q164" s="1451"/>
      <c r="R164" s="1524"/>
      <c r="S164" s="1524"/>
      <c r="T164" s="1524"/>
      <c r="U164" s="1524"/>
      <c r="V164" s="1524"/>
      <c r="W164" s="1524"/>
      <c r="X164" s="1524"/>
      <c r="Y164" s="1524"/>
      <c r="Z164" s="1524"/>
      <c r="AA164" s="1524"/>
      <c r="AB164" s="1524"/>
      <c r="AC164" s="1524"/>
      <c r="AD164" s="1451" t="s">
        <v>558</v>
      </c>
      <c r="AE164" s="1451"/>
      <c r="AF164" s="1451"/>
      <c r="AG164" s="1451"/>
      <c r="AH164" s="1451"/>
      <c r="AI164" s="1451"/>
      <c r="AJ164" s="1451"/>
      <c r="AK164" s="1451"/>
      <c r="AL164" s="1461"/>
      <c r="AM164" s="1526"/>
      <c r="AN164" s="1527"/>
      <c r="AO164" s="1527"/>
      <c r="AP164" s="1527"/>
      <c r="AQ164" s="1527"/>
      <c r="AR164" s="1527"/>
      <c r="AS164" s="1527"/>
      <c r="AT164" s="1527"/>
      <c r="AU164" s="1527"/>
      <c r="AV164" s="1527"/>
      <c r="AW164" s="1528" t="s">
        <v>73</v>
      </c>
      <c r="AX164" s="1529"/>
      <c r="BA164" s="161"/>
      <c r="BM164" s="857"/>
      <c r="BN164" s="858"/>
      <c r="BO164" s="858"/>
      <c r="BP164" s="858"/>
      <c r="BQ164" s="858"/>
      <c r="BR164" s="858"/>
      <c r="BS164" s="858"/>
      <c r="BT164" s="858"/>
      <c r="BU164" s="858"/>
      <c r="BV164" s="858"/>
      <c r="BW164" s="858"/>
      <c r="BX164" s="858"/>
      <c r="BY164" s="858"/>
      <c r="BZ164" s="858"/>
      <c r="CA164" s="858"/>
      <c r="CB164" s="858"/>
      <c r="CC164" s="858"/>
      <c r="CD164" s="858"/>
      <c r="CE164" s="858"/>
      <c r="CF164" s="859"/>
      <c r="CG164" s="162"/>
      <c r="CH164" s="426"/>
      <c r="CI164" s="427"/>
    </row>
    <row r="165" spans="1:87" s="3" customFormat="1" ht="23.25" customHeight="1" x14ac:dyDescent="0.45">
      <c r="A165" s="1"/>
      <c r="B165" s="5"/>
      <c r="C165" s="5"/>
      <c r="D165" s="5"/>
      <c r="E165" s="5"/>
      <c r="F165" s="160"/>
      <c r="H165" s="5"/>
      <c r="I165" s="1451" t="s">
        <v>559</v>
      </c>
      <c r="J165" s="1451"/>
      <c r="K165" s="1451"/>
      <c r="L165" s="1451"/>
      <c r="M165" s="1451"/>
      <c r="N165" s="1451"/>
      <c r="O165" s="1451"/>
      <c r="P165" s="1451"/>
      <c r="Q165" s="1451"/>
      <c r="R165" s="1464" t="s">
        <v>560</v>
      </c>
      <c r="S165" s="1464"/>
      <c r="T165" s="1464"/>
      <c r="U165" s="1464"/>
      <c r="V165" s="1464"/>
      <c r="W165" s="1464"/>
      <c r="X165" s="1464"/>
      <c r="Y165" s="1464"/>
      <c r="Z165" s="1464"/>
      <c r="AA165" s="1464"/>
      <c r="AB165" s="1464"/>
      <c r="AC165" s="1464"/>
      <c r="AD165" s="1451" t="s">
        <v>561</v>
      </c>
      <c r="AE165" s="1451"/>
      <c r="AF165" s="1451"/>
      <c r="AG165" s="1451"/>
      <c r="AH165" s="1451"/>
      <c r="AI165" s="1451"/>
      <c r="AJ165" s="1451"/>
      <c r="AK165" s="1451"/>
      <c r="AL165" s="1451"/>
      <c r="AM165" s="1464" t="s">
        <v>560</v>
      </c>
      <c r="AN165" s="1464"/>
      <c r="AO165" s="1464"/>
      <c r="AP165" s="1464"/>
      <c r="AQ165" s="1464"/>
      <c r="AR165" s="1464"/>
      <c r="AS165" s="1464"/>
      <c r="AT165" s="1464"/>
      <c r="AU165" s="1464"/>
      <c r="AV165" s="1464"/>
      <c r="AW165" s="1464"/>
      <c r="AX165" s="1464"/>
      <c r="BA165" s="161"/>
      <c r="BM165" s="857"/>
      <c r="BN165" s="858"/>
      <c r="BO165" s="858"/>
      <c r="BP165" s="858"/>
      <c r="BQ165" s="858"/>
      <c r="BR165" s="858"/>
      <c r="BS165" s="858"/>
      <c r="BT165" s="858"/>
      <c r="BU165" s="858"/>
      <c r="BV165" s="858"/>
      <c r="BW165" s="858"/>
      <c r="BX165" s="858"/>
      <c r="BY165" s="858"/>
      <c r="BZ165" s="858"/>
      <c r="CA165" s="858"/>
      <c r="CB165" s="858"/>
      <c r="CC165" s="858"/>
      <c r="CD165" s="858"/>
      <c r="CE165" s="858"/>
      <c r="CF165" s="859"/>
      <c r="CG165" s="162"/>
      <c r="CH165" s="426"/>
      <c r="CI165" s="427"/>
    </row>
    <row r="166" spans="1:87" s="3" customFormat="1" ht="32.25" customHeight="1" x14ac:dyDescent="0.45">
      <c r="A166" s="1"/>
      <c r="B166" s="5"/>
      <c r="C166" s="5"/>
      <c r="D166" s="5"/>
      <c r="E166" s="5"/>
      <c r="F166" s="160"/>
      <c r="H166" s="5"/>
      <c r="I166" s="1530" t="s">
        <v>562</v>
      </c>
      <c r="J166" s="1530"/>
      <c r="K166" s="1530"/>
      <c r="L166" s="1530"/>
      <c r="M166" s="1530"/>
      <c r="N166" s="1530"/>
      <c r="O166" s="1530"/>
      <c r="P166" s="1530"/>
      <c r="Q166" s="1530"/>
      <c r="R166" s="1531"/>
      <c r="S166" s="1532"/>
      <c r="T166" s="1532"/>
      <c r="U166" s="1532"/>
      <c r="V166" s="1532"/>
      <c r="W166" s="1532"/>
      <c r="X166" s="1532"/>
      <c r="Y166" s="1532"/>
      <c r="Z166" s="1532"/>
      <c r="AA166" s="1532"/>
      <c r="AB166" s="1532"/>
      <c r="AC166" s="1532"/>
      <c r="AD166" s="1532"/>
      <c r="AE166" s="1532"/>
      <c r="AF166" s="1532"/>
      <c r="AG166" s="1532"/>
      <c r="AH166" s="1532"/>
      <c r="AI166" s="1532"/>
      <c r="AJ166" s="1532"/>
      <c r="AK166" s="1532"/>
      <c r="AL166" s="1532"/>
      <c r="AM166" s="1532"/>
      <c r="AN166" s="1532"/>
      <c r="AO166" s="1532"/>
      <c r="AP166" s="1532"/>
      <c r="AQ166" s="1532"/>
      <c r="AR166" s="1532"/>
      <c r="AS166" s="1532"/>
      <c r="AT166" s="1532"/>
      <c r="AU166" s="1532"/>
      <c r="AV166" s="1532"/>
      <c r="AW166" s="1532"/>
      <c r="AX166" s="1533"/>
      <c r="BA166" s="161"/>
      <c r="BM166" s="857"/>
      <c r="BN166" s="858"/>
      <c r="BO166" s="858"/>
      <c r="BP166" s="858"/>
      <c r="BQ166" s="858"/>
      <c r="BR166" s="858"/>
      <c r="BS166" s="858"/>
      <c r="BT166" s="858"/>
      <c r="BU166" s="858"/>
      <c r="BV166" s="858"/>
      <c r="BW166" s="858"/>
      <c r="BX166" s="858"/>
      <c r="BY166" s="858"/>
      <c r="BZ166" s="858"/>
      <c r="CA166" s="858"/>
      <c r="CB166" s="858"/>
      <c r="CC166" s="858"/>
      <c r="CD166" s="858"/>
      <c r="CE166" s="858"/>
      <c r="CF166" s="859"/>
      <c r="CG166" s="162"/>
      <c r="CH166" s="426"/>
      <c r="CI166" s="427"/>
    </row>
    <row r="167" spans="1:87" s="3" customFormat="1" ht="24.75" customHeight="1" x14ac:dyDescent="0.45">
      <c r="A167" s="1"/>
      <c r="B167" s="5"/>
      <c r="C167" s="5"/>
      <c r="D167" s="5"/>
      <c r="E167" s="5"/>
      <c r="F167" s="160"/>
      <c r="H167" s="5"/>
      <c r="I167" s="1534" t="s">
        <v>1434</v>
      </c>
      <c r="J167" s="1534"/>
      <c r="K167" s="1534"/>
      <c r="L167" s="1534"/>
      <c r="M167" s="1534"/>
      <c r="N167" s="1534"/>
      <c r="O167" s="1534"/>
      <c r="P167" s="1534"/>
      <c r="Q167" s="1534"/>
      <c r="R167" s="1534"/>
      <c r="S167" s="1534"/>
      <c r="T167" s="1534"/>
      <c r="U167" s="1534"/>
      <c r="V167" s="1534"/>
      <c r="W167" s="1534"/>
      <c r="X167" s="1534"/>
      <c r="Y167" s="1534"/>
      <c r="Z167" s="1534"/>
      <c r="AA167" s="1534"/>
      <c r="AB167" s="1534"/>
      <c r="AC167" s="1534"/>
      <c r="AD167" s="1534"/>
      <c r="AE167" s="1534"/>
      <c r="AF167" s="1534"/>
      <c r="AG167" s="1534"/>
      <c r="AH167" s="1534"/>
      <c r="AI167" s="1534"/>
      <c r="AJ167" s="1534"/>
      <c r="AK167" s="1534"/>
      <c r="AL167" s="1534"/>
      <c r="AM167" s="1534"/>
      <c r="AN167" s="1534"/>
      <c r="AO167" s="1534"/>
      <c r="AP167" s="1534"/>
      <c r="AQ167" s="1534"/>
      <c r="AR167" s="1534"/>
      <c r="AS167" s="1534"/>
      <c r="AT167" s="1534"/>
      <c r="AU167" s="1534"/>
      <c r="AV167" s="1534"/>
      <c r="AW167" s="1534"/>
      <c r="AX167" s="1534"/>
      <c r="AY167" s="1534"/>
      <c r="BA167" s="161"/>
      <c r="BL167" s="6"/>
      <c r="BM167" s="857"/>
      <c r="BN167" s="858"/>
      <c r="BO167" s="858"/>
      <c r="BP167" s="858"/>
      <c r="BQ167" s="858"/>
      <c r="BR167" s="858"/>
      <c r="BS167" s="858"/>
      <c r="BT167" s="858"/>
      <c r="BU167" s="858"/>
      <c r="BV167" s="858"/>
      <c r="BW167" s="858"/>
      <c r="BX167" s="858"/>
      <c r="BY167" s="858"/>
      <c r="BZ167" s="858"/>
      <c r="CA167" s="858"/>
      <c r="CB167" s="858"/>
      <c r="CC167" s="858"/>
      <c r="CD167" s="858"/>
      <c r="CE167" s="858"/>
      <c r="CF167" s="859"/>
      <c r="CG167" s="162"/>
      <c r="CH167" s="426"/>
      <c r="CI167" s="427"/>
    </row>
    <row r="168" spans="1:87" s="3" customFormat="1" ht="18.75" customHeight="1" x14ac:dyDescent="0.45">
      <c r="A168" s="1"/>
      <c r="B168" s="5"/>
      <c r="C168" s="1039" t="s">
        <v>1195</v>
      </c>
      <c r="D168" s="1039"/>
      <c r="E168" s="1039"/>
      <c r="F168" s="1040"/>
      <c r="G168" s="919" t="s">
        <v>175</v>
      </c>
      <c r="H168" s="843"/>
      <c r="I168" s="843"/>
      <c r="J168" s="843"/>
      <c r="K168" s="843"/>
      <c r="L168" s="843"/>
      <c r="M168" s="843"/>
      <c r="N168" s="843"/>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843"/>
      <c r="AL168" s="843"/>
      <c r="AM168" s="843"/>
      <c r="AN168" s="843"/>
      <c r="AO168" s="843"/>
      <c r="AP168" s="843"/>
      <c r="AQ168" s="843"/>
      <c r="AR168" s="843"/>
      <c r="AS168" s="843"/>
      <c r="AT168" s="843"/>
      <c r="AU168" s="843"/>
      <c r="AV168" s="843"/>
      <c r="AW168" s="843"/>
      <c r="AX168" s="843"/>
      <c r="AY168" s="843"/>
      <c r="AZ168" s="920"/>
      <c r="BA168" s="1139"/>
      <c r="BB168" s="1140"/>
      <c r="BC168" s="1140"/>
      <c r="BD168" s="1140"/>
      <c r="BE168" s="1140"/>
      <c r="BF168" s="1140"/>
      <c r="BG168" s="1140"/>
      <c r="BH168" s="1140"/>
      <c r="BI168" s="1140"/>
      <c r="BJ168" s="1140"/>
      <c r="BK168" s="1140"/>
      <c r="BL168" s="1553"/>
      <c r="BM168" s="857"/>
      <c r="BN168" s="858"/>
      <c r="BO168" s="858"/>
      <c r="BP168" s="858"/>
      <c r="BQ168" s="858"/>
      <c r="BR168" s="858"/>
      <c r="BS168" s="858"/>
      <c r="BT168" s="858"/>
      <c r="BU168" s="858"/>
      <c r="BV168" s="858"/>
      <c r="BW168" s="858"/>
      <c r="BX168" s="858"/>
      <c r="BY168" s="858"/>
      <c r="BZ168" s="858"/>
      <c r="CA168" s="858"/>
      <c r="CB168" s="858"/>
      <c r="CC168" s="858"/>
      <c r="CD168" s="858"/>
      <c r="CE168" s="858"/>
      <c r="CF168" s="859"/>
      <c r="CG168" s="162"/>
      <c r="CH168" s="426"/>
      <c r="CI168" s="427"/>
    </row>
    <row r="169" spans="1:87" s="3" customFormat="1" ht="31.5" customHeight="1" x14ac:dyDescent="0.45">
      <c r="A169" s="1"/>
      <c r="B169" s="5"/>
      <c r="C169" s="5"/>
      <c r="D169" s="5"/>
      <c r="E169" s="5"/>
      <c r="F169" s="160"/>
      <c r="G169" s="5"/>
      <c r="H169" s="5"/>
      <c r="I169" s="843" t="s">
        <v>240</v>
      </c>
      <c r="J169" s="843"/>
      <c r="K169" s="1551" t="s">
        <v>1196</v>
      </c>
      <c r="L169" s="1551"/>
      <c r="M169" s="1551"/>
      <c r="N169" s="1551"/>
      <c r="O169" s="1551"/>
      <c r="P169" s="1551"/>
      <c r="Q169" s="1551"/>
      <c r="R169" s="1551"/>
      <c r="S169" s="1551"/>
      <c r="T169" s="1551"/>
      <c r="U169" s="1551"/>
      <c r="V169" s="1551"/>
      <c r="W169" s="1551"/>
      <c r="X169" s="1551"/>
      <c r="Y169" s="1551"/>
      <c r="Z169" s="1551"/>
      <c r="AA169" s="1551"/>
      <c r="AB169" s="1551"/>
      <c r="AC169" s="1551"/>
      <c r="AD169" s="1551"/>
      <c r="AE169" s="1551"/>
      <c r="AF169" s="1551"/>
      <c r="AG169" s="1551"/>
      <c r="AH169" s="1551"/>
      <c r="AI169" s="1551"/>
      <c r="AJ169" s="1551"/>
      <c r="AK169" s="1551"/>
      <c r="AL169" s="1551"/>
      <c r="AM169" s="1551"/>
      <c r="AN169" s="1551"/>
      <c r="AO169" s="1551"/>
      <c r="AP169" s="1551"/>
      <c r="AQ169" s="1551"/>
      <c r="AR169" s="1551"/>
      <c r="AS169" s="1551"/>
      <c r="AT169" s="1551"/>
      <c r="AU169" s="1551"/>
      <c r="AV169" s="1551"/>
      <c r="AW169" s="1551"/>
      <c r="AX169" s="1551"/>
      <c r="AY169" s="1551"/>
      <c r="AZ169" s="1552"/>
      <c r="BA169" s="840" t="s">
        <v>296</v>
      </c>
      <c r="BB169" s="841"/>
      <c r="BC169" s="841"/>
      <c r="BD169" s="841"/>
      <c r="BE169" s="841"/>
      <c r="BF169" s="841"/>
      <c r="BG169" s="841"/>
      <c r="BH169" s="841"/>
      <c r="BI169" s="841"/>
      <c r="BJ169" s="841"/>
      <c r="BK169" s="841"/>
      <c r="BL169" s="842"/>
      <c r="BM169" s="857" t="s">
        <v>563</v>
      </c>
      <c r="BN169" s="858"/>
      <c r="BO169" s="858"/>
      <c r="BP169" s="858"/>
      <c r="BQ169" s="858"/>
      <c r="BR169" s="858"/>
      <c r="BS169" s="858"/>
      <c r="BT169" s="858"/>
      <c r="BU169" s="858"/>
      <c r="BV169" s="858"/>
      <c r="BW169" s="858"/>
      <c r="BX169" s="858"/>
      <c r="BY169" s="858"/>
      <c r="BZ169" s="858"/>
      <c r="CA169" s="858"/>
      <c r="CB169" s="858"/>
      <c r="CC169" s="858"/>
      <c r="CD169" s="858"/>
      <c r="CE169" s="858"/>
      <c r="CF169" s="859"/>
      <c r="CG169" s="175" t="s">
        <v>912</v>
      </c>
      <c r="CH169" s="428" t="s">
        <v>663</v>
      </c>
      <c r="CI169" s="424" t="s">
        <v>232</v>
      </c>
    </row>
    <row r="170" spans="1:87" s="3" customFormat="1" ht="31.5" customHeight="1" x14ac:dyDescent="0.45">
      <c r="A170" s="1"/>
      <c r="B170" s="5"/>
      <c r="C170" s="5"/>
      <c r="D170" s="5"/>
      <c r="E170" s="5"/>
      <c r="F170" s="160"/>
      <c r="G170" s="5"/>
      <c r="H170" s="5"/>
      <c r="I170" s="843" t="s">
        <v>241</v>
      </c>
      <c r="J170" s="843"/>
      <c r="K170" s="1551" t="s">
        <v>564</v>
      </c>
      <c r="L170" s="1551"/>
      <c r="M170" s="1551"/>
      <c r="N170" s="1551"/>
      <c r="O170" s="1551"/>
      <c r="P170" s="1551"/>
      <c r="Q170" s="1551"/>
      <c r="R170" s="1551"/>
      <c r="S170" s="1551"/>
      <c r="T170" s="1551"/>
      <c r="U170" s="1551"/>
      <c r="V170" s="1551"/>
      <c r="W170" s="1551"/>
      <c r="X170" s="1551"/>
      <c r="Y170" s="1551"/>
      <c r="Z170" s="1551"/>
      <c r="AA170" s="1551"/>
      <c r="AB170" s="1551"/>
      <c r="AC170" s="1551"/>
      <c r="AD170" s="1551"/>
      <c r="AE170" s="1551"/>
      <c r="AF170" s="1551"/>
      <c r="AG170" s="1551"/>
      <c r="AH170" s="1551"/>
      <c r="AI170" s="1551"/>
      <c r="AJ170" s="1551"/>
      <c r="AK170" s="1551"/>
      <c r="AL170" s="1551"/>
      <c r="AM170" s="1551"/>
      <c r="AN170" s="1551"/>
      <c r="AO170" s="1551"/>
      <c r="AP170" s="1551"/>
      <c r="AQ170" s="1551"/>
      <c r="AR170" s="1551"/>
      <c r="AS170" s="1551"/>
      <c r="AT170" s="1551"/>
      <c r="AU170" s="1551"/>
      <c r="AV170" s="1551"/>
      <c r="AW170" s="1551"/>
      <c r="AX170" s="1551"/>
      <c r="AY170" s="1551"/>
      <c r="AZ170" s="1552"/>
      <c r="BA170" s="840" t="s">
        <v>231</v>
      </c>
      <c r="BB170" s="841"/>
      <c r="BC170" s="841"/>
      <c r="BD170" s="841"/>
      <c r="BE170" s="841"/>
      <c r="BF170" s="841"/>
      <c r="BG170" s="841"/>
      <c r="BH170" s="841"/>
      <c r="BI170" s="841"/>
      <c r="BJ170" s="841"/>
      <c r="BK170" s="841"/>
      <c r="BL170" s="842"/>
      <c r="BM170" s="857" t="s">
        <v>565</v>
      </c>
      <c r="BN170" s="858"/>
      <c r="BO170" s="858"/>
      <c r="BP170" s="858"/>
      <c r="BQ170" s="858"/>
      <c r="BR170" s="858"/>
      <c r="BS170" s="858"/>
      <c r="BT170" s="858"/>
      <c r="BU170" s="858"/>
      <c r="BV170" s="858"/>
      <c r="BW170" s="858"/>
      <c r="BX170" s="858"/>
      <c r="BY170" s="858"/>
      <c r="BZ170" s="858"/>
      <c r="CA170" s="858"/>
      <c r="CB170" s="858"/>
      <c r="CC170" s="858"/>
      <c r="CD170" s="858"/>
      <c r="CE170" s="858"/>
      <c r="CF170" s="859"/>
      <c r="CG170" s="157" t="s">
        <v>909</v>
      </c>
      <c r="CH170" s="425" t="s">
        <v>232</v>
      </c>
      <c r="CI170" s="424" t="s">
        <v>663</v>
      </c>
    </row>
    <row r="171" spans="1:87" s="3" customFormat="1" ht="56.25" customHeight="1" x14ac:dyDescent="0.45">
      <c r="A171" s="1"/>
      <c r="B171" s="5"/>
      <c r="C171" s="5"/>
      <c r="D171" s="5"/>
      <c r="E171" s="5"/>
      <c r="F171" s="160"/>
      <c r="H171" s="5"/>
      <c r="I171" s="843" t="s">
        <v>243</v>
      </c>
      <c r="J171" s="843"/>
      <c r="K171" s="1551" t="s">
        <v>566</v>
      </c>
      <c r="L171" s="1551"/>
      <c r="M171" s="1551"/>
      <c r="N171" s="1551"/>
      <c r="O171" s="1551"/>
      <c r="P171" s="1551"/>
      <c r="Q171" s="1551"/>
      <c r="R171" s="1551"/>
      <c r="S171" s="1551"/>
      <c r="T171" s="1551"/>
      <c r="U171" s="1551"/>
      <c r="V171" s="1551"/>
      <c r="W171" s="1551"/>
      <c r="X171" s="1551"/>
      <c r="Y171" s="1551"/>
      <c r="Z171" s="1551"/>
      <c r="AA171" s="1551"/>
      <c r="AB171" s="1551"/>
      <c r="AC171" s="1551"/>
      <c r="AD171" s="1551"/>
      <c r="AE171" s="1551"/>
      <c r="AF171" s="1551"/>
      <c r="AG171" s="1551"/>
      <c r="AH171" s="1551"/>
      <c r="AI171" s="1551"/>
      <c r="AJ171" s="1551"/>
      <c r="AK171" s="1551"/>
      <c r="AL171" s="1551"/>
      <c r="AM171" s="1551"/>
      <c r="AN171" s="1551"/>
      <c r="AO171" s="1551"/>
      <c r="AP171" s="1551"/>
      <c r="AQ171" s="1551"/>
      <c r="AR171" s="1551"/>
      <c r="AS171" s="1551"/>
      <c r="AT171" s="1551"/>
      <c r="AU171" s="1551"/>
      <c r="AV171" s="1551"/>
      <c r="AW171" s="1551"/>
      <c r="AX171" s="1551"/>
      <c r="AY171" s="1551"/>
      <c r="AZ171" s="1552"/>
      <c r="BA171" s="840" t="s">
        <v>231</v>
      </c>
      <c r="BB171" s="841"/>
      <c r="BC171" s="841"/>
      <c r="BD171" s="841"/>
      <c r="BE171" s="841"/>
      <c r="BF171" s="841"/>
      <c r="BG171" s="841"/>
      <c r="BH171" s="841"/>
      <c r="BI171" s="841"/>
      <c r="BJ171" s="841"/>
      <c r="BK171" s="841"/>
      <c r="BL171" s="842"/>
      <c r="BM171" s="857" t="s">
        <v>565</v>
      </c>
      <c r="BN171" s="858"/>
      <c r="BO171" s="858"/>
      <c r="BP171" s="858"/>
      <c r="BQ171" s="858"/>
      <c r="BR171" s="858"/>
      <c r="BS171" s="858"/>
      <c r="BT171" s="858"/>
      <c r="BU171" s="858"/>
      <c r="BV171" s="858"/>
      <c r="BW171" s="858"/>
      <c r="BX171" s="858"/>
      <c r="BY171" s="858"/>
      <c r="BZ171" s="858"/>
      <c r="CA171" s="858"/>
      <c r="CB171" s="858"/>
      <c r="CC171" s="858"/>
      <c r="CD171" s="858"/>
      <c r="CE171" s="858"/>
      <c r="CF171" s="859"/>
      <c r="CG171" s="157" t="s">
        <v>909</v>
      </c>
      <c r="CH171" s="425" t="s">
        <v>232</v>
      </c>
      <c r="CI171" s="424" t="s">
        <v>663</v>
      </c>
    </row>
    <row r="172" spans="1:87" s="3" customFormat="1" ht="18.75" customHeight="1" x14ac:dyDescent="0.15">
      <c r="A172" s="1"/>
      <c r="B172" s="5"/>
      <c r="C172" s="5"/>
      <c r="D172" s="5"/>
      <c r="E172" s="5"/>
      <c r="F172" s="160"/>
      <c r="H172" s="5"/>
      <c r="I172" s="1535" t="s">
        <v>567</v>
      </c>
      <c r="J172" s="1535"/>
      <c r="K172" s="1535"/>
      <c r="L172" s="1535"/>
      <c r="M172" s="1535"/>
      <c r="N172" s="1535"/>
      <c r="O172" s="1535"/>
      <c r="P172" s="1535"/>
      <c r="Q172" s="1535"/>
      <c r="R172" s="1535"/>
      <c r="S172" s="1535"/>
      <c r="T172" s="1535"/>
      <c r="U172" s="1535"/>
      <c r="V172" s="1535"/>
      <c r="W172" s="1535"/>
      <c r="X172" s="1535"/>
      <c r="Y172" s="1535"/>
      <c r="Z172" s="1535"/>
      <c r="AA172" s="1535"/>
      <c r="AB172" s="1535"/>
      <c r="AC172" s="1535"/>
      <c r="AD172" s="1535"/>
      <c r="AE172" s="1535"/>
      <c r="AF172" s="1535"/>
      <c r="AG172" s="1535"/>
      <c r="AH172" s="1535"/>
      <c r="AI172" s="1535"/>
      <c r="AJ172" s="1535"/>
      <c r="AK172" s="1535"/>
      <c r="AL172" s="1535"/>
      <c r="AM172" s="1535"/>
      <c r="AN172" s="1535"/>
      <c r="AO172" s="1535"/>
      <c r="AP172" s="1535"/>
      <c r="AQ172" s="1535"/>
      <c r="AR172" s="1535"/>
      <c r="AS172" s="1535"/>
      <c r="AT172" s="1535"/>
      <c r="AU172" s="1535"/>
      <c r="AV172" s="1535"/>
      <c r="AW172" s="1535"/>
      <c r="AX172" s="1535"/>
      <c r="AY172" s="251"/>
      <c r="AZ172" s="251"/>
      <c r="BA172" s="161"/>
      <c r="BM172" s="857"/>
      <c r="BN172" s="858"/>
      <c r="BO172" s="858"/>
      <c r="BP172" s="858"/>
      <c r="BQ172" s="858"/>
      <c r="BR172" s="858"/>
      <c r="BS172" s="858"/>
      <c r="BT172" s="858"/>
      <c r="BU172" s="858"/>
      <c r="BV172" s="858"/>
      <c r="BW172" s="858"/>
      <c r="BX172" s="858"/>
      <c r="BY172" s="858"/>
      <c r="BZ172" s="858"/>
      <c r="CA172" s="858"/>
      <c r="CB172" s="858"/>
      <c r="CC172" s="858"/>
      <c r="CD172" s="858"/>
      <c r="CE172" s="858"/>
      <c r="CF172" s="859"/>
      <c r="CG172" s="162"/>
      <c r="CH172" s="426"/>
      <c r="CI172" s="427"/>
    </row>
    <row r="173" spans="1:87" s="3" customFormat="1" ht="19.5" customHeight="1" x14ac:dyDescent="0.45">
      <c r="A173" s="1"/>
      <c r="B173" s="5"/>
      <c r="C173" s="5"/>
      <c r="D173" s="5"/>
      <c r="E173" s="5"/>
      <c r="F173" s="160"/>
      <c r="G173" s="5"/>
      <c r="H173" s="5"/>
      <c r="I173" s="1546" t="s">
        <v>568</v>
      </c>
      <c r="J173" s="1546"/>
      <c r="K173" s="1546"/>
      <c r="L173" s="1546"/>
      <c r="M173" s="1546"/>
      <c r="N173" s="1546"/>
      <c r="O173" s="1546"/>
      <c r="P173" s="1546"/>
      <c r="Q173" s="1546"/>
      <c r="R173" s="1546"/>
      <c r="S173" s="1546"/>
      <c r="T173" s="1546"/>
      <c r="U173" s="1546"/>
      <c r="V173" s="1546"/>
      <c r="W173" s="1546"/>
      <c r="X173" s="1546"/>
      <c r="Y173" s="1546"/>
      <c r="Z173" s="1546"/>
      <c r="AA173" s="1546"/>
      <c r="AB173" s="1546"/>
      <c r="AC173" s="1546"/>
      <c r="AD173" s="1546"/>
      <c r="AE173" s="1546"/>
      <c r="AF173" s="1547"/>
      <c r="AG173" s="1548"/>
      <c r="AH173" s="1548"/>
      <c r="AI173" s="1548"/>
      <c r="AJ173" s="1548"/>
      <c r="AK173" s="1548"/>
      <c r="AL173" s="1548"/>
      <c r="AM173" s="1548"/>
      <c r="AN173" s="1548"/>
      <c r="AO173" s="1548"/>
      <c r="AP173" s="1548"/>
      <c r="AQ173" s="1549" t="s">
        <v>73</v>
      </c>
      <c r="AR173" s="1550"/>
      <c r="AS173" s="238"/>
      <c r="AT173" s="238"/>
      <c r="AU173" s="238"/>
      <c r="AV173" s="238"/>
      <c r="AW173" s="238"/>
      <c r="AX173" s="238"/>
      <c r="AY173" s="238"/>
      <c r="AZ173" s="251"/>
      <c r="BA173" s="161"/>
      <c r="BB173" s="238"/>
      <c r="BC173" s="238"/>
      <c r="BD173" s="238"/>
      <c r="BE173" s="238"/>
      <c r="BF173" s="238"/>
      <c r="BG173" s="238"/>
      <c r="BH173" s="238"/>
      <c r="BI173" s="238"/>
      <c r="BJ173" s="238"/>
      <c r="BM173" s="857"/>
      <c r="BN173" s="858"/>
      <c r="BO173" s="858"/>
      <c r="BP173" s="858"/>
      <c r="BQ173" s="858"/>
      <c r="BR173" s="858"/>
      <c r="BS173" s="858"/>
      <c r="BT173" s="858"/>
      <c r="BU173" s="858"/>
      <c r="BV173" s="858"/>
      <c r="BW173" s="858"/>
      <c r="BX173" s="858"/>
      <c r="BY173" s="858"/>
      <c r="BZ173" s="858"/>
      <c r="CA173" s="858"/>
      <c r="CB173" s="858"/>
      <c r="CC173" s="858"/>
      <c r="CD173" s="858"/>
      <c r="CE173" s="858"/>
      <c r="CF173" s="859"/>
      <c r="CG173" s="162"/>
      <c r="CH173" s="426"/>
      <c r="CI173" s="427"/>
    </row>
    <row r="174" spans="1:87" s="3" customFormat="1" ht="19.5" customHeight="1" x14ac:dyDescent="0.45">
      <c r="A174" s="1"/>
      <c r="B174" s="5"/>
      <c r="C174" s="5"/>
      <c r="D174" s="5"/>
      <c r="E174" s="5"/>
      <c r="F174" s="160"/>
      <c r="G174" s="5"/>
      <c r="H174" s="5"/>
      <c r="I174" s="1536" t="s">
        <v>569</v>
      </c>
      <c r="J174" s="1536"/>
      <c r="K174" s="1536"/>
      <c r="L174" s="1536"/>
      <c r="M174" s="1536"/>
      <c r="N174" s="1536"/>
      <c r="O174" s="1536"/>
      <c r="P174" s="1536"/>
      <c r="Q174" s="1536"/>
      <c r="R174" s="1536"/>
      <c r="S174" s="1536"/>
      <c r="T174" s="1536"/>
      <c r="U174" s="1536"/>
      <c r="V174" s="1536"/>
      <c r="W174" s="1536"/>
      <c r="X174" s="1536"/>
      <c r="Y174" s="1536"/>
      <c r="Z174" s="1536"/>
      <c r="AA174" s="1536"/>
      <c r="AB174" s="1536"/>
      <c r="AC174" s="1536"/>
      <c r="AD174" s="1536"/>
      <c r="AE174" s="1536"/>
      <c r="AF174" s="1537"/>
      <c r="AG174" s="1538"/>
      <c r="AH174" s="1538"/>
      <c r="AI174" s="1538"/>
      <c r="AJ174" s="1538"/>
      <c r="AK174" s="1538"/>
      <c r="AL174" s="1538"/>
      <c r="AM174" s="1538"/>
      <c r="AN174" s="1538"/>
      <c r="AO174" s="1538"/>
      <c r="AP174" s="1538"/>
      <c r="AQ174" s="1539" t="s">
        <v>73</v>
      </c>
      <c r="AR174" s="1540"/>
      <c r="AS174" s="238"/>
      <c r="AT174" s="238"/>
      <c r="AU174" s="238"/>
      <c r="AV174" s="238"/>
      <c r="AW174" s="238"/>
      <c r="AX174" s="238"/>
      <c r="AY174" s="238"/>
      <c r="AZ174" s="251"/>
      <c r="BA174" s="161"/>
      <c r="BB174" s="238"/>
      <c r="BC174" s="238"/>
      <c r="BD174" s="238"/>
      <c r="BE174" s="238"/>
      <c r="BF174" s="238"/>
      <c r="BG174" s="238"/>
      <c r="BH174" s="238"/>
      <c r="BI174" s="238"/>
      <c r="BJ174" s="238"/>
      <c r="BM174" s="857"/>
      <c r="BN174" s="858"/>
      <c r="BO174" s="858"/>
      <c r="BP174" s="858"/>
      <c r="BQ174" s="858"/>
      <c r="BR174" s="858"/>
      <c r="BS174" s="858"/>
      <c r="BT174" s="858"/>
      <c r="BU174" s="858"/>
      <c r="BV174" s="858"/>
      <c r="BW174" s="858"/>
      <c r="BX174" s="858"/>
      <c r="BY174" s="858"/>
      <c r="BZ174" s="858"/>
      <c r="CA174" s="858"/>
      <c r="CB174" s="858"/>
      <c r="CC174" s="858"/>
      <c r="CD174" s="858"/>
      <c r="CE174" s="858"/>
      <c r="CF174" s="859"/>
      <c r="CG174" s="162"/>
      <c r="CH174" s="426"/>
      <c r="CI174" s="427"/>
    </row>
    <row r="175" spans="1:87" s="3" customFormat="1" ht="19.5" customHeight="1" x14ac:dyDescent="0.45">
      <c r="A175" s="1"/>
      <c r="B175" s="5"/>
      <c r="C175" s="5"/>
      <c r="D175" s="5"/>
      <c r="E175" s="5"/>
      <c r="F175" s="160"/>
      <c r="G175" s="5"/>
      <c r="H175" s="5"/>
      <c r="I175" s="1536" t="s">
        <v>570</v>
      </c>
      <c r="J175" s="1536"/>
      <c r="K175" s="1536"/>
      <c r="L175" s="1536"/>
      <c r="M175" s="1536"/>
      <c r="N175" s="1536"/>
      <c r="O175" s="1536"/>
      <c r="P175" s="1536"/>
      <c r="Q175" s="1536"/>
      <c r="R175" s="1536"/>
      <c r="S175" s="1536"/>
      <c r="T175" s="1536"/>
      <c r="U175" s="1536"/>
      <c r="V175" s="1536"/>
      <c r="W175" s="1536"/>
      <c r="X175" s="1536"/>
      <c r="Y175" s="1536"/>
      <c r="Z175" s="1536"/>
      <c r="AA175" s="1536"/>
      <c r="AB175" s="1536"/>
      <c r="AC175" s="1536"/>
      <c r="AD175" s="1536"/>
      <c r="AE175" s="1536"/>
      <c r="AF175" s="1537"/>
      <c r="AG175" s="1538"/>
      <c r="AH175" s="1538"/>
      <c r="AI175" s="1538"/>
      <c r="AJ175" s="1538"/>
      <c r="AK175" s="1538"/>
      <c r="AL175" s="1538"/>
      <c r="AM175" s="1538"/>
      <c r="AN175" s="1538"/>
      <c r="AO175" s="1538"/>
      <c r="AP175" s="1538"/>
      <c r="AQ175" s="1539" t="s">
        <v>73</v>
      </c>
      <c r="AR175" s="1540"/>
      <c r="AS175" s="238"/>
      <c r="AT175" s="238"/>
      <c r="AU175" s="238"/>
      <c r="AV175" s="238"/>
      <c r="AW175" s="238"/>
      <c r="AX175" s="238"/>
      <c r="AY175" s="238"/>
      <c r="AZ175" s="251"/>
      <c r="BA175" s="161"/>
      <c r="BB175" s="238"/>
      <c r="BC175" s="238"/>
      <c r="BD175" s="238"/>
      <c r="BE175" s="238"/>
      <c r="BF175" s="238"/>
      <c r="BG175" s="238"/>
      <c r="BH175" s="238"/>
      <c r="BI175" s="238"/>
      <c r="BJ175" s="238"/>
      <c r="BM175" s="857"/>
      <c r="BN175" s="858"/>
      <c r="BO175" s="858"/>
      <c r="BP175" s="858"/>
      <c r="BQ175" s="858"/>
      <c r="BR175" s="858"/>
      <c r="BS175" s="858"/>
      <c r="BT175" s="858"/>
      <c r="BU175" s="858"/>
      <c r="BV175" s="858"/>
      <c r="BW175" s="858"/>
      <c r="BX175" s="858"/>
      <c r="BY175" s="858"/>
      <c r="BZ175" s="858"/>
      <c r="CA175" s="858"/>
      <c r="CB175" s="858"/>
      <c r="CC175" s="858"/>
      <c r="CD175" s="858"/>
      <c r="CE175" s="858"/>
      <c r="CF175" s="859"/>
      <c r="CG175" s="162"/>
      <c r="CH175" s="426"/>
      <c r="CI175" s="427"/>
    </row>
    <row r="176" spans="1:87" s="3" customFormat="1" ht="19.5" customHeight="1" x14ac:dyDescent="0.45">
      <c r="A176" s="1"/>
      <c r="B176" s="5"/>
      <c r="C176" s="5"/>
      <c r="D176" s="5"/>
      <c r="E176" s="5"/>
      <c r="F176" s="160"/>
      <c r="G176" s="5"/>
      <c r="H176" s="5"/>
      <c r="I176" s="1541" t="s">
        <v>571</v>
      </c>
      <c r="J176" s="1541"/>
      <c r="K176" s="1541"/>
      <c r="L176" s="1541"/>
      <c r="M176" s="1541"/>
      <c r="N176" s="1541"/>
      <c r="O176" s="1541"/>
      <c r="P176" s="1541"/>
      <c r="Q176" s="1541"/>
      <c r="R176" s="1541"/>
      <c r="S176" s="1541"/>
      <c r="T176" s="1541"/>
      <c r="U176" s="1541"/>
      <c r="V176" s="1541"/>
      <c r="W176" s="1541"/>
      <c r="X176" s="1541"/>
      <c r="Y176" s="1541"/>
      <c r="Z176" s="1541"/>
      <c r="AA176" s="1541"/>
      <c r="AB176" s="1541"/>
      <c r="AC176" s="1541"/>
      <c r="AD176" s="1541"/>
      <c r="AE176" s="1541"/>
      <c r="AF176" s="1542" t="str">
        <f>IFERROR((AF173+AF174)/AF175*100,"")</f>
        <v/>
      </c>
      <c r="AG176" s="1543"/>
      <c r="AH176" s="1543"/>
      <c r="AI176" s="1543"/>
      <c r="AJ176" s="1543"/>
      <c r="AK176" s="1543"/>
      <c r="AL176" s="1543"/>
      <c r="AM176" s="1543"/>
      <c r="AN176" s="1543"/>
      <c r="AO176" s="1543"/>
      <c r="AP176" s="1543"/>
      <c r="AQ176" s="1544" t="s">
        <v>540</v>
      </c>
      <c r="AR176" s="1545"/>
      <c r="AS176" s="238"/>
      <c r="AT176" s="238"/>
      <c r="AU176" s="238"/>
      <c r="AV176" s="238"/>
      <c r="AW176" s="238"/>
      <c r="AX176" s="238"/>
      <c r="AY176" s="238"/>
      <c r="AZ176" s="251"/>
      <c r="BA176" s="161"/>
      <c r="BB176" s="238"/>
      <c r="BC176" s="238"/>
      <c r="BD176" s="238"/>
      <c r="BE176" s="238"/>
      <c r="BF176" s="238"/>
      <c r="BG176" s="238"/>
      <c r="BH176" s="238"/>
      <c r="BI176" s="238"/>
      <c r="BJ176" s="238"/>
      <c r="BM176" s="857"/>
      <c r="BN176" s="858"/>
      <c r="BO176" s="858"/>
      <c r="BP176" s="858"/>
      <c r="BQ176" s="858"/>
      <c r="BR176" s="858"/>
      <c r="BS176" s="858"/>
      <c r="BT176" s="858"/>
      <c r="BU176" s="858"/>
      <c r="BV176" s="858"/>
      <c r="BW176" s="858"/>
      <c r="BX176" s="858"/>
      <c r="BY176" s="858"/>
      <c r="BZ176" s="858"/>
      <c r="CA176" s="858"/>
      <c r="CB176" s="858"/>
      <c r="CC176" s="858"/>
      <c r="CD176" s="858"/>
      <c r="CE176" s="858"/>
      <c r="CF176" s="859"/>
      <c r="CG176" s="162"/>
      <c r="CH176" s="426"/>
      <c r="CI176" s="427"/>
    </row>
    <row r="177" spans="1:87" ht="13.5" customHeight="1" x14ac:dyDescent="0.45">
      <c r="A177" s="255"/>
      <c r="B177" s="256"/>
      <c r="C177" s="256"/>
      <c r="D177" s="256"/>
      <c r="E177" s="256"/>
      <c r="F177" s="168"/>
      <c r="G177" s="205"/>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6"/>
      <c r="AN177" s="257"/>
      <c r="AO177" s="257"/>
      <c r="AP177" s="257"/>
      <c r="AQ177" s="257"/>
      <c r="AR177" s="257"/>
      <c r="AS177" s="257"/>
      <c r="AT177" s="257"/>
      <c r="AU177" s="257"/>
      <c r="AV177" s="257"/>
      <c r="AW177" s="257"/>
      <c r="AX177" s="257"/>
      <c r="AY177" s="257"/>
      <c r="AZ177" s="364"/>
      <c r="BA177" s="359"/>
      <c r="BB177" s="240"/>
      <c r="BC177" s="240"/>
      <c r="BD177" s="240"/>
      <c r="BE177" s="240"/>
      <c r="BF177" s="240"/>
      <c r="BG177" s="240"/>
      <c r="BH177" s="240"/>
      <c r="BI177" s="240"/>
      <c r="BJ177" s="240"/>
      <c r="BK177" s="167"/>
      <c r="BL177" s="167"/>
      <c r="BM177" s="366"/>
      <c r="BN177" s="367"/>
      <c r="BO177" s="367"/>
      <c r="BP177" s="367"/>
      <c r="BQ177" s="367"/>
      <c r="BR177" s="367"/>
      <c r="BS177" s="367"/>
      <c r="BT177" s="367"/>
      <c r="BU177" s="367"/>
      <c r="BV177" s="367"/>
      <c r="BW177" s="367"/>
      <c r="BX177" s="367"/>
      <c r="BY177" s="367"/>
      <c r="BZ177" s="367"/>
      <c r="CA177" s="367"/>
      <c r="CB177" s="367"/>
      <c r="CC177" s="367"/>
      <c r="CD177" s="367"/>
      <c r="CE177" s="367"/>
      <c r="CF177" s="368"/>
      <c r="CG177" s="169"/>
      <c r="CH177" s="430"/>
      <c r="CI177" s="431"/>
    </row>
    <row r="178" spans="1:87" ht="18.75" customHeight="1" x14ac:dyDescent="0.45">
      <c r="A178" s="258"/>
      <c r="F178" s="160"/>
      <c r="G178" s="5"/>
      <c r="AZ178" s="251"/>
      <c r="BA178" s="161"/>
      <c r="BB178" s="238"/>
      <c r="BC178" s="238"/>
      <c r="BD178" s="238"/>
      <c r="BE178" s="238"/>
      <c r="BF178" s="238"/>
      <c r="BG178" s="238"/>
      <c r="BH178" s="238"/>
      <c r="BI178" s="238"/>
      <c r="BJ178" s="238"/>
      <c r="BK178" s="3"/>
      <c r="BL178" s="3"/>
      <c r="BM178" s="1512"/>
      <c r="BN178" s="1513"/>
      <c r="BO178" s="1513"/>
      <c r="BP178" s="1513"/>
      <c r="BQ178" s="1513"/>
      <c r="BR178" s="1513"/>
      <c r="BS178" s="1513"/>
      <c r="BT178" s="1513"/>
      <c r="BU178" s="1513"/>
      <c r="BV178" s="1513"/>
      <c r="BW178" s="1513"/>
      <c r="BX178" s="1513"/>
      <c r="BY178" s="1513"/>
      <c r="BZ178" s="1513"/>
      <c r="CA178" s="1513"/>
      <c r="CB178" s="1513"/>
      <c r="CC178" s="1513"/>
      <c r="CD178" s="1513"/>
      <c r="CE178" s="1513"/>
      <c r="CF178" s="1514"/>
      <c r="CG178" s="162"/>
      <c r="CH178" s="447"/>
      <c r="CI178" s="439"/>
    </row>
    <row r="179" spans="1:87" s="3" customFormat="1" ht="24" customHeight="1" x14ac:dyDescent="0.45">
      <c r="A179" s="1"/>
      <c r="B179" s="5"/>
      <c r="C179" s="5"/>
      <c r="D179" s="5"/>
      <c r="E179" s="5"/>
      <c r="F179" s="160"/>
      <c r="G179" s="919" t="s">
        <v>572</v>
      </c>
      <c r="H179" s="843"/>
      <c r="I179" s="843"/>
      <c r="J179" s="843"/>
      <c r="K179" s="843"/>
      <c r="L179" s="843"/>
      <c r="M179" s="843"/>
      <c r="N179" s="843"/>
      <c r="O179" s="843"/>
      <c r="P179" s="843"/>
      <c r="Q179" s="843"/>
      <c r="R179" s="843"/>
      <c r="S179" s="843"/>
      <c r="T179" s="843"/>
      <c r="U179" s="843"/>
      <c r="V179" s="843"/>
      <c r="W179" s="843"/>
      <c r="X179" s="843"/>
      <c r="Y179" s="843"/>
      <c r="Z179" s="843"/>
      <c r="AA179" s="843"/>
      <c r="AB179" s="843"/>
      <c r="AC179" s="843"/>
      <c r="AD179" s="843"/>
      <c r="AE179" s="843"/>
      <c r="AF179" s="843"/>
      <c r="AG179" s="843"/>
      <c r="AH179" s="843"/>
      <c r="AI179" s="843"/>
      <c r="AJ179" s="843"/>
      <c r="AK179" s="843"/>
      <c r="AL179" s="843"/>
      <c r="AM179" s="843"/>
      <c r="AN179" s="843"/>
      <c r="AO179" s="843"/>
      <c r="AP179" s="843"/>
      <c r="AQ179" s="843"/>
      <c r="AR179" s="843"/>
      <c r="AS179" s="843"/>
      <c r="AT179" s="843"/>
      <c r="AU179" s="843"/>
      <c r="AV179" s="843"/>
      <c r="AW179" s="843"/>
      <c r="AX179" s="843"/>
      <c r="AY179" s="843"/>
      <c r="AZ179" s="920"/>
      <c r="BA179" s="221"/>
      <c r="BB179" s="219"/>
      <c r="BC179" s="219"/>
      <c r="BD179" s="219"/>
      <c r="BE179" s="219"/>
      <c r="BF179" s="219"/>
      <c r="BG179" s="219"/>
      <c r="BH179" s="219"/>
      <c r="BI179" s="219"/>
      <c r="BJ179" s="219"/>
      <c r="BK179" s="219"/>
      <c r="BL179" s="219"/>
      <c r="BM179" s="1512"/>
      <c r="BN179" s="1513"/>
      <c r="BO179" s="1513"/>
      <c r="BP179" s="1513"/>
      <c r="BQ179" s="1513"/>
      <c r="BR179" s="1513"/>
      <c r="BS179" s="1513"/>
      <c r="BT179" s="1513"/>
      <c r="BU179" s="1513"/>
      <c r="BV179" s="1513"/>
      <c r="BW179" s="1513"/>
      <c r="BX179" s="1513"/>
      <c r="BY179" s="1513"/>
      <c r="BZ179" s="1513"/>
      <c r="CA179" s="1513"/>
      <c r="CB179" s="1513"/>
      <c r="CC179" s="1513"/>
      <c r="CD179" s="1513"/>
      <c r="CE179" s="1513"/>
      <c r="CF179" s="1514"/>
      <c r="CG179" s="162"/>
      <c r="CH179" s="426"/>
      <c r="CI179" s="427"/>
    </row>
    <row r="180" spans="1:87" s="3" customFormat="1" ht="18.75" customHeight="1" x14ac:dyDescent="0.15">
      <c r="A180" s="1"/>
      <c r="B180" s="5"/>
      <c r="C180" s="5"/>
      <c r="D180" s="5"/>
      <c r="E180" s="5"/>
      <c r="F180" s="160"/>
      <c r="G180" s="119"/>
      <c r="H180" s="119"/>
      <c r="I180" s="1535" t="s">
        <v>573</v>
      </c>
      <c r="J180" s="1535"/>
      <c r="K180" s="1535"/>
      <c r="L180" s="1535"/>
      <c r="M180" s="1535"/>
      <c r="N180" s="1535"/>
      <c r="O180" s="1535"/>
      <c r="P180" s="1535"/>
      <c r="Q180" s="1535"/>
      <c r="R180" s="1535"/>
      <c r="S180" s="1535"/>
      <c r="T180" s="1535"/>
      <c r="U180" s="1535"/>
      <c r="V180" s="1535"/>
      <c r="W180" s="1535"/>
      <c r="X180" s="1535"/>
      <c r="Y180" s="1535"/>
      <c r="Z180" s="1535"/>
      <c r="AA180" s="1535"/>
      <c r="AB180" s="1535"/>
      <c r="AC180" s="1535"/>
      <c r="AD180" s="1535"/>
      <c r="AE180" s="1535"/>
      <c r="AF180" s="1535"/>
      <c r="AG180" s="1535"/>
      <c r="AH180" s="1535"/>
      <c r="AI180" s="1535"/>
      <c r="AJ180" s="1535"/>
      <c r="AK180" s="1535"/>
      <c r="AL180" s="1535"/>
      <c r="AM180" s="1535"/>
      <c r="AN180" s="1535"/>
      <c r="AO180" s="1535"/>
      <c r="AP180" s="1535"/>
      <c r="AQ180" s="1535"/>
      <c r="AR180" s="1535"/>
      <c r="AS180" s="1535"/>
      <c r="AT180" s="1535"/>
      <c r="AU180" s="1535"/>
      <c r="AV180" s="1535"/>
      <c r="AW180" s="1535"/>
      <c r="AX180" s="1535"/>
      <c r="AY180" s="119"/>
      <c r="AZ180" s="119"/>
      <c r="BA180" s="221"/>
      <c r="BB180" s="219"/>
      <c r="BC180" s="219"/>
      <c r="BD180" s="219"/>
      <c r="BE180" s="219"/>
      <c r="BF180" s="219"/>
      <c r="BG180" s="219"/>
      <c r="BH180" s="219"/>
      <c r="BI180" s="219"/>
      <c r="BJ180" s="219"/>
      <c r="BK180" s="219"/>
      <c r="BL180" s="219"/>
      <c r="BM180" s="1512"/>
      <c r="BN180" s="1513"/>
      <c r="BO180" s="1513"/>
      <c r="BP180" s="1513"/>
      <c r="BQ180" s="1513"/>
      <c r="BR180" s="1513"/>
      <c r="BS180" s="1513"/>
      <c r="BT180" s="1513"/>
      <c r="BU180" s="1513"/>
      <c r="BV180" s="1513"/>
      <c r="BW180" s="1513"/>
      <c r="BX180" s="1513"/>
      <c r="BY180" s="1513"/>
      <c r="BZ180" s="1513"/>
      <c r="CA180" s="1513"/>
      <c r="CB180" s="1513"/>
      <c r="CC180" s="1513"/>
      <c r="CD180" s="1513"/>
      <c r="CE180" s="1513"/>
      <c r="CF180" s="1514"/>
      <c r="CG180" s="162"/>
      <c r="CH180" s="426"/>
      <c r="CI180" s="427"/>
    </row>
    <row r="181" spans="1:87" s="3" customFormat="1" ht="22.5" customHeight="1" x14ac:dyDescent="0.45">
      <c r="A181" s="1"/>
      <c r="B181" s="5"/>
      <c r="C181" s="5"/>
      <c r="D181" s="5"/>
      <c r="E181" s="5"/>
      <c r="F181" s="160"/>
      <c r="H181" s="5"/>
      <c r="I181" s="1451" t="s">
        <v>574</v>
      </c>
      <c r="J181" s="1451"/>
      <c r="K181" s="1451"/>
      <c r="L181" s="1451"/>
      <c r="M181" s="1451"/>
      <c r="N181" s="1451"/>
      <c r="O181" s="1451"/>
      <c r="P181" s="1451"/>
      <c r="Q181" s="1451"/>
      <c r="R181" s="1524"/>
      <c r="S181" s="1524"/>
      <c r="T181" s="1524"/>
      <c r="U181" s="1524"/>
      <c r="V181" s="1524"/>
      <c r="W181" s="1524"/>
      <c r="X181" s="1524"/>
      <c r="Y181" s="1524"/>
      <c r="Z181" s="1524"/>
      <c r="AA181" s="1524"/>
      <c r="AB181" s="1524"/>
      <c r="AC181" s="1524"/>
      <c r="AD181" s="1451" t="s">
        <v>575</v>
      </c>
      <c r="AE181" s="1451"/>
      <c r="AF181" s="1451"/>
      <c r="AG181" s="1451"/>
      <c r="AH181" s="1451"/>
      <c r="AI181" s="1451"/>
      <c r="AJ181" s="1451"/>
      <c r="AK181" s="1451"/>
      <c r="AL181" s="1461"/>
      <c r="AM181" s="1526"/>
      <c r="AN181" s="1527"/>
      <c r="AO181" s="1527"/>
      <c r="AP181" s="1527"/>
      <c r="AQ181" s="1527"/>
      <c r="AR181" s="1527"/>
      <c r="AS181" s="1527"/>
      <c r="AT181" s="1527"/>
      <c r="AU181" s="1527"/>
      <c r="AV181" s="1527"/>
      <c r="AW181" s="1528" t="s">
        <v>73</v>
      </c>
      <c r="AX181" s="1529"/>
      <c r="BA181" s="161"/>
      <c r="BM181" s="1512"/>
      <c r="BN181" s="1513"/>
      <c r="BO181" s="1513"/>
      <c r="BP181" s="1513"/>
      <c r="BQ181" s="1513"/>
      <c r="BR181" s="1513"/>
      <c r="BS181" s="1513"/>
      <c r="BT181" s="1513"/>
      <c r="BU181" s="1513"/>
      <c r="BV181" s="1513"/>
      <c r="BW181" s="1513"/>
      <c r="BX181" s="1513"/>
      <c r="BY181" s="1513"/>
      <c r="BZ181" s="1513"/>
      <c r="CA181" s="1513"/>
      <c r="CB181" s="1513"/>
      <c r="CC181" s="1513"/>
      <c r="CD181" s="1513"/>
      <c r="CE181" s="1513"/>
      <c r="CF181" s="1514"/>
      <c r="CG181" s="162"/>
      <c r="CH181" s="426"/>
      <c r="CI181" s="427"/>
    </row>
    <row r="182" spans="1:87" s="3" customFormat="1" ht="22.5" customHeight="1" x14ac:dyDescent="0.45">
      <c r="A182" s="1"/>
      <c r="B182" s="5"/>
      <c r="C182" s="5"/>
      <c r="D182" s="5"/>
      <c r="E182" s="5"/>
      <c r="F182" s="160"/>
      <c r="H182" s="5"/>
      <c r="I182" s="1451" t="s">
        <v>576</v>
      </c>
      <c r="J182" s="1451"/>
      <c r="K182" s="1451"/>
      <c r="L182" s="1451"/>
      <c r="M182" s="1451"/>
      <c r="N182" s="1451"/>
      <c r="O182" s="1451"/>
      <c r="P182" s="1451"/>
      <c r="Q182" s="1451"/>
      <c r="R182" s="1464" t="s">
        <v>560</v>
      </c>
      <c r="S182" s="1464"/>
      <c r="T182" s="1464"/>
      <c r="U182" s="1464"/>
      <c r="V182" s="1464"/>
      <c r="W182" s="1464"/>
      <c r="X182" s="1464"/>
      <c r="Y182" s="1464"/>
      <c r="Z182" s="1464"/>
      <c r="AA182" s="1464"/>
      <c r="AB182" s="1464"/>
      <c r="AC182" s="1464"/>
      <c r="AD182" s="1451" t="s">
        <v>561</v>
      </c>
      <c r="AE182" s="1451"/>
      <c r="AF182" s="1451"/>
      <c r="AG182" s="1451"/>
      <c r="AH182" s="1451"/>
      <c r="AI182" s="1451"/>
      <c r="AJ182" s="1451"/>
      <c r="AK182" s="1451"/>
      <c r="AL182" s="1451"/>
      <c r="AM182" s="1464" t="s">
        <v>560</v>
      </c>
      <c r="AN182" s="1464"/>
      <c r="AO182" s="1464"/>
      <c r="AP182" s="1464"/>
      <c r="AQ182" s="1464"/>
      <c r="AR182" s="1464"/>
      <c r="AS182" s="1464"/>
      <c r="AT182" s="1464"/>
      <c r="AU182" s="1464"/>
      <c r="AV182" s="1464"/>
      <c r="AW182" s="1464"/>
      <c r="AX182" s="1464"/>
      <c r="BA182" s="161"/>
      <c r="BM182" s="1512"/>
      <c r="BN182" s="1513"/>
      <c r="BO182" s="1513"/>
      <c r="BP182" s="1513"/>
      <c r="BQ182" s="1513"/>
      <c r="BR182" s="1513"/>
      <c r="BS182" s="1513"/>
      <c r="BT182" s="1513"/>
      <c r="BU182" s="1513"/>
      <c r="BV182" s="1513"/>
      <c r="BW182" s="1513"/>
      <c r="BX182" s="1513"/>
      <c r="BY182" s="1513"/>
      <c r="BZ182" s="1513"/>
      <c r="CA182" s="1513"/>
      <c r="CB182" s="1513"/>
      <c r="CC182" s="1513"/>
      <c r="CD182" s="1513"/>
      <c r="CE182" s="1513"/>
      <c r="CF182" s="1514"/>
      <c r="CG182" s="162"/>
      <c r="CH182" s="426"/>
      <c r="CI182" s="427"/>
    </row>
    <row r="183" spans="1:87" s="3" customFormat="1" ht="39" customHeight="1" x14ac:dyDescent="0.45">
      <c r="A183" s="1"/>
      <c r="B183" s="5"/>
      <c r="C183" s="5"/>
      <c r="D183" s="5"/>
      <c r="E183" s="5"/>
      <c r="F183" s="160"/>
      <c r="H183" s="5"/>
      <c r="I183" s="1530" t="s">
        <v>577</v>
      </c>
      <c r="J183" s="1530"/>
      <c r="K183" s="1530"/>
      <c r="L183" s="1530"/>
      <c r="M183" s="1530"/>
      <c r="N183" s="1530"/>
      <c r="O183" s="1530"/>
      <c r="P183" s="1530"/>
      <c r="Q183" s="1530"/>
      <c r="R183" s="1531"/>
      <c r="S183" s="1532"/>
      <c r="T183" s="1532"/>
      <c r="U183" s="1532"/>
      <c r="V183" s="1532"/>
      <c r="W183" s="1532"/>
      <c r="X183" s="1532"/>
      <c r="Y183" s="1532"/>
      <c r="Z183" s="1532"/>
      <c r="AA183" s="1532"/>
      <c r="AB183" s="1532"/>
      <c r="AC183" s="1532"/>
      <c r="AD183" s="1532"/>
      <c r="AE183" s="1532"/>
      <c r="AF183" s="1532"/>
      <c r="AG183" s="1532"/>
      <c r="AH183" s="1532"/>
      <c r="AI183" s="1532"/>
      <c r="AJ183" s="1532"/>
      <c r="AK183" s="1532"/>
      <c r="AL183" s="1532"/>
      <c r="AM183" s="1532"/>
      <c r="AN183" s="1532"/>
      <c r="AO183" s="1532"/>
      <c r="AP183" s="1532"/>
      <c r="AQ183" s="1532"/>
      <c r="AR183" s="1532"/>
      <c r="AS183" s="1532"/>
      <c r="AT183" s="1532"/>
      <c r="AU183" s="1532"/>
      <c r="AV183" s="1532"/>
      <c r="AW183" s="1532"/>
      <c r="AX183" s="1533"/>
      <c r="BA183" s="161"/>
      <c r="BM183" s="1512"/>
      <c r="BN183" s="1513"/>
      <c r="BO183" s="1513"/>
      <c r="BP183" s="1513"/>
      <c r="BQ183" s="1513"/>
      <c r="BR183" s="1513"/>
      <c r="BS183" s="1513"/>
      <c r="BT183" s="1513"/>
      <c r="BU183" s="1513"/>
      <c r="BV183" s="1513"/>
      <c r="BW183" s="1513"/>
      <c r="BX183" s="1513"/>
      <c r="BY183" s="1513"/>
      <c r="BZ183" s="1513"/>
      <c r="CA183" s="1513"/>
      <c r="CB183" s="1513"/>
      <c r="CC183" s="1513"/>
      <c r="CD183" s="1513"/>
      <c r="CE183" s="1513"/>
      <c r="CF183" s="1514"/>
      <c r="CG183" s="162"/>
      <c r="CH183" s="426"/>
      <c r="CI183" s="427"/>
    </row>
    <row r="184" spans="1:87" s="3" customFormat="1" ht="21" customHeight="1" x14ac:dyDescent="0.45">
      <c r="A184" s="1"/>
      <c r="B184" s="5"/>
      <c r="C184" s="5"/>
      <c r="D184" s="5"/>
      <c r="E184" s="5"/>
      <c r="F184" s="160"/>
      <c r="H184" s="5"/>
      <c r="I184" s="262"/>
      <c r="J184" s="1534" t="s">
        <v>1434</v>
      </c>
      <c r="K184" s="1534"/>
      <c r="L184" s="1534"/>
      <c r="M184" s="1534"/>
      <c r="N184" s="1534"/>
      <c r="O184" s="1534"/>
      <c r="P184" s="1534"/>
      <c r="Q184" s="1534"/>
      <c r="R184" s="1534"/>
      <c r="S184" s="1534"/>
      <c r="T184" s="1534"/>
      <c r="U184" s="1534"/>
      <c r="V184" s="1534"/>
      <c r="W184" s="1534"/>
      <c r="X184" s="1534"/>
      <c r="Y184" s="1534"/>
      <c r="Z184" s="1534"/>
      <c r="AA184" s="1534"/>
      <c r="AB184" s="1534"/>
      <c r="AC184" s="1534"/>
      <c r="AD184" s="1534"/>
      <c r="AE184" s="1534"/>
      <c r="AF184" s="1534"/>
      <c r="AG184" s="1534"/>
      <c r="AH184" s="1534"/>
      <c r="AI184" s="1534"/>
      <c r="AJ184" s="1534"/>
      <c r="AK184" s="1534"/>
      <c r="AL184" s="1534"/>
      <c r="AM184" s="1534"/>
      <c r="AN184" s="1534"/>
      <c r="AO184" s="1534"/>
      <c r="AP184" s="1534"/>
      <c r="AQ184" s="1534"/>
      <c r="AR184" s="1534"/>
      <c r="AS184" s="1534"/>
      <c r="AT184" s="1534"/>
      <c r="AU184" s="1534"/>
      <c r="AV184" s="1534"/>
      <c r="AW184" s="1534"/>
      <c r="AX184" s="1534"/>
      <c r="AY184" s="1534"/>
      <c r="AZ184" s="1534"/>
      <c r="BA184" s="161"/>
      <c r="BM184" s="203"/>
      <c r="BN184" s="224"/>
      <c r="BO184" s="224"/>
      <c r="BP184" s="224"/>
      <c r="BQ184" s="224"/>
      <c r="BR184" s="224"/>
      <c r="BS184" s="224"/>
      <c r="BT184" s="224"/>
      <c r="BU184" s="224"/>
      <c r="BV184" s="224"/>
      <c r="BW184" s="224"/>
      <c r="BX184" s="224"/>
      <c r="BY184" s="224"/>
      <c r="BZ184" s="224"/>
      <c r="CA184" s="224"/>
      <c r="CB184" s="224"/>
      <c r="CC184" s="224"/>
      <c r="CD184" s="224"/>
      <c r="CE184" s="224"/>
      <c r="CF184" s="363"/>
      <c r="CG184" s="162"/>
      <c r="CH184" s="426"/>
      <c r="CI184" s="427"/>
    </row>
    <row r="185" spans="1:87" s="3" customFormat="1" ht="39" customHeight="1" x14ac:dyDescent="0.15">
      <c r="A185" s="1"/>
      <c r="B185" s="5"/>
      <c r="C185" s="5"/>
      <c r="D185" s="5"/>
      <c r="E185" s="5"/>
      <c r="F185" s="160"/>
      <c r="G185" s="119"/>
      <c r="H185" s="119"/>
      <c r="I185" s="1535" t="s">
        <v>578</v>
      </c>
      <c r="J185" s="1535"/>
      <c r="K185" s="1535"/>
      <c r="L185" s="1535"/>
      <c r="M185" s="1535"/>
      <c r="N185" s="1535"/>
      <c r="O185" s="1535"/>
      <c r="P185" s="1535"/>
      <c r="Q185" s="1535"/>
      <c r="R185" s="1535"/>
      <c r="S185" s="1535"/>
      <c r="T185" s="1535"/>
      <c r="U185" s="1535"/>
      <c r="V185" s="1535"/>
      <c r="W185" s="1535"/>
      <c r="X185" s="1535"/>
      <c r="Y185" s="1535"/>
      <c r="Z185" s="1535"/>
      <c r="AA185" s="1535"/>
      <c r="AB185" s="1535"/>
      <c r="AC185" s="1535"/>
      <c r="AD185" s="1535"/>
      <c r="AE185" s="1535"/>
      <c r="AF185" s="1535"/>
      <c r="AG185" s="1535"/>
      <c r="AH185" s="1535"/>
      <c r="AI185" s="1535"/>
      <c r="AJ185" s="1535"/>
      <c r="AK185" s="1535"/>
      <c r="AL185" s="1535"/>
      <c r="AM185" s="1535"/>
      <c r="AN185" s="1535"/>
      <c r="AO185" s="1535"/>
      <c r="AP185" s="1535"/>
      <c r="AQ185" s="1535"/>
      <c r="AR185" s="1535"/>
      <c r="AS185" s="1535"/>
      <c r="AT185" s="1535"/>
      <c r="AU185" s="1535"/>
      <c r="AV185" s="1535"/>
      <c r="AW185" s="1535"/>
      <c r="AX185" s="1535"/>
      <c r="AY185" s="119"/>
      <c r="AZ185" s="119"/>
      <c r="BA185" s="221"/>
      <c r="BB185" s="219"/>
      <c r="BC185" s="219"/>
      <c r="BD185" s="219"/>
      <c r="BE185" s="219"/>
      <c r="BF185" s="219"/>
      <c r="BG185" s="219"/>
      <c r="BH185" s="219"/>
      <c r="BI185" s="219"/>
      <c r="BJ185" s="219"/>
      <c r="BK185" s="219"/>
      <c r="BL185" s="219"/>
      <c r="BM185" s="1512"/>
      <c r="BN185" s="1513"/>
      <c r="BO185" s="1513"/>
      <c r="BP185" s="1513"/>
      <c r="BQ185" s="1513"/>
      <c r="BR185" s="1513"/>
      <c r="BS185" s="1513"/>
      <c r="BT185" s="1513"/>
      <c r="BU185" s="1513"/>
      <c r="BV185" s="1513"/>
      <c r="BW185" s="1513"/>
      <c r="BX185" s="1513"/>
      <c r="BY185" s="1513"/>
      <c r="BZ185" s="1513"/>
      <c r="CA185" s="1513"/>
      <c r="CB185" s="1513"/>
      <c r="CC185" s="1513"/>
      <c r="CD185" s="1513"/>
      <c r="CE185" s="1513"/>
      <c r="CF185" s="1514"/>
      <c r="CG185" s="162"/>
      <c r="CH185" s="426"/>
      <c r="CI185" s="427"/>
    </row>
    <row r="186" spans="1:87" s="3" customFormat="1" ht="22.5" customHeight="1" x14ac:dyDescent="0.45">
      <c r="A186" s="1"/>
      <c r="B186" s="5"/>
      <c r="C186" s="5"/>
      <c r="D186" s="5"/>
      <c r="E186" s="5"/>
      <c r="F186" s="160"/>
      <c r="H186" s="5"/>
      <c r="I186" s="1523" t="s">
        <v>579</v>
      </c>
      <c r="J186" s="1523"/>
      <c r="K186" s="1523"/>
      <c r="L186" s="1523"/>
      <c r="M186" s="1523"/>
      <c r="N186" s="1523"/>
      <c r="O186" s="1523"/>
      <c r="P186" s="1523"/>
      <c r="Q186" s="1523"/>
      <c r="R186" s="1524"/>
      <c r="S186" s="1524"/>
      <c r="T186" s="1524"/>
      <c r="U186" s="1524"/>
      <c r="V186" s="1524"/>
      <c r="W186" s="1524"/>
      <c r="X186" s="1524"/>
      <c r="Y186" s="1524"/>
      <c r="Z186" s="1524"/>
      <c r="AA186" s="1524"/>
      <c r="AB186" s="1524"/>
      <c r="AC186" s="1524"/>
      <c r="AD186" s="1523" t="s">
        <v>580</v>
      </c>
      <c r="AE186" s="1523"/>
      <c r="AF186" s="1523"/>
      <c r="AG186" s="1523"/>
      <c r="AH186" s="1523"/>
      <c r="AI186" s="1523"/>
      <c r="AJ186" s="1523"/>
      <c r="AK186" s="1523"/>
      <c r="AL186" s="1525"/>
      <c r="AM186" s="1526"/>
      <c r="AN186" s="1527"/>
      <c r="AO186" s="1527"/>
      <c r="AP186" s="1527"/>
      <c r="AQ186" s="1527"/>
      <c r="AR186" s="1527"/>
      <c r="AS186" s="1527"/>
      <c r="AT186" s="1527"/>
      <c r="AU186" s="1527"/>
      <c r="AV186" s="1527"/>
      <c r="AW186" s="1528" t="s">
        <v>73</v>
      </c>
      <c r="AX186" s="1529"/>
      <c r="BA186" s="161"/>
      <c r="BM186" s="1512"/>
      <c r="BN186" s="1513"/>
      <c r="BO186" s="1513"/>
      <c r="BP186" s="1513"/>
      <c r="BQ186" s="1513"/>
      <c r="BR186" s="1513"/>
      <c r="BS186" s="1513"/>
      <c r="BT186" s="1513"/>
      <c r="BU186" s="1513"/>
      <c r="BV186" s="1513"/>
      <c r="BW186" s="1513"/>
      <c r="BX186" s="1513"/>
      <c r="BY186" s="1513"/>
      <c r="BZ186" s="1513"/>
      <c r="CA186" s="1513"/>
      <c r="CB186" s="1513"/>
      <c r="CC186" s="1513"/>
      <c r="CD186" s="1513"/>
      <c r="CE186" s="1513"/>
      <c r="CF186" s="1514"/>
      <c r="CG186" s="162"/>
      <c r="CH186" s="426"/>
      <c r="CI186" s="427"/>
    </row>
    <row r="187" spans="1:87" s="3" customFormat="1" ht="22.5" customHeight="1" x14ac:dyDescent="0.45">
      <c r="A187" s="1"/>
      <c r="B187" s="5"/>
      <c r="C187" s="5"/>
      <c r="D187" s="5"/>
      <c r="E187" s="5"/>
      <c r="F187" s="160"/>
      <c r="H187" s="5"/>
      <c r="I187" s="1518" t="s">
        <v>581</v>
      </c>
      <c r="J187" s="1518"/>
      <c r="K187" s="1518"/>
      <c r="L187" s="1518"/>
      <c r="M187" s="1518"/>
      <c r="N187" s="1518"/>
      <c r="O187" s="1518"/>
      <c r="P187" s="1518"/>
      <c r="Q187" s="1518"/>
      <c r="R187" s="1519" t="s">
        <v>560</v>
      </c>
      <c r="S187" s="1519"/>
      <c r="T187" s="1519"/>
      <c r="U187" s="1519"/>
      <c r="V187" s="1519"/>
      <c r="W187" s="1519"/>
      <c r="X187" s="1519"/>
      <c r="Y187" s="1519"/>
      <c r="Z187" s="1519"/>
      <c r="AA187" s="1519"/>
      <c r="AB187" s="1519"/>
      <c r="AC187" s="1519"/>
      <c r="AD187" s="238"/>
      <c r="AE187" s="238"/>
      <c r="AF187" s="238"/>
      <c r="AG187" s="238"/>
      <c r="AH187" s="238"/>
      <c r="AI187" s="238"/>
      <c r="AJ187" s="238"/>
      <c r="AK187" s="238"/>
      <c r="AL187" s="238"/>
      <c r="AM187" s="259"/>
      <c r="AN187" s="259"/>
      <c r="AO187" s="259"/>
      <c r="AP187" s="259"/>
      <c r="AQ187" s="259"/>
      <c r="AR187" s="259"/>
      <c r="AS187" s="259"/>
      <c r="AT187" s="259"/>
      <c r="AU187" s="259"/>
      <c r="AV187" s="259"/>
      <c r="AW187" s="259"/>
      <c r="AX187" s="259"/>
      <c r="BA187" s="161"/>
      <c r="BM187" s="1512"/>
      <c r="BN187" s="1513"/>
      <c r="BO187" s="1513"/>
      <c r="BP187" s="1513"/>
      <c r="BQ187" s="1513"/>
      <c r="BR187" s="1513"/>
      <c r="BS187" s="1513"/>
      <c r="BT187" s="1513"/>
      <c r="BU187" s="1513"/>
      <c r="BV187" s="1513"/>
      <c r="BW187" s="1513"/>
      <c r="BX187" s="1513"/>
      <c r="BY187" s="1513"/>
      <c r="BZ187" s="1513"/>
      <c r="CA187" s="1513"/>
      <c r="CB187" s="1513"/>
      <c r="CC187" s="1513"/>
      <c r="CD187" s="1513"/>
      <c r="CE187" s="1513"/>
      <c r="CF187" s="1514"/>
      <c r="CG187" s="162"/>
      <c r="CH187" s="426"/>
      <c r="CI187" s="427"/>
    </row>
    <row r="188" spans="1:87" s="3" customFormat="1" ht="39" customHeight="1" x14ac:dyDescent="0.45">
      <c r="A188" s="1"/>
      <c r="B188" s="5"/>
      <c r="C188" s="5"/>
      <c r="D188" s="5"/>
      <c r="E188" s="5"/>
      <c r="F188" s="160"/>
      <c r="H188" s="5"/>
      <c r="I188" s="1518" t="s">
        <v>582</v>
      </c>
      <c r="J188" s="1518"/>
      <c r="K188" s="1518"/>
      <c r="L188" s="1518"/>
      <c r="M188" s="1518"/>
      <c r="N188" s="1518"/>
      <c r="O188" s="1518"/>
      <c r="P188" s="1518"/>
      <c r="Q188" s="1518"/>
      <c r="R188" s="1520"/>
      <c r="S188" s="1521"/>
      <c r="T188" s="1521"/>
      <c r="U188" s="1521"/>
      <c r="V188" s="1521"/>
      <c r="W188" s="1521"/>
      <c r="X188" s="1521"/>
      <c r="Y188" s="1521"/>
      <c r="Z188" s="1521"/>
      <c r="AA188" s="1521"/>
      <c r="AB188" s="1521"/>
      <c r="AC188" s="1521"/>
      <c r="AD188" s="1521"/>
      <c r="AE188" s="1521"/>
      <c r="AF188" s="1521"/>
      <c r="AG188" s="1521"/>
      <c r="AH188" s="1521"/>
      <c r="AI188" s="1521"/>
      <c r="AJ188" s="1521"/>
      <c r="AK188" s="1521"/>
      <c r="AL188" s="1521"/>
      <c r="AM188" s="1521"/>
      <c r="AN188" s="1521"/>
      <c r="AO188" s="1521"/>
      <c r="AP188" s="1521"/>
      <c r="AQ188" s="1521"/>
      <c r="AR188" s="1521"/>
      <c r="AS188" s="1521"/>
      <c r="AT188" s="1521"/>
      <c r="AU188" s="1521"/>
      <c r="AV188" s="1521"/>
      <c r="AW188" s="1521"/>
      <c r="AX188" s="1522"/>
      <c r="BA188" s="161"/>
      <c r="BM188" s="1512"/>
      <c r="BN188" s="1513"/>
      <c r="BO188" s="1513"/>
      <c r="BP188" s="1513"/>
      <c r="BQ188" s="1513"/>
      <c r="BR188" s="1513"/>
      <c r="BS188" s="1513"/>
      <c r="BT188" s="1513"/>
      <c r="BU188" s="1513"/>
      <c r="BV188" s="1513"/>
      <c r="BW188" s="1513"/>
      <c r="BX188" s="1513"/>
      <c r="BY188" s="1513"/>
      <c r="BZ188" s="1513"/>
      <c r="CA188" s="1513"/>
      <c r="CB188" s="1513"/>
      <c r="CC188" s="1513"/>
      <c r="CD188" s="1513"/>
      <c r="CE188" s="1513"/>
      <c r="CF188" s="1514"/>
      <c r="CG188" s="162"/>
      <c r="CH188" s="426"/>
      <c r="CI188" s="427"/>
    </row>
    <row r="189" spans="1:87" s="3" customFormat="1" ht="21" customHeight="1" x14ac:dyDescent="0.45">
      <c r="A189" s="1"/>
      <c r="B189" s="5"/>
      <c r="C189" s="5"/>
      <c r="D189" s="5"/>
      <c r="E189" s="5"/>
      <c r="F189" s="160"/>
      <c r="H189" s="5"/>
      <c r="I189" s="260"/>
      <c r="J189" s="260"/>
      <c r="K189" s="260"/>
      <c r="L189" s="260"/>
      <c r="M189" s="260"/>
      <c r="N189" s="260"/>
      <c r="O189" s="260"/>
      <c r="P189" s="260"/>
      <c r="Q189" s="260"/>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261"/>
      <c r="BA189" s="161"/>
      <c r="BM189" s="1512"/>
      <c r="BN189" s="1513"/>
      <c r="BO189" s="1513"/>
      <c r="BP189" s="1513"/>
      <c r="BQ189" s="1513"/>
      <c r="BR189" s="1513"/>
      <c r="BS189" s="1513"/>
      <c r="BT189" s="1513"/>
      <c r="BU189" s="1513"/>
      <c r="BV189" s="1513"/>
      <c r="BW189" s="1513"/>
      <c r="BX189" s="1513"/>
      <c r="BY189" s="1513"/>
      <c r="BZ189" s="1513"/>
      <c r="CA189" s="1513"/>
      <c r="CB189" s="1513"/>
      <c r="CC189" s="1513"/>
      <c r="CD189" s="1513"/>
      <c r="CE189" s="1513"/>
      <c r="CF189" s="1514"/>
      <c r="CG189" s="162"/>
      <c r="CH189" s="426"/>
      <c r="CI189" s="427"/>
    </row>
    <row r="190" spans="1:87" s="3" customFormat="1" ht="21" customHeight="1" x14ac:dyDescent="0.45">
      <c r="A190" s="1"/>
      <c r="B190" s="5"/>
      <c r="C190" s="5"/>
      <c r="D190" s="5"/>
      <c r="E190" s="5"/>
      <c r="F190" s="160"/>
      <c r="H190" s="5"/>
      <c r="I190" s="262"/>
      <c r="J190" s="262"/>
      <c r="K190" s="262"/>
      <c r="L190" s="262"/>
      <c r="M190" s="262"/>
      <c r="N190" s="262"/>
      <c r="O190" s="262"/>
      <c r="P190" s="262"/>
      <c r="Q190" s="262"/>
      <c r="R190" s="263"/>
      <c r="S190" s="263"/>
      <c r="T190" s="263"/>
      <c r="U190" s="263"/>
      <c r="V190" s="263"/>
      <c r="W190" s="263"/>
      <c r="X190" s="263"/>
      <c r="Y190" s="263"/>
      <c r="Z190" s="263"/>
      <c r="AA190" s="263"/>
      <c r="AB190" s="263"/>
      <c r="AC190" s="263"/>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BA190" s="161"/>
      <c r="BM190" s="203"/>
      <c r="BN190" s="224"/>
      <c r="BO190" s="224"/>
      <c r="BP190" s="224"/>
      <c r="BQ190" s="224"/>
      <c r="BR190" s="224"/>
      <c r="BS190" s="224"/>
      <c r="BT190" s="224"/>
      <c r="BU190" s="224"/>
      <c r="BV190" s="224"/>
      <c r="BW190" s="224"/>
      <c r="BX190" s="224"/>
      <c r="BY190" s="224"/>
      <c r="BZ190" s="224"/>
      <c r="CA190" s="224"/>
      <c r="CB190" s="224"/>
      <c r="CC190" s="224"/>
      <c r="CD190" s="224"/>
      <c r="CE190" s="224"/>
      <c r="CF190" s="363"/>
      <c r="CG190" s="162"/>
      <c r="CH190" s="426"/>
      <c r="CI190" s="427"/>
    </row>
    <row r="191" spans="1:87" s="3" customFormat="1" ht="21" customHeight="1" x14ac:dyDescent="0.45">
      <c r="A191" s="1"/>
      <c r="B191" s="5"/>
      <c r="C191" s="5"/>
      <c r="D191" s="5"/>
      <c r="E191" s="5"/>
      <c r="F191" s="160"/>
      <c r="H191" s="5"/>
      <c r="I191" s="262"/>
      <c r="J191" s="262"/>
      <c r="K191" s="262"/>
      <c r="L191" s="262"/>
      <c r="M191" s="262"/>
      <c r="N191" s="262"/>
      <c r="O191" s="262"/>
      <c r="P191" s="262"/>
      <c r="Q191" s="262"/>
      <c r="R191" s="263"/>
      <c r="S191" s="263"/>
      <c r="T191" s="263"/>
      <c r="U191" s="263"/>
      <c r="V191" s="263"/>
      <c r="W191" s="263"/>
      <c r="X191" s="263"/>
      <c r="Y191" s="263"/>
      <c r="Z191" s="263"/>
      <c r="AA191" s="263"/>
      <c r="AB191" s="263"/>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BA191" s="161"/>
      <c r="BM191" s="203"/>
      <c r="BN191" s="224"/>
      <c r="BO191" s="224"/>
      <c r="BP191" s="224"/>
      <c r="BQ191" s="224"/>
      <c r="BR191" s="224"/>
      <c r="BS191" s="224"/>
      <c r="BT191" s="224"/>
      <c r="BU191" s="224"/>
      <c r="BV191" s="224"/>
      <c r="BW191" s="224"/>
      <c r="BX191" s="224"/>
      <c r="BY191" s="224"/>
      <c r="BZ191" s="224"/>
      <c r="CA191" s="224"/>
      <c r="CB191" s="224"/>
      <c r="CC191" s="224"/>
      <c r="CD191" s="224"/>
      <c r="CE191" s="224"/>
      <c r="CF191" s="363"/>
      <c r="CG191" s="162"/>
      <c r="CH191" s="426"/>
      <c r="CI191" s="427"/>
    </row>
    <row r="192" spans="1:87" s="3" customFormat="1" ht="21" customHeight="1" x14ac:dyDescent="0.45">
      <c r="A192" s="1"/>
      <c r="B192" s="5"/>
      <c r="C192" s="5"/>
      <c r="D192" s="5"/>
      <c r="E192" s="5"/>
      <c r="F192" s="160"/>
      <c r="H192" s="5"/>
      <c r="I192" s="262"/>
      <c r="J192" s="262"/>
      <c r="K192" s="262"/>
      <c r="L192" s="262"/>
      <c r="M192" s="262"/>
      <c r="N192" s="262"/>
      <c r="O192" s="262"/>
      <c r="P192" s="262"/>
      <c r="Q192" s="262"/>
      <c r="R192" s="263"/>
      <c r="S192" s="263"/>
      <c r="T192" s="263"/>
      <c r="U192" s="263"/>
      <c r="V192" s="263"/>
      <c r="W192" s="263"/>
      <c r="X192" s="263"/>
      <c r="Y192" s="263"/>
      <c r="Z192" s="263"/>
      <c r="AA192" s="263"/>
      <c r="AB192" s="263"/>
      <c r="AC192" s="263"/>
      <c r="AD192" s="263"/>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c r="BA192" s="161"/>
      <c r="BM192" s="203"/>
      <c r="BN192" s="224"/>
      <c r="BO192" s="224"/>
      <c r="BP192" s="224"/>
      <c r="BQ192" s="224"/>
      <c r="BR192" s="224"/>
      <c r="BS192" s="224"/>
      <c r="BT192" s="224"/>
      <c r="BU192" s="224"/>
      <c r="BV192" s="224"/>
      <c r="BW192" s="224"/>
      <c r="BX192" s="224"/>
      <c r="BY192" s="224"/>
      <c r="BZ192" s="224"/>
      <c r="CA192" s="224"/>
      <c r="CB192" s="224"/>
      <c r="CC192" s="224"/>
      <c r="CD192" s="224"/>
      <c r="CE192" s="224"/>
      <c r="CF192" s="363"/>
      <c r="CG192" s="162"/>
      <c r="CH192" s="426"/>
      <c r="CI192" s="427"/>
    </row>
    <row r="193" spans="1:87" s="3" customFormat="1" ht="21" customHeight="1" x14ac:dyDescent="0.45">
      <c r="A193" s="1"/>
      <c r="B193" s="5"/>
      <c r="C193" s="5"/>
      <c r="D193" s="5"/>
      <c r="E193" s="5"/>
      <c r="F193" s="160"/>
      <c r="H193" s="5"/>
      <c r="I193" s="262"/>
      <c r="J193" s="262"/>
      <c r="K193" s="262"/>
      <c r="L193" s="262"/>
      <c r="M193" s="262"/>
      <c r="N193" s="262"/>
      <c r="O193" s="262"/>
      <c r="P193" s="262"/>
      <c r="Q193" s="262"/>
      <c r="R193" s="263"/>
      <c r="S193" s="263"/>
      <c r="T193" s="263"/>
      <c r="U193" s="263"/>
      <c r="V193" s="263"/>
      <c r="W193" s="263"/>
      <c r="X193" s="263"/>
      <c r="Y193" s="263"/>
      <c r="Z193" s="263"/>
      <c r="AA193" s="263"/>
      <c r="AB193" s="263"/>
      <c r="AC193" s="263"/>
      <c r="AD193" s="263"/>
      <c r="AE193" s="263"/>
      <c r="AF193" s="263"/>
      <c r="AG193" s="263"/>
      <c r="AH193" s="263"/>
      <c r="AI193" s="263"/>
      <c r="AJ193" s="263"/>
      <c r="AK193" s="263"/>
      <c r="AL193" s="263"/>
      <c r="AM193" s="263"/>
      <c r="AN193" s="263"/>
      <c r="AO193" s="263"/>
      <c r="AP193" s="263"/>
      <c r="AQ193" s="263"/>
      <c r="AR193" s="263"/>
      <c r="AS193" s="263"/>
      <c r="AT193" s="263"/>
      <c r="AU193" s="263"/>
      <c r="AV193" s="263"/>
      <c r="AW193" s="263"/>
      <c r="AX193" s="263"/>
      <c r="BA193" s="161"/>
      <c r="BM193" s="203"/>
      <c r="BN193" s="224"/>
      <c r="BO193" s="224"/>
      <c r="BP193" s="224"/>
      <c r="BQ193" s="224"/>
      <c r="BR193" s="224"/>
      <c r="BS193" s="224"/>
      <c r="BT193" s="224"/>
      <c r="BU193" s="224"/>
      <c r="BV193" s="224"/>
      <c r="BW193" s="224"/>
      <c r="BX193" s="224"/>
      <c r="BY193" s="224"/>
      <c r="BZ193" s="224"/>
      <c r="CA193" s="224"/>
      <c r="CB193" s="224"/>
      <c r="CC193" s="224"/>
      <c r="CD193" s="224"/>
      <c r="CE193" s="224"/>
      <c r="CF193" s="363"/>
      <c r="CG193" s="162"/>
      <c r="CH193" s="426"/>
      <c r="CI193" s="427"/>
    </row>
    <row r="194" spans="1:87" s="3" customFormat="1" ht="21" customHeight="1" x14ac:dyDescent="0.45">
      <c r="A194" s="1"/>
      <c r="B194" s="5"/>
      <c r="C194" s="5"/>
      <c r="D194" s="5"/>
      <c r="E194" s="5"/>
      <c r="F194" s="160"/>
      <c r="H194" s="5"/>
      <c r="I194" s="262"/>
      <c r="J194" s="262"/>
      <c r="K194" s="262"/>
      <c r="L194" s="262"/>
      <c r="M194" s="262"/>
      <c r="N194" s="262"/>
      <c r="O194" s="262"/>
      <c r="P194" s="262"/>
      <c r="Q194" s="262"/>
      <c r="R194" s="263"/>
      <c r="S194" s="263"/>
      <c r="T194" s="263"/>
      <c r="U194" s="263"/>
      <c r="V194" s="263"/>
      <c r="W194" s="263"/>
      <c r="X194" s="263"/>
      <c r="Y194" s="263"/>
      <c r="Z194" s="263"/>
      <c r="AA194" s="263"/>
      <c r="AB194" s="263"/>
      <c r="AC194" s="263"/>
      <c r="AD194" s="263"/>
      <c r="AE194" s="263"/>
      <c r="AF194" s="263"/>
      <c r="AG194" s="263"/>
      <c r="AH194" s="263"/>
      <c r="AI194" s="263"/>
      <c r="AJ194" s="263"/>
      <c r="AK194" s="263"/>
      <c r="AL194" s="263"/>
      <c r="AM194" s="263"/>
      <c r="AN194" s="263"/>
      <c r="AO194" s="263"/>
      <c r="AP194" s="263"/>
      <c r="AQ194" s="263"/>
      <c r="AR194" s="263"/>
      <c r="AS194" s="263"/>
      <c r="AT194" s="263"/>
      <c r="AU194" s="263"/>
      <c r="AV194" s="263"/>
      <c r="AW194" s="263"/>
      <c r="AX194" s="263"/>
      <c r="BA194" s="161"/>
      <c r="BM194" s="203"/>
      <c r="BN194" s="224"/>
      <c r="BO194" s="224"/>
      <c r="BP194" s="224"/>
      <c r="BQ194" s="224"/>
      <c r="BR194" s="224"/>
      <c r="BS194" s="224"/>
      <c r="BT194" s="224"/>
      <c r="BU194" s="224"/>
      <c r="BV194" s="224"/>
      <c r="BW194" s="224"/>
      <c r="BX194" s="224"/>
      <c r="BY194" s="224"/>
      <c r="BZ194" s="224"/>
      <c r="CA194" s="224"/>
      <c r="CB194" s="224"/>
      <c r="CC194" s="224"/>
      <c r="CD194" s="224"/>
      <c r="CE194" s="224"/>
      <c r="CF194" s="363"/>
      <c r="CG194" s="162"/>
      <c r="CH194" s="426"/>
      <c r="CI194" s="427"/>
    </row>
    <row r="195" spans="1:87" s="3" customFormat="1" ht="21" customHeight="1" x14ac:dyDescent="0.45">
      <c r="A195" s="1"/>
      <c r="B195" s="5"/>
      <c r="C195" s="5"/>
      <c r="D195" s="5"/>
      <c r="E195" s="5"/>
      <c r="F195" s="160"/>
      <c r="H195" s="5"/>
      <c r="I195" s="262"/>
      <c r="J195" s="262"/>
      <c r="K195" s="262"/>
      <c r="L195" s="262"/>
      <c r="M195" s="262"/>
      <c r="N195" s="262"/>
      <c r="O195" s="262"/>
      <c r="P195" s="262"/>
      <c r="Q195" s="262"/>
      <c r="R195" s="263"/>
      <c r="S195" s="263"/>
      <c r="T195" s="263"/>
      <c r="U195" s="263"/>
      <c r="V195" s="263"/>
      <c r="W195" s="263"/>
      <c r="X195" s="263"/>
      <c r="Y195" s="263"/>
      <c r="Z195" s="263"/>
      <c r="AA195" s="263"/>
      <c r="AB195" s="263"/>
      <c r="AC195" s="263"/>
      <c r="AD195" s="263"/>
      <c r="AE195" s="263"/>
      <c r="AF195" s="263"/>
      <c r="AG195" s="263"/>
      <c r="AH195" s="263"/>
      <c r="AI195" s="263"/>
      <c r="AJ195" s="263"/>
      <c r="AK195" s="263"/>
      <c r="AL195" s="263"/>
      <c r="AM195" s="263"/>
      <c r="AN195" s="263"/>
      <c r="AO195" s="263"/>
      <c r="AP195" s="263"/>
      <c r="AQ195" s="263"/>
      <c r="AR195" s="263"/>
      <c r="AS195" s="263"/>
      <c r="AT195" s="263"/>
      <c r="AU195" s="263"/>
      <c r="AV195" s="263"/>
      <c r="AW195" s="263"/>
      <c r="AX195" s="263"/>
      <c r="BA195" s="161"/>
      <c r="BM195" s="203"/>
      <c r="BN195" s="224"/>
      <c r="BO195" s="224"/>
      <c r="BP195" s="224"/>
      <c r="BQ195" s="224"/>
      <c r="BR195" s="224"/>
      <c r="BS195" s="224"/>
      <c r="BT195" s="224"/>
      <c r="BU195" s="224"/>
      <c r="BV195" s="224"/>
      <c r="BW195" s="224"/>
      <c r="BX195" s="224"/>
      <c r="BY195" s="224"/>
      <c r="BZ195" s="224"/>
      <c r="CA195" s="224"/>
      <c r="CB195" s="224"/>
      <c r="CC195" s="224"/>
      <c r="CD195" s="224"/>
      <c r="CE195" s="224"/>
      <c r="CF195" s="363"/>
      <c r="CG195" s="162"/>
      <c r="CH195" s="426"/>
      <c r="CI195" s="427"/>
    </row>
    <row r="196" spans="1:87" s="3" customFormat="1" ht="21" customHeight="1" x14ac:dyDescent="0.45">
      <c r="A196" s="1"/>
      <c r="B196" s="5"/>
      <c r="C196" s="5"/>
      <c r="D196" s="5"/>
      <c r="E196" s="5"/>
      <c r="F196" s="160"/>
      <c r="H196" s="5"/>
      <c r="I196" s="262"/>
      <c r="J196" s="262"/>
      <c r="K196" s="262"/>
      <c r="L196" s="262"/>
      <c r="M196" s="262"/>
      <c r="N196" s="262"/>
      <c r="O196" s="262"/>
      <c r="P196" s="262"/>
      <c r="Q196" s="262"/>
      <c r="R196" s="263"/>
      <c r="S196" s="263"/>
      <c r="T196" s="263"/>
      <c r="U196" s="263"/>
      <c r="V196" s="263"/>
      <c r="W196" s="263"/>
      <c r="X196" s="263"/>
      <c r="Y196" s="263"/>
      <c r="Z196" s="263"/>
      <c r="AA196" s="263"/>
      <c r="AB196" s="263"/>
      <c r="AC196" s="263"/>
      <c r="AD196" s="263"/>
      <c r="AE196" s="263"/>
      <c r="AF196" s="263"/>
      <c r="AG196" s="263"/>
      <c r="AH196" s="263"/>
      <c r="AI196" s="263"/>
      <c r="AJ196" s="263"/>
      <c r="AK196" s="263"/>
      <c r="AL196" s="263"/>
      <c r="AM196" s="263"/>
      <c r="AN196" s="263"/>
      <c r="AO196" s="263"/>
      <c r="AP196" s="263"/>
      <c r="AQ196" s="263"/>
      <c r="AR196" s="263"/>
      <c r="AS196" s="263"/>
      <c r="AT196" s="263"/>
      <c r="AU196" s="263"/>
      <c r="AV196" s="263"/>
      <c r="AW196" s="263"/>
      <c r="AX196" s="263"/>
      <c r="BA196" s="161"/>
      <c r="BM196" s="203"/>
      <c r="BN196" s="224"/>
      <c r="BO196" s="224"/>
      <c r="BP196" s="224"/>
      <c r="BQ196" s="224"/>
      <c r="BR196" s="224"/>
      <c r="BS196" s="224"/>
      <c r="BT196" s="224"/>
      <c r="BU196" s="224"/>
      <c r="BV196" s="224"/>
      <c r="BW196" s="224"/>
      <c r="BX196" s="224"/>
      <c r="BY196" s="224"/>
      <c r="BZ196" s="224"/>
      <c r="CA196" s="224"/>
      <c r="CB196" s="224"/>
      <c r="CC196" s="224"/>
      <c r="CD196" s="224"/>
      <c r="CE196" s="224"/>
      <c r="CF196" s="363"/>
      <c r="CG196" s="162"/>
      <c r="CH196" s="426"/>
      <c r="CI196" s="427"/>
    </row>
    <row r="197" spans="1:87" s="3" customFormat="1" ht="21" customHeight="1" x14ac:dyDescent="0.45">
      <c r="A197" s="1"/>
      <c r="B197" s="5"/>
      <c r="C197" s="5"/>
      <c r="D197" s="5"/>
      <c r="E197" s="5"/>
      <c r="F197" s="160"/>
      <c r="H197" s="5"/>
      <c r="I197" s="262"/>
      <c r="J197" s="262"/>
      <c r="K197" s="262"/>
      <c r="L197" s="262"/>
      <c r="M197" s="262"/>
      <c r="N197" s="262"/>
      <c r="O197" s="262"/>
      <c r="P197" s="262"/>
      <c r="Q197" s="262"/>
      <c r="R197" s="263"/>
      <c r="S197" s="263"/>
      <c r="T197" s="263"/>
      <c r="U197" s="263"/>
      <c r="V197" s="263"/>
      <c r="W197" s="263"/>
      <c r="X197" s="263"/>
      <c r="Y197" s="263"/>
      <c r="Z197" s="263"/>
      <c r="AA197" s="263"/>
      <c r="AB197" s="263"/>
      <c r="AC197" s="263"/>
      <c r="AD197" s="263"/>
      <c r="AE197" s="263"/>
      <c r="AF197" s="263"/>
      <c r="AG197" s="263"/>
      <c r="AH197" s="263"/>
      <c r="AI197" s="263"/>
      <c r="AJ197" s="263"/>
      <c r="AK197" s="263"/>
      <c r="AL197" s="263"/>
      <c r="AM197" s="263"/>
      <c r="AN197" s="263"/>
      <c r="AO197" s="263"/>
      <c r="AP197" s="263"/>
      <c r="AQ197" s="263"/>
      <c r="AR197" s="263"/>
      <c r="AS197" s="263"/>
      <c r="AT197" s="263"/>
      <c r="AU197" s="263"/>
      <c r="AV197" s="263"/>
      <c r="AW197" s="263"/>
      <c r="AX197" s="263"/>
      <c r="BA197" s="161"/>
      <c r="BM197" s="203"/>
      <c r="BN197" s="224"/>
      <c r="BO197" s="224"/>
      <c r="BP197" s="224"/>
      <c r="BQ197" s="224"/>
      <c r="BR197" s="224"/>
      <c r="BS197" s="224"/>
      <c r="BT197" s="224"/>
      <c r="BU197" s="224"/>
      <c r="BV197" s="224"/>
      <c r="BW197" s="224"/>
      <c r="BX197" s="224"/>
      <c r="BY197" s="224"/>
      <c r="BZ197" s="224"/>
      <c r="CA197" s="224"/>
      <c r="CB197" s="224"/>
      <c r="CC197" s="224"/>
      <c r="CD197" s="224"/>
      <c r="CE197" s="224"/>
      <c r="CF197" s="363"/>
      <c r="CG197" s="162"/>
      <c r="CH197" s="426"/>
      <c r="CI197" s="427"/>
    </row>
    <row r="198" spans="1:87" s="3" customFormat="1" ht="21" customHeight="1" x14ac:dyDescent="0.45">
      <c r="A198" s="1"/>
      <c r="B198" s="5"/>
      <c r="C198" s="5"/>
      <c r="D198" s="5"/>
      <c r="E198" s="5"/>
      <c r="F198" s="160"/>
      <c r="H198" s="5"/>
      <c r="I198" s="262"/>
      <c r="J198" s="262"/>
      <c r="K198" s="262"/>
      <c r="L198" s="262"/>
      <c r="M198" s="262"/>
      <c r="N198" s="262"/>
      <c r="O198" s="262"/>
      <c r="P198" s="262"/>
      <c r="Q198" s="262"/>
      <c r="R198" s="263"/>
      <c r="S198" s="263"/>
      <c r="T198" s="263"/>
      <c r="U198" s="263"/>
      <c r="V198" s="263"/>
      <c r="W198" s="263"/>
      <c r="X198" s="263"/>
      <c r="Y198" s="263"/>
      <c r="Z198" s="263"/>
      <c r="AA198" s="263"/>
      <c r="AB198" s="263"/>
      <c r="AC198" s="263"/>
      <c r="AD198" s="263"/>
      <c r="AE198" s="263"/>
      <c r="AF198" s="263"/>
      <c r="AG198" s="263"/>
      <c r="AH198" s="263"/>
      <c r="AI198" s="263"/>
      <c r="AJ198" s="263"/>
      <c r="AK198" s="263"/>
      <c r="AL198" s="263"/>
      <c r="AM198" s="263"/>
      <c r="AN198" s="263"/>
      <c r="AO198" s="263"/>
      <c r="AP198" s="263"/>
      <c r="AQ198" s="263"/>
      <c r="AR198" s="263"/>
      <c r="AS198" s="263"/>
      <c r="AT198" s="263"/>
      <c r="AU198" s="263"/>
      <c r="AV198" s="263"/>
      <c r="AW198" s="263"/>
      <c r="AX198" s="263"/>
      <c r="BA198" s="161"/>
      <c r="BM198" s="203"/>
      <c r="BN198" s="224"/>
      <c r="BO198" s="224"/>
      <c r="BP198" s="224"/>
      <c r="BQ198" s="224"/>
      <c r="BR198" s="224"/>
      <c r="BS198" s="224"/>
      <c r="BT198" s="224"/>
      <c r="BU198" s="224"/>
      <c r="BV198" s="224"/>
      <c r="BW198" s="224"/>
      <c r="BX198" s="224"/>
      <c r="BY198" s="224"/>
      <c r="BZ198" s="224"/>
      <c r="CA198" s="224"/>
      <c r="CB198" s="224"/>
      <c r="CC198" s="224"/>
      <c r="CD198" s="224"/>
      <c r="CE198" s="224"/>
      <c r="CF198" s="363"/>
      <c r="CG198" s="162"/>
      <c r="CH198" s="426"/>
      <c r="CI198" s="427"/>
    </row>
    <row r="199" spans="1:87" ht="21" customHeight="1" x14ac:dyDescent="0.45">
      <c r="A199" s="255"/>
      <c r="B199" s="256"/>
      <c r="C199" s="256"/>
      <c r="D199" s="256"/>
      <c r="E199" s="256"/>
      <c r="F199" s="264"/>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c r="AC199" s="256"/>
      <c r="AD199" s="256"/>
      <c r="AE199" s="256"/>
      <c r="AF199" s="256"/>
      <c r="AG199" s="256"/>
      <c r="AH199" s="256"/>
      <c r="AI199" s="256"/>
      <c r="AJ199" s="256"/>
      <c r="AK199" s="256"/>
      <c r="AL199" s="256"/>
      <c r="AM199" s="256"/>
      <c r="AN199" s="257"/>
      <c r="AO199" s="257"/>
      <c r="AP199" s="257"/>
      <c r="AQ199" s="257"/>
      <c r="AR199" s="257"/>
      <c r="AS199" s="257"/>
      <c r="AT199" s="257"/>
      <c r="AU199" s="257"/>
      <c r="AV199" s="257"/>
      <c r="AW199" s="257"/>
      <c r="AX199" s="257"/>
      <c r="AY199" s="257"/>
      <c r="AZ199" s="167"/>
      <c r="BA199" s="359"/>
      <c r="BB199" s="257"/>
      <c r="BC199" s="257"/>
      <c r="BD199" s="257"/>
      <c r="BE199" s="257"/>
      <c r="BF199" s="257"/>
      <c r="BG199" s="257"/>
      <c r="BH199" s="257"/>
      <c r="BI199" s="257"/>
      <c r="BJ199" s="257"/>
      <c r="BK199" s="257"/>
      <c r="BL199" s="265"/>
      <c r="BM199" s="1515"/>
      <c r="BN199" s="1516"/>
      <c r="BO199" s="1516"/>
      <c r="BP199" s="1516"/>
      <c r="BQ199" s="1516"/>
      <c r="BR199" s="1516"/>
      <c r="BS199" s="1516"/>
      <c r="BT199" s="1516"/>
      <c r="BU199" s="1516"/>
      <c r="BV199" s="1516"/>
      <c r="BW199" s="1516"/>
      <c r="BX199" s="1516"/>
      <c r="BY199" s="1516"/>
      <c r="BZ199" s="1516"/>
      <c r="CA199" s="1516"/>
      <c r="CB199" s="1516"/>
      <c r="CC199" s="1516"/>
      <c r="CD199" s="1516"/>
      <c r="CE199" s="1516"/>
      <c r="CF199" s="1517"/>
      <c r="CG199" s="266"/>
      <c r="CH199" s="448"/>
      <c r="CI199" s="449"/>
    </row>
  </sheetData>
  <mergeCells count="661">
    <mergeCell ref="A1:AZ1"/>
    <mergeCell ref="A3:F5"/>
    <mergeCell ref="G3:AZ5"/>
    <mergeCell ref="BA3:BL5"/>
    <mergeCell ref="BM3:CF5"/>
    <mergeCell ref="CG3:CI3"/>
    <mergeCell ref="CG4:CG5"/>
    <mergeCell ref="CH4:CI4"/>
    <mergeCell ref="BM6:CF6"/>
    <mergeCell ref="A7:F7"/>
    <mergeCell ref="G7:AZ7"/>
    <mergeCell ref="BM7:CF7"/>
    <mergeCell ref="H8:I8"/>
    <mergeCell ref="J8:AZ8"/>
    <mergeCell ref="BA8:BL8"/>
    <mergeCell ref="BM8:CF11"/>
    <mergeCell ref="J9:BJ9"/>
    <mergeCell ref="J10:Q10"/>
    <mergeCell ref="R10:Y10"/>
    <mergeCell ref="Z10:AG10"/>
    <mergeCell ref="AH10:AO10"/>
    <mergeCell ref="AP10:AW10"/>
    <mergeCell ref="AX10:BJ10"/>
    <mergeCell ref="J11:Q11"/>
    <mergeCell ref="R11:Y11"/>
    <mergeCell ref="Z11:AG11"/>
    <mergeCell ref="AH11:AO11"/>
    <mergeCell ref="AP11:AW11"/>
    <mergeCell ref="H15:I15"/>
    <mergeCell ref="J15:AZ15"/>
    <mergeCell ref="BA15:BL15"/>
    <mergeCell ref="BM15:CF15"/>
    <mergeCell ref="BM16:CF16"/>
    <mergeCell ref="A18:F18"/>
    <mergeCell ref="G18:AZ18"/>
    <mergeCell ref="BM18:CG18"/>
    <mergeCell ref="AX11:BJ11"/>
    <mergeCell ref="H13:I13"/>
    <mergeCell ref="J13:AZ13"/>
    <mergeCell ref="BA13:BL13"/>
    <mergeCell ref="BM13:CF13"/>
    <mergeCell ref="J14:AZ14"/>
    <mergeCell ref="BM14:CF14"/>
    <mergeCell ref="BM19:CF19"/>
    <mergeCell ref="H20:I20"/>
    <mergeCell ref="J20:AZ20"/>
    <mergeCell ref="BA20:BL20"/>
    <mergeCell ref="BM20:CF20"/>
    <mergeCell ref="H21:I21"/>
    <mergeCell ref="J21:AZ21"/>
    <mergeCell ref="BA21:BL21"/>
    <mergeCell ref="BM21:CF21"/>
    <mergeCell ref="BM26:CF26"/>
    <mergeCell ref="I27:BW27"/>
    <mergeCell ref="BX27:CD27"/>
    <mergeCell ref="I28:K28"/>
    <mergeCell ref="L28:BW28"/>
    <mergeCell ref="BX28:CD28"/>
    <mergeCell ref="A23:F23"/>
    <mergeCell ref="G23:AZ23"/>
    <mergeCell ref="BM23:CF23"/>
    <mergeCell ref="BM24:CF24"/>
    <mergeCell ref="C25:F25"/>
    <mergeCell ref="G25:AZ25"/>
    <mergeCell ref="BM25:CF25"/>
    <mergeCell ref="I31:K31"/>
    <mergeCell ref="L31:BW31"/>
    <mergeCell ref="BX31:CD31"/>
    <mergeCell ref="I32:K32"/>
    <mergeCell ref="L32:BW32"/>
    <mergeCell ref="BX32:CD32"/>
    <mergeCell ref="I29:K29"/>
    <mergeCell ref="L29:BW29"/>
    <mergeCell ref="BX29:CD29"/>
    <mergeCell ref="I30:K30"/>
    <mergeCell ref="L30:BW30"/>
    <mergeCell ref="BX30:CD30"/>
    <mergeCell ref="I36:BW36"/>
    <mergeCell ref="BX36:CD36"/>
    <mergeCell ref="I37:K37"/>
    <mergeCell ref="L37:BW37"/>
    <mergeCell ref="BX37:CD37"/>
    <mergeCell ref="I38:K38"/>
    <mergeCell ref="L38:BW38"/>
    <mergeCell ref="BX38:CD38"/>
    <mergeCell ref="I33:K33"/>
    <mergeCell ref="L33:BW33"/>
    <mergeCell ref="BX33:CD33"/>
    <mergeCell ref="I34:K34"/>
    <mergeCell ref="L34:BW34"/>
    <mergeCell ref="BX34:CD34"/>
    <mergeCell ref="I41:K41"/>
    <mergeCell ref="L41:BW41"/>
    <mergeCell ref="BX41:CD41"/>
    <mergeCell ref="I42:K42"/>
    <mergeCell ref="L42:BW42"/>
    <mergeCell ref="BX42:CD42"/>
    <mergeCell ref="I39:K39"/>
    <mergeCell ref="L39:BW39"/>
    <mergeCell ref="BX39:CD39"/>
    <mergeCell ref="I40:K40"/>
    <mergeCell ref="L40:BW40"/>
    <mergeCell ref="BX40:CD40"/>
    <mergeCell ref="I46:BW46"/>
    <mergeCell ref="BX46:CD46"/>
    <mergeCell ref="I47:K47"/>
    <mergeCell ref="L47:BW47"/>
    <mergeCell ref="BX47:CD47"/>
    <mergeCell ref="I48:K48"/>
    <mergeCell ref="L48:BW48"/>
    <mergeCell ref="BX48:CD48"/>
    <mergeCell ref="I43:K43"/>
    <mergeCell ref="L43:BW43"/>
    <mergeCell ref="BX43:CD43"/>
    <mergeCell ref="I44:K44"/>
    <mergeCell ref="L44:BW44"/>
    <mergeCell ref="BX44:CD44"/>
    <mergeCell ref="I51:K51"/>
    <mergeCell ref="L51:BW51"/>
    <mergeCell ref="BX51:CD51"/>
    <mergeCell ref="C54:F54"/>
    <mergeCell ref="G54:AZ54"/>
    <mergeCell ref="BM54:CF54"/>
    <mergeCell ref="I49:K50"/>
    <mergeCell ref="L49:N49"/>
    <mergeCell ref="O49:BW49"/>
    <mergeCell ref="BX49:CD49"/>
    <mergeCell ref="L50:N50"/>
    <mergeCell ref="O50:BW50"/>
    <mergeCell ref="BX50:CD50"/>
    <mergeCell ref="I57:J57"/>
    <mergeCell ref="K57:L57"/>
    <mergeCell ref="M57:AZ57"/>
    <mergeCell ref="BA57:BL57"/>
    <mergeCell ref="BM57:CF57"/>
    <mergeCell ref="H58:J58"/>
    <mergeCell ref="K58:AZ58"/>
    <mergeCell ref="BM58:CF58"/>
    <mergeCell ref="H55:J55"/>
    <mergeCell ref="K55:AZ55"/>
    <mergeCell ref="BM55:CF55"/>
    <mergeCell ref="I56:J56"/>
    <mergeCell ref="K56:AZ56"/>
    <mergeCell ref="BA56:BL56"/>
    <mergeCell ref="BM56:CF56"/>
    <mergeCell ref="I59:J59"/>
    <mergeCell ref="K59:AZ59"/>
    <mergeCell ref="BA59:BL59"/>
    <mergeCell ref="BM59:CF59"/>
    <mergeCell ref="I60:J60"/>
    <mergeCell ref="K60:L60"/>
    <mergeCell ref="M60:AZ60"/>
    <mergeCell ref="BA60:BL60"/>
    <mergeCell ref="BM60:CF60"/>
    <mergeCell ref="I63:U63"/>
    <mergeCell ref="V63:AE63"/>
    <mergeCell ref="AF63:AO63"/>
    <mergeCell ref="AP63:AY63"/>
    <mergeCell ref="AZ63:BI63"/>
    <mergeCell ref="BM63:CF63"/>
    <mergeCell ref="I61:J61"/>
    <mergeCell ref="K61:AZ61"/>
    <mergeCell ref="BA61:BL61"/>
    <mergeCell ref="BM61:CF61"/>
    <mergeCell ref="I62:X62"/>
    <mergeCell ref="BM62:CF62"/>
    <mergeCell ref="AX64:AY64"/>
    <mergeCell ref="AZ64:BG64"/>
    <mergeCell ref="BH64:BI64"/>
    <mergeCell ref="BM64:CF64"/>
    <mergeCell ref="I65:U65"/>
    <mergeCell ref="V65:AC65"/>
    <mergeCell ref="AD65:AE65"/>
    <mergeCell ref="AF65:AM65"/>
    <mergeCell ref="AN65:AO65"/>
    <mergeCell ref="AP65:AW65"/>
    <mergeCell ref="I64:U64"/>
    <mergeCell ref="V64:AC64"/>
    <mergeCell ref="AD64:AE64"/>
    <mergeCell ref="AF64:AM64"/>
    <mergeCell ref="AN64:AO64"/>
    <mergeCell ref="AP64:AW64"/>
    <mergeCell ref="AX66:AY66"/>
    <mergeCell ref="AZ66:BG66"/>
    <mergeCell ref="BH66:BI66"/>
    <mergeCell ref="BM66:CF66"/>
    <mergeCell ref="I67:AF67"/>
    <mergeCell ref="BM67:CF67"/>
    <mergeCell ref="AX65:AY65"/>
    <mergeCell ref="AZ65:BG65"/>
    <mergeCell ref="BH65:BI65"/>
    <mergeCell ref="BM65:CF65"/>
    <mergeCell ref="I66:U66"/>
    <mergeCell ref="V66:AC66"/>
    <mergeCell ref="AD66:AE66"/>
    <mergeCell ref="AF66:AM66"/>
    <mergeCell ref="AN66:AO66"/>
    <mergeCell ref="AP66:AW66"/>
    <mergeCell ref="I68:U68"/>
    <mergeCell ref="V68:AF68"/>
    <mergeCell ref="AG68:AQ68"/>
    <mergeCell ref="AR68:BJ68"/>
    <mergeCell ref="BM68:CF68"/>
    <mergeCell ref="I69:U70"/>
    <mergeCell ref="V69:AF69"/>
    <mergeCell ref="AG69:AQ69"/>
    <mergeCell ref="AR69:BJ70"/>
    <mergeCell ref="BM69:CF69"/>
    <mergeCell ref="V70:AD70"/>
    <mergeCell ref="AE70:AF70"/>
    <mergeCell ref="AG70:AO70"/>
    <mergeCell ref="AP70:AQ70"/>
    <mergeCell ref="BM70:CF70"/>
    <mergeCell ref="I71:U72"/>
    <mergeCell ref="V71:AF71"/>
    <mergeCell ref="AG71:AQ71"/>
    <mergeCell ref="AR71:BJ72"/>
    <mergeCell ref="BM71:CF71"/>
    <mergeCell ref="V72:AD72"/>
    <mergeCell ref="AE72:AF72"/>
    <mergeCell ref="AG72:AO72"/>
    <mergeCell ref="AP72:AQ72"/>
    <mergeCell ref="BM72:CF72"/>
    <mergeCell ref="I73:U74"/>
    <mergeCell ref="V73:AF73"/>
    <mergeCell ref="AG73:AQ73"/>
    <mergeCell ref="AR73:BJ74"/>
    <mergeCell ref="BM73:CF73"/>
    <mergeCell ref="H77:J77"/>
    <mergeCell ref="K77:AZ77"/>
    <mergeCell ref="BM77:CF77"/>
    <mergeCell ref="I78:J78"/>
    <mergeCell ref="K78:AZ78"/>
    <mergeCell ref="BA78:BL78"/>
    <mergeCell ref="BM78:CF78"/>
    <mergeCell ref="V74:AD74"/>
    <mergeCell ref="AE74:AF74"/>
    <mergeCell ref="AG74:AO74"/>
    <mergeCell ref="AP74:AQ74"/>
    <mergeCell ref="BM74:CF74"/>
    <mergeCell ref="BM75:CF75"/>
    <mergeCell ref="I79:J79"/>
    <mergeCell ref="K79:L79"/>
    <mergeCell ref="M79:AZ79"/>
    <mergeCell ref="BA79:BL79"/>
    <mergeCell ref="BM79:CF79"/>
    <mergeCell ref="I80:J80"/>
    <mergeCell ref="K80:L80"/>
    <mergeCell ref="M80:AZ80"/>
    <mergeCell ref="BA80:BL80"/>
    <mergeCell ref="BM80:CF80"/>
    <mergeCell ref="I81:J81"/>
    <mergeCell ref="K81:L81"/>
    <mergeCell ref="M81:AZ81"/>
    <mergeCell ref="BA81:BL81"/>
    <mergeCell ref="BM81:CF81"/>
    <mergeCell ref="I82:J82"/>
    <mergeCell ref="K82:L82"/>
    <mergeCell ref="M82:AZ82"/>
    <mergeCell ref="BA82:BL82"/>
    <mergeCell ref="BM82:CF82"/>
    <mergeCell ref="I83:AX83"/>
    <mergeCell ref="BM83:CF83"/>
    <mergeCell ref="I84:X84"/>
    <mergeCell ref="Y84:AF84"/>
    <mergeCell ref="AG84:AH84"/>
    <mergeCell ref="AI84:AX84"/>
    <mergeCell ref="AY84:BH84"/>
    <mergeCell ref="BI84:BJ84"/>
    <mergeCell ref="BM84:CF84"/>
    <mergeCell ref="I87:AY87"/>
    <mergeCell ref="BM87:CF87"/>
    <mergeCell ref="I88:U88"/>
    <mergeCell ref="V88:AE88"/>
    <mergeCell ref="AF88:AO88"/>
    <mergeCell ref="AP88:AY88"/>
    <mergeCell ref="AZ88:BI88"/>
    <mergeCell ref="BM88:CF88"/>
    <mergeCell ref="I85:N85"/>
    <mergeCell ref="O85:AA85"/>
    <mergeCell ref="AB85:AH85"/>
    <mergeCell ref="AI85:BJ85"/>
    <mergeCell ref="BM85:CF85"/>
    <mergeCell ref="I86:BJ86"/>
    <mergeCell ref="AX89:AY89"/>
    <mergeCell ref="AZ89:BG89"/>
    <mergeCell ref="BH89:BI89"/>
    <mergeCell ref="BM89:CF89"/>
    <mergeCell ref="I90:AZ90"/>
    <mergeCell ref="BM90:CF90"/>
    <mergeCell ref="I89:U89"/>
    <mergeCell ref="V89:AC89"/>
    <mergeCell ref="AD89:AE89"/>
    <mergeCell ref="AF89:AM89"/>
    <mergeCell ref="AN89:AO89"/>
    <mergeCell ref="AP89:AW89"/>
    <mergeCell ref="I91:U91"/>
    <mergeCell ref="V91:AF91"/>
    <mergeCell ref="AG91:AQ91"/>
    <mergeCell ref="AR91:BJ91"/>
    <mergeCell ref="BM91:CF91"/>
    <mergeCell ref="I92:U93"/>
    <mergeCell ref="V92:AF92"/>
    <mergeCell ref="AG92:AQ92"/>
    <mergeCell ref="AR92:BJ93"/>
    <mergeCell ref="BM92:CF92"/>
    <mergeCell ref="H96:J96"/>
    <mergeCell ref="K96:AZ96"/>
    <mergeCell ref="BM96:CF96"/>
    <mergeCell ref="I97:J97"/>
    <mergeCell ref="K97:AZ97"/>
    <mergeCell ref="BA97:BL97"/>
    <mergeCell ref="BM97:CF97"/>
    <mergeCell ref="V93:AD93"/>
    <mergeCell ref="AE93:AF93"/>
    <mergeCell ref="AG93:AO93"/>
    <mergeCell ref="AP93:AQ93"/>
    <mergeCell ref="BM93:CF93"/>
    <mergeCell ref="BM94:CF94"/>
    <mergeCell ref="I98:J98"/>
    <mergeCell ref="K98:L98"/>
    <mergeCell ref="M98:AZ98"/>
    <mergeCell ref="BA98:BL98"/>
    <mergeCell ref="BM98:CF98"/>
    <mergeCell ref="I99:J99"/>
    <mergeCell ref="K99:L99"/>
    <mergeCell ref="M99:AZ99"/>
    <mergeCell ref="BA99:BL99"/>
    <mergeCell ref="BM99:CF99"/>
    <mergeCell ref="I100:J100"/>
    <mergeCell ref="K100:L100"/>
    <mergeCell ref="M100:AZ100"/>
    <mergeCell ref="BA100:BL100"/>
    <mergeCell ref="BM100:CF100"/>
    <mergeCell ref="I101:J101"/>
    <mergeCell ref="K101:AZ101"/>
    <mergeCell ref="BA101:BL101"/>
    <mergeCell ref="BM101:CF101"/>
    <mergeCell ref="M104:AZ104"/>
    <mergeCell ref="I105:J105"/>
    <mergeCell ref="K105:L105"/>
    <mergeCell ref="M105:AZ105"/>
    <mergeCell ref="BA105:BL105"/>
    <mergeCell ref="BM105:CF105"/>
    <mergeCell ref="I102:J102"/>
    <mergeCell ref="K102:L102"/>
    <mergeCell ref="M102:AZ102"/>
    <mergeCell ref="BA102:BL102"/>
    <mergeCell ref="BM102:CF102"/>
    <mergeCell ref="I103:J103"/>
    <mergeCell ref="K103:L103"/>
    <mergeCell ref="M103:AZ103"/>
    <mergeCell ref="BA103:BL103"/>
    <mergeCell ref="BM103:CF103"/>
    <mergeCell ref="H113:X113"/>
    <mergeCell ref="Y113:AF113"/>
    <mergeCell ref="AG113:AH113"/>
    <mergeCell ref="AI113:AN113"/>
    <mergeCell ref="AO113:BJ113"/>
    <mergeCell ref="BM113:CF113"/>
    <mergeCell ref="I111:AX111"/>
    <mergeCell ref="BM111:CF111"/>
    <mergeCell ref="H112:X112"/>
    <mergeCell ref="Y112:AF112"/>
    <mergeCell ref="AG112:AH112"/>
    <mergeCell ref="AI112:AX112"/>
    <mergeCell ref="AY112:BH112"/>
    <mergeCell ref="BI112:BJ112"/>
    <mergeCell ref="BM112:CF112"/>
    <mergeCell ref="H114:N114"/>
    <mergeCell ref="O114:BJ114"/>
    <mergeCell ref="BM114:CF114"/>
    <mergeCell ref="H115:X115"/>
    <mergeCell ref="Y115:AF115"/>
    <mergeCell ref="AG115:AH115"/>
    <mergeCell ref="AI115:AN115"/>
    <mergeCell ref="AO115:BJ115"/>
    <mergeCell ref="BM115:CF115"/>
    <mergeCell ref="H116:N116"/>
    <mergeCell ref="O116:BJ116"/>
    <mergeCell ref="BM116:CF116"/>
    <mergeCell ref="H117:X117"/>
    <mergeCell ref="Y117:AF117"/>
    <mergeCell ref="AG117:AH117"/>
    <mergeCell ref="AI117:AN117"/>
    <mergeCell ref="AO117:BJ117"/>
    <mergeCell ref="BM117:CF117"/>
    <mergeCell ref="BM120:CF120"/>
    <mergeCell ref="H121:J121"/>
    <mergeCell ref="K121:AZ121"/>
    <mergeCell ref="BM121:CF121"/>
    <mergeCell ref="I122:J122"/>
    <mergeCell ref="K122:AZ122"/>
    <mergeCell ref="BA122:BL122"/>
    <mergeCell ref="BM122:CF122"/>
    <mergeCell ref="H118:N118"/>
    <mergeCell ref="O118:BJ118"/>
    <mergeCell ref="BM118:CF118"/>
    <mergeCell ref="H119:X119"/>
    <mergeCell ref="Y119:AF119"/>
    <mergeCell ref="AG119:AH119"/>
    <mergeCell ref="AI119:AX119"/>
    <mergeCell ref="AY119:BH119"/>
    <mergeCell ref="BI119:BJ119"/>
    <mergeCell ref="BM119:CF119"/>
    <mergeCell ref="I125:X125"/>
    <mergeCell ref="BM125:CF125"/>
    <mergeCell ref="I126:U126"/>
    <mergeCell ref="V126:AE126"/>
    <mergeCell ref="AF126:AO126"/>
    <mergeCell ref="AP126:AY126"/>
    <mergeCell ref="AZ126:BI126"/>
    <mergeCell ref="BM126:CF126"/>
    <mergeCell ref="I123:J123"/>
    <mergeCell ref="K123:L123"/>
    <mergeCell ref="M123:AZ123"/>
    <mergeCell ref="BA123:BL123"/>
    <mergeCell ref="BM123:CF123"/>
    <mergeCell ref="I124:J124"/>
    <mergeCell ref="K124:L124"/>
    <mergeCell ref="M124:AZ124"/>
    <mergeCell ref="BA124:BL124"/>
    <mergeCell ref="BM124:CF124"/>
    <mergeCell ref="AX128:AY128"/>
    <mergeCell ref="AZ128:BG128"/>
    <mergeCell ref="BH128:BI128"/>
    <mergeCell ref="BM128:CF128"/>
    <mergeCell ref="I129:AF129"/>
    <mergeCell ref="BM129:CF129"/>
    <mergeCell ref="AX127:AY127"/>
    <mergeCell ref="AZ127:BG127"/>
    <mergeCell ref="BH127:BI127"/>
    <mergeCell ref="BM127:CF127"/>
    <mergeCell ref="I128:U128"/>
    <mergeCell ref="V128:AC128"/>
    <mergeCell ref="AD128:AE128"/>
    <mergeCell ref="AF128:AM128"/>
    <mergeCell ref="AN128:AO128"/>
    <mergeCell ref="AP128:AW128"/>
    <mergeCell ref="I127:U127"/>
    <mergeCell ref="V127:AC127"/>
    <mergeCell ref="AD127:AE127"/>
    <mergeCell ref="AF127:AM127"/>
    <mergeCell ref="AN127:AO127"/>
    <mergeCell ref="AP127:AW127"/>
    <mergeCell ref="I130:U130"/>
    <mergeCell ref="V130:AF130"/>
    <mergeCell ref="AG130:AQ130"/>
    <mergeCell ref="AR130:BJ130"/>
    <mergeCell ref="BM130:CF130"/>
    <mergeCell ref="I131:U132"/>
    <mergeCell ref="V131:AF131"/>
    <mergeCell ref="AG131:AQ131"/>
    <mergeCell ref="AR131:BJ132"/>
    <mergeCell ref="BM131:CF131"/>
    <mergeCell ref="V132:AD132"/>
    <mergeCell ref="AE132:AF132"/>
    <mergeCell ref="AG132:AO132"/>
    <mergeCell ref="AP132:AQ132"/>
    <mergeCell ref="BM132:CF132"/>
    <mergeCell ref="I133:U134"/>
    <mergeCell ref="V133:AF133"/>
    <mergeCell ref="AG133:AQ133"/>
    <mergeCell ref="AR133:BJ134"/>
    <mergeCell ref="BM133:CF133"/>
    <mergeCell ref="C136:F136"/>
    <mergeCell ref="G136:AZ136"/>
    <mergeCell ref="BM136:CF136"/>
    <mergeCell ref="H137:J137"/>
    <mergeCell ref="K137:AZ137"/>
    <mergeCell ref="BM137:CF137"/>
    <mergeCell ref="V134:AD134"/>
    <mergeCell ref="AE134:AF134"/>
    <mergeCell ref="AG134:AO134"/>
    <mergeCell ref="AP134:AQ134"/>
    <mergeCell ref="BM134:CF134"/>
    <mergeCell ref="BM135:CF135"/>
    <mergeCell ref="H141:J141"/>
    <mergeCell ref="K141:AZ141"/>
    <mergeCell ref="BM141:CF141"/>
    <mergeCell ref="I142:J142"/>
    <mergeCell ref="K142:AZ142"/>
    <mergeCell ref="BA142:BL142"/>
    <mergeCell ref="BM142:CF142"/>
    <mergeCell ref="I138:J138"/>
    <mergeCell ref="K138:AZ138"/>
    <mergeCell ref="BA138:BL138"/>
    <mergeCell ref="BM138:CF138"/>
    <mergeCell ref="I139:J139"/>
    <mergeCell ref="K139:L139"/>
    <mergeCell ref="M139:AZ139"/>
    <mergeCell ref="BA139:BL139"/>
    <mergeCell ref="BM139:CF139"/>
    <mergeCell ref="I143:J143"/>
    <mergeCell ref="K143:L143"/>
    <mergeCell ref="M143:AZ143"/>
    <mergeCell ref="BA143:BL143"/>
    <mergeCell ref="BM143:CF143"/>
    <mergeCell ref="I144:J144"/>
    <mergeCell ref="K144:L144"/>
    <mergeCell ref="M144:AZ144"/>
    <mergeCell ref="BA144:BL144"/>
    <mergeCell ref="BM144:CF144"/>
    <mergeCell ref="I147:V147"/>
    <mergeCell ref="W147:AD147"/>
    <mergeCell ref="AE147:AF147"/>
    <mergeCell ref="AG147:AO147"/>
    <mergeCell ref="AP147:BJ147"/>
    <mergeCell ref="BM147:CF147"/>
    <mergeCell ref="I145:AX145"/>
    <mergeCell ref="BM145:CF145"/>
    <mergeCell ref="I146:V146"/>
    <mergeCell ref="W146:AD146"/>
    <mergeCell ref="AE146:AF146"/>
    <mergeCell ref="AG146:AO146"/>
    <mergeCell ref="AP146:BJ146"/>
    <mergeCell ref="BM146:CF146"/>
    <mergeCell ref="I148:V148"/>
    <mergeCell ref="W148:AD148"/>
    <mergeCell ref="AE148:AF148"/>
    <mergeCell ref="AG148:AO149"/>
    <mergeCell ref="AP148:BJ149"/>
    <mergeCell ref="BM148:CF148"/>
    <mergeCell ref="I149:V149"/>
    <mergeCell ref="W149:AD149"/>
    <mergeCell ref="AE149:AF149"/>
    <mergeCell ref="BM149:CF149"/>
    <mergeCell ref="I153:J153"/>
    <mergeCell ref="K153:AZ153"/>
    <mergeCell ref="BA153:BL153"/>
    <mergeCell ref="BM153:CF153"/>
    <mergeCell ref="I154:AX154"/>
    <mergeCell ref="BM154:CF154"/>
    <mergeCell ref="BM150:CF150"/>
    <mergeCell ref="C151:F151"/>
    <mergeCell ref="G151:AZ151"/>
    <mergeCell ref="BM151:CF151"/>
    <mergeCell ref="I152:J152"/>
    <mergeCell ref="K152:AZ152"/>
    <mergeCell ref="BA152:BL152"/>
    <mergeCell ref="BM152:CF152"/>
    <mergeCell ref="C158:F158"/>
    <mergeCell ref="G158:AZ158"/>
    <mergeCell ref="BM158:CF158"/>
    <mergeCell ref="I155:V155"/>
    <mergeCell ref="W155:AD155"/>
    <mergeCell ref="AE155:AF155"/>
    <mergeCell ref="AG155:AO155"/>
    <mergeCell ref="AP155:AW155"/>
    <mergeCell ref="AX155:AY155"/>
    <mergeCell ref="I159:J159"/>
    <mergeCell ref="K159:AZ159"/>
    <mergeCell ref="BA159:BL159"/>
    <mergeCell ref="BM159:CF159"/>
    <mergeCell ref="I160:J160"/>
    <mergeCell ref="K160:AZ160"/>
    <mergeCell ref="BA160:BL160"/>
    <mergeCell ref="BM160:CF160"/>
    <mergeCell ref="AZ155:BE155"/>
    <mergeCell ref="BF155:BI155"/>
    <mergeCell ref="BJ155:BK155"/>
    <mergeCell ref="BM155:CF155"/>
    <mergeCell ref="BM156:CF156"/>
    <mergeCell ref="I163:AX163"/>
    <mergeCell ref="BM163:CF163"/>
    <mergeCell ref="I164:Q164"/>
    <mergeCell ref="R164:AC164"/>
    <mergeCell ref="AD164:AL164"/>
    <mergeCell ref="AM164:AV164"/>
    <mergeCell ref="AW164:AX164"/>
    <mergeCell ref="BM164:CF164"/>
    <mergeCell ref="I161:J161"/>
    <mergeCell ref="K161:L161"/>
    <mergeCell ref="M161:AZ161"/>
    <mergeCell ref="BA161:BL161"/>
    <mergeCell ref="BM161:CF161"/>
    <mergeCell ref="I162:J162"/>
    <mergeCell ref="K162:L162"/>
    <mergeCell ref="M162:AZ162"/>
    <mergeCell ref="BA162:BL162"/>
    <mergeCell ref="BM162:CF162"/>
    <mergeCell ref="I167:AY167"/>
    <mergeCell ref="BM167:CF167"/>
    <mergeCell ref="C168:F168"/>
    <mergeCell ref="G168:AZ168"/>
    <mergeCell ref="BA168:BL168"/>
    <mergeCell ref="BM168:CF168"/>
    <mergeCell ref="I165:Q165"/>
    <mergeCell ref="R165:AC165"/>
    <mergeCell ref="AD165:AL165"/>
    <mergeCell ref="AM165:AX165"/>
    <mergeCell ref="BM165:CF165"/>
    <mergeCell ref="I166:Q166"/>
    <mergeCell ref="R166:AX166"/>
    <mergeCell ref="BM166:CF166"/>
    <mergeCell ref="I171:J171"/>
    <mergeCell ref="K171:AZ171"/>
    <mergeCell ref="BA171:BL171"/>
    <mergeCell ref="BM171:CF171"/>
    <mergeCell ref="I172:AX172"/>
    <mergeCell ref="BM172:CF172"/>
    <mergeCell ref="I169:J169"/>
    <mergeCell ref="K169:AZ169"/>
    <mergeCell ref="BA169:BL169"/>
    <mergeCell ref="BM169:CF169"/>
    <mergeCell ref="I170:J170"/>
    <mergeCell ref="K170:AZ170"/>
    <mergeCell ref="BA170:BL170"/>
    <mergeCell ref="BM170:CF170"/>
    <mergeCell ref="I175:AE175"/>
    <mergeCell ref="AF175:AP175"/>
    <mergeCell ref="AQ175:AR175"/>
    <mergeCell ref="BM175:CF175"/>
    <mergeCell ref="I176:AE176"/>
    <mergeCell ref="AF176:AP176"/>
    <mergeCell ref="AQ176:AR176"/>
    <mergeCell ref="BM176:CF176"/>
    <mergeCell ref="I173:AE173"/>
    <mergeCell ref="AF173:AP173"/>
    <mergeCell ref="AQ173:AR173"/>
    <mergeCell ref="BM173:CF173"/>
    <mergeCell ref="I174:AE174"/>
    <mergeCell ref="AF174:AP174"/>
    <mergeCell ref="AQ174:AR174"/>
    <mergeCell ref="BM174:CF174"/>
    <mergeCell ref="BM178:CF178"/>
    <mergeCell ref="G179:AZ179"/>
    <mergeCell ref="BM179:CF179"/>
    <mergeCell ref="I180:AX180"/>
    <mergeCell ref="BM180:CF180"/>
    <mergeCell ref="I181:Q181"/>
    <mergeCell ref="R181:AC181"/>
    <mergeCell ref="AD181:AL181"/>
    <mergeCell ref="AM181:AV181"/>
    <mergeCell ref="AW181:AX181"/>
    <mergeCell ref="I183:Q183"/>
    <mergeCell ref="R183:AX183"/>
    <mergeCell ref="BM183:CF183"/>
    <mergeCell ref="J184:AZ184"/>
    <mergeCell ref="I185:AX185"/>
    <mergeCell ref="BM185:CF185"/>
    <mergeCell ref="BM181:CF181"/>
    <mergeCell ref="I182:Q182"/>
    <mergeCell ref="R182:AC182"/>
    <mergeCell ref="AD182:AL182"/>
    <mergeCell ref="AM182:AX182"/>
    <mergeCell ref="BM182:CF182"/>
    <mergeCell ref="BM189:CF189"/>
    <mergeCell ref="BM199:CF199"/>
    <mergeCell ref="I187:Q187"/>
    <mergeCell ref="R187:AC187"/>
    <mergeCell ref="BM187:CF187"/>
    <mergeCell ref="I188:Q188"/>
    <mergeCell ref="R188:AX188"/>
    <mergeCell ref="BM188:CF188"/>
    <mergeCell ref="I186:Q186"/>
    <mergeCell ref="R186:AC186"/>
    <mergeCell ref="AD186:AL186"/>
    <mergeCell ref="AM186:AV186"/>
    <mergeCell ref="AW186:AX186"/>
    <mergeCell ref="BM186:CF186"/>
  </mergeCells>
  <phoneticPr fontId="2"/>
  <dataValidations count="1">
    <dataValidation type="list" allowBlank="1" showInputMessage="1" showErrorMessage="1" sqref="BX47:CD52 BX28:CD34 BX37:CD44 J11:AW12" xr:uid="{FE194ADA-DC8E-462A-8483-0583EF34FDF7}">
      <formula1>"○,　,"</formula1>
    </dataValidation>
  </dataValidations>
  <printOptions horizontalCentered="1"/>
  <pageMargins left="0.27559055118110237" right="0.19685039370078741" top="0.6692913385826772" bottom="0.62992125984251968" header="0.31496062992125984" footer="0.47244094488188981"/>
  <pageSetup paperSize="9" scale="80" fitToHeight="0" orientation="landscape" useFirstPageNumber="1" r:id="rId1"/>
  <headerFooter>
    <oddFooter>&amp;C&amp;"AR丸ゴシック体M,標準"&amp;12- 会計　&amp;P -</oddFooter>
  </headerFooter>
  <rowBreaks count="10" manualBreakCount="10">
    <brk id="16" max="86" man="1"/>
    <brk id="21" max="86" man="1"/>
    <brk id="52" max="86" man="1"/>
    <brk id="75" max="86" man="1"/>
    <brk id="94" max="86" man="1"/>
    <brk id="110" max="86" man="1"/>
    <brk id="124" max="86" man="1"/>
    <brk id="139" max="86" man="1"/>
    <brk id="156" max="86" man="1"/>
    <brk id="177" max="86"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52</xdr:col>
                    <xdr:colOff>30480</xdr:colOff>
                    <xdr:row>6</xdr:row>
                    <xdr:rowOff>228600</xdr:rowOff>
                  </from>
                  <to>
                    <xdr:col>54</xdr:col>
                    <xdr:colOff>60960</xdr:colOff>
                    <xdr:row>7</xdr:row>
                    <xdr:rowOff>175260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56</xdr:col>
                    <xdr:colOff>76200</xdr:colOff>
                    <xdr:row>6</xdr:row>
                    <xdr:rowOff>228600</xdr:rowOff>
                  </from>
                  <to>
                    <xdr:col>59</xdr:col>
                    <xdr:colOff>15240</xdr:colOff>
                    <xdr:row>7</xdr:row>
                    <xdr:rowOff>182880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52</xdr:col>
                    <xdr:colOff>30480</xdr:colOff>
                    <xdr:row>13</xdr:row>
                    <xdr:rowOff>228600</xdr:rowOff>
                  </from>
                  <to>
                    <xdr:col>54</xdr:col>
                    <xdr:colOff>60960</xdr:colOff>
                    <xdr:row>14</xdr:row>
                    <xdr:rowOff>175260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56</xdr:col>
                    <xdr:colOff>76200</xdr:colOff>
                    <xdr:row>13</xdr:row>
                    <xdr:rowOff>228600</xdr:rowOff>
                  </from>
                  <to>
                    <xdr:col>59</xdr:col>
                    <xdr:colOff>15240</xdr:colOff>
                    <xdr:row>14</xdr:row>
                    <xdr:rowOff>182880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52</xdr:col>
                    <xdr:colOff>30480</xdr:colOff>
                    <xdr:row>18</xdr:row>
                    <xdr:rowOff>144780</xdr:rowOff>
                  </from>
                  <to>
                    <xdr:col>54</xdr:col>
                    <xdr:colOff>60960</xdr:colOff>
                    <xdr:row>19</xdr:row>
                    <xdr:rowOff>167640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56</xdr:col>
                    <xdr:colOff>76200</xdr:colOff>
                    <xdr:row>18</xdr:row>
                    <xdr:rowOff>144780</xdr:rowOff>
                  </from>
                  <to>
                    <xdr:col>59</xdr:col>
                    <xdr:colOff>15240</xdr:colOff>
                    <xdr:row>19</xdr:row>
                    <xdr:rowOff>175260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52</xdr:col>
                    <xdr:colOff>30480</xdr:colOff>
                    <xdr:row>54</xdr:row>
                    <xdr:rowOff>228600</xdr:rowOff>
                  </from>
                  <to>
                    <xdr:col>54</xdr:col>
                    <xdr:colOff>60960</xdr:colOff>
                    <xdr:row>55</xdr:row>
                    <xdr:rowOff>182880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56</xdr:col>
                    <xdr:colOff>76200</xdr:colOff>
                    <xdr:row>54</xdr:row>
                    <xdr:rowOff>228600</xdr:rowOff>
                  </from>
                  <to>
                    <xdr:col>59</xdr:col>
                    <xdr:colOff>15240</xdr:colOff>
                    <xdr:row>55</xdr:row>
                    <xdr:rowOff>182880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52</xdr:col>
                    <xdr:colOff>30480</xdr:colOff>
                    <xdr:row>55</xdr:row>
                    <xdr:rowOff>457200</xdr:rowOff>
                  </from>
                  <to>
                    <xdr:col>54</xdr:col>
                    <xdr:colOff>60960</xdr:colOff>
                    <xdr:row>56</xdr:row>
                    <xdr:rowOff>281940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56</xdr:col>
                    <xdr:colOff>76200</xdr:colOff>
                    <xdr:row>55</xdr:row>
                    <xdr:rowOff>457200</xdr:rowOff>
                  </from>
                  <to>
                    <xdr:col>59</xdr:col>
                    <xdr:colOff>15240</xdr:colOff>
                    <xdr:row>56</xdr:row>
                    <xdr:rowOff>289560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52</xdr:col>
                    <xdr:colOff>30480</xdr:colOff>
                    <xdr:row>57</xdr:row>
                    <xdr:rowOff>228600</xdr:rowOff>
                  </from>
                  <to>
                    <xdr:col>54</xdr:col>
                    <xdr:colOff>60960</xdr:colOff>
                    <xdr:row>58</xdr:row>
                    <xdr:rowOff>182880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56</xdr:col>
                    <xdr:colOff>76200</xdr:colOff>
                    <xdr:row>57</xdr:row>
                    <xdr:rowOff>228600</xdr:rowOff>
                  </from>
                  <to>
                    <xdr:col>59</xdr:col>
                    <xdr:colOff>15240</xdr:colOff>
                    <xdr:row>58</xdr:row>
                    <xdr:rowOff>182880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52</xdr:col>
                    <xdr:colOff>30480</xdr:colOff>
                    <xdr:row>60</xdr:row>
                    <xdr:rowOff>0</xdr:rowOff>
                  </from>
                  <to>
                    <xdr:col>54</xdr:col>
                    <xdr:colOff>60960</xdr:colOff>
                    <xdr:row>60</xdr:row>
                    <xdr:rowOff>220980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56</xdr:col>
                    <xdr:colOff>76200</xdr:colOff>
                    <xdr:row>60</xdr:row>
                    <xdr:rowOff>0</xdr:rowOff>
                  </from>
                  <to>
                    <xdr:col>59</xdr:col>
                    <xdr:colOff>15240</xdr:colOff>
                    <xdr:row>60</xdr:row>
                    <xdr:rowOff>220980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52</xdr:col>
                    <xdr:colOff>30480</xdr:colOff>
                    <xdr:row>76</xdr:row>
                    <xdr:rowOff>236220</xdr:rowOff>
                  </from>
                  <to>
                    <xdr:col>54</xdr:col>
                    <xdr:colOff>60960</xdr:colOff>
                    <xdr:row>77</xdr:row>
                    <xdr:rowOff>190500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56</xdr:col>
                    <xdr:colOff>76200</xdr:colOff>
                    <xdr:row>76</xdr:row>
                    <xdr:rowOff>236220</xdr:rowOff>
                  </from>
                  <to>
                    <xdr:col>59</xdr:col>
                    <xdr:colOff>15240</xdr:colOff>
                    <xdr:row>77</xdr:row>
                    <xdr:rowOff>190500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52</xdr:col>
                    <xdr:colOff>30480</xdr:colOff>
                    <xdr:row>78</xdr:row>
                    <xdr:rowOff>388620</xdr:rowOff>
                  </from>
                  <to>
                    <xdr:col>54</xdr:col>
                    <xdr:colOff>60960</xdr:colOff>
                    <xdr:row>79</xdr:row>
                    <xdr:rowOff>190500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56</xdr:col>
                    <xdr:colOff>76200</xdr:colOff>
                    <xdr:row>78</xdr:row>
                    <xdr:rowOff>388620</xdr:rowOff>
                  </from>
                  <to>
                    <xdr:col>59</xdr:col>
                    <xdr:colOff>15240</xdr:colOff>
                    <xdr:row>79</xdr:row>
                    <xdr:rowOff>190500</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52</xdr:col>
                    <xdr:colOff>30480</xdr:colOff>
                    <xdr:row>79</xdr:row>
                    <xdr:rowOff>403860</xdr:rowOff>
                  </from>
                  <to>
                    <xdr:col>54</xdr:col>
                    <xdr:colOff>60960</xdr:colOff>
                    <xdr:row>80</xdr:row>
                    <xdr:rowOff>167640</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56</xdr:col>
                    <xdr:colOff>76200</xdr:colOff>
                    <xdr:row>79</xdr:row>
                    <xdr:rowOff>403860</xdr:rowOff>
                  </from>
                  <to>
                    <xdr:col>59</xdr:col>
                    <xdr:colOff>15240</xdr:colOff>
                    <xdr:row>80</xdr:row>
                    <xdr:rowOff>175260</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52</xdr:col>
                    <xdr:colOff>30480</xdr:colOff>
                    <xdr:row>80</xdr:row>
                    <xdr:rowOff>381000</xdr:rowOff>
                  </from>
                  <to>
                    <xdr:col>54</xdr:col>
                    <xdr:colOff>60960</xdr:colOff>
                    <xdr:row>81</xdr:row>
                    <xdr:rowOff>198120</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56</xdr:col>
                    <xdr:colOff>76200</xdr:colOff>
                    <xdr:row>80</xdr:row>
                    <xdr:rowOff>381000</xdr:rowOff>
                  </from>
                  <to>
                    <xdr:col>59</xdr:col>
                    <xdr:colOff>15240</xdr:colOff>
                    <xdr:row>81</xdr:row>
                    <xdr:rowOff>205740</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52</xdr:col>
                    <xdr:colOff>30480</xdr:colOff>
                    <xdr:row>95</xdr:row>
                    <xdr:rowOff>251460</xdr:rowOff>
                  </from>
                  <to>
                    <xdr:col>54</xdr:col>
                    <xdr:colOff>60960</xdr:colOff>
                    <xdr:row>96</xdr:row>
                    <xdr:rowOff>198120</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56</xdr:col>
                    <xdr:colOff>76200</xdr:colOff>
                    <xdr:row>95</xdr:row>
                    <xdr:rowOff>251460</xdr:rowOff>
                  </from>
                  <to>
                    <xdr:col>59</xdr:col>
                    <xdr:colOff>15240</xdr:colOff>
                    <xdr:row>96</xdr:row>
                    <xdr:rowOff>205740</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52</xdr:col>
                    <xdr:colOff>30480</xdr:colOff>
                    <xdr:row>96</xdr:row>
                    <xdr:rowOff>960120</xdr:rowOff>
                  </from>
                  <to>
                    <xdr:col>54</xdr:col>
                    <xdr:colOff>60960</xdr:colOff>
                    <xdr:row>97</xdr:row>
                    <xdr:rowOff>243840</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56</xdr:col>
                    <xdr:colOff>76200</xdr:colOff>
                    <xdr:row>96</xdr:row>
                    <xdr:rowOff>960120</xdr:rowOff>
                  </from>
                  <to>
                    <xdr:col>59</xdr:col>
                    <xdr:colOff>15240</xdr:colOff>
                    <xdr:row>97</xdr:row>
                    <xdr:rowOff>251460</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52</xdr:col>
                    <xdr:colOff>30480</xdr:colOff>
                    <xdr:row>97</xdr:row>
                    <xdr:rowOff>388620</xdr:rowOff>
                  </from>
                  <to>
                    <xdr:col>54</xdr:col>
                    <xdr:colOff>60960</xdr:colOff>
                    <xdr:row>98</xdr:row>
                    <xdr:rowOff>190500</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56</xdr:col>
                    <xdr:colOff>76200</xdr:colOff>
                    <xdr:row>97</xdr:row>
                    <xdr:rowOff>388620</xdr:rowOff>
                  </from>
                  <to>
                    <xdr:col>59</xdr:col>
                    <xdr:colOff>15240</xdr:colOff>
                    <xdr:row>98</xdr:row>
                    <xdr:rowOff>190500</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52</xdr:col>
                    <xdr:colOff>30480</xdr:colOff>
                    <xdr:row>98</xdr:row>
                    <xdr:rowOff>388620</xdr:rowOff>
                  </from>
                  <to>
                    <xdr:col>54</xdr:col>
                    <xdr:colOff>60960</xdr:colOff>
                    <xdr:row>99</xdr:row>
                    <xdr:rowOff>190500</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56</xdr:col>
                    <xdr:colOff>76200</xdr:colOff>
                    <xdr:row>98</xdr:row>
                    <xdr:rowOff>388620</xdr:rowOff>
                  </from>
                  <to>
                    <xdr:col>59</xdr:col>
                    <xdr:colOff>15240</xdr:colOff>
                    <xdr:row>99</xdr:row>
                    <xdr:rowOff>190500</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52</xdr:col>
                    <xdr:colOff>30480</xdr:colOff>
                    <xdr:row>99</xdr:row>
                    <xdr:rowOff>411480</xdr:rowOff>
                  </from>
                  <to>
                    <xdr:col>54</xdr:col>
                    <xdr:colOff>60960</xdr:colOff>
                    <xdr:row>100</xdr:row>
                    <xdr:rowOff>167640</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56</xdr:col>
                    <xdr:colOff>76200</xdr:colOff>
                    <xdr:row>99</xdr:row>
                    <xdr:rowOff>411480</xdr:rowOff>
                  </from>
                  <to>
                    <xdr:col>59</xdr:col>
                    <xdr:colOff>15240</xdr:colOff>
                    <xdr:row>100</xdr:row>
                    <xdr:rowOff>175260</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52</xdr:col>
                    <xdr:colOff>30480</xdr:colOff>
                    <xdr:row>100</xdr:row>
                    <xdr:rowOff>944880</xdr:rowOff>
                  </from>
                  <to>
                    <xdr:col>54</xdr:col>
                    <xdr:colOff>60960</xdr:colOff>
                    <xdr:row>101</xdr:row>
                    <xdr:rowOff>259080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56</xdr:col>
                    <xdr:colOff>76200</xdr:colOff>
                    <xdr:row>100</xdr:row>
                    <xdr:rowOff>944880</xdr:rowOff>
                  </from>
                  <to>
                    <xdr:col>59</xdr:col>
                    <xdr:colOff>15240</xdr:colOff>
                    <xdr:row>101</xdr:row>
                    <xdr:rowOff>266700</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52</xdr:col>
                    <xdr:colOff>30480</xdr:colOff>
                    <xdr:row>101</xdr:row>
                    <xdr:rowOff>411480</xdr:rowOff>
                  </from>
                  <to>
                    <xdr:col>54</xdr:col>
                    <xdr:colOff>60960</xdr:colOff>
                    <xdr:row>102</xdr:row>
                    <xdr:rowOff>213360</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56</xdr:col>
                    <xdr:colOff>76200</xdr:colOff>
                    <xdr:row>101</xdr:row>
                    <xdr:rowOff>411480</xdr:rowOff>
                  </from>
                  <to>
                    <xdr:col>59</xdr:col>
                    <xdr:colOff>15240</xdr:colOff>
                    <xdr:row>102</xdr:row>
                    <xdr:rowOff>220980</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52</xdr:col>
                    <xdr:colOff>30480</xdr:colOff>
                    <xdr:row>103</xdr:row>
                    <xdr:rowOff>198120</xdr:rowOff>
                  </from>
                  <to>
                    <xdr:col>54</xdr:col>
                    <xdr:colOff>60960</xdr:colOff>
                    <xdr:row>104</xdr:row>
                    <xdr:rowOff>243840</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56</xdr:col>
                    <xdr:colOff>76200</xdr:colOff>
                    <xdr:row>103</xdr:row>
                    <xdr:rowOff>198120</xdr:rowOff>
                  </from>
                  <to>
                    <xdr:col>59</xdr:col>
                    <xdr:colOff>15240</xdr:colOff>
                    <xdr:row>104</xdr:row>
                    <xdr:rowOff>251460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52</xdr:col>
                    <xdr:colOff>30480</xdr:colOff>
                    <xdr:row>120</xdr:row>
                    <xdr:rowOff>236220</xdr:rowOff>
                  </from>
                  <to>
                    <xdr:col>54</xdr:col>
                    <xdr:colOff>60960</xdr:colOff>
                    <xdr:row>121</xdr:row>
                    <xdr:rowOff>190500</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56</xdr:col>
                    <xdr:colOff>76200</xdr:colOff>
                    <xdr:row>120</xdr:row>
                    <xdr:rowOff>236220</xdr:rowOff>
                  </from>
                  <to>
                    <xdr:col>59</xdr:col>
                    <xdr:colOff>15240</xdr:colOff>
                    <xdr:row>121</xdr:row>
                    <xdr:rowOff>190500</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52</xdr:col>
                    <xdr:colOff>30480</xdr:colOff>
                    <xdr:row>121</xdr:row>
                    <xdr:rowOff>655320</xdr:rowOff>
                  </from>
                  <to>
                    <xdr:col>54</xdr:col>
                    <xdr:colOff>60960</xdr:colOff>
                    <xdr:row>122</xdr:row>
                    <xdr:rowOff>289560</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56</xdr:col>
                    <xdr:colOff>76200</xdr:colOff>
                    <xdr:row>121</xdr:row>
                    <xdr:rowOff>655320</xdr:rowOff>
                  </from>
                  <to>
                    <xdr:col>59</xdr:col>
                    <xdr:colOff>15240</xdr:colOff>
                    <xdr:row>122</xdr:row>
                    <xdr:rowOff>297180</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52</xdr:col>
                    <xdr:colOff>30480</xdr:colOff>
                    <xdr:row>122</xdr:row>
                    <xdr:rowOff>411480</xdr:rowOff>
                  </from>
                  <to>
                    <xdr:col>54</xdr:col>
                    <xdr:colOff>60960</xdr:colOff>
                    <xdr:row>123</xdr:row>
                    <xdr:rowOff>205740</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56</xdr:col>
                    <xdr:colOff>76200</xdr:colOff>
                    <xdr:row>122</xdr:row>
                    <xdr:rowOff>411480</xdr:rowOff>
                  </from>
                  <to>
                    <xdr:col>59</xdr:col>
                    <xdr:colOff>15240</xdr:colOff>
                    <xdr:row>123</xdr:row>
                    <xdr:rowOff>213360</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52</xdr:col>
                    <xdr:colOff>30480</xdr:colOff>
                    <xdr:row>136</xdr:row>
                    <xdr:rowOff>228600</xdr:rowOff>
                  </from>
                  <to>
                    <xdr:col>54</xdr:col>
                    <xdr:colOff>60960</xdr:colOff>
                    <xdr:row>137</xdr:row>
                    <xdr:rowOff>182880</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56</xdr:col>
                    <xdr:colOff>76200</xdr:colOff>
                    <xdr:row>136</xdr:row>
                    <xdr:rowOff>228600</xdr:rowOff>
                  </from>
                  <to>
                    <xdr:col>59</xdr:col>
                    <xdr:colOff>15240</xdr:colOff>
                    <xdr:row>137</xdr:row>
                    <xdr:rowOff>182880</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52</xdr:col>
                    <xdr:colOff>30480</xdr:colOff>
                    <xdr:row>137</xdr:row>
                    <xdr:rowOff>1249680</xdr:rowOff>
                  </from>
                  <to>
                    <xdr:col>54</xdr:col>
                    <xdr:colOff>60960</xdr:colOff>
                    <xdr:row>138</xdr:row>
                    <xdr:rowOff>167640</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56</xdr:col>
                    <xdr:colOff>76200</xdr:colOff>
                    <xdr:row>137</xdr:row>
                    <xdr:rowOff>1249680</xdr:rowOff>
                  </from>
                  <to>
                    <xdr:col>59</xdr:col>
                    <xdr:colOff>15240</xdr:colOff>
                    <xdr:row>138</xdr:row>
                    <xdr:rowOff>175260</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52</xdr:col>
                    <xdr:colOff>30480</xdr:colOff>
                    <xdr:row>140</xdr:row>
                    <xdr:rowOff>281940</xdr:rowOff>
                  </from>
                  <to>
                    <xdr:col>54</xdr:col>
                    <xdr:colOff>60960</xdr:colOff>
                    <xdr:row>141</xdr:row>
                    <xdr:rowOff>228600</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56</xdr:col>
                    <xdr:colOff>76200</xdr:colOff>
                    <xdr:row>140</xdr:row>
                    <xdr:rowOff>281940</xdr:rowOff>
                  </from>
                  <to>
                    <xdr:col>59</xdr:col>
                    <xdr:colOff>15240</xdr:colOff>
                    <xdr:row>141</xdr:row>
                    <xdr:rowOff>236220</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52</xdr:col>
                    <xdr:colOff>22860</xdr:colOff>
                    <xdr:row>141</xdr:row>
                    <xdr:rowOff>1668780</xdr:rowOff>
                  </from>
                  <to>
                    <xdr:col>54</xdr:col>
                    <xdr:colOff>53340</xdr:colOff>
                    <xdr:row>143</xdr:row>
                    <xdr:rowOff>220980</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56</xdr:col>
                    <xdr:colOff>68580</xdr:colOff>
                    <xdr:row>141</xdr:row>
                    <xdr:rowOff>1676400</xdr:rowOff>
                  </from>
                  <to>
                    <xdr:col>59</xdr:col>
                    <xdr:colOff>7620</xdr:colOff>
                    <xdr:row>143</xdr:row>
                    <xdr:rowOff>243840</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52</xdr:col>
                    <xdr:colOff>30480</xdr:colOff>
                    <xdr:row>142</xdr:row>
                    <xdr:rowOff>373380</xdr:rowOff>
                  </from>
                  <to>
                    <xdr:col>54</xdr:col>
                    <xdr:colOff>60960</xdr:colOff>
                    <xdr:row>143</xdr:row>
                    <xdr:rowOff>182880</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56</xdr:col>
                    <xdr:colOff>76200</xdr:colOff>
                    <xdr:row>142</xdr:row>
                    <xdr:rowOff>373380</xdr:rowOff>
                  </from>
                  <to>
                    <xdr:col>59</xdr:col>
                    <xdr:colOff>15240</xdr:colOff>
                    <xdr:row>143</xdr:row>
                    <xdr:rowOff>182880</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52</xdr:col>
                    <xdr:colOff>30480</xdr:colOff>
                    <xdr:row>150</xdr:row>
                    <xdr:rowOff>236220</xdr:rowOff>
                  </from>
                  <to>
                    <xdr:col>54</xdr:col>
                    <xdr:colOff>60960</xdr:colOff>
                    <xdr:row>151</xdr:row>
                    <xdr:rowOff>190500</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56</xdr:col>
                    <xdr:colOff>76200</xdr:colOff>
                    <xdr:row>150</xdr:row>
                    <xdr:rowOff>236220</xdr:rowOff>
                  </from>
                  <to>
                    <xdr:col>59</xdr:col>
                    <xdr:colOff>15240</xdr:colOff>
                    <xdr:row>151</xdr:row>
                    <xdr:rowOff>190500</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52</xdr:col>
                    <xdr:colOff>30480</xdr:colOff>
                    <xdr:row>151</xdr:row>
                    <xdr:rowOff>365760</xdr:rowOff>
                  </from>
                  <to>
                    <xdr:col>54</xdr:col>
                    <xdr:colOff>60960</xdr:colOff>
                    <xdr:row>152</xdr:row>
                    <xdr:rowOff>182880</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56</xdr:col>
                    <xdr:colOff>76200</xdr:colOff>
                    <xdr:row>151</xdr:row>
                    <xdr:rowOff>365760</xdr:rowOff>
                  </from>
                  <to>
                    <xdr:col>59</xdr:col>
                    <xdr:colOff>15240</xdr:colOff>
                    <xdr:row>152</xdr:row>
                    <xdr:rowOff>182880</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52</xdr:col>
                    <xdr:colOff>30480</xdr:colOff>
                    <xdr:row>157</xdr:row>
                    <xdr:rowOff>259080</xdr:rowOff>
                  </from>
                  <to>
                    <xdr:col>54</xdr:col>
                    <xdr:colOff>60960</xdr:colOff>
                    <xdr:row>158</xdr:row>
                    <xdr:rowOff>167640</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56</xdr:col>
                    <xdr:colOff>76200</xdr:colOff>
                    <xdr:row>157</xdr:row>
                    <xdr:rowOff>259080</xdr:rowOff>
                  </from>
                  <to>
                    <xdr:col>59</xdr:col>
                    <xdr:colOff>15240</xdr:colOff>
                    <xdr:row>158</xdr:row>
                    <xdr:rowOff>175260</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from>
                    <xdr:col>52</xdr:col>
                    <xdr:colOff>30480</xdr:colOff>
                    <xdr:row>158</xdr:row>
                    <xdr:rowOff>365760</xdr:rowOff>
                  </from>
                  <to>
                    <xdr:col>54</xdr:col>
                    <xdr:colOff>60960</xdr:colOff>
                    <xdr:row>159</xdr:row>
                    <xdr:rowOff>182880</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from>
                    <xdr:col>56</xdr:col>
                    <xdr:colOff>76200</xdr:colOff>
                    <xdr:row>158</xdr:row>
                    <xdr:rowOff>365760</xdr:rowOff>
                  </from>
                  <to>
                    <xdr:col>59</xdr:col>
                    <xdr:colOff>15240</xdr:colOff>
                    <xdr:row>159</xdr:row>
                    <xdr:rowOff>182880</xdr:rowOff>
                  </to>
                </anchor>
              </controlPr>
            </control>
          </mc:Choice>
        </mc:AlternateContent>
        <mc:AlternateContent xmlns:mc="http://schemas.openxmlformats.org/markup-compatibility/2006">
          <mc:Choice Requires="x14">
            <control shapeId="44096" r:id="rId66" name="Check Box 63">
              <controlPr defaultSize="0" autoFill="0" autoLine="0" autoPict="0">
                <anchor moveWithCells="1">
                  <from>
                    <xdr:col>52</xdr:col>
                    <xdr:colOff>30480</xdr:colOff>
                    <xdr:row>159</xdr:row>
                    <xdr:rowOff>403860</xdr:rowOff>
                  </from>
                  <to>
                    <xdr:col>54</xdr:col>
                    <xdr:colOff>60960</xdr:colOff>
                    <xdr:row>160</xdr:row>
                    <xdr:rowOff>220980</xdr:rowOff>
                  </to>
                </anchor>
              </controlPr>
            </control>
          </mc:Choice>
        </mc:AlternateContent>
        <mc:AlternateContent xmlns:mc="http://schemas.openxmlformats.org/markup-compatibility/2006">
          <mc:Choice Requires="x14">
            <control shapeId="44097" r:id="rId67" name="Check Box 64">
              <controlPr defaultSize="0" autoFill="0" autoLine="0" autoPict="0">
                <anchor moveWithCells="1">
                  <from>
                    <xdr:col>56</xdr:col>
                    <xdr:colOff>76200</xdr:colOff>
                    <xdr:row>159</xdr:row>
                    <xdr:rowOff>403860</xdr:rowOff>
                  </from>
                  <to>
                    <xdr:col>59</xdr:col>
                    <xdr:colOff>15240</xdr:colOff>
                    <xdr:row>160</xdr:row>
                    <xdr:rowOff>228600</xdr:rowOff>
                  </to>
                </anchor>
              </controlPr>
            </control>
          </mc:Choice>
        </mc:AlternateContent>
        <mc:AlternateContent xmlns:mc="http://schemas.openxmlformats.org/markup-compatibility/2006">
          <mc:Choice Requires="x14">
            <control shapeId="44099" r:id="rId68" name="Check Box 65">
              <controlPr defaultSize="0" autoFill="0" autoLine="0" autoPict="0">
                <anchor moveWithCells="1">
                  <from>
                    <xdr:col>52</xdr:col>
                    <xdr:colOff>22860</xdr:colOff>
                    <xdr:row>160</xdr:row>
                    <xdr:rowOff>502920</xdr:rowOff>
                  </from>
                  <to>
                    <xdr:col>55</xdr:col>
                    <xdr:colOff>30480</xdr:colOff>
                    <xdr:row>161</xdr:row>
                    <xdr:rowOff>228600</xdr:rowOff>
                  </to>
                </anchor>
              </controlPr>
            </control>
          </mc:Choice>
        </mc:AlternateContent>
        <mc:AlternateContent xmlns:mc="http://schemas.openxmlformats.org/markup-compatibility/2006">
          <mc:Choice Requires="x14">
            <control shapeId="44100" r:id="rId69" name="Check Box 66">
              <controlPr defaultSize="0" autoFill="0" autoLine="0" autoPict="0">
                <anchor moveWithCells="1">
                  <from>
                    <xdr:col>58</xdr:col>
                    <xdr:colOff>15240</xdr:colOff>
                    <xdr:row>160</xdr:row>
                    <xdr:rowOff>495300</xdr:rowOff>
                  </from>
                  <to>
                    <xdr:col>61</xdr:col>
                    <xdr:colOff>30480</xdr:colOff>
                    <xdr:row>161</xdr:row>
                    <xdr:rowOff>228600</xdr:rowOff>
                  </to>
                </anchor>
              </controlPr>
            </control>
          </mc:Choice>
        </mc:AlternateContent>
        <mc:AlternateContent xmlns:mc="http://schemas.openxmlformats.org/markup-compatibility/2006">
          <mc:Choice Requires="x14">
            <control shapeId="44102" r:id="rId70" name="Check Box 67">
              <controlPr defaultSize="0" autoFill="0" autoLine="0" autoPict="0">
                <anchor moveWithCells="1">
                  <from>
                    <xdr:col>52</xdr:col>
                    <xdr:colOff>22860</xdr:colOff>
                    <xdr:row>167</xdr:row>
                    <xdr:rowOff>205740</xdr:rowOff>
                  </from>
                  <to>
                    <xdr:col>55</xdr:col>
                    <xdr:colOff>30480</xdr:colOff>
                    <xdr:row>168</xdr:row>
                    <xdr:rowOff>205740</xdr:rowOff>
                  </to>
                </anchor>
              </controlPr>
            </control>
          </mc:Choice>
        </mc:AlternateContent>
        <mc:AlternateContent xmlns:mc="http://schemas.openxmlformats.org/markup-compatibility/2006">
          <mc:Choice Requires="x14">
            <control shapeId="44103" r:id="rId71" name="Check Box 68">
              <controlPr defaultSize="0" autoFill="0" autoLine="0" autoPict="0">
                <anchor moveWithCells="1">
                  <from>
                    <xdr:col>58</xdr:col>
                    <xdr:colOff>15240</xdr:colOff>
                    <xdr:row>167</xdr:row>
                    <xdr:rowOff>198120</xdr:rowOff>
                  </from>
                  <to>
                    <xdr:col>61</xdr:col>
                    <xdr:colOff>30480</xdr:colOff>
                    <xdr:row>168</xdr:row>
                    <xdr:rowOff>198120</xdr:rowOff>
                  </to>
                </anchor>
              </controlPr>
            </control>
          </mc:Choice>
        </mc:AlternateContent>
        <mc:AlternateContent xmlns:mc="http://schemas.openxmlformats.org/markup-compatibility/2006">
          <mc:Choice Requires="x14">
            <control shapeId="44105" r:id="rId72" name="Check Box 69">
              <controlPr defaultSize="0" autoFill="0" autoLine="0" autoPict="0">
                <anchor moveWithCells="1">
                  <from>
                    <xdr:col>52</xdr:col>
                    <xdr:colOff>30480</xdr:colOff>
                    <xdr:row>168</xdr:row>
                    <xdr:rowOff>388620</xdr:rowOff>
                  </from>
                  <to>
                    <xdr:col>54</xdr:col>
                    <xdr:colOff>60960</xdr:colOff>
                    <xdr:row>169</xdr:row>
                    <xdr:rowOff>205740</xdr:rowOff>
                  </to>
                </anchor>
              </controlPr>
            </control>
          </mc:Choice>
        </mc:AlternateContent>
        <mc:AlternateContent xmlns:mc="http://schemas.openxmlformats.org/markup-compatibility/2006">
          <mc:Choice Requires="x14">
            <control shapeId="44106" r:id="rId73" name="Check Box 70">
              <controlPr defaultSize="0" autoFill="0" autoLine="0" autoPict="0">
                <anchor moveWithCells="1">
                  <from>
                    <xdr:col>56</xdr:col>
                    <xdr:colOff>76200</xdr:colOff>
                    <xdr:row>168</xdr:row>
                    <xdr:rowOff>388620</xdr:rowOff>
                  </from>
                  <to>
                    <xdr:col>59</xdr:col>
                    <xdr:colOff>15240</xdr:colOff>
                    <xdr:row>169</xdr:row>
                    <xdr:rowOff>213360</xdr:rowOff>
                  </to>
                </anchor>
              </controlPr>
            </control>
          </mc:Choice>
        </mc:AlternateContent>
        <mc:AlternateContent xmlns:mc="http://schemas.openxmlformats.org/markup-compatibility/2006">
          <mc:Choice Requires="x14">
            <control shapeId="44108" r:id="rId74" name="Check Box 71">
              <controlPr defaultSize="0" autoFill="0" autoLine="0" autoPict="0">
                <anchor moveWithCells="1">
                  <from>
                    <xdr:col>52</xdr:col>
                    <xdr:colOff>30480</xdr:colOff>
                    <xdr:row>169</xdr:row>
                    <xdr:rowOff>388620</xdr:rowOff>
                  </from>
                  <to>
                    <xdr:col>54</xdr:col>
                    <xdr:colOff>60960</xdr:colOff>
                    <xdr:row>170</xdr:row>
                    <xdr:rowOff>205740</xdr:rowOff>
                  </to>
                </anchor>
              </controlPr>
            </control>
          </mc:Choice>
        </mc:AlternateContent>
        <mc:AlternateContent xmlns:mc="http://schemas.openxmlformats.org/markup-compatibility/2006">
          <mc:Choice Requires="x14">
            <control shapeId="44109" r:id="rId75" name="Check Box 72">
              <controlPr defaultSize="0" autoFill="0" autoLine="0" autoPict="0">
                <anchor moveWithCells="1">
                  <from>
                    <xdr:col>56</xdr:col>
                    <xdr:colOff>76200</xdr:colOff>
                    <xdr:row>169</xdr:row>
                    <xdr:rowOff>388620</xdr:rowOff>
                  </from>
                  <to>
                    <xdr:col>59</xdr:col>
                    <xdr:colOff>15240</xdr:colOff>
                    <xdr:row>170</xdr:row>
                    <xdr:rowOff>213360</xdr:rowOff>
                  </to>
                </anchor>
              </controlPr>
            </control>
          </mc:Choice>
        </mc:AlternateContent>
        <mc:AlternateContent xmlns:mc="http://schemas.openxmlformats.org/markup-compatibility/2006">
          <mc:Choice Requires="x14">
            <control shapeId="44111" r:id="rId76" name="Check Box 73">
              <controlPr defaultSize="0" autoFill="0" autoLine="0" autoPict="0">
                <anchor moveWithCells="1">
                  <from>
                    <xdr:col>52</xdr:col>
                    <xdr:colOff>22860</xdr:colOff>
                    <xdr:row>19</xdr:row>
                    <xdr:rowOff>1965960</xdr:rowOff>
                  </from>
                  <to>
                    <xdr:col>54</xdr:col>
                    <xdr:colOff>68580</xdr:colOff>
                    <xdr:row>20</xdr:row>
                    <xdr:rowOff>205740</xdr:rowOff>
                  </to>
                </anchor>
              </controlPr>
            </control>
          </mc:Choice>
        </mc:AlternateContent>
        <mc:AlternateContent xmlns:mc="http://schemas.openxmlformats.org/markup-compatibility/2006">
          <mc:Choice Requires="x14">
            <control shapeId="44112" r:id="rId77" name="Check Box 74">
              <controlPr defaultSize="0" autoFill="0" autoLine="0" autoPict="0">
                <anchor moveWithCells="1">
                  <from>
                    <xdr:col>57</xdr:col>
                    <xdr:colOff>0</xdr:colOff>
                    <xdr:row>19</xdr:row>
                    <xdr:rowOff>1965960</xdr:rowOff>
                  </from>
                  <to>
                    <xdr:col>59</xdr:col>
                    <xdr:colOff>60960</xdr:colOff>
                    <xdr:row>20</xdr:row>
                    <xdr:rowOff>213360</xdr:rowOff>
                  </to>
                </anchor>
              </controlPr>
            </control>
          </mc:Choice>
        </mc:AlternateContent>
        <mc:AlternateContent xmlns:mc="http://schemas.openxmlformats.org/markup-compatibility/2006">
          <mc:Choice Requires="x14">
            <control shapeId="44114" r:id="rId78" name="Check Box 75">
              <controlPr defaultSize="0" autoFill="0" autoLine="0" autoPict="0">
                <anchor moveWithCells="1">
                  <from>
                    <xdr:col>52</xdr:col>
                    <xdr:colOff>38100</xdr:colOff>
                    <xdr:row>58</xdr:row>
                    <xdr:rowOff>754380</xdr:rowOff>
                  </from>
                  <to>
                    <xdr:col>54</xdr:col>
                    <xdr:colOff>68580</xdr:colOff>
                    <xdr:row>59</xdr:row>
                    <xdr:rowOff>205740</xdr:rowOff>
                  </to>
                </anchor>
              </controlPr>
            </control>
          </mc:Choice>
        </mc:AlternateContent>
        <mc:AlternateContent xmlns:mc="http://schemas.openxmlformats.org/markup-compatibility/2006">
          <mc:Choice Requires="x14">
            <control shapeId="44115" r:id="rId79" name="Check Box 76">
              <controlPr defaultSize="0" autoFill="0" autoLine="0" autoPict="0">
                <anchor moveWithCells="1">
                  <from>
                    <xdr:col>56</xdr:col>
                    <xdr:colOff>83820</xdr:colOff>
                    <xdr:row>58</xdr:row>
                    <xdr:rowOff>754380</xdr:rowOff>
                  </from>
                  <to>
                    <xdr:col>59</xdr:col>
                    <xdr:colOff>22860</xdr:colOff>
                    <xdr:row>59</xdr:row>
                    <xdr:rowOff>213360</xdr:rowOff>
                  </to>
                </anchor>
              </controlPr>
            </control>
          </mc:Choice>
        </mc:AlternateContent>
        <mc:AlternateContent xmlns:mc="http://schemas.openxmlformats.org/markup-compatibility/2006">
          <mc:Choice Requires="x14">
            <control shapeId="44117" r:id="rId80" name="Check Box 77">
              <controlPr defaultSize="0" autoFill="0" autoLine="0" autoPict="0">
                <anchor moveWithCells="1">
                  <from>
                    <xdr:col>52</xdr:col>
                    <xdr:colOff>38100</xdr:colOff>
                    <xdr:row>77</xdr:row>
                    <xdr:rowOff>1623060</xdr:rowOff>
                  </from>
                  <to>
                    <xdr:col>54</xdr:col>
                    <xdr:colOff>68580</xdr:colOff>
                    <xdr:row>78</xdr:row>
                    <xdr:rowOff>190500</xdr:rowOff>
                  </to>
                </anchor>
              </controlPr>
            </control>
          </mc:Choice>
        </mc:AlternateContent>
        <mc:AlternateContent xmlns:mc="http://schemas.openxmlformats.org/markup-compatibility/2006">
          <mc:Choice Requires="x14">
            <control shapeId="44118" r:id="rId81" name="Check Box 78">
              <controlPr defaultSize="0" autoFill="0" autoLine="0" autoPict="0">
                <anchor moveWithCells="1">
                  <from>
                    <xdr:col>56</xdr:col>
                    <xdr:colOff>83820</xdr:colOff>
                    <xdr:row>77</xdr:row>
                    <xdr:rowOff>1623060</xdr:rowOff>
                  </from>
                  <to>
                    <xdr:col>59</xdr:col>
                    <xdr:colOff>22860</xdr:colOff>
                    <xdr:row>78</xdr:row>
                    <xdr:rowOff>190500</xdr:rowOff>
                  </to>
                </anchor>
              </controlPr>
            </control>
          </mc:Choice>
        </mc:AlternateContent>
        <mc:AlternateContent xmlns:mc="http://schemas.openxmlformats.org/markup-compatibility/2006">
          <mc:Choice Requires="x14">
            <control shapeId="44120" r:id="rId82" name="Check Box 79">
              <controlPr defaultSize="0" autoFill="0" autoLine="0" autoPict="0">
                <anchor moveWithCells="1">
                  <from>
                    <xdr:col>52</xdr:col>
                    <xdr:colOff>38100</xdr:colOff>
                    <xdr:row>11</xdr:row>
                    <xdr:rowOff>251460</xdr:rowOff>
                  </from>
                  <to>
                    <xdr:col>54</xdr:col>
                    <xdr:colOff>68580</xdr:colOff>
                    <xdr:row>12</xdr:row>
                    <xdr:rowOff>205740</xdr:rowOff>
                  </to>
                </anchor>
              </controlPr>
            </control>
          </mc:Choice>
        </mc:AlternateContent>
        <mc:AlternateContent xmlns:mc="http://schemas.openxmlformats.org/markup-compatibility/2006">
          <mc:Choice Requires="x14">
            <control shapeId="44121" r:id="rId83" name="Check Box 80">
              <controlPr defaultSize="0" autoFill="0" autoLine="0" autoPict="0">
                <anchor moveWithCells="1">
                  <from>
                    <xdr:col>56</xdr:col>
                    <xdr:colOff>83820</xdr:colOff>
                    <xdr:row>11</xdr:row>
                    <xdr:rowOff>251460</xdr:rowOff>
                  </from>
                  <to>
                    <xdr:col>59</xdr:col>
                    <xdr:colOff>22860</xdr:colOff>
                    <xdr:row>12</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356BA-FE54-46BE-BACD-BF3F48265C34}">
  <sheetPr>
    <tabColor rgb="FFFFC000"/>
  </sheetPr>
  <dimension ref="A1:CR68"/>
  <sheetViews>
    <sheetView showGridLines="0" view="pageBreakPreview" zoomScaleNormal="85" zoomScaleSheetLayoutView="100" workbookViewId="0">
      <selection sqref="A1:I1"/>
    </sheetView>
  </sheetViews>
  <sheetFormatPr defaultColWidth="1.3984375" defaultRowHeight="15.75" customHeight="1" x14ac:dyDescent="0.45"/>
  <cols>
    <col min="1" max="1" width="1.3984375" style="412" customWidth="1"/>
    <col min="2" max="2" width="1.3984375" style="412"/>
    <col min="3" max="3" width="1.3984375" style="412" customWidth="1"/>
    <col min="4" max="42" width="1.3984375" style="412"/>
    <col min="43" max="43" width="1.3984375" style="412" customWidth="1"/>
    <col min="44" max="64" width="1.3984375" style="412"/>
    <col min="65" max="66" width="1.3984375" style="412" customWidth="1"/>
    <col min="67" max="16384" width="1.3984375" style="412"/>
  </cols>
  <sheetData>
    <row r="1" spans="1:84" ht="17.25" customHeight="1" x14ac:dyDescent="0.45">
      <c r="A1" s="1993" t="s">
        <v>583</v>
      </c>
      <c r="B1" s="1993"/>
      <c r="C1" s="1993"/>
      <c r="D1" s="1993"/>
      <c r="E1" s="1993"/>
      <c r="F1" s="1993"/>
      <c r="G1" s="1993"/>
      <c r="H1" s="1993"/>
      <c r="I1" s="1993"/>
    </row>
    <row r="2" spans="1:84" ht="17.25" customHeight="1" x14ac:dyDescent="0.45">
      <c r="A2" s="1994" t="s">
        <v>1853</v>
      </c>
      <c r="B2" s="1994"/>
      <c r="C2" s="1994"/>
      <c r="D2" s="1994"/>
      <c r="E2" s="1994"/>
      <c r="F2" s="1994"/>
      <c r="G2" s="1994"/>
      <c r="H2" s="1994"/>
      <c r="I2" s="1994"/>
      <c r="J2" s="1994"/>
      <c r="K2" s="1994"/>
      <c r="L2" s="1994"/>
      <c r="M2" s="1994"/>
      <c r="N2" s="1994"/>
      <c r="O2" s="1994"/>
      <c r="P2" s="1994"/>
      <c r="Q2" s="1994"/>
      <c r="R2" s="1994"/>
      <c r="S2" s="1994"/>
      <c r="T2" s="1994"/>
      <c r="U2" s="1994"/>
      <c r="V2" s="1994"/>
      <c r="W2" s="1994"/>
      <c r="X2" s="1994"/>
      <c r="Y2" s="1994"/>
      <c r="Z2" s="1994"/>
      <c r="AA2" s="1994"/>
      <c r="AB2" s="1994"/>
      <c r="AC2" s="1994"/>
      <c r="AD2" s="1994"/>
      <c r="AE2" s="1994"/>
      <c r="AF2" s="1994"/>
      <c r="AG2" s="1994"/>
      <c r="AH2" s="1994"/>
      <c r="AI2" s="1994"/>
      <c r="AJ2" s="1994"/>
      <c r="AK2" s="1994"/>
      <c r="AL2" s="1994"/>
      <c r="AM2" s="1994"/>
      <c r="AN2" s="1994"/>
      <c r="AO2" s="1994"/>
      <c r="AP2" s="1994"/>
      <c r="AQ2" s="1994"/>
      <c r="AR2" s="1994"/>
      <c r="AS2" s="1994"/>
      <c r="AT2" s="1994"/>
      <c r="AU2" s="1994"/>
      <c r="AV2" s="1994"/>
      <c r="AW2" s="1994"/>
      <c r="AX2" s="1994"/>
      <c r="AY2" s="1994"/>
      <c r="AZ2" s="1994"/>
      <c r="BA2" s="1994"/>
      <c r="BB2" s="1994"/>
      <c r="BC2" s="1994"/>
      <c r="BD2" s="1994"/>
      <c r="BE2" s="1994"/>
      <c r="BF2" s="1994"/>
      <c r="BG2" s="1994"/>
      <c r="BH2" s="1994"/>
      <c r="BI2" s="1994"/>
      <c r="BJ2" s="1994"/>
      <c r="BK2" s="1994"/>
      <c r="BL2" s="1994"/>
      <c r="BM2" s="1994"/>
      <c r="BN2" s="1994"/>
      <c r="BO2" s="1994"/>
      <c r="BP2" s="1994"/>
      <c r="BQ2" s="1994"/>
      <c r="BR2" s="1994"/>
      <c r="BS2" s="1994"/>
      <c r="BT2" s="1994"/>
      <c r="BU2" s="1994"/>
      <c r="BV2" s="1994"/>
      <c r="BW2" s="594"/>
      <c r="BX2" s="594"/>
      <c r="BY2" s="594"/>
      <c r="BZ2" s="594"/>
      <c r="CA2" s="594"/>
      <c r="CB2" s="594"/>
      <c r="CC2" s="594"/>
      <c r="CD2" s="594"/>
      <c r="CE2" s="594"/>
      <c r="CF2" s="594"/>
    </row>
    <row r="3" spans="1:84" ht="16.5" customHeight="1" x14ac:dyDescent="0.45">
      <c r="BB3" s="1861"/>
      <c r="BC3" s="1861"/>
      <c r="BD3" s="1861"/>
      <c r="BE3" s="1861"/>
      <c r="BF3" s="1861"/>
      <c r="BG3" s="1861"/>
      <c r="BH3" s="1861" t="s">
        <v>274</v>
      </c>
      <c r="BI3" s="1861"/>
      <c r="BJ3" s="1861"/>
      <c r="BK3" s="1861"/>
      <c r="BL3" s="1861" t="s">
        <v>277</v>
      </c>
      <c r="BM3" s="1861"/>
      <c r="BN3" s="1861"/>
      <c r="BO3" s="1861"/>
      <c r="BP3" s="1861" t="s">
        <v>584</v>
      </c>
      <c r="BQ3" s="1861"/>
      <c r="BR3" s="1861"/>
      <c r="BS3" s="1861"/>
      <c r="BT3" s="1861"/>
    </row>
    <row r="4" spans="1:84" ht="17.25" customHeight="1" x14ac:dyDescent="0.45">
      <c r="AV4" s="595"/>
      <c r="AW4" s="595"/>
      <c r="AX4" s="595"/>
      <c r="AY4" s="595"/>
      <c r="AZ4" s="595"/>
      <c r="BA4" s="595"/>
      <c r="BB4" s="595"/>
      <c r="BC4" s="595"/>
      <c r="BD4" s="595"/>
      <c r="BE4" s="595"/>
      <c r="BF4" s="595"/>
      <c r="BG4" s="595"/>
      <c r="BH4" s="595"/>
      <c r="BI4" s="595"/>
      <c r="BJ4" s="595"/>
      <c r="BK4" s="595"/>
      <c r="BL4" s="595"/>
      <c r="BM4" s="595"/>
      <c r="BN4" s="595"/>
    </row>
    <row r="5" spans="1:84" s="410" customFormat="1" ht="17.25" customHeight="1" x14ac:dyDescent="0.45">
      <c r="A5" s="1986" t="s">
        <v>1776</v>
      </c>
      <c r="B5" s="1986"/>
      <c r="C5" s="1986"/>
      <c r="D5" s="1986"/>
      <c r="E5" s="1986"/>
      <c r="F5" s="1986"/>
      <c r="G5" s="1986"/>
      <c r="H5" s="1986"/>
      <c r="I5" s="1986"/>
      <c r="J5" s="1986"/>
      <c r="K5" s="1986"/>
      <c r="L5" s="1986"/>
      <c r="M5" s="1986"/>
      <c r="N5" s="1986"/>
      <c r="O5" s="1986"/>
      <c r="P5" s="1986"/>
      <c r="Q5" s="1986"/>
      <c r="R5" s="1986"/>
      <c r="S5" s="1986"/>
      <c r="T5" s="1986"/>
      <c r="U5" s="1986"/>
      <c r="V5" s="1986"/>
      <c r="W5" s="1986"/>
      <c r="X5" s="1986"/>
      <c r="Y5" s="1986"/>
      <c r="Z5" s="1986"/>
      <c r="AV5" s="596"/>
      <c r="AW5" s="596"/>
      <c r="BB5" s="1987" t="s">
        <v>585</v>
      </c>
      <c r="BC5" s="1988"/>
      <c r="BD5" s="1988"/>
      <c r="BE5" s="1988"/>
      <c r="BF5" s="1988"/>
      <c r="BG5" s="1988"/>
      <c r="BH5" s="1988"/>
      <c r="BI5" s="1988"/>
      <c r="BJ5" s="1988"/>
      <c r="BK5" s="1988"/>
      <c r="BL5" s="1988"/>
      <c r="BM5" s="597"/>
      <c r="BN5" s="597"/>
      <c r="BO5" s="597"/>
      <c r="BP5" s="597"/>
      <c r="BQ5" s="597"/>
      <c r="BR5" s="598"/>
      <c r="BS5" s="598"/>
      <c r="BT5" s="598"/>
    </row>
    <row r="6" spans="1:84" s="413" customFormat="1" ht="17.25" customHeight="1" x14ac:dyDescent="0.45">
      <c r="A6" s="1989"/>
      <c r="B6" s="1990"/>
      <c r="C6" s="1990"/>
      <c r="D6" s="1990"/>
      <c r="E6" s="1990"/>
      <c r="F6" s="1990"/>
      <c r="G6" s="1990"/>
      <c r="H6" s="1990"/>
      <c r="I6" s="1990"/>
      <c r="J6" s="1990"/>
      <c r="K6" s="1990"/>
      <c r="L6" s="1990"/>
      <c r="M6" s="1991"/>
      <c r="N6" s="1989" t="s">
        <v>586</v>
      </c>
      <c r="O6" s="1990"/>
      <c r="P6" s="1990"/>
      <c r="Q6" s="1990"/>
      <c r="R6" s="1990"/>
      <c r="S6" s="1990"/>
      <c r="T6" s="1990"/>
      <c r="U6" s="1990"/>
      <c r="V6" s="1990"/>
      <c r="W6" s="1990"/>
      <c r="X6" s="1990"/>
      <c r="Y6" s="1990"/>
      <c r="Z6" s="1990"/>
      <c r="AA6" s="1990"/>
      <c r="AB6" s="1990"/>
      <c r="AC6" s="1990"/>
      <c r="AD6" s="1990"/>
      <c r="AE6" s="1991"/>
      <c r="AF6" s="1989" t="s">
        <v>587</v>
      </c>
      <c r="AG6" s="1990"/>
      <c r="AH6" s="1990"/>
      <c r="AI6" s="1990"/>
      <c r="AJ6" s="1990"/>
      <c r="AK6" s="1990"/>
      <c r="AL6" s="1990"/>
      <c r="AM6" s="1990"/>
      <c r="AN6" s="1990"/>
      <c r="AO6" s="1990"/>
      <c r="AP6" s="1990"/>
      <c r="AQ6" s="1990"/>
      <c r="AR6" s="1990"/>
      <c r="AS6" s="1990"/>
      <c r="AT6" s="1990"/>
      <c r="AU6" s="1990"/>
      <c r="AV6" s="1990"/>
      <c r="AW6" s="1991"/>
      <c r="BB6" s="1992" t="s">
        <v>588</v>
      </c>
      <c r="BC6" s="1992"/>
      <c r="BD6" s="1992"/>
      <c r="BE6" s="1992"/>
      <c r="BF6" s="1992"/>
      <c r="BG6" s="1992"/>
      <c r="BH6" s="1992"/>
      <c r="BI6" s="1992"/>
      <c r="BJ6" s="1992"/>
      <c r="BK6" s="1992"/>
      <c r="BL6" s="1992"/>
      <c r="BM6" s="1992"/>
      <c r="BN6" s="1992"/>
      <c r="BO6" s="1992"/>
      <c r="BP6" s="1983" t="s">
        <v>449</v>
      </c>
      <c r="BQ6" s="1984"/>
      <c r="BR6" s="1984"/>
      <c r="BS6" s="1984"/>
      <c r="BT6" s="1985"/>
    </row>
    <row r="7" spans="1:84" s="413" customFormat="1" ht="17.25" customHeight="1" x14ac:dyDescent="0.45">
      <c r="A7" s="1866" t="s">
        <v>1777</v>
      </c>
      <c r="B7" s="1867"/>
      <c r="C7" s="1867"/>
      <c r="D7" s="1867"/>
      <c r="E7" s="1867"/>
      <c r="F7" s="1867"/>
      <c r="G7" s="1867"/>
      <c r="H7" s="1867"/>
      <c r="I7" s="1867"/>
      <c r="J7" s="1867"/>
      <c r="K7" s="1867"/>
      <c r="L7" s="1867"/>
      <c r="M7" s="1868"/>
      <c r="N7" s="1979"/>
      <c r="O7" s="1977"/>
      <c r="P7" s="1977" t="s">
        <v>589</v>
      </c>
      <c r="Q7" s="1977"/>
      <c r="R7" s="1977"/>
      <c r="S7" s="1977"/>
      <c r="T7" s="1977" t="s">
        <v>590</v>
      </c>
      <c r="U7" s="1977"/>
      <c r="V7" s="1977" t="s">
        <v>264</v>
      </c>
      <c r="W7" s="1977"/>
      <c r="X7" s="1977"/>
      <c r="Y7" s="1977"/>
      <c r="Z7" s="1977" t="s">
        <v>589</v>
      </c>
      <c r="AA7" s="1977"/>
      <c r="AB7" s="1977"/>
      <c r="AC7" s="1977"/>
      <c r="AD7" s="1977" t="s">
        <v>590</v>
      </c>
      <c r="AE7" s="1978"/>
      <c r="AF7" s="1979"/>
      <c r="AG7" s="1977"/>
      <c r="AH7" s="1977" t="s">
        <v>589</v>
      </c>
      <c r="AI7" s="1977"/>
      <c r="AJ7" s="1977"/>
      <c r="AK7" s="1977"/>
      <c r="AL7" s="1977" t="s">
        <v>590</v>
      </c>
      <c r="AM7" s="1977"/>
      <c r="AN7" s="1977" t="s">
        <v>264</v>
      </c>
      <c r="AO7" s="1977"/>
      <c r="AP7" s="1977"/>
      <c r="AQ7" s="1977"/>
      <c r="AR7" s="1977" t="s">
        <v>589</v>
      </c>
      <c r="AS7" s="1977"/>
      <c r="AT7" s="1977"/>
      <c r="AU7" s="1977"/>
      <c r="AV7" s="1977" t="s">
        <v>590</v>
      </c>
      <c r="AW7" s="1978"/>
      <c r="BB7" s="1980" t="s">
        <v>591</v>
      </c>
      <c r="BC7" s="1981"/>
      <c r="BD7" s="1981"/>
      <c r="BE7" s="1981"/>
      <c r="BF7" s="1981"/>
      <c r="BG7" s="1981"/>
      <c r="BH7" s="1981"/>
      <c r="BI7" s="1981"/>
      <c r="BJ7" s="1981"/>
      <c r="BK7" s="1981"/>
      <c r="BL7" s="1981"/>
      <c r="BM7" s="1981"/>
      <c r="BN7" s="1981"/>
      <c r="BO7" s="1982"/>
      <c r="BP7" s="1980"/>
      <c r="BQ7" s="1981"/>
      <c r="BR7" s="1981"/>
      <c r="BS7" s="1981"/>
      <c r="BT7" s="1982"/>
    </row>
    <row r="8" spans="1:84" s="413" customFormat="1" ht="17.25" customHeight="1" x14ac:dyDescent="0.45">
      <c r="A8" s="1866" t="s">
        <v>1778</v>
      </c>
      <c r="B8" s="1867"/>
      <c r="C8" s="1867"/>
      <c r="D8" s="1867"/>
      <c r="E8" s="1867"/>
      <c r="F8" s="1867"/>
      <c r="G8" s="1867"/>
      <c r="H8" s="1867"/>
      <c r="I8" s="1867"/>
      <c r="J8" s="1867"/>
      <c r="K8" s="1867"/>
      <c r="L8" s="1867"/>
      <c r="M8" s="1868"/>
      <c r="N8" s="1979"/>
      <c r="O8" s="1977"/>
      <c r="P8" s="1977" t="s">
        <v>589</v>
      </c>
      <c r="Q8" s="1977"/>
      <c r="R8" s="1977"/>
      <c r="S8" s="1977"/>
      <c r="T8" s="1977" t="s">
        <v>590</v>
      </c>
      <c r="U8" s="1977"/>
      <c r="V8" s="1977" t="s">
        <v>264</v>
      </c>
      <c r="W8" s="1977"/>
      <c r="X8" s="1977"/>
      <c r="Y8" s="1977"/>
      <c r="Z8" s="1977" t="s">
        <v>589</v>
      </c>
      <c r="AA8" s="1977"/>
      <c r="AB8" s="1977"/>
      <c r="AC8" s="1977"/>
      <c r="AD8" s="1977" t="s">
        <v>590</v>
      </c>
      <c r="AE8" s="1978"/>
      <c r="AF8" s="1979"/>
      <c r="AG8" s="1977"/>
      <c r="AH8" s="1977" t="s">
        <v>589</v>
      </c>
      <c r="AI8" s="1977"/>
      <c r="AJ8" s="1977"/>
      <c r="AK8" s="1977"/>
      <c r="AL8" s="1977" t="s">
        <v>590</v>
      </c>
      <c r="AM8" s="1977"/>
      <c r="AN8" s="1977" t="s">
        <v>264</v>
      </c>
      <c r="AO8" s="1977"/>
      <c r="AP8" s="1977"/>
      <c r="AQ8" s="1977"/>
      <c r="AR8" s="1977" t="s">
        <v>589</v>
      </c>
      <c r="AS8" s="1977"/>
      <c r="AT8" s="1977"/>
      <c r="AU8" s="1977"/>
      <c r="AV8" s="1977" t="s">
        <v>590</v>
      </c>
      <c r="AW8" s="1978"/>
      <c r="BB8" s="1955" t="s">
        <v>1052</v>
      </c>
      <c r="BC8" s="1956"/>
      <c r="BD8" s="1956"/>
      <c r="BE8" s="1956"/>
      <c r="BF8" s="1956"/>
      <c r="BG8" s="1956"/>
      <c r="BH8" s="1956"/>
      <c r="BI8" s="1956"/>
      <c r="BJ8" s="1956"/>
      <c r="BK8" s="1956"/>
      <c r="BL8" s="1956"/>
      <c r="BM8" s="1956"/>
      <c r="BN8" s="1956"/>
      <c r="BO8" s="1957"/>
      <c r="BP8" s="1955"/>
      <c r="BQ8" s="1956"/>
      <c r="BR8" s="1956"/>
      <c r="BS8" s="1956"/>
      <c r="BT8" s="1957"/>
    </row>
    <row r="9" spans="1:84" s="413" customFormat="1" ht="17.25" customHeight="1" x14ac:dyDescent="0.45">
      <c r="A9" s="1968" t="s">
        <v>592</v>
      </c>
      <c r="B9" s="1969"/>
      <c r="C9" s="1969"/>
      <c r="D9" s="1969"/>
      <c r="E9" s="1969"/>
      <c r="F9" s="1970"/>
      <c r="G9" s="1962" t="s">
        <v>593</v>
      </c>
      <c r="H9" s="1963"/>
      <c r="I9" s="1963"/>
      <c r="J9" s="1963"/>
      <c r="K9" s="1963"/>
      <c r="L9" s="1963"/>
      <c r="M9" s="1964"/>
      <c r="N9" s="1961"/>
      <c r="O9" s="1944"/>
      <c r="P9" s="1944" t="s">
        <v>589</v>
      </c>
      <c r="Q9" s="1944"/>
      <c r="R9" s="1944"/>
      <c r="S9" s="1944"/>
      <c r="T9" s="1944" t="s">
        <v>590</v>
      </c>
      <c r="U9" s="1944"/>
      <c r="V9" s="1944" t="s">
        <v>264</v>
      </c>
      <c r="W9" s="1944"/>
      <c r="X9" s="1944"/>
      <c r="Y9" s="1944"/>
      <c r="Z9" s="1944" t="s">
        <v>589</v>
      </c>
      <c r="AA9" s="1944"/>
      <c r="AB9" s="1944"/>
      <c r="AC9" s="1944"/>
      <c r="AD9" s="1944" t="s">
        <v>590</v>
      </c>
      <c r="AE9" s="1954"/>
      <c r="AF9" s="1961"/>
      <c r="AG9" s="1944"/>
      <c r="AH9" s="1944" t="s">
        <v>589</v>
      </c>
      <c r="AI9" s="1944"/>
      <c r="AJ9" s="1944"/>
      <c r="AK9" s="1944"/>
      <c r="AL9" s="1944" t="s">
        <v>590</v>
      </c>
      <c r="AM9" s="1944"/>
      <c r="AN9" s="1944" t="s">
        <v>264</v>
      </c>
      <c r="AO9" s="1944"/>
      <c r="AP9" s="1944"/>
      <c r="AQ9" s="1944"/>
      <c r="AR9" s="1944" t="s">
        <v>589</v>
      </c>
      <c r="AS9" s="1944"/>
      <c r="AT9" s="1944"/>
      <c r="AU9" s="1944"/>
      <c r="AV9" s="1944" t="s">
        <v>590</v>
      </c>
      <c r="AW9" s="1954"/>
      <c r="BB9" s="1955" t="s">
        <v>459</v>
      </c>
      <c r="BC9" s="1956"/>
      <c r="BD9" s="1956"/>
      <c r="BE9" s="1956"/>
      <c r="BF9" s="1956"/>
      <c r="BG9" s="1956"/>
      <c r="BH9" s="1956"/>
      <c r="BI9" s="1956"/>
      <c r="BJ9" s="1956"/>
      <c r="BK9" s="1956"/>
      <c r="BL9" s="1956"/>
      <c r="BM9" s="1956"/>
      <c r="BN9" s="1956"/>
      <c r="BO9" s="1957"/>
      <c r="BP9" s="1955"/>
      <c r="BQ9" s="1956"/>
      <c r="BR9" s="1956"/>
      <c r="BS9" s="1956"/>
      <c r="BT9" s="1957"/>
    </row>
    <row r="10" spans="1:84" s="413" customFormat="1" ht="17.25" customHeight="1" x14ac:dyDescent="0.45">
      <c r="A10" s="1971"/>
      <c r="B10" s="1972"/>
      <c r="C10" s="1972"/>
      <c r="D10" s="1972"/>
      <c r="E10" s="1972"/>
      <c r="F10" s="1973"/>
      <c r="G10" s="1958" t="s">
        <v>594</v>
      </c>
      <c r="H10" s="1959"/>
      <c r="I10" s="1959"/>
      <c r="J10" s="1959"/>
      <c r="K10" s="1959"/>
      <c r="L10" s="1959"/>
      <c r="M10" s="1960"/>
      <c r="N10" s="1953"/>
      <c r="O10" s="1945"/>
      <c r="P10" s="1945" t="s">
        <v>589</v>
      </c>
      <c r="Q10" s="1945"/>
      <c r="R10" s="1945"/>
      <c r="S10" s="1945"/>
      <c r="T10" s="1945" t="s">
        <v>590</v>
      </c>
      <c r="U10" s="1945"/>
      <c r="V10" s="1945" t="s">
        <v>264</v>
      </c>
      <c r="W10" s="1945"/>
      <c r="X10" s="1945"/>
      <c r="Y10" s="1945"/>
      <c r="Z10" s="1945" t="s">
        <v>589</v>
      </c>
      <c r="AA10" s="1945"/>
      <c r="AB10" s="1945"/>
      <c r="AC10" s="1945"/>
      <c r="AD10" s="1945" t="s">
        <v>590</v>
      </c>
      <c r="AE10" s="1946"/>
      <c r="AF10" s="1953"/>
      <c r="AG10" s="1945"/>
      <c r="AH10" s="1945" t="s">
        <v>589</v>
      </c>
      <c r="AI10" s="1945"/>
      <c r="AJ10" s="1945"/>
      <c r="AK10" s="1945"/>
      <c r="AL10" s="1945" t="s">
        <v>590</v>
      </c>
      <c r="AM10" s="1945"/>
      <c r="AN10" s="1945" t="s">
        <v>264</v>
      </c>
      <c r="AO10" s="1945"/>
      <c r="AP10" s="1945"/>
      <c r="AQ10" s="1945"/>
      <c r="AR10" s="1945" t="s">
        <v>589</v>
      </c>
      <c r="AS10" s="1945"/>
      <c r="AT10" s="1945"/>
      <c r="AU10" s="1945"/>
      <c r="AV10" s="1945" t="s">
        <v>590</v>
      </c>
      <c r="AW10" s="1946"/>
      <c r="BB10" s="1955" t="s">
        <v>595</v>
      </c>
      <c r="BC10" s="1956"/>
      <c r="BD10" s="1956"/>
      <c r="BE10" s="1956"/>
      <c r="BF10" s="1956"/>
      <c r="BG10" s="1956"/>
      <c r="BH10" s="1956"/>
      <c r="BI10" s="1956"/>
      <c r="BJ10" s="1956"/>
      <c r="BK10" s="1956"/>
      <c r="BL10" s="1956"/>
      <c r="BM10" s="1956"/>
      <c r="BN10" s="1956"/>
      <c r="BO10" s="1957"/>
      <c r="BP10" s="1955"/>
      <c r="BQ10" s="1956"/>
      <c r="BR10" s="1956"/>
      <c r="BS10" s="1956"/>
      <c r="BT10" s="1957"/>
    </row>
    <row r="11" spans="1:84" s="413" customFormat="1" ht="17.25" customHeight="1" x14ac:dyDescent="0.45">
      <c r="A11" s="1974"/>
      <c r="B11" s="1975"/>
      <c r="C11" s="1975"/>
      <c r="D11" s="1975"/>
      <c r="E11" s="1975"/>
      <c r="F11" s="1976"/>
      <c r="G11" s="1866"/>
      <c r="H11" s="1867"/>
      <c r="I11" s="1867"/>
      <c r="J11" s="1867"/>
      <c r="K11" s="1867"/>
      <c r="L11" s="1867"/>
      <c r="M11" s="1868"/>
      <c r="N11" s="1967"/>
      <c r="O11" s="1965"/>
      <c r="P11" s="1965" t="s">
        <v>589</v>
      </c>
      <c r="Q11" s="1965"/>
      <c r="R11" s="1965"/>
      <c r="S11" s="1965"/>
      <c r="T11" s="1965" t="s">
        <v>590</v>
      </c>
      <c r="U11" s="1965"/>
      <c r="V11" s="1965" t="s">
        <v>264</v>
      </c>
      <c r="W11" s="1965"/>
      <c r="X11" s="1965"/>
      <c r="Y11" s="1965"/>
      <c r="Z11" s="1965" t="s">
        <v>589</v>
      </c>
      <c r="AA11" s="1965"/>
      <c r="AB11" s="1965"/>
      <c r="AC11" s="1965"/>
      <c r="AD11" s="1965" t="s">
        <v>590</v>
      </c>
      <c r="AE11" s="1966"/>
      <c r="AF11" s="1967"/>
      <c r="AG11" s="1965"/>
      <c r="AH11" s="1965" t="s">
        <v>589</v>
      </c>
      <c r="AI11" s="1965"/>
      <c r="AJ11" s="1965"/>
      <c r="AK11" s="1965"/>
      <c r="AL11" s="1965" t="s">
        <v>590</v>
      </c>
      <c r="AM11" s="1965"/>
      <c r="AN11" s="1965" t="s">
        <v>264</v>
      </c>
      <c r="AO11" s="1965"/>
      <c r="AP11" s="1965"/>
      <c r="AQ11" s="1965"/>
      <c r="AR11" s="1965" t="s">
        <v>589</v>
      </c>
      <c r="AS11" s="1965"/>
      <c r="AT11" s="1965"/>
      <c r="AU11" s="1965"/>
      <c r="AV11" s="1965" t="s">
        <v>590</v>
      </c>
      <c r="AW11" s="1966"/>
      <c r="BB11" s="1955" t="s">
        <v>597</v>
      </c>
      <c r="BC11" s="1956"/>
      <c r="BD11" s="1956"/>
      <c r="BE11" s="1956"/>
      <c r="BF11" s="1956"/>
      <c r="BG11" s="1956"/>
      <c r="BH11" s="1956"/>
      <c r="BI11" s="1956"/>
      <c r="BJ11" s="1956"/>
      <c r="BK11" s="1956"/>
      <c r="BL11" s="1956"/>
      <c r="BM11" s="1956"/>
      <c r="BN11" s="1956"/>
      <c r="BO11" s="1957"/>
      <c r="BP11" s="1955"/>
      <c r="BQ11" s="1956"/>
      <c r="BR11" s="1956"/>
      <c r="BS11" s="1956"/>
      <c r="BT11" s="1957"/>
    </row>
    <row r="12" spans="1:84" s="413" customFormat="1" ht="17.25" customHeight="1" x14ac:dyDescent="0.45">
      <c r="A12" s="1939" t="s">
        <v>596</v>
      </c>
      <c r="B12" s="1940"/>
      <c r="C12" s="1940"/>
      <c r="D12" s="1940"/>
      <c r="E12" s="1940"/>
      <c r="F12" s="1940"/>
      <c r="G12" s="1962" t="s">
        <v>593</v>
      </c>
      <c r="H12" s="1963"/>
      <c r="I12" s="1963"/>
      <c r="J12" s="1963"/>
      <c r="K12" s="1963"/>
      <c r="L12" s="1963"/>
      <c r="M12" s="1964"/>
      <c r="N12" s="1961"/>
      <c r="O12" s="1944"/>
      <c r="P12" s="1944" t="s">
        <v>589</v>
      </c>
      <c r="Q12" s="1944"/>
      <c r="R12" s="1944"/>
      <c r="S12" s="1944"/>
      <c r="T12" s="1944" t="s">
        <v>590</v>
      </c>
      <c r="U12" s="1944"/>
      <c r="V12" s="1944" t="s">
        <v>264</v>
      </c>
      <c r="W12" s="1944"/>
      <c r="X12" s="1944"/>
      <c r="Y12" s="1944"/>
      <c r="Z12" s="1944" t="s">
        <v>589</v>
      </c>
      <c r="AA12" s="1944"/>
      <c r="AB12" s="1944"/>
      <c r="AC12" s="1944"/>
      <c r="AD12" s="1944" t="s">
        <v>590</v>
      </c>
      <c r="AE12" s="1954"/>
      <c r="AF12" s="1961"/>
      <c r="AG12" s="1944"/>
      <c r="AH12" s="1944" t="s">
        <v>589</v>
      </c>
      <c r="AI12" s="1944"/>
      <c r="AJ12" s="1944"/>
      <c r="AK12" s="1944"/>
      <c r="AL12" s="1944" t="s">
        <v>590</v>
      </c>
      <c r="AM12" s="1944"/>
      <c r="AN12" s="1944" t="s">
        <v>264</v>
      </c>
      <c r="AO12" s="1944"/>
      <c r="AP12" s="1944"/>
      <c r="AQ12" s="1944"/>
      <c r="AR12" s="1944" t="s">
        <v>589</v>
      </c>
      <c r="AS12" s="1944"/>
      <c r="AT12" s="1944"/>
      <c r="AU12" s="1944"/>
      <c r="AV12" s="1944" t="s">
        <v>590</v>
      </c>
      <c r="AW12" s="1954"/>
      <c r="BB12" s="1955" t="s">
        <v>598</v>
      </c>
      <c r="BC12" s="1956"/>
      <c r="BD12" s="1956"/>
      <c r="BE12" s="1956"/>
      <c r="BF12" s="1956"/>
      <c r="BG12" s="1956"/>
      <c r="BH12" s="1956"/>
      <c r="BI12" s="1956"/>
      <c r="BJ12" s="1956"/>
      <c r="BK12" s="1956"/>
      <c r="BL12" s="1956"/>
      <c r="BM12" s="1956"/>
      <c r="BN12" s="1956"/>
      <c r="BO12" s="1957"/>
      <c r="BP12" s="1955"/>
      <c r="BQ12" s="1956"/>
      <c r="BR12" s="1956"/>
      <c r="BS12" s="1956"/>
      <c r="BT12" s="1957"/>
    </row>
    <row r="13" spans="1:84" s="413" customFormat="1" ht="17.25" customHeight="1" x14ac:dyDescent="0.45">
      <c r="A13" s="1913"/>
      <c r="B13" s="1941"/>
      <c r="C13" s="1941"/>
      <c r="D13" s="1941"/>
      <c r="E13" s="1941"/>
      <c r="F13" s="1941"/>
      <c r="G13" s="1958" t="s">
        <v>594</v>
      </c>
      <c r="H13" s="1959"/>
      <c r="I13" s="1959"/>
      <c r="J13" s="1959"/>
      <c r="K13" s="1959"/>
      <c r="L13" s="1959"/>
      <c r="M13" s="1960"/>
      <c r="N13" s="1953"/>
      <c r="O13" s="1945"/>
      <c r="P13" s="1945" t="s">
        <v>589</v>
      </c>
      <c r="Q13" s="1945"/>
      <c r="R13" s="1945"/>
      <c r="S13" s="1945"/>
      <c r="T13" s="1945" t="s">
        <v>590</v>
      </c>
      <c r="U13" s="1945"/>
      <c r="V13" s="1945" t="s">
        <v>264</v>
      </c>
      <c r="W13" s="1945"/>
      <c r="X13" s="1945"/>
      <c r="Y13" s="1945"/>
      <c r="Z13" s="1945" t="s">
        <v>589</v>
      </c>
      <c r="AA13" s="1945"/>
      <c r="AB13" s="1945"/>
      <c r="AC13" s="1945"/>
      <c r="AD13" s="1945" t="s">
        <v>590</v>
      </c>
      <c r="AE13" s="1946"/>
      <c r="AF13" s="1953"/>
      <c r="AG13" s="1945"/>
      <c r="AH13" s="1945" t="s">
        <v>589</v>
      </c>
      <c r="AI13" s="1945"/>
      <c r="AJ13" s="1945"/>
      <c r="AK13" s="1945"/>
      <c r="AL13" s="1945" t="s">
        <v>590</v>
      </c>
      <c r="AM13" s="1945"/>
      <c r="AN13" s="1945" t="s">
        <v>264</v>
      </c>
      <c r="AO13" s="1945"/>
      <c r="AP13" s="1945"/>
      <c r="AQ13" s="1945"/>
      <c r="AR13" s="1945" t="s">
        <v>589</v>
      </c>
      <c r="AS13" s="1945"/>
      <c r="AT13" s="1945"/>
      <c r="AU13" s="1945"/>
      <c r="AV13" s="1945" t="s">
        <v>590</v>
      </c>
      <c r="AW13" s="1946"/>
      <c r="BB13" s="1947" t="s">
        <v>175</v>
      </c>
      <c r="BC13" s="1948"/>
      <c r="BD13" s="1948"/>
      <c r="BE13" s="1948"/>
      <c r="BF13" s="1948"/>
      <c r="BG13" s="1948"/>
      <c r="BH13" s="1948"/>
      <c r="BI13" s="1948"/>
      <c r="BJ13" s="1948"/>
      <c r="BK13" s="1948"/>
      <c r="BL13" s="1948"/>
      <c r="BM13" s="1948"/>
      <c r="BN13" s="1948"/>
      <c r="BO13" s="1949"/>
      <c r="BP13" s="1950"/>
      <c r="BQ13" s="1951"/>
      <c r="BR13" s="1951"/>
      <c r="BS13" s="1951"/>
      <c r="BT13" s="1952"/>
    </row>
    <row r="14" spans="1:84" s="413" customFormat="1" ht="17.25" customHeight="1" thickBot="1" x14ac:dyDescent="0.5">
      <c r="A14" s="1942"/>
      <c r="B14" s="1943"/>
      <c r="C14" s="1943"/>
      <c r="D14" s="1943"/>
      <c r="E14" s="1943"/>
      <c r="F14" s="1943"/>
      <c r="G14" s="1889"/>
      <c r="H14" s="1890"/>
      <c r="I14" s="1890"/>
      <c r="J14" s="1890"/>
      <c r="K14" s="1890"/>
      <c r="L14" s="1890"/>
      <c r="M14" s="1891"/>
      <c r="N14" s="1938"/>
      <c r="O14" s="1933"/>
      <c r="P14" s="1933" t="s">
        <v>589</v>
      </c>
      <c r="Q14" s="1933"/>
      <c r="R14" s="1933"/>
      <c r="S14" s="1933"/>
      <c r="T14" s="1933" t="s">
        <v>590</v>
      </c>
      <c r="U14" s="1933"/>
      <c r="V14" s="1933" t="s">
        <v>264</v>
      </c>
      <c r="W14" s="1933"/>
      <c r="X14" s="1933"/>
      <c r="Y14" s="1933"/>
      <c r="Z14" s="1933" t="s">
        <v>589</v>
      </c>
      <c r="AA14" s="1933"/>
      <c r="AB14" s="1933"/>
      <c r="AC14" s="1933"/>
      <c r="AD14" s="1933" t="s">
        <v>590</v>
      </c>
      <c r="AE14" s="1934"/>
      <c r="AF14" s="1938"/>
      <c r="AG14" s="1933"/>
      <c r="AH14" s="1933" t="s">
        <v>589</v>
      </c>
      <c r="AI14" s="1933"/>
      <c r="AJ14" s="1933"/>
      <c r="AK14" s="1933"/>
      <c r="AL14" s="1933" t="s">
        <v>590</v>
      </c>
      <c r="AM14" s="1933"/>
      <c r="AN14" s="1933" t="s">
        <v>264</v>
      </c>
      <c r="AO14" s="1933"/>
      <c r="AP14" s="1933"/>
      <c r="AQ14" s="1933"/>
      <c r="AR14" s="1933" t="s">
        <v>589</v>
      </c>
      <c r="AS14" s="1933"/>
      <c r="AT14" s="1933"/>
      <c r="AU14" s="1933"/>
      <c r="AV14" s="1933" t="s">
        <v>590</v>
      </c>
      <c r="AW14" s="1934"/>
      <c r="BB14" s="1935" t="s">
        <v>599</v>
      </c>
      <c r="BC14" s="1936"/>
      <c r="BD14" s="1936"/>
      <c r="BE14" s="1936"/>
      <c r="BF14" s="1936"/>
      <c r="BG14" s="1936"/>
      <c r="BH14" s="1936"/>
      <c r="BI14" s="1936"/>
      <c r="BJ14" s="1936"/>
      <c r="BK14" s="1936"/>
      <c r="BL14" s="1936"/>
      <c r="BM14" s="1936"/>
      <c r="BN14" s="1936"/>
      <c r="BO14" s="1937"/>
      <c r="BP14" s="1935"/>
      <c r="BQ14" s="1936"/>
      <c r="BR14" s="1936"/>
      <c r="BS14" s="1936"/>
      <c r="BT14" s="1937"/>
    </row>
    <row r="15" spans="1:84" s="413" customFormat="1" ht="27" customHeight="1" x14ac:dyDescent="0.45">
      <c r="A15" s="1930" t="s">
        <v>1779</v>
      </c>
      <c r="B15" s="1930"/>
      <c r="C15" s="1930"/>
      <c r="D15" s="1930"/>
      <c r="E15" s="1930"/>
      <c r="F15" s="1930"/>
      <c r="G15" s="1930"/>
      <c r="H15" s="1930"/>
      <c r="I15" s="1930"/>
      <c r="J15" s="1930"/>
      <c r="K15" s="1930"/>
      <c r="L15" s="1930"/>
      <c r="M15" s="1930"/>
      <c r="N15" s="1930"/>
      <c r="O15" s="1930"/>
      <c r="P15" s="1930"/>
      <c r="Q15" s="1930"/>
      <c r="R15" s="1930"/>
      <c r="S15" s="1930"/>
      <c r="T15" s="1930"/>
      <c r="U15" s="1930"/>
      <c r="V15" s="1930"/>
      <c r="W15" s="1930"/>
      <c r="X15" s="1930"/>
      <c r="Y15" s="1930"/>
      <c r="Z15" s="1930"/>
      <c r="AA15" s="1930"/>
      <c r="AB15" s="1930"/>
      <c r="AC15" s="1930"/>
      <c r="AD15" s="1930"/>
      <c r="AE15" s="1930"/>
      <c r="AF15" s="1931" t="s">
        <v>1780</v>
      </c>
      <c r="AG15" s="1931"/>
      <c r="AH15" s="1931"/>
      <c r="AI15" s="1931"/>
      <c r="AJ15" s="1931"/>
      <c r="AK15" s="1931"/>
      <c r="AL15" s="1931"/>
      <c r="AM15" s="1931"/>
      <c r="AN15" s="1931"/>
      <c r="AO15" s="1931"/>
      <c r="AP15" s="1931"/>
      <c r="AQ15" s="1931"/>
      <c r="AR15" s="1931"/>
      <c r="AS15" s="1931"/>
      <c r="AT15" s="1931"/>
      <c r="AU15" s="1931"/>
      <c r="AV15" s="1931"/>
      <c r="AW15" s="1931"/>
    </row>
    <row r="16" spans="1:84" s="413" customFormat="1" ht="47.25" customHeight="1" x14ac:dyDescent="0.45">
      <c r="A16" s="1932"/>
      <c r="B16" s="1932"/>
      <c r="C16" s="1932"/>
      <c r="D16" s="1932"/>
      <c r="E16" s="1932"/>
      <c r="F16" s="1932"/>
      <c r="G16" s="1932"/>
      <c r="H16" s="1932"/>
      <c r="I16" s="1932"/>
      <c r="J16" s="1932"/>
      <c r="K16" s="1932"/>
      <c r="L16" s="1932"/>
      <c r="M16" s="1932"/>
      <c r="N16" s="1932"/>
      <c r="O16" s="1932"/>
      <c r="P16" s="1932"/>
      <c r="Q16" s="1932"/>
      <c r="R16" s="1932"/>
      <c r="S16" s="1932"/>
      <c r="T16" s="1932"/>
      <c r="U16" s="1932"/>
      <c r="V16" s="1932"/>
      <c r="W16" s="1932"/>
      <c r="X16" s="1932"/>
      <c r="Y16" s="1932"/>
      <c r="Z16" s="1932"/>
      <c r="AA16" s="1932"/>
      <c r="AB16" s="1932"/>
      <c r="AC16" s="1932"/>
      <c r="AD16" s="1932"/>
      <c r="AE16" s="1932"/>
      <c r="AF16" s="1932"/>
      <c r="AG16" s="1932"/>
      <c r="AH16" s="1932"/>
      <c r="AI16" s="1932"/>
      <c r="AJ16" s="1932"/>
      <c r="AK16" s="1932"/>
      <c r="AL16" s="1932"/>
      <c r="AM16" s="1932"/>
      <c r="AN16" s="1932"/>
      <c r="AO16" s="1932"/>
      <c r="AP16" s="1932"/>
      <c r="AQ16" s="1932"/>
      <c r="AR16" s="1932"/>
      <c r="AS16" s="1932"/>
      <c r="AT16" s="1932"/>
      <c r="AU16" s="1932"/>
      <c r="AV16" s="1932"/>
      <c r="AW16" s="1932"/>
      <c r="AX16" s="599"/>
      <c r="AY16" s="599"/>
      <c r="AZ16" s="599"/>
    </row>
    <row r="17" spans="1:96" s="410" customFormat="1" ht="17.25" customHeight="1" x14ac:dyDescent="0.45">
      <c r="AV17" s="596"/>
      <c r="AW17" s="596"/>
      <c r="AX17" s="596"/>
      <c r="AY17" s="596"/>
      <c r="AZ17" s="596"/>
      <c r="BA17" s="596"/>
    </row>
    <row r="18" spans="1:96" s="410" customFormat="1" ht="17.25" customHeight="1" x14ac:dyDescent="0.45">
      <c r="A18" s="1825" t="s">
        <v>1781</v>
      </c>
      <c r="B18" s="1825"/>
      <c r="C18" s="1825"/>
      <c r="D18" s="1825"/>
      <c r="E18" s="1825"/>
      <c r="F18" s="1825"/>
      <c r="G18" s="1825"/>
      <c r="H18" s="1825"/>
      <c r="I18" s="1825"/>
      <c r="J18" s="1825"/>
      <c r="K18" s="1825"/>
      <c r="L18" s="1825"/>
      <c r="M18" s="1825"/>
      <c r="N18" s="1825"/>
      <c r="O18" s="1825"/>
      <c r="P18" s="1825"/>
      <c r="Q18" s="1825"/>
      <c r="R18" s="1825"/>
      <c r="S18" s="1825"/>
      <c r="T18" s="1825"/>
      <c r="U18" s="1825"/>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CI18" s="1925"/>
      <c r="CJ18" s="1925"/>
      <c r="CK18" s="1925"/>
      <c r="CL18" s="1925"/>
      <c r="CM18" s="1925"/>
    </row>
    <row r="19" spans="1:96" s="413" customFormat="1" ht="18" customHeight="1" thickBot="1" x14ac:dyDescent="0.5">
      <c r="A19" s="1926" t="s">
        <v>600</v>
      </c>
      <c r="B19" s="1927"/>
      <c r="C19" s="1927"/>
      <c r="D19" s="1927"/>
      <c r="E19" s="1927"/>
      <c r="F19" s="1927"/>
      <c r="G19" s="1927"/>
      <c r="H19" s="1927"/>
      <c r="I19" s="1927"/>
      <c r="J19" s="1927"/>
      <c r="K19" s="1927"/>
      <c r="L19" s="1927"/>
      <c r="M19" s="1927"/>
      <c r="N19" s="1927"/>
      <c r="O19" s="1927"/>
      <c r="P19" s="1927"/>
      <c r="Q19" s="1927"/>
      <c r="R19" s="1927"/>
      <c r="S19" s="1927"/>
      <c r="T19" s="1927"/>
      <c r="U19" s="1927"/>
      <c r="V19" s="1927"/>
      <c r="W19" s="1927"/>
      <c r="X19" s="1927"/>
      <c r="Y19" s="1927"/>
      <c r="Z19" s="1927"/>
      <c r="AA19" s="1927"/>
      <c r="AB19" s="1927"/>
      <c r="AC19" s="1927"/>
      <c r="AD19" s="1927"/>
      <c r="AE19" s="1927"/>
      <c r="AF19" s="1929"/>
      <c r="AG19" s="1926" t="s">
        <v>800</v>
      </c>
      <c r="AH19" s="1927"/>
      <c r="AI19" s="1927"/>
      <c r="AJ19" s="1927"/>
      <c r="AK19" s="1929"/>
      <c r="AL19" s="1926" t="s">
        <v>801</v>
      </c>
      <c r="AM19" s="1927"/>
      <c r="AN19" s="1927"/>
      <c r="AO19" s="1927"/>
      <c r="AP19" s="1929"/>
      <c r="AQ19" s="1926" t="s">
        <v>802</v>
      </c>
      <c r="AR19" s="1927"/>
      <c r="AS19" s="1927"/>
      <c r="AT19" s="1927"/>
      <c r="AU19" s="1929"/>
      <c r="AV19" s="1926" t="s">
        <v>803</v>
      </c>
      <c r="AW19" s="1927"/>
      <c r="AX19" s="1927"/>
      <c r="AY19" s="1927"/>
      <c r="AZ19" s="1929"/>
      <c r="BA19" s="1926" t="s">
        <v>804</v>
      </c>
      <c r="BB19" s="1927"/>
      <c r="BC19" s="1927"/>
      <c r="BD19" s="1927"/>
      <c r="BE19" s="1929"/>
      <c r="BF19" s="1926" t="s">
        <v>805</v>
      </c>
      <c r="BG19" s="1927"/>
      <c r="BH19" s="1927"/>
      <c r="BI19" s="1927"/>
      <c r="BJ19" s="1928"/>
      <c r="BK19" s="1927" t="s">
        <v>601</v>
      </c>
      <c r="BL19" s="1927"/>
      <c r="BM19" s="1927"/>
      <c r="BN19" s="1927"/>
      <c r="BO19" s="1929"/>
      <c r="CL19" s="1925"/>
      <c r="CM19" s="1925"/>
      <c r="CN19" s="1925"/>
      <c r="CO19" s="1925"/>
      <c r="CP19" s="1925"/>
      <c r="CQ19" s="410"/>
      <c r="CR19" s="410"/>
    </row>
    <row r="20" spans="1:96" s="413" customFormat="1" ht="18" customHeight="1" x14ac:dyDescent="0.45">
      <c r="A20" s="1913" t="s">
        <v>1782</v>
      </c>
      <c r="B20" s="1914"/>
      <c r="C20" s="1914"/>
      <c r="D20" s="1914"/>
      <c r="E20" s="1914"/>
      <c r="F20" s="1914"/>
      <c r="G20" s="1915"/>
      <c r="H20" s="1883" t="s">
        <v>1783</v>
      </c>
      <c r="I20" s="1884"/>
      <c r="J20" s="1884"/>
      <c r="K20" s="1884"/>
      <c r="L20" s="1884"/>
      <c r="M20" s="1884"/>
      <c r="N20" s="1884"/>
      <c r="O20" s="1884"/>
      <c r="P20" s="1884"/>
      <c r="Q20" s="1884"/>
      <c r="R20" s="1884"/>
      <c r="S20" s="1884"/>
      <c r="T20" s="1884"/>
      <c r="U20" s="1884"/>
      <c r="V20" s="1884"/>
      <c r="W20" s="1884"/>
      <c r="X20" s="1884"/>
      <c r="Y20" s="1884"/>
      <c r="Z20" s="1884"/>
      <c r="AA20" s="1884"/>
      <c r="AB20" s="1884"/>
      <c r="AC20" s="1884"/>
      <c r="AD20" s="1884"/>
      <c r="AE20" s="1884"/>
      <c r="AF20" s="1885"/>
      <c r="AG20" s="1917"/>
      <c r="AH20" s="1918"/>
      <c r="AI20" s="1918"/>
      <c r="AJ20" s="1918"/>
      <c r="AK20" s="1919"/>
      <c r="AL20" s="1917"/>
      <c r="AM20" s="1918"/>
      <c r="AN20" s="1918"/>
      <c r="AO20" s="1918"/>
      <c r="AP20" s="1919"/>
      <c r="AQ20" s="1917"/>
      <c r="AR20" s="1918"/>
      <c r="AS20" s="1918"/>
      <c r="AT20" s="1918"/>
      <c r="AU20" s="1919"/>
      <c r="AV20" s="1917"/>
      <c r="AW20" s="1918"/>
      <c r="AX20" s="1918"/>
      <c r="AY20" s="1918"/>
      <c r="AZ20" s="1919"/>
      <c r="BA20" s="1917"/>
      <c r="BB20" s="1918"/>
      <c r="BC20" s="1918"/>
      <c r="BD20" s="1918"/>
      <c r="BE20" s="1919"/>
      <c r="BF20" s="1917"/>
      <c r="BG20" s="1918"/>
      <c r="BH20" s="1918"/>
      <c r="BI20" s="1918"/>
      <c r="BJ20" s="1920"/>
      <c r="BK20" s="1899" t="str">
        <f t="shared" ref="BK20:BK28" si="0">IF(SUM(AG20:BJ20)=0,"",SUM(AG20:BJ20))</f>
        <v/>
      </c>
      <c r="BL20" s="1899"/>
      <c r="BM20" s="1899"/>
      <c r="BN20" s="1899"/>
      <c r="BO20" s="1900"/>
      <c r="CL20" s="1925"/>
      <c r="CM20" s="1925"/>
      <c r="CN20" s="1925"/>
      <c r="CO20" s="1925"/>
      <c r="CP20" s="1925"/>
      <c r="CQ20" s="410"/>
      <c r="CR20" s="410"/>
    </row>
    <row r="21" spans="1:96" s="413" customFormat="1" ht="18" customHeight="1" x14ac:dyDescent="0.45">
      <c r="A21" s="1916"/>
      <c r="B21" s="1914"/>
      <c r="C21" s="1914"/>
      <c r="D21" s="1914"/>
      <c r="E21" s="1914"/>
      <c r="F21" s="1914"/>
      <c r="G21" s="1915"/>
      <c r="H21" s="1901" t="s">
        <v>1784</v>
      </c>
      <c r="I21" s="1902"/>
      <c r="J21" s="1902"/>
      <c r="K21" s="1902"/>
      <c r="L21" s="1902"/>
      <c r="M21" s="1902"/>
      <c r="N21" s="1902"/>
      <c r="O21" s="1902"/>
      <c r="P21" s="1902"/>
      <c r="Q21" s="1902"/>
      <c r="R21" s="1902"/>
      <c r="S21" s="1902"/>
      <c r="T21" s="1902"/>
      <c r="U21" s="1902"/>
      <c r="V21" s="1902"/>
      <c r="W21" s="1902"/>
      <c r="X21" s="1902"/>
      <c r="Y21" s="1902"/>
      <c r="Z21" s="1902"/>
      <c r="AA21" s="1902"/>
      <c r="AB21" s="1902"/>
      <c r="AC21" s="1902"/>
      <c r="AD21" s="1902"/>
      <c r="AE21" s="1902"/>
      <c r="AF21" s="1903"/>
      <c r="AG21" s="1904"/>
      <c r="AH21" s="1905"/>
      <c r="AI21" s="1905"/>
      <c r="AJ21" s="1905"/>
      <c r="AK21" s="1906"/>
      <c r="AL21" s="1904"/>
      <c r="AM21" s="1905"/>
      <c r="AN21" s="1905"/>
      <c r="AO21" s="1905"/>
      <c r="AP21" s="1906"/>
      <c r="AQ21" s="1904"/>
      <c r="AR21" s="1905"/>
      <c r="AS21" s="1905"/>
      <c r="AT21" s="1905"/>
      <c r="AU21" s="1906"/>
      <c r="AV21" s="1907"/>
      <c r="AW21" s="1908"/>
      <c r="AX21" s="1908"/>
      <c r="AY21" s="1908"/>
      <c r="AZ21" s="1909"/>
      <c r="BA21" s="1907"/>
      <c r="BB21" s="1908"/>
      <c r="BC21" s="1908"/>
      <c r="BD21" s="1908"/>
      <c r="BE21" s="1909"/>
      <c r="BF21" s="1907"/>
      <c r="BG21" s="1908"/>
      <c r="BH21" s="1908"/>
      <c r="BI21" s="1908"/>
      <c r="BJ21" s="1910"/>
      <c r="BK21" s="1911" t="str">
        <f t="shared" si="0"/>
        <v/>
      </c>
      <c r="BL21" s="1911"/>
      <c r="BM21" s="1911"/>
      <c r="BN21" s="1911"/>
      <c r="BO21" s="1912"/>
      <c r="CL21" s="1925"/>
      <c r="CM21" s="1925"/>
      <c r="CN21" s="1925"/>
      <c r="CO21" s="1925"/>
      <c r="CP21" s="1925"/>
      <c r="CQ21" s="410"/>
      <c r="CR21" s="410"/>
    </row>
    <row r="22" spans="1:96" s="413" customFormat="1" ht="18" customHeight="1" thickBot="1" x14ac:dyDescent="0.5">
      <c r="A22" s="1889"/>
      <c r="B22" s="1890"/>
      <c r="C22" s="1890"/>
      <c r="D22" s="1890"/>
      <c r="E22" s="1890"/>
      <c r="F22" s="1890"/>
      <c r="G22" s="1891"/>
      <c r="H22" s="1890" t="s">
        <v>601</v>
      </c>
      <c r="I22" s="1890"/>
      <c r="J22" s="1890"/>
      <c r="K22" s="1890"/>
      <c r="L22" s="1890"/>
      <c r="M22" s="1890"/>
      <c r="N22" s="1890"/>
      <c r="O22" s="1890"/>
      <c r="P22" s="1890"/>
      <c r="Q22" s="1890"/>
      <c r="R22" s="1890"/>
      <c r="S22" s="1890"/>
      <c r="T22" s="1890"/>
      <c r="U22" s="1890"/>
      <c r="V22" s="1890"/>
      <c r="W22" s="1890"/>
      <c r="X22" s="1890"/>
      <c r="Y22" s="1890"/>
      <c r="Z22" s="1890"/>
      <c r="AA22" s="1890"/>
      <c r="AB22" s="1890"/>
      <c r="AC22" s="1890"/>
      <c r="AD22" s="1890"/>
      <c r="AE22" s="1890"/>
      <c r="AF22" s="1891"/>
      <c r="AG22" s="1892" t="str">
        <f>IF(SUM(AG20:AK20)=0,"",SUM(AG20:AK20))</f>
        <v/>
      </c>
      <c r="AH22" s="1893"/>
      <c r="AI22" s="1893"/>
      <c r="AJ22" s="1893"/>
      <c r="AK22" s="1894"/>
      <c r="AL22" s="1892" t="str">
        <f t="shared" ref="AL22" si="1">IF(SUM(AL20:AP20)=0,"",SUM(AL20:AP20))</f>
        <v/>
      </c>
      <c r="AM22" s="1893"/>
      <c r="AN22" s="1893"/>
      <c r="AO22" s="1893"/>
      <c r="AP22" s="1894"/>
      <c r="AQ22" s="1892" t="str">
        <f t="shared" ref="AQ22" si="2">IF(SUM(AQ20:AU20)=0,"",SUM(AQ20:AU20))</f>
        <v/>
      </c>
      <c r="AR22" s="1893"/>
      <c r="AS22" s="1893"/>
      <c r="AT22" s="1893"/>
      <c r="AU22" s="1894"/>
      <c r="AV22" s="1892" t="str">
        <f t="shared" ref="AV22" si="3">IF(SUM(AV20:AZ21)=0,"",SUM(AV20:AZ21))</f>
        <v/>
      </c>
      <c r="AW22" s="1893"/>
      <c r="AX22" s="1893"/>
      <c r="AY22" s="1893"/>
      <c r="AZ22" s="1894"/>
      <c r="BA22" s="1892" t="str">
        <f t="shared" ref="BA22" si="4">IF(SUM(BA20:BE21)=0,"",SUM(BA20:BE21))</f>
        <v/>
      </c>
      <c r="BB22" s="1893"/>
      <c r="BC22" s="1893"/>
      <c r="BD22" s="1893"/>
      <c r="BE22" s="1894"/>
      <c r="BF22" s="1892" t="str">
        <f t="shared" ref="BF22" si="5">IF(SUM(BF20:BJ21)=0,"",SUM(BF20:BJ21))</f>
        <v/>
      </c>
      <c r="BG22" s="1893"/>
      <c r="BH22" s="1893"/>
      <c r="BI22" s="1893"/>
      <c r="BJ22" s="1895"/>
      <c r="BK22" s="1893" t="str">
        <f t="shared" si="0"/>
        <v/>
      </c>
      <c r="BL22" s="1893"/>
      <c r="BM22" s="1893"/>
      <c r="BN22" s="1893"/>
      <c r="BO22" s="1894"/>
      <c r="CL22" s="1925"/>
      <c r="CM22" s="1925"/>
      <c r="CN22" s="1925"/>
      <c r="CO22" s="1925"/>
      <c r="CP22" s="1925"/>
      <c r="CQ22" s="410"/>
      <c r="CR22" s="410"/>
    </row>
    <row r="23" spans="1:96" s="413" customFormat="1" ht="18" customHeight="1" x14ac:dyDescent="0.45">
      <c r="A23" s="1921" t="s">
        <v>1785</v>
      </c>
      <c r="B23" s="1922"/>
      <c r="C23" s="1922"/>
      <c r="D23" s="1922"/>
      <c r="E23" s="1922"/>
      <c r="F23" s="1922"/>
      <c r="G23" s="1922"/>
      <c r="H23" s="1916" t="s">
        <v>1786</v>
      </c>
      <c r="I23" s="1914"/>
      <c r="J23" s="1914"/>
      <c r="K23" s="1914"/>
      <c r="L23" s="1914"/>
      <c r="M23" s="1914"/>
      <c r="N23" s="1914"/>
      <c r="O23" s="1914"/>
      <c r="P23" s="1914"/>
      <c r="Q23" s="1914"/>
      <c r="R23" s="1914"/>
      <c r="S23" s="1914"/>
      <c r="T23" s="1914"/>
      <c r="U23" s="1914"/>
      <c r="V23" s="1914"/>
      <c r="W23" s="1914"/>
      <c r="X23" s="1914"/>
      <c r="Y23" s="1914"/>
      <c r="Z23" s="1914"/>
      <c r="AA23" s="1914"/>
      <c r="AB23" s="1914"/>
      <c r="AC23" s="1914"/>
      <c r="AD23" s="1914"/>
      <c r="AE23" s="1914"/>
      <c r="AF23" s="1915"/>
      <c r="AG23" s="1917"/>
      <c r="AH23" s="1918"/>
      <c r="AI23" s="1918"/>
      <c r="AJ23" s="1918"/>
      <c r="AK23" s="1919"/>
      <c r="AL23" s="1917"/>
      <c r="AM23" s="1918"/>
      <c r="AN23" s="1918"/>
      <c r="AO23" s="1918"/>
      <c r="AP23" s="1919"/>
      <c r="AQ23" s="1917"/>
      <c r="AR23" s="1918"/>
      <c r="AS23" s="1918"/>
      <c r="AT23" s="1918"/>
      <c r="AU23" s="1919"/>
      <c r="AV23" s="1917"/>
      <c r="AW23" s="1918"/>
      <c r="AX23" s="1918"/>
      <c r="AY23" s="1918"/>
      <c r="AZ23" s="1919"/>
      <c r="BA23" s="1917"/>
      <c r="BB23" s="1918"/>
      <c r="BC23" s="1918"/>
      <c r="BD23" s="1918"/>
      <c r="BE23" s="1919"/>
      <c r="BF23" s="1917"/>
      <c r="BG23" s="1918"/>
      <c r="BH23" s="1918"/>
      <c r="BI23" s="1918"/>
      <c r="BJ23" s="1920"/>
      <c r="BK23" s="1899" t="str">
        <f t="shared" si="0"/>
        <v/>
      </c>
      <c r="BL23" s="1899"/>
      <c r="BM23" s="1899"/>
      <c r="BN23" s="1899"/>
      <c r="BO23" s="1900"/>
    </row>
    <row r="24" spans="1:96" s="413" customFormat="1" ht="18" customHeight="1" x14ac:dyDescent="0.45">
      <c r="A24" s="1923"/>
      <c r="B24" s="1923"/>
      <c r="C24" s="1923"/>
      <c r="D24" s="1923"/>
      <c r="E24" s="1923"/>
      <c r="F24" s="1923"/>
      <c r="G24" s="1923"/>
      <c r="H24" s="1901" t="s">
        <v>1787</v>
      </c>
      <c r="I24" s="1902"/>
      <c r="J24" s="1902"/>
      <c r="K24" s="1902"/>
      <c r="L24" s="1902"/>
      <c r="M24" s="1902"/>
      <c r="N24" s="1902"/>
      <c r="O24" s="1902"/>
      <c r="P24" s="1902"/>
      <c r="Q24" s="1902"/>
      <c r="R24" s="1902"/>
      <c r="S24" s="1902"/>
      <c r="T24" s="1902"/>
      <c r="U24" s="1902"/>
      <c r="V24" s="1902"/>
      <c r="W24" s="1902"/>
      <c r="X24" s="1902"/>
      <c r="Y24" s="1902"/>
      <c r="Z24" s="1902"/>
      <c r="AA24" s="1902"/>
      <c r="AB24" s="1902"/>
      <c r="AC24" s="1902"/>
      <c r="AD24" s="1902"/>
      <c r="AE24" s="1902"/>
      <c r="AF24" s="1903"/>
      <c r="AG24" s="1904"/>
      <c r="AH24" s="1905"/>
      <c r="AI24" s="1905"/>
      <c r="AJ24" s="1905"/>
      <c r="AK24" s="1906"/>
      <c r="AL24" s="1904"/>
      <c r="AM24" s="1905"/>
      <c r="AN24" s="1905"/>
      <c r="AO24" s="1905"/>
      <c r="AP24" s="1906"/>
      <c r="AQ24" s="1904"/>
      <c r="AR24" s="1905"/>
      <c r="AS24" s="1905"/>
      <c r="AT24" s="1905"/>
      <c r="AU24" s="1906"/>
      <c r="AV24" s="1907"/>
      <c r="AW24" s="1908"/>
      <c r="AX24" s="1908"/>
      <c r="AY24" s="1908"/>
      <c r="AZ24" s="1909"/>
      <c r="BA24" s="1907"/>
      <c r="BB24" s="1908"/>
      <c r="BC24" s="1908"/>
      <c r="BD24" s="1908"/>
      <c r="BE24" s="1909"/>
      <c r="BF24" s="1907"/>
      <c r="BG24" s="1908"/>
      <c r="BH24" s="1908"/>
      <c r="BI24" s="1908"/>
      <c r="BJ24" s="1910"/>
      <c r="BK24" s="1911" t="str">
        <f t="shared" si="0"/>
        <v/>
      </c>
      <c r="BL24" s="1911"/>
      <c r="BM24" s="1911"/>
      <c r="BN24" s="1911"/>
      <c r="BO24" s="1912"/>
    </row>
    <row r="25" spans="1:96" s="413" customFormat="1" ht="18" customHeight="1" thickBot="1" x14ac:dyDescent="0.5">
      <c r="A25" s="1924"/>
      <c r="B25" s="1924"/>
      <c r="C25" s="1924"/>
      <c r="D25" s="1924"/>
      <c r="E25" s="1924"/>
      <c r="F25" s="1924"/>
      <c r="G25" s="1924"/>
      <c r="H25" s="1889" t="s">
        <v>601</v>
      </c>
      <c r="I25" s="1890"/>
      <c r="J25" s="1890"/>
      <c r="K25" s="1890"/>
      <c r="L25" s="1890"/>
      <c r="M25" s="1890"/>
      <c r="N25" s="1890"/>
      <c r="O25" s="1890"/>
      <c r="P25" s="1890"/>
      <c r="Q25" s="1890"/>
      <c r="R25" s="1890"/>
      <c r="S25" s="1890"/>
      <c r="T25" s="1890"/>
      <c r="U25" s="1890"/>
      <c r="V25" s="1890"/>
      <c r="W25" s="1890"/>
      <c r="X25" s="1890"/>
      <c r="Y25" s="1890"/>
      <c r="Z25" s="1890"/>
      <c r="AA25" s="1890"/>
      <c r="AB25" s="1890"/>
      <c r="AC25" s="1890"/>
      <c r="AD25" s="1890"/>
      <c r="AE25" s="1890"/>
      <c r="AF25" s="1891"/>
      <c r="AG25" s="1892" t="str">
        <f>IF(SUM(AG23:AK23)=0,"",SUM(AG23:AK23))</f>
        <v/>
      </c>
      <c r="AH25" s="1893"/>
      <c r="AI25" s="1893"/>
      <c r="AJ25" s="1893"/>
      <c r="AK25" s="1894"/>
      <c r="AL25" s="1892" t="str">
        <f t="shared" ref="AL25" si="6">IF(SUM(AL23:AP23)=0,"",SUM(AL23:AP23))</f>
        <v/>
      </c>
      <c r="AM25" s="1893"/>
      <c r="AN25" s="1893"/>
      <c r="AO25" s="1893"/>
      <c r="AP25" s="1894"/>
      <c r="AQ25" s="1892" t="str">
        <f t="shared" ref="AQ25" si="7">IF(SUM(AQ23:AU23)=0,"",SUM(AQ23:AU23))</f>
        <v/>
      </c>
      <c r="AR25" s="1893"/>
      <c r="AS25" s="1893"/>
      <c r="AT25" s="1893"/>
      <c r="AU25" s="1894"/>
      <c r="AV25" s="1892" t="str">
        <f t="shared" ref="AV25" si="8">IF(SUM(AV23:AZ24)=0,"",SUM(AV23:AZ24))</f>
        <v/>
      </c>
      <c r="AW25" s="1893"/>
      <c r="AX25" s="1893"/>
      <c r="AY25" s="1893"/>
      <c r="AZ25" s="1894"/>
      <c r="BA25" s="1892" t="str">
        <f t="shared" ref="BA25" si="9">IF(SUM(BA23:BE24)=0,"",SUM(BA23:BE24))</f>
        <v/>
      </c>
      <c r="BB25" s="1893"/>
      <c r="BC25" s="1893"/>
      <c r="BD25" s="1893"/>
      <c r="BE25" s="1894"/>
      <c r="BF25" s="1892" t="str">
        <f t="shared" ref="BF25" si="10">IF(SUM(BF23:BJ24)=0,"",SUM(BF23:BJ24))</f>
        <v/>
      </c>
      <c r="BG25" s="1893"/>
      <c r="BH25" s="1893"/>
      <c r="BI25" s="1893"/>
      <c r="BJ25" s="1895"/>
      <c r="BK25" s="1896" t="str">
        <f t="shared" si="0"/>
        <v/>
      </c>
      <c r="BL25" s="1896"/>
      <c r="BM25" s="1896"/>
      <c r="BN25" s="1896"/>
      <c r="BO25" s="1897"/>
    </row>
    <row r="26" spans="1:96" s="413" customFormat="1" ht="18" customHeight="1" x14ac:dyDescent="0.45">
      <c r="A26" s="1913" t="s">
        <v>1788</v>
      </c>
      <c r="B26" s="1914"/>
      <c r="C26" s="1914"/>
      <c r="D26" s="1914"/>
      <c r="E26" s="1914"/>
      <c r="F26" s="1914"/>
      <c r="G26" s="1915"/>
      <c r="H26" s="1916" t="s">
        <v>1789</v>
      </c>
      <c r="I26" s="1914"/>
      <c r="J26" s="1914"/>
      <c r="K26" s="1914"/>
      <c r="L26" s="1914"/>
      <c r="M26" s="1914"/>
      <c r="N26" s="1914"/>
      <c r="O26" s="1914"/>
      <c r="P26" s="1914"/>
      <c r="Q26" s="1914"/>
      <c r="R26" s="1914"/>
      <c r="S26" s="1914"/>
      <c r="T26" s="1914"/>
      <c r="U26" s="1914"/>
      <c r="V26" s="1914"/>
      <c r="W26" s="1914"/>
      <c r="X26" s="1914"/>
      <c r="Y26" s="1914"/>
      <c r="Z26" s="1914"/>
      <c r="AA26" s="1914"/>
      <c r="AB26" s="1914"/>
      <c r="AC26" s="1914"/>
      <c r="AD26" s="1914"/>
      <c r="AE26" s="1914"/>
      <c r="AF26" s="1915"/>
      <c r="AG26" s="1917"/>
      <c r="AH26" s="1918"/>
      <c r="AI26" s="1918"/>
      <c r="AJ26" s="1918"/>
      <c r="AK26" s="1919"/>
      <c r="AL26" s="1917"/>
      <c r="AM26" s="1918"/>
      <c r="AN26" s="1918"/>
      <c r="AO26" s="1918"/>
      <c r="AP26" s="1919"/>
      <c r="AQ26" s="1917"/>
      <c r="AR26" s="1918"/>
      <c r="AS26" s="1918"/>
      <c r="AT26" s="1918"/>
      <c r="AU26" s="1919"/>
      <c r="AV26" s="1917"/>
      <c r="AW26" s="1918"/>
      <c r="AX26" s="1918"/>
      <c r="AY26" s="1918"/>
      <c r="AZ26" s="1919"/>
      <c r="BA26" s="1917"/>
      <c r="BB26" s="1918"/>
      <c r="BC26" s="1918"/>
      <c r="BD26" s="1918"/>
      <c r="BE26" s="1919"/>
      <c r="BF26" s="1917"/>
      <c r="BG26" s="1918"/>
      <c r="BH26" s="1918"/>
      <c r="BI26" s="1918"/>
      <c r="BJ26" s="1920"/>
      <c r="BK26" s="1899" t="str">
        <f t="shared" si="0"/>
        <v/>
      </c>
      <c r="BL26" s="1899"/>
      <c r="BM26" s="1899"/>
      <c r="BN26" s="1899"/>
      <c r="BO26" s="1900"/>
    </row>
    <row r="27" spans="1:96" s="413" customFormat="1" ht="18" customHeight="1" x14ac:dyDescent="0.45">
      <c r="A27" s="1916"/>
      <c r="B27" s="1914"/>
      <c r="C27" s="1914"/>
      <c r="D27" s="1914"/>
      <c r="E27" s="1914"/>
      <c r="F27" s="1914"/>
      <c r="G27" s="1915"/>
      <c r="H27" s="1901" t="s">
        <v>1790</v>
      </c>
      <c r="I27" s="1902"/>
      <c r="J27" s="1902"/>
      <c r="K27" s="1902"/>
      <c r="L27" s="1902"/>
      <c r="M27" s="1902"/>
      <c r="N27" s="1902"/>
      <c r="O27" s="1902"/>
      <c r="P27" s="1902"/>
      <c r="Q27" s="1902"/>
      <c r="R27" s="1902"/>
      <c r="S27" s="1902"/>
      <c r="T27" s="1902"/>
      <c r="U27" s="1902"/>
      <c r="V27" s="1902"/>
      <c r="W27" s="1902"/>
      <c r="X27" s="1902"/>
      <c r="Y27" s="1902"/>
      <c r="Z27" s="1902"/>
      <c r="AA27" s="1902"/>
      <c r="AB27" s="1902"/>
      <c r="AC27" s="1902"/>
      <c r="AD27" s="1902"/>
      <c r="AE27" s="1902"/>
      <c r="AF27" s="1903"/>
      <c r="AG27" s="1904"/>
      <c r="AH27" s="1905"/>
      <c r="AI27" s="1905"/>
      <c r="AJ27" s="1905"/>
      <c r="AK27" s="1906"/>
      <c r="AL27" s="1904"/>
      <c r="AM27" s="1905"/>
      <c r="AN27" s="1905"/>
      <c r="AO27" s="1905"/>
      <c r="AP27" s="1906"/>
      <c r="AQ27" s="1904"/>
      <c r="AR27" s="1905"/>
      <c r="AS27" s="1905"/>
      <c r="AT27" s="1905"/>
      <c r="AU27" s="1906"/>
      <c r="AV27" s="1907"/>
      <c r="AW27" s="1908"/>
      <c r="AX27" s="1908"/>
      <c r="AY27" s="1908"/>
      <c r="AZ27" s="1909"/>
      <c r="BA27" s="1907"/>
      <c r="BB27" s="1908"/>
      <c r="BC27" s="1908"/>
      <c r="BD27" s="1908"/>
      <c r="BE27" s="1909"/>
      <c r="BF27" s="1907"/>
      <c r="BG27" s="1908"/>
      <c r="BH27" s="1908"/>
      <c r="BI27" s="1908"/>
      <c r="BJ27" s="1910"/>
      <c r="BK27" s="1911" t="str">
        <f t="shared" si="0"/>
        <v/>
      </c>
      <c r="BL27" s="1911"/>
      <c r="BM27" s="1911"/>
      <c r="BN27" s="1911"/>
      <c r="BO27" s="1912"/>
    </row>
    <row r="28" spans="1:96" s="413" customFormat="1" ht="18" customHeight="1" thickBot="1" x14ac:dyDescent="0.5">
      <c r="A28" s="1889"/>
      <c r="B28" s="1890"/>
      <c r="C28" s="1890"/>
      <c r="D28" s="1890"/>
      <c r="E28" s="1890"/>
      <c r="F28" s="1890"/>
      <c r="G28" s="1891"/>
      <c r="H28" s="1889" t="s">
        <v>1791</v>
      </c>
      <c r="I28" s="1890"/>
      <c r="J28" s="1890"/>
      <c r="K28" s="1890"/>
      <c r="L28" s="1890"/>
      <c r="M28" s="1890"/>
      <c r="N28" s="1890"/>
      <c r="O28" s="1890"/>
      <c r="P28" s="1890"/>
      <c r="Q28" s="1890"/>
      <c r="R28" s="1890"/>
      <c r="S28" s="1890"/>
      <c r="T28" s="1890"/>
      <c r="U28" s="1890"/>
      <c r="V28" s="1890"/>
      <c r="W28" s="1890"/>
      <c r="X28" s="1890"/>
      <c r="Y28" s="1890"/>
      <c r="Z28" s="1890"/>
      <c r="AA28" s="1890"/>
      <c r="AB28" s="1890"/>
      <c r="AC28" s="1890"/>
      <c r="AD28" s="1890"/>
      <c r="AE28" s="1890"/>
      <c r="AF28" s="1891"/>
      <c r="AG28" s="1892" t="str">
        <f>IF(SUM(AG26:AK26)=0,"",SUM(AG26:AK26))</f>
        <v/>
      </c>
      <c r="AH28" s="1893"/>
      <c r="AI28" s="1893"/>
      <c r="AJ28" s="1893"/>
      <c r="AK28" s="1894"/>
      <c r="AL28" s="1892" t="str">
        <f t="shared" ref="AL28" si="11">IF(SUM(AL26:AP26)=0,"",SUM(AL26:AP26))</f>
        <v/>
      </c>
      <c r="AM28" s="1893"/>
      <c r="AN28" s="1893"/>
      <c r="AO28" s="1893"/>
      <c r="AP28" s="1894"/>
      <c r="AQ28" s="1892" t="str">
        <f t="shared" ref="AQ28" si="12">IF(SUM(AQ26:AU26)=0,"",SUM(AQ26:AU26))</f>
        <v/>
      </c>
      <c r="AR28" s="1893"/>
      <c r="AS28" s="1893"/>
      <c r="AT28" s="1893"/>
      <c r="AU28" s="1894"/>
      <c r="AV28" s="1892" t="str">
        <f t="shared" ref="AV28" si="13">IF(SUM(AV26:AZ27)=0,"",SUM(AV26:AZ27))</f>
        <v/>
      </c>
      <c r="AW28" s="1893"/>
      <c r="AX28" s="1893"/>
      <c r="AY28" s="1893"/>
      <c r="AZ28" s="1894"/>
      <c r="BA28" s="1892" t="str">
        <f t="shared" ref="BA28" si="14">IF(SUM(BA26:BE27)=0,"",SUM(BA26:BE27))</f>
        <v/>
      </c>
      <c r="BB28" s="1893"/>
      <c r="BC28" s="1893"/>
      <c r="BD28" s="1893"/>
      <c r="BE28" s="1894"/>
      <c r="BF28" s="1892" t="str">
        <f t="shared" ref="BF28" si="15">IF(SUM(BF26:BJ27)=0,"",SUM(BF26:BJ27))</f>
        <v/>
      </c>
      <c r="BG28" s="1893"/>
      <c r="BH28" s="1893"/>
      <c r="BI28" s="1893"/>
      <c r="BJ28" s="1895"/>
      <c r="BK28" s="1896" t="str">
        <f t="shared" si="0"/>
        <v/>
      </c>
      <c r="BL28" s="1896"/>
      <c r="BM28" s="1896"/>
      <c r="BN28" s="1896"/>
      <c r="BO28" s="1897"/>
    </row>
    <row r="29" spans="1:96" s="413" customFormat="1" ht="18" customHeight="1" x14ac:dyDescent="0.45">
      <c r="A29" s="1883" t="s">
        <v>1792</v>
      </c>
      <c r="B29" s="1884"/>
      <c r="C29" s="1884"/>
      <c r="D29" s="1884"/>
      <c r="E29" s="1884"/>
      <c r="F29" s="1884"/>
      <c r="G29" s="1884"/>
      <c r="H29" s="1884"/>
      <c r="I29" s="1884"/>
      <c r="J29" s="1884"/>
      <c r="K29" s="1884"/>
      <c r="L29" s="1884"/>
      <c r="M29" s="1884"/>
      <c r="N29" s="1884"/>
      <c r="O29" s="1884"/>
      <c r="P29" s="1884"/>
      <c r="Q29" s="1884"/>
      <c r="R29" s="1884"/>
      <c r="S29" s="1884"/>
      <c r="T29" s="1884"/>
      <c r="U29" s="1884"/>
      <c r="V29" s="1884"/>
      <c r="W29" s="1884"/>
      <c r="X29" s="1884"/>
      <c r="Y29" s="1884"/>
      <c r="Z29" s="1884"/>
      <c r="AA29" s="1884"/>
      <c r="AB29" s="1884"/>
      <c r="AC29" s="1884"/>
      <c r="AD29" s="1884"/>
      <c r="AE29" s="1884"/>
      <c r="AF29" s="1885"/>
      <c r="AG29" s="1886" t="str">
        <f>IFERROR(AG26/AG23,"")</f>
        <v/>
      </c>
      <c r="AH29" s="1887"/>
      <c r="AI29" s="1887"/>
      <c r="AJ29" s="1887"/>
      <c r="AK29" s="1888"/>
      <c r="AL29" s="1886" t="str">
        <f>IFERROR(AL26/AL23,"")</f>
        <v/>
      </c>
      <c r="AM29" s="1887"/>
      <c r="AN29" s="1887"/>
      <c r="AO29" s="1887"/>
      <c r="AP29" s="1888"/>
      <c r="AQ29" s="1886" t="str">
        <f>IFERROR(AQ26/AQ23,"")</f>
        <v/>
      </c>
      <c r="AR29" s="1887"/>
      <c r="AS29" s="1887"/>
      <c r="AT29" s="1887"/>
      <c r="AU29" s="1888"/>
      <c r="AV29" s="1886" t="str">
        <f>IFERROR(AV26/AV23,"")</f>
        <v/>
      </c>
      <c r="AW29" s="1887"/>
      <c r="AX29" s="1887"/>
      <c r="AY29" s="1887"/>
      <c r="AZ29" s="1888"/>
      <c r="BA29" s="1886" t="str">
        <f>IFERROR(BA26/BA23,"")</f>
        <v/>
      </c>
      <c r="BB29" s="1887"/>
      <c r="BC29" s="1887"/>
      <c r="BD29" s="1887"/>
      <c r="BE29" s="1888"/>
      <c r="BF29" s="1886" t="str">
        <f>IFERROR(BF26/BF23,"")</f>
        <v/>
      </c>
      <c r="BG29" s="1887"/>
      <c r="BH29" s="1887"/>
      <c r="BI29" s="1887"/>
      <c r="BJ29" s="1898"/>
      <c r="BK29" s="1887" t="str">
        <f>IFERROR(BK26/BK23,"")</f>
        <v/>
      </c>
      <c r="BL29" s="1887"/>
      <c r="BM29" s="1887"/>
      <c r="BN29" s="1887"/>
      <c r="BO29" s="1888"/>
    </row>
    <row r="30" spans="1:96" s="413" customFormat="1" ht="18" customHeight="1" thickBot="1" x14ac:dyDescent="0.5">
      <c r="A30" s="1873" t="s">
        <v>1793</v>
      </c>
      <c r="B30" s="1874"/>
      <c r="C30" s="1874"/>
      <c r="D30" s="1874"/>
      <c r="E30" s="1874"/>
      <c r="F30" s="1874"/>
      <c r="G30" s="1874"/>
      <c r="H30" s="1874"/>
      <c r="I30" s="1874"/>
      <c r="J30" s="1874"/>
      <c r="K30" s="1874"/>
      <c r="L30" s="1874"/>
      <c r="M30" s="1874"/>
      <c r="N30" s="1874"/>
      <c r="O30" s="1874"/>
      <c r="P30" s="1874"/>
      <c r="Q30" s="1874"/>
      <c r="R30" s="1874"/>
      <c r="S30" s="1874"/>
      <c r="T30" s="1874"/>
      <c r="U30" s="1874"/>
      <c r="V30" s="1874"/>
      <c r="W30" s="1874"/>
      <c r="X30" s="1874"/>
      <c r="Y30" s="1874"/>
      <c r="Z30" s="1874"/>
      <c r="AA30" s="1874"/>
      <c r="AB30" s="1874"/>
      <c r="AC30" s="1874"/>
      <c r="AD30" s="1874"/>
      <c r="AE30" s="1874"/>
      <c r="AF30" s="1875"/>
      <c r="AG30" s="1876"/>
      <c r="AH30" s="1876"/>
      <c r="AI30" s="1876"/>
      <c r="AJ30" s="1876"/>
      <c r="AK30" s="1877"/>
      <c r="AL30" s="1878"/>
      <c r="AM30" s="1876"/>
      <c r="AN30" s="1876"/>
      <c r="AO30" s="1876"/>
      <c r="AP30" s="1877"/>
      <c r="AQ30" s="1878"/>
      <c r="AR30" s="1876"/>
      <c r="AS30" s="1876"/>
      <c r="AT30" s="1876"/>
      <c r="AU30" s="1877"/>
      <c r="AV30" s="1879" t="str">
        <f>IFERROR(AV27/AV24,"")</f>
        <v/>
      </c>
      <c r="AW30" s="1880"/>
      <c r="AX30" s="1880"/>
      <c r="AY30" s="1880"/>
      <c r="AZ30" s="1881"/>
      <c r="BA30" s="1879" t="str">
        <f>IFERROR(BA27/BA24,"")</f>
        <v/>
      </c>
      <c r="BB30" s="1880"/>
      <c r="BC30" s="1880"/>
      <c r="BD30" s="1880"/>
      <c r="BE30" s="1881"/>
      <c r="BF30" s="1879" t="str">
        <f>IFERROR(BF27/BF24,"")</f>
        <v/>
      </c>
      <c r="BG30" s="1880"/>
      <c r="BH30" s="1880"/>
      <c r="BI30" s="1880"/>
      <c r="BJ30" s="1882"/>
      <c r="BK30" s="1880" t="str">
        <f>IFERROR(BK27/BK24,"")</f>
        <v/>
      </c>
      <c r="BL30" s="1880"/>
      <c r="BM30" s="1880"/>
      <c r="BN30" s="1880"/>
      <c r="BO30" s="1881"/>
    </row>
    <row r="31" spans="1:96" s="413" customFormat="1" ht="18" customHeight="1" x14ac:dyDescent="0.45">
      <c r="A31" s="1866" t="s">
        <v>1794</v>
      </c>
      <c r="B31" s="1867"/>
      <c r="C31" s="1867"/>
      <c r="D31" s="1867"/>
      <c r="E31" s="1867"/>
      <c r="F31" s="1867"/>
      <c r="G31" s="1867"/>
      <c r="H31" s="1867"/>
      <c r="I31" s="1867"/>
      <c r="J31" s="1867"/>
      <c r="K31" s="1867"/>
      <c r="L31" s="1867"/>
      <c r="M31" s="1867"/>
      <c r="N31" s="1867"/>
      <c r="O31" s="1867"/>
      <c r="P31" s="1867"/>
      <c r="Q31" s="1867"/>
      <c r="R31" s="1867"/>
      <c r="S31" s="1867"/>
      <c r="T31" s="1867"/>
      <c r="U31" s="1867"/>
      <c r="V31" s="1867"/>
      <c r="W31" s="1867"/>
      <c r="X31" s="1867"/>
      <c r="Y31" s="1867"/>
      <c r="Z31" s="1867"/>
      <c r="AA31" s="1867"/>
      <c r="AB31" s="1867"/>
      <c r="AC31" s="1867"/>
      <c r="AD31" s="1867"/>
      <c r="AE31" s="1867"/>
      <c r="AF31" s="1868"/>
      <c r="AG31" s="1869"/>
      <c r="AH31" s="1870"/>
      <c r="AI31" s="1870"/>
      <c r="AJ31" s="1870"/>
      <c r="AK31" s="1871"/>
      <c r="AL31" s="1869"/>
      <c r="AM31" s="1870"/>
      <c r="AN31" s="1870"/>
      <c r="AO31" s="1870"/>
      <c r="AP31" s="1871"/>
      <c r="AQ31" s="1869"/>
      <c r="AR31" s="1870"/>
      <c r="AS31" s="1870"/>
      <c r="AT31" s="1870"/>
      <c r="AU31" s="1871"/>
      <c r="AV31" s="1860"/>
      <c r="AW31" s="1861"/>
      <c r="AX31" s="1861"/>
      <c r="AY31" s="1861"/>
      <c r="AZ31" s="1872"/>
      <c r="BA31" s="1860"/>
      <c r="BB31" s="1861"/>
      <c r="BC31" s="1861"/>
      <c r="BD31" s="1861"/>
      <c r="BE31" s="1872"/>
      <c r="BF31" s="1860"/>
      <c r="BG31" s="1861"/>
      <c r="BH31" s="1861"/>
      <c r="BI31" s="1861"/>
      <c r="BJ31" s="1862"/>
      <c r="BK31" s="1863" t="str">
        <f t="shared" ref="BK31" si="16">IF(SUM(AG31:BJ31)=0,"",SUM(AG31:BJ31))</f>
        <v/>
      </c>
      <c r="BL31" s="1863"/>
      <c r="BM31" s="1863"/>
      <c r="BN31" s="1863"/>
      <c r="BO31" s="1864"/>
      <c r="CL31" s="600"/>
      <c r="CM31" s="600"/>
      <c r="CN31" s="600"/>
      <c r="CO31" s="600"/>
      <c r="CP31" s="600"/>
      <c r="CQ31" s="410"/>
      <c r="CR31" s="410"/>
    </row>
    <row r="32" spans="1:96" s="410" customFormat="1" ht="17.25" customHeight="1" x14ac:dyDescent="0.45"/>
    <row r="33" spans="1:75" s="410" customFormat="1" ht="17.25" customHeight="1" x14ac:dyDescent="0.45"/>
    <row r="34" spans="1:75" s="598" customFormat="1" ht="17.25" customHeight="1" x14ac:dyDescent="0.45">
      <c r="A34" s="1865" t="s">
        <v>1203</v>
      </c>
      <c r="B34" s="1865"/>
      <c r="C34" s="1865"/>
      <c r="D34" s="1865"/>
      <c r="E34" s="1865"/>
      <c r="F34" s="1865"/>
      <c r="G34" s="1865"/>
      <c r="H34" s="1865"/>
      <c r="I34" s="1865"/>
      <c r="J34" s="1865"/>
      <c r="K34" s="1865"/>
      <c r="L34" s="1865"/>
      <c r="M34" s="1865"/>
      <c r="N34" s="1865"/>
      <c r="O34" s="1865"/>
      <c r="P34" s="1865"/>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M34" s="1185" t="s">
        <v>1204</v>
      </c>
      <c r="BN34" s="1185"/>
      <c r="BO34" s="1185"/>
      <c r="BP34" s="1185"/>
      <c r="BQ34" s="1185"/>
      <c r="BR34" s="1185"/>
      <c r="BS34" s="1185"/>
      <c r="BT34" s="1185"/>
      <c r="BU34" s="1185"/>
    </row>
    <row r="35" spans="1:75" s="601" customFormat="1" ht="35.25" customHeight="1" x14ac:dyDescent="0.45">
      <c r="A35" s="1856" t="s">
        <v>100</v>
      </c>
      <c r="B35" s="1856"/>
      <c r="C35" s="1856"/>
      <c r="D35" s="1856"/>
      <c r="E35" s="1856"/>
      <c r="F35" s="1856" t="s">
        <v>1795</v>
      </c>
      <c r="G35" s="1856"/>
      <c r="H35" s="1856"/>
      <c r="I35" s="1856"/>
      <c r="J35" s="1856"/>
      <c r="K35" s="1857" t="s">
        <v>1796</v>
      </c>
      <c r="L35" s="1856"/>
      <c r="M35" s="1856"/>
      <c r="N35" s="1856"/>
      <c r="O35" s="1856"/>
      <c r="P35" s="1857" t="s">
        <v>416</v>
      </c>
      <c r="Q35" s="1856"/>
      <c r="R35" s="1856"/>
      <c r="S35" s="1856"/>
      <c r="T35" s="1856"/>
      <c r="U35" s="1858" t="s">
        <v>1797</v>
      </c>
      <c r="V35" s="1859"/>
      <c r="W35" s="1859"/>
      <c r="X35" s="1859"/>
      <c r="Y35" s="1859"/>
      <c r="Z35" s="1853" t="s">
        <v>1798</v>
      </c>
      <c r="AA35" s="1854"/>
      <c r="AB35" s="1854"/>
      <c r="AC35" s="1854"/>
      <c r="AD35" s="1855"/>
      <c r="AE35" s="1853" t="s">
        <v>602</v>
      </c>
      <c r="AF35" s="1854"/>
      <c r="AG35" s="1854"/>
      <c r="AH35" s="1854"/>
      <c r="AI35" s="1855"/>
      <c r="AJ35" s="1853" t="s">
        <v>604</v>
      </c>
      <c r="AK35" s="1854"/>
      <c r="AL35" s="1854"/>
      <c r="AM35" s="1854"/>
      <c r="AN35" s="1855"/>
      <c r="AO35" s="1856" t="s">
        <v>603</v>
      </c>
      <c r="AP35" s="1856"/>
      <c r="AQ35" s="1856"/>
      <c r="AR35" s="1856"/>
      <c r="AS35" s="1856"/>
      <c r="AT35" s="1857" t="s">
        <v>1197</v>
      </c>
      <c r="AU35" s="1856"/>
      <c r="AV35" s="1856"/>
      <c r="AW35" s="1856"/>
      <c r="AX35" s="1856"/>
      <c r="AY35" s="1858" t="s">
        <v>798</v>
      </c>
      <c r="AZ35" s="1859"/>
      <c r="BA35" s="1859"/>
      <c r="BB35" s="1859"/>
      <c r="BC35" s="1859"/>
      <c r="BD35" s="1858" t="s">
        <v>605</v>
      </c>
      <c r="BE35" s="1859"/>
      <c r="BF35" s="1859"/>
      <c r="BG35" s="1859"/>
      <c r="BH35" s="1859"/>
      <c r="BI35" s="1847" t="s">
        <v>1799</v>
      </c>
      <c r="BJ35" s="1848"/>
      <c r="BK35" s="1848"/>
      <c r="BL35" s="1848"/>
      <c r="BM35" s="1848"/>
      <c r="BN35" s="1848"/>
      <c r="BO35" s="1848"/>
      <c r="BP35" s="1849"/>
      <c r="BQ35" s="1850" t="s">
        <v>601</v>
      </c>
      <c r="BR35" s="1850"/>
      <c r="BS35" s="1850"/>
      <c r="BT35" s="1850"/>
      <c r="BU35" s="1851"/>
    </row>
    <row r="36" spans="1:75" s="601" customFormat="1" ht="18" customHeight="1" x14ac:dyDescent="0.45">
      <c r="A36" s="1852" t="s">
        <v>606</v>
      </c>
      <c r="B36" s="1852"/>
      <c r="C36" s="1852"/>
      <c r="D36" s="1852"/>
      <c r="E36" s="1852"/>
      <c r="F36" s="1841"/>
      <c r="G36" s="1841"/>
      <c r="H36" s="1841"/>
      <c r="I36" s="1841"/>
      <c r="J36" s="1841"/>
      <c r="K36" s="1841"/>
      <c r="L36" s="1841"/>
      <c r="M36" s="1841"/>
      <c r="N36" s="1841"/>
      <c r="O36" s="1841"/>
      <c r="P36" s="1841"/>
      <c r="Q36" s="1841"/>
      <c r="R36" s="1841"/>
      <c r="S36" s="1841"/>
      <c r="T36" s="1841"/>
      <c r="U36" s="1841"/>
      <c r="V36" s="1841"/>
      <c r="W36" s="1841"/>
      <c r="X36" s="1841"/>
      <c r="Y36" s="1841"/>
      <c r="Z36" s="1841"/>
      <c r="AA36" s="1841"/>
      <c r="AB36" s="1841"/>
      <c r="AC36" s="1841"/>
      <c r="AD36" s="1841"/>
      <c r="AE36" s="1841"/>
      <c r="AF36" s="1841"/>
      <c r="AG36" s="1841"/>
      <c r="AH36" s="1841"/>
      <c r="AI36" s="1841"/>
      <c r="AJ36" s="1841"/>
      <c r="AK36" s="1841"/>
      <c r="AL36" s="1841"/>
      <c r="AM36" s="1841"/>
      <c r="AN36" s="1841"/>
      <c r="AO36" s="1841"/>
      <c r="AP36" s="1841"/>
      <c r="AQ36" s="1841"/>
      <c r="AR36" s="1841"/>
      <c r="AS36" s="1841"/>
      <c r="AT36" s="1841"/>
      <c r="AU36" s="1841"/>
      <c r="AV36" s="1841"/>
      <c r="AW36" s="1841"/>
      <c r="AX36" s="1841"/>
      <c r="AY36" s="1841"/>
      <c r="AZ36" s="1841"/>
      <c r="BA36" s="1841"/>
      <c r="BB36" s="1841"/>
      <c r="BC36" s="1841"/>
      <c r="BD36" s="1841"/>
      <c r="BE36" s="1841"/>
      <c r="BF36" s="1841"/>
      <c r="BG36" s="1841"/>
      <c r="BH36" s="1841"/>
      <c r="BI36" s="1842"/>
      <c r="BJ36" s="1843"/>
      <c r="BK36" s="1843"/>
      <c r="BL36" s="1843"/>
      <c r="BM36" s="1843"/>
      <c r="BN36" s="1843"/>
      <c r="BO36" s="1843"/>
      <c r="BP36" s="1844"/>
      <c r="BQ36" s="1845" t="str">
        <f>IF(SUM(F36:BP36)=0,"",SUM(F36:BP36))</f>
        <v/>
      </c>
      <c r="BR36" s="1845"/>
      <c r="BS36" s="1845"/>
      <c r="BT36" s="1845"/>
      <c r="BU36" s="1846"/>
    </row>
    <row r="37" spans="1:75" s="601" customFormat="1" ht="18" customHeight="1" x14ac:dyDescent="0.45">
      <c r="A37" s="1840" t="s">
        <v>607</v>
      </c>
      <c r="B37" s="1840"/>
      <c r="C37" s="1840"/>
      <c r="D37" s="1840"/>
      <c r="E37" s="1840"/>
      <c r="F37" s="1835"/>
      <c r="G37" s="1835"/>
      <c r="H37" s="1835"/>
      <c r="I37" s="1835"/>
      <c r="J37" s="1835"/>
      <c r="K37" s="1835"/>
      <c r="L37" s="1835"/>
      <c r="M37" s="1835"/>
      <c r="N37" s="1835"/>
      <c r="O37" s="1835"/>
      <c r="P37" s="1835"/>
      <c r="Q37" s="1835"/>
      <c r="R37" s="1835"/>
      <c r="S37" s="1835"/>
      <c r="T37" s="1835"/>
      <c r="U37" s="1835"/>
      <c r="V37" s="1835"/>
      <c r="W37" s="1835"/>
      <c r="X37" s="1835"/>
      <c r="Y37" s="1835"/>
      <c r="Z37" s="1835"/>
      <c r="AA37" s="1835"/>
      <c r="AB37" s="1835"/>
      <c r="AC37" s="1835"/>
      <c r="AD37" s="1835"/>
      <c r="AE37" s="1835"/>
      <c r="AF37" s="1835"/>
      <c r="AG37" s="1835"/>
      <c r="AH37" s="1835"/>
      <c r="AI37" s="1835"/>
      <c r="AJ37" s="1835"/>
      <c r="AK37" s="1835"/>
      <c r="AL37" s="1835"/>
      <c r="AM37" s="1835"/>
      <c r="AN37" s="1835"/>
      <c r="AO37" s="1835"/>
      <c r="AP37" s="1835"/>
      <c r="AQ37" s="1835"/>
      <c r="AR37" s="1835"/>
      <c r="AS37" s="1835"/>
      <c r="AT37" s="1835"/>
      <c r="AU37" s="1835"/>
      <c r="AV37" s="1835"/>
      <c r="AW37" s="1835"/>
      <c r="AX37" s="1835"/>
      <c r="AY37" s="1835"/>
      <c r="AZ37" s="1835"/>
      <c r="BA37" s="1835"/>
      <c r="BB37" s="1835"/>
      <c r="BC37" s="1835"/>
      <c r="BD37" s="1835"/>
      <c r="BE37" s="1835"/>
      <c r="BF37" s="1835"/>
      <c r="BG37" s="1835"/>
      <c r="BH37" s="1835"/>
      <c r="BI37" s="1835"/>
      <c r="BJ37" s="1835"/>
      <c r="BK37" s="1835"/>
      <c r="BL37" s="1835"/>
      <c r="BM37" s="1835"/>
      <c r="BN37" s="1835"/>
      <c r="BO37" s="1835"/>
      <c r="BP37" s="1836"/>
      <c r="BQ37" s="1837" t="str">
        <f>IF(SUM(F37:BP37)=0,"",SUM(F37:BP37))</f>
        <v/>
      </c>
      <c r="BR37" s="1837"/>
      <c r="BS37" s="1837"/>
      <c r="BT37" s="1837"/>
      <c r="BU37" s="1838"/>
    </row>
    <row r="38" spans="1:75" s="601" customFormat="1" ht="18" customHeight="1" x14ac:dyDescent="0.45">
      <c r="A38" s="1839" t="s">
        <v>601</v>
      </c>
      <c r="B38" s="1839"/>
      <c r="C38" s="1839"/>
      <c r="D38" s="1839"/>
      <c r="E38" s="1839"/>
      <c r="F38" s="1831" t="str">
        <f>IF(SUM(F36:J37)=0,"",SUM(F36:J37))</f>
        <v/>
      </c>
      <c r="G38" s="1831"/>
      <c r="H38" s="1831"/>
      <c r="I38" s="1831"/>
      <c r="J38" s="1831"/>
      <c r="K38" s="1831" t="str">
        <f t="shared" ref="K38" si="17">IF(SUM(K36:O37)=0,"",SUM(K36:O37))</f>
        <v/>
      </c>
      <c r="L38" s="1831"/>
      <c r="M38" s="1831"/>
      <c r="N38" s="1831"/>
      <c r="O38" s="1831"/>
      <c r="P38" s="1831" t="str">
        <f t="shared" ref="P38" si="18">IF(SUM(P36:T37)=0,"",SUM(P36:T37))</f>
        <v/>
      </c>
      <c r="Q38" s="1831"/>
      <c r="R38" s="1831"/>
      <c r="S38" s="1831"/>
      <c r="T38" s="1831"/>
      <c r="U38" s="1831" t="str">
        <f t="shared" ref="U38" si="19">IF(SUM(U36:Y37)=0,"",SUM(U36:Y37))</f>
        <v/>
      </c>
      <c r="V38" s="1831"/>
      <c r="W38" s="1831"/>
      <c r="X38" s="1831"/>
      <c r="Y38" s="1831"/>
      <c r="Z38" s="1831" t="str">
        <f t="shared" ref="Z38" si="20">IF(SUM(Z36:AD37)=0,"",SUM(Z36:AD37))</f>
        <v/>
      </c>
      <c r="AA38" s="1831"/>
      <c r="AB38" s="1831"/>
      <c r="AC38" s="1831"/>
      <c r="AD38" s="1831"/>
      <c r="AE38" s="1831" t="str">
        <f t="shared" ref="AE38" si="21">IF(SUM(AE36:AI37)=0,"",SUM(AE36:AI37))</f>
        <v/>
      </c>
      <c r="AF38" s="1831"/>
      <c r="AG38" s="1831"/>
      <c r="AH38" s="1831"/>
      <c r="AI38" s="1831"/>
      <c r="AJ38" s="1831" t="str">
        <f t="shared" ref="AJ38" si="22">IF(SUM(AJ36:AN37)=0,"",SUM(AJ36:AN37))</f>
        <v/>
      </c>
      <c r="AK38" s="1831"/>
      <c r="AL38" s="1831"/>
      <c r="AM38" s="1831"/>
      <c r="AN38" s="1831"/>
      <c r="AO38" s="1831" t="str">
        <f t="shared" ref="AO38" si="23">IF(SUM(AO36:AS37)=0,"",SUM(AO36:AS37))</f>
        <v/>
      </c>
      <c r="AP38" s="1831"/>
      <c r="AQ38" s="1831"/>
      <c r="AR38" s="1831"/>
      <c r="AS38" s="1831"/>
      <c r="AT38" s="1831" t="str">
        <f t="shared" ref="AT38" si="24">IF(SUM(AT36:AX37)=0,"",SUM(AT36:AX37))</f>
        <v/>
      </c>
      <c r="AU38" s="1831"/>
      <c r="AV38" s="1831"/>
      <c r="AW38" s="1831"/>
      <c r="AX38" s="1831"/>
      <c r="AY38" s="1831" t="str">
        <f>IF(SUM(AY36:BC37)=0,"",SUM(AY36:BC37))</f>
        <v/>
      </c>
      <c r="AZ38" s="1831"/>
      <c r="BA38" s="1831"/>
      <c r="BB38" s="1831"/>
      <c r="BC38" s="1831"/>
      <c r="BD38" s="1831" t="str">
        <f>IF(SUM(BD36:BH37)=0,"",SUM(BD36:BH37))</f>
        <v/>
      </c>
      <c r="BE38" s="1831"/>
      <c r="BF38" s="1831"/>
      <c r="BG38" s="1831"/>
      <c r="BH38" s="1831"/>
      <c r="BI38" s="1831" t="str">
        <f>IF(SUM(BI36:BP37)=0,"",SUM(BI36:BP37))</f>
        <v/>
      </c>
      <c r="BJ38" s="1831"/>
      <c r="BK38" s="1831"/>
      <c r="BL38" s="1831"/>
      <c r="BM38" s="1831"/>
      <c r="BN38" s="1831"/>
      <c r="BO38" s="1831"/>
      <c r="BP38" s="1832"/>
      <c r="BQ38" s="1833" t="str">
        <f>IF(SUM(F38:BP38)=0,"",SUM(F38:BP38))</f>
        <v/>
      </c>
      <c r="BR38" s="1833"/>
      <c r="BS38" s="1833"/>
      <c r="BT38" s="1833"/>
      <c r="BU38" s="1834"/>
    </row>
    <row r="39" spans="1:75" s="601" customFormat="1" ht="27" customHeight="1" x14ac:dyDescent="0.45">
      <c r="B39" s="1822" t="s">
        <v>1800</v>
      </c>
      <c r="C39" s="1822"/>
      <c r="D39" s="1822"/>
      <c r="E39" s="1822"/>
      <c r="F39" s="1822"/>
      <c r="G39" s="1822"/>
      <c r="H39" s="1822"/>
      <c r="I39" s="1822"/>
      <c r="J39" s="1822"/>
      <c r="K39" s="1822"/>
      <c r="L39" s="1822"/>
      <c r="M39" s="1822"/>
      <c r="N39" s="1822"/>
      <c r="O39" s="1822"/>
      <c r="P39" s="1822"/>
      <c r="Q39" s="1822"/>
      <c r="R39" s="1822"/>
      <c r="S39" s="1822"/>
      <c r="T39" s="1822"/>
      <c r="U39" s="1822"/>
      <c r="V39" s="1822"/>
      <c r="W39" s="1822"/>
      <c r="X39" s="1822"/>
      <c r="Y39" s="1822"/>
      <c r="Z39" s="1822"/>
      <c r="AA39" s="1822"/>
      <c r="AB39" s="1822"/>
      <c r="AC39" s="1822"/>
      <c r="AD39" s="1822"/>
      <c r="AE39" s="1822"/>
      <c r="AF39" s="1822"/>
      <c r="AG39" s="1822"/>
      <c r="AH39" s="1822"/>
      <c r="AI39" s="1822"/>
      <c r="AJ39" s="1822"/>
      <c r="AK39" s="1822"/>
      <c r="AL39" s="1822"/>
      <c r="AM39" s="1822"/>
      <c r="AN39" s="1822"/>
      <c r="AO39" s="1822"/>
      <c r="AP39" s="1822"/>
      <c r="AQ39" s="1822"/>
      <c r="AR39" s="1822"/>
      <c r="AS39" s="1822"/>
      <c r="AT39" s="1822"/>
      <c r="AU39" s="1822"/>
      <c r="AV39" s="1822"/>
      <c r="AW39" s="1822"/>
      <c r="AX39" s="1822"/>
      <c r="AY39" s="1822"/>
      <c r="AZ39" s="1822"/>
      <c r="BA39" s="1822"/>
      <c r="BB39" s="1822"/>
      <c r="BC39" s="1822"/>
      <c r="BD39" s="1822"/>
      <c r="BE39" s="1822"/>
      <c r="BF39" s="1822"/>
      <c r="BG39" s="1822"/>
      <c r="BH39" s="1822"/>
      <c r="BI39" s="1822"/>
      <c r="BJ39" s="1822"/>
      <c r="BK39" s="1822"/>
      <c r="BL39" s="1822"/>
      <c r="BM39" s="1822"/>
      <c r="BN39" s="1822"/>
      <c r="BO39" s="1822"/>
      <c r="BP39" s="1822"/>
      <c r="BQ39" s="1822"/>
      <c r="BR39" s="1822"/>
      <c r="BS39" s="1822"/>
      <c r="BT39" s="1822"/>
      <c r="BU39" s="1822"/>
      <c r="BV39" s="602"/>
    </row>
    <row r="40" spans="1:75" s="413" customFormat="1" ht="18" customHeight="1" x14ac:dyDescent="0.45">
      <c r="B40" s="1823"/>
      <c r="C40" s="1824"/>
      <c r="D40" s="1824"/>
      <c r="E40" s="1824"/>
      <c r="F40" s="1824"/>
      <c r="G40" s="1824"/>
      <c r="H40" s="1824"/>
      <c r="I40" s="1824"/>
      <c r="J40" s="1824"/>
      <c r="K40" s="1824"/>
      <c r="L40" s="1824"/>
      <c r="M40" s="1824"/>
      <c r="N40" s="1824"/>
      <c r="O40" s="1824"/>
      <c r="P40" s="1824"/>
      <c r="Q40" s="1824"/>
      <c r="R40" s="1824"/>
      <c r="S40" s="1824"/>
      <c r="T40" s="1824"/>
      <c r="U40" s="1824"/>
      <c r="V40" s="1824"/>
      <c r="W40" s="1824"/>
      <c r="X40" s="1824"/>
      <c r="Y40" s="1824"/>
      <c r="Z40" s="1824"/>
      <c r="AA40" s="1824"/>
      <c r="AB40" s="1824"/>
      <c r="AC40" s="1824"/>
      <c r="AD40" s="1824"/>
      <c r="AE40" s="1824"/>
      <c r="AF40" s="1824"/>
      <c r="AG40" s="1824"/>
      <c r="AH40" s="1824"/>
      <c r="AI40" s="1824"/>
      <c r="AJ40" s="1824"/>
      <c r="AK40" s="1824"/>
      <c r="AL40" s="1824"/>
      <c r="AM40" s="1824"/>
      <c r="AN40" s="1824"/>
      <c r="AO40" s="1824"/>
      <c r="AP40" s="1824"/>
      <c r="AQ40" s="1824"/>
      <c r="AR40" s="1824"/>
      <c r="AS40" s="1824"/>
      <c r="AT40" s="1824"/>
      <c r="AU40" s="1824"/>
      <c r="AV40" s="1824"/>
      <c r="AW40" s="1824"/>
      <c r="AX40" s="1824"/>
      <c r="AY40" s="1824"/>
      <c r="AZ40" s="1824"/>
      <c r="BA40" s="1824"/>
      <c r="BB40" s="1824"/>
      <c r="BC40" s="1824"/>
      <c r="BD40" s="1824"/>
      <c r="BE40" s="1824"/>
      <c r="BF40" s="1824"/>
      <c r="BG40" s="1824"/>
      <c r="BH40" s="1824"/>
      <c r="BI40" s="1824"/>
      <c r="BJ40" s="1824"/>
      <c r="BK40" s="1824"/>
      <c r="BL40" s="1824"/>
      <c r="BM40" s="1824"/>
      <c r="BN40" s="1824"/>
      <c r="BO40" s="1824"/>
      <c r="BP40" s="1824"/>
      <c r="BQ40" s="1824"/>
      <c r="BR40" s="1824"/>
      <c r="BS40" s="603"/>
      <c r="BT40" s="603"/>
      <c r="BU40" s="603"/>
      <c r="BV40" s="603"/>
    </row>
    <row r="41" spans="1:75" s="413" customFormat="1" ht="18" customHeight="1" x14ac:dyDescent="0.45">
      <c r="B41" s="1824"/>
      <c r="C41" s="1824"/>
      <c r="D41" s="1824"/>
      <c r="E41" s="1824"/>
      <c r="F41" s="1824"/>
      <c r="G41" s="1824"/>
      <c r="H41" s="1824"/>
      <c r="I41" s="1824"/>
      <c r="J41" s="1824"/>
      <c r="K41" s="1824"/>
      <c r="L41" s="1824"/>
      <c r="M41" s="1824"/>
      <c r="N41" s="1824"/>
      <c r="O41" s="1824"/>
      <c r="P41" s="1824"/>
      <c r="Q41" s="1824"/>
      <c r="R41" s="1824"/>
      <c r="S41" s="1824"/>
      <c r="T41" s="1824"/>
      <c r="U41" s="1824"/>
      <c r="V41" s="1824"/>
      <c r="W41" s="1824"/>
      <c r="X41" s="1824"/>
      <c r="Y41" s="1824"/>
      <c r="Z41" s="1824"/>
      <c r="AA41" s="1824"/>
      <c r="AB41" s="1824"/>
      <c r="AC41" s="1824"/>
      <c r="AD41" s="1824"/>
      <c r="AE41" s="1824"/>
      <c r="AF41" s="1824"/>
      <c r="AG41" s="1824"/>
      <c r="AH41" s="1824"/>
      <c r="AI41" s="1824"/>
      <c r="AJ41" s="1824"/>
      <c r="AK41" s="1824"/>
      <c r="AL41" s="1824"/>
      <c r="AM41" s="1824"/>
      <c r="AN41" s="1824"/>
      <c r="AO41" s="1824"/>
      <c r="AP41" s="1824"/>
      <c r="AQ41" s="1824"/>
      <c r="AR41" s="1824"/>
      <c r="AS41" s="1824"/>
      <c r="AT41" s="1824"/>
      <c r="AU41" s="1824"/>
      <c r="AV41" s="1824"/>
      <c r="AW41" s="1824"/>
      <c r="AX41" s="1824"/>
      <c r="AY41" s="1824"/>
      <c r="AZ41" s="1824"/>
      <c r="BA41" s="1824"/>
      <c r="BB41" s="1824"/>
      <c r="BC41" s="1824"/>
      <c r="BD41" s="1824"/>
      <c r="BE41" s="1824"/>
      <c r="BF41" s="1824"/>
      <c r="BG41" s="1824"/>
      <c r="BH41" s="1824"/>
      <c r="BI41" s="1824"/>
      <c r="BJ41" s="1824"/>
      <c r="BK41" s="1824"/>
      <c r="BL41" s="1824"/>
      <c r="BM41" s="1824"/>
      <c r="BN41" s="1824"/>
      <c r="BO41" s="1824"/>
      <c r="BP41" s="1824"/>
      <c r="BQ41" s="1824"/>
      <c r="BR41" s="1824"/>
      <c r="BS41" s="603"/>
      <c r="BT41" s="603"/>
      <c r="BU41" s="603"/>
      <c r="BV41" s="603"/>
    </row>
    <row r="42" spans="1:75" s="413" customFormat="1" ht="16.5" customHeight="1" x14ac:dyDescent="0.45">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4"/>
      <c r="BG42" s="604"/>
      <c r="BH42" s="604"/>
      <c r="BI42" s="604"/>
      <c r="BJ42" s="604"/>
      <c r="BK42" s="604"/>
      <c r="BL42" s="603"/>
      <c r="BM42" s="603"/>
      <c r="BN42" s="603"/>
      <c r="BO42" s="603"/>
      <c r="BP42" s="603"/>
      <c r="BQ42" s="603"/>
      <c r="BR42" s="603"/>
      <c r="BS42" s="603"/>
      <c r="BT42" s="603"/>
      <c r="BU42" s="603"/>
      <c r="BV42" s="603"/>
    </row>
    <row r="43" spans="1:75" s="413" customFormat="1" ht="16.5" customHeight="1" x14ac:dyDescent="0.45">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4"/>
      <c r="AX43" s="604"/>
      <c r="AY43" s="604"/>
      <c r="AZ43" s="604"/>
      <c r="BA43" s="604"/>
      <c r="BB43" s="604"/>
      <c r="BC43" s="604"/>
      <c r="BD43" s="604"/>
      <c r="BE43" s="604"/>
      <c r="BF43" s="604"/>
      <c r="BG43" s="604"/>
      <c r="BH43" s="604"/>
      <c r="BI43" s="604"/>
      <c r="BJ43" s="604"/>
      <c r="BK43" s="604"/>
      <c r="BL43" s="603"/>
      <c r="BM43" s="603"/>
      <c r="BN43" s="603"/>
      <c r="BO43" s="603"/>
      <c r="BP43" s="603"/>
      <c r="BQ43" s="603"/>
      <c r="BR43" s="603"/>
      <c r="BS43" s="603"/>
      <c r="BT43" s="603"/>
      <c r="BU43" s="603"/>
      <c r="BV43" s="603"/>
    </row>
    <row r="44" spans="1:75" s="410" customFormat="1" ht="16.5" customHeight="1" x14ac:dyDescent="0.45">
      <c r="A44" s="1825" t="s">
        <v>608</v>
      </c>
      <c r="B44" s="1825"/>
      <c r="C44" s="1825"/>
      <c r="D44" s="1825"/>
      <c r="E44" s="1825"/>
      <c r="F44" s="1825"/>
      <c r="G44" s="1825"/>
      <c r="H44" s="1825"/>
      <c r="I44" s="1825"/>
      <c r="J44" s="1825"/>
      <c r="K44" s="1825"/>
      <c r="L44" s="1825"/>
      <c r="M44" s="1825"/>
      <c r="N44" s="1825"/>
      <c r="O44" s="1825"/>
      <c r="P44" s="1825"/>
      <c r="Q44" s="1825"/>
      <c r="R44" s="1825"/>
      <c r="S44" s="1825"/>
      <c r="T44" s="1825"/>
      <c r="U44" s="1825"/>
      <c r="V44" s="1825"/>
      <c r="W44" s="1825"/>
      <c r="AC44" s="605"/>
      <c r="AD44" s="605"/>
      <c r="AE44" s="605"/>
      <c r="AF44" s="605"/>
      <c r="AG44" s="605"/>
      <c r="AH44" s="605"/>
      <c r="AI44" s="605"/>
      <c r="AJ44" s="605"/>
      <c r="AK44" s="605"/>
      <c r="AL44" s="605"/>
      <c r="AM44" s="605"/>
      <c r="AN44" s="605"/>
      <c r="AO44" s="605"/>
      <c r="AP44" s="605"/>
      <c r="AQ44" s="605"/>
      <c r="AR44" s="605"/>
      <c r="AS44" s="605"/>
      <c r="AT44" s="605"/>
      <c r="AU44" s="605"/>
      <c r="AV44" s="605"/>
      <c r="AW44" s="605"/>
      <c r="AX44" s="605"/>
      <c r="AY44" s="605"/>
      <c r="AZ44" s="605"/>
      <c r="BA44" s="605"/>
      <c r="BB44" s="605"/>
      <c r="BC44" s="605"/>
      <c r="BD44" s="605"/>
      <c r="BE44" s="605"/>
      <c r="BF44" s="605"/>
      <c r="BG44" s="605"/>
      <c r="BH44" s="605"/>
      <c r="BI44" s="605"/>
      <c r="BJ44" s="605"/>
      <c r="BK44" s="605"/>
      <c r="BL44" s="605"/>
      <c r="BM44" s="605"/>
      <c r="BN44" s="605"/>
      <c r="BO44" s="605"/>
      <c r="BP44" s="605"/>
      <c r="BQ44" s="605"/>
      <c r="BR44" s="605"/>
      <c r="BS44" s="605"/>
      <c r="BT44" s="605"/>
    </row>
    <row r="45" spans="1:75" s="145" customFormat="1" ht="12" customHeight="1" x14ac:dyDescent="0.4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row>
    <row r="46" spans="1:75" ht="16.5" customHeight="1" x14ac:dyDescent="0.45">
      <c r="A46" s="1826" t="s">
        <v>1854</v>
      </c>
      <c r="B46" s="1826"/>
      <c r="C46" s="1826"/>
      <c r="D46" s="1826"/>
      <c r="E46" s="1826"/>
      <c r="F46" s="1826"/>
      <c r="G46" s="1826"/>
      <c r="H46" s="1826"/>
      <c r="I46" s="1826"/>
      <c r="J46" s="1826"/>
      <c r="K46" s="1826"/>
      <c r="L46" s="1826"/>
      <c r="M46" s="1826"/>
      <c r="N46" s="1826"/>
      <c r="O46" s="1826"/>
      <c r="P46" s="1826"/>
      <c r="Q46" s="1826"/>
      <c r="R46" s="1826"/>
      <c r="S46" s="1826"/>
      <c r="T46" s="1826"/>
      <c r="U46" s="1826"/>
      <c r="V46" s="1826"/>
      <c r="W46" s="1826"/>
      <c r="X46" s="1826"/>
      <c r="Y46" s="1826"/>
      <c r="Z46" s="1826"/>
      <c r="AA46" s="1826"/>
      <c r="AB46" s="1826"/>
      <c r="AC46" s="1826"/>
      <c r="AD46" s="1826"/>
      <c r="AE46" s="1826"/>
      <c r="AF46" s="1826"/>
      <c r="AG46" s="1826"/>
      <c r="AH46" s="1826"/>
      <c r="AI46" s="1826"/>
      <c r="AJ46" s="1826"/>
      <c r="AK46" s="1826"/>
      <c r="AL46" s="1826"/>
      <c r="AM46" s="1826"/>
      <c r="AN46" s="1826"/>
      <c r="AO46" s="1826"/>
      <c r="AP46" s="1826"/>
      <c r="AQ46" s="1826"/>
      <c r="AR46" s="1826"/>
      <c r="AS46" s="1826"/>
      <c r="AT46" s="1826"/>
      <c r="AU46" s="1826"/>
      <c r="AV46" s="1826"/>
      <c r="AW46" s="1826"/>
      <c r="AX46" s="1826"/>
      <c r="AY46" s="1826"/>
      <c r="AZ46" s="1826"/>
      <c r="BA46" s="1826"/>
      <c r="BB46" s="1826"/>
      <c r="BC46" s="1826"/>
      <c r="BD46" s="1826"/>
      <c r="BE46" s="1826"/>
      <c r="BF46" s="1826"/>
      <c r="BG46" s="1826"/>
      <c r="BH46" s="1826"/>
      <c r="BI46" s="1826"/>
      <c r="BJ46" s="606"/>
      <c r="BK46" s="606"/>
      <c r="BL46" s="606"/>
      <c r="BM46" s="606"/>
      <c r="BN46" s="606"/>
      <c r="BO46" s="606"/>
      <c r="BP46" s="606"/>
      <c r="BQ46" s="606"/>
      <c r="BR46" s="606"/>
      <c r="BS46" s="606"/>
      <c r="BT46" s="606"/>
      <c r="BU46" s="606"/>
      <c r="BV46" s="606"/>
      <c r="BW46" s="606"/>
    </row>
    <row r="47" spans="1:75" s="267" customFormat="1" ht="9.75" customHeight="1" x14ac:dyDescent="0.45">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row>
    <row r="48" spans="1:75" ht="24" customHeight="1" x14ac:dyDescent="0.45">
      <c r="B48" s="1827" t="s">
        <v>1801</v>
      </c>
      <c r="C48" s="1827"/>
      <c r="D48" s="1827"/>
      <c r="E48" s="1827"/>
      <c r="F48" s="1827"/>
      <c r="G48" s="1827"/>
      <c r="H48" s="1827"/>
      <c r="I48" s="1827"/>
      <c r="J48" s="1827"/>
      <c r="K48" s="1827"/>
      <c r="L48" s="1827"/>
      <c r="M48" s="1827"/>
      <c r="N48" s="1827"/>
      <c r="O48" s="1827"/>
      <c r="P48" s="1827"/>
      <c r="Q48" s="1827"/>
      <c r="R48" s="1827"/>
      <c r="S48" s="1827"/>
      <c r="T48" s="1827"/>
      <c r="U48" s="1827"/>
      <c r="V48" s="1827"/>
      <c r="W48" s="1827"/>
      <c r="X48" s="1827"/>
      <c r="Y48" s="1827"/>
    </row>
    <row r="49" spans="1:81" s="410" customFormat="1" ht="16.5" customHeight="1" x14ac:dyDescent="0.45">
      <c r="B49" s="1793" t="s">
        <v>600</v>
      </c>
      <c r="C49" s="1793"/>
      <c r="D49" s="1793"/>
      <c r="E49" s="1793"/>
      <c r="F49" s="1793"/>
      <c r="G49" s="1793"/>
      <c r="H49" s="1828" t="s">
        <v>1802</v>
      </c>
      <c r="I49" s="1829"/>
      <c r="J49" s="1829"/>
      <c r="K49" s="1829"/>
      <c r="L49" s="1829"/>
      <c r="M49" s="1830"/>
      <c r="N49" s="1829" t="s">
        <v>609</v>
      </c>
      <c r="O49" s="1829"/>
      <c r="P49" s="1829"/>
      <c r="Q49" s="1829"/>
      <c r="R49" s="1829"/>
      <c r="S49" s="1829"/>
      <c r="T49" s="1830"/>
      <c r="U49" s="1828" t="s">
        <v>786</v>
      </c>
      <c r="V49" s="1829"/>
      <c r="W49" s="1829"/>
      <c r="X49" s="1829"/>
      <c r="Y49" s="1829"/>
      <c r="Z49" s="1830"/>
      <c r="AA49" s="413"/>
      <c r="AB49" s="413"/>
      <c r="AC49" s="41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7"/>
      <c r="BJ49" s="607"/>
      <c r="BK49" s="607"/>
      <c r="BL49" s="607"/>
      <c r="BM49" s="607"/>
      <c r="BN49" s="607"/>
      <c r="BO49" s="607"/>
      <c r="BP49" s="607"/>
      <c r="BQ49" s="607"/>
      <c r="BR49" s="607"/>
      <c r="BS49" s="607"/>
      <c r="BT49" s="607"/>
      <c r="BU49" s="413"/>
      <c r="BV49" s="413"/>
      <c r="BW49" s="413"/>
      <c r="BX49" s="413"/>
    </row>
    <row r="50" spans="1:81" s="410" customFormat="1" ht="16.5" customHeight="1" x14ac:dyDescent="0.45">
      <c r="B50" s="1818" t="s">
        <v>1199</v>
      </c>
      <c r="C50" s="1818"/>
      <c r="D50" s="1818"/>
      <c r="E50" s="1818"/>
      <c r="F50" s="1818"/>
      <c r="G50" s="1818"/>
      <c r="H50" s="1819"/>
      <c r="I50" s="1820"/>
      <c r="J50" s="1820"/>
      <c r="K50" s="1820"/>
      <c r="L50" s="1809" t="s">
        <v>610</v>
      </c>
      <c r="M50" s="1810"/>
      <c r="N50" s="1809" t="s">
        <v>611</v>
      </c>
      <c r="O50" s="1809"/>
      <c r="P50" s="1821" t="s">
        <v>612</v>
      </c>
      <c r="Q50" s="1821"/>
      <c r="R50" s="1821"/>
      <c r="S50" s="1809" t="s">
        <v>613</v>
      </c>
      <c r="T50" s="1810"/>
      <c r="U50" s="1807" t="str">
        <f>IF(ROUNDDOWN(H50/3,1)=0,"",ROUNDDOWN(H50/3,1))</f>
        <v/>
      </c>
      <c r="V50" s="1808"/>
      <c r="W50" s="1808"/>
      <c r="X50" s="1808"/>
      <c r="Y50" s="1809" t="s">
        <v>610</v>
      </c>
      <c r="Z50" s="1810"/>
      <c r="AA50" s="413"/>
      <c r="AB50" s="413"/>
      <c r="AC50" s="1811" t="s">
        <v>1803</v>
      </c>
      <c r="AD50" s="1811"/>
      <c r="AE50" s="1811"/>
      <c r="AF50" s="1811"/>
      <c r="AG50" s="1811"/>
      <c r="AH50" s="1811"/>
      <c r="AI50" s="1811"/>
      <c r="AJ50" s="1811"/>
      <c r="AK50" s="1811"/>
      <c r="AL50" s="1811"/>
      <c r="AM50" s="1811"/>
      <c r="AN50" s="1811"/>
      <c r="AO50" s="1811"/>
      <c r="AP50" s="1811"/>
      <c r="AQ50" s="1811"/>
      <c r="AR50" s="1811"/>
      <c r="AS50" s="1811"/>
      <c r="AT50" s="1811"/>
      <c r="AU50" s="1811"/>
      <c r="AV50" s="1811"/>
      <c r="AW50" s="1811"/>
      <c r="AX50" s="1811"/>
      <c r="AY50" s="1811"/>
      <c r="AZ50" s="1811"/>
      <c r="BA50" s="1811"/>
      <c r="BB50" s="1811"/>
      <c r="BC50" s="1811"/>
      <c r="BD50" s="1811"/>
      <c r="BE50" s="1811"/>
      <c r="BF50" s="1811"/>
      <c r="BG50" s="1811"/>
      <c r="BH50" s="1811"/>
      <c r="BI50" s="1811"/>
      <c r="BJ50" s="1811"/>
      <c r="BK50" s="1811"/>
      <c r="BL50" s="1811"/>
      <c r="BM50" s="1811"/>
      <c r="BN50" s="1811"/>
      <c r="BO50" s="1811"/>
      <c r="BP50" s="1811"/>
      <c r="BQ50" s="1811"/>
      <c r="BR50" s="1811"/>
      <c r="BS50" s="1811"/>
      <c r="BT50" s="1811"/>
      <c r="BU50" s="1811"/>
      <c r="BV50" s="1811"/>
      <c r="BW50" s="603"/>
      <c r="BX50" s="603"/>
      <c r="BY50" s="604"/>
      <c r="BZ50" s="604"/>
      <c r="CA50" s="604"/>
      <c r="CB50" s="604"/>
      <c r="CC50" s="604"/>
    </row>
    <row r="51" spans="1:81" s="410" customFormat="1" ht="16.5" customHeight="1" x14ac:dyDescent="0.45">
      <c r="B51" s="1812" t="s">
        <v>1200</v>
      </c>
      <c r="C51" s="1812"/>
      <c r="D51" s="1812"/>
      <c r="E51" s="1812"/>
      <c r="F51" s="1812"/>
      <c r="G51" s="1812"/>
      <c r="H51" s="1813"/>
      <c r="I51" s="1814"/>
      <c r="J51" s="1814"/>
      <c r="K51" s="1814"/>
      <c r="L51" s="1786" t="s">
        <v>610</v>
      </c>
      <c r="M51" s="1787"/>
      <c r="N51" s="1786" t="s">
        <v>611</v>
      </c>
      <c r="O51" s="1786"/>
      <c r="P51" s="1815" t="s">
        <v>614</v>
      </c>
      <c r="Q51" s="1815"/>
      <c r="R51" s="1815"/>
      <c r="S51" s="1786" t="s">
        <v>613</v>
      </c>
      <c r="T51" s="1787"/>
      <c r="U51" s="1816" t="str">
        <f>IF(ROUNDDOWN(H51/6,1)=0,"",ROUNDDOWN(H51/6,1))</f>
        <v/>
      </c>
      <c r="V51" s="1817"/>
      <c r="W51" s="1817"/>
      <c r="X51" s="1817"/>
      <c r="Y51" s="1786" t="s">
        <v>610</v>
      </c>
      <c r="Z51" s="1787"/>
      <c r="AA51" s="413"/>
      <c r="AB51" s="413"/>
      <c r="AC51" s="1811"/>
      <c r="AD51" s="1811"/>
      <c r="AE51" s="1811"/>
      <c r="AF51" s="1811"/>
      <c r="AG51" s="1811"/>
      <c r="AH51" s="1811"/>
      <c r="AI51" s="1811"/>
      <c r="AJ51" s="1811"/>
      <c r="AK51" s="1811"/>
      <c r="AL51" s="1811"/>
      <c r="AM51" s="1811"/>
      <c r="AN51" s="1811"/>
      <c r="AO51" s="1811"/>
      <c r="AP51" s="1811"/>
      <c r="AQ51" s="1811"/>
      <c r="AR51" s="1811"/>
      <c r="AS51" s="1811"/>
      <c r="AT51" s="1811"/>
      <c r="AU51" s="1811"/>
      <c r="AV51" s="1811"/>
      <c r="AW51" s="1811"/>
      <c r="AX51" s="1811"/>
      <c r="AY51" s="1811"/>
      <c r="AZ51" s="1811"/>
      <c r="BA51" s="1811"/>
      <c r="BB51" s="1811"/>
      <c r="BC51" s="1811"/>
      <c r="BD51" s="1811"/>
      <c r="BE51" s="1811"/>
      <c r="BF51" s="1811"/>
      <c r="BG51" s="1811"/>
      <c r="BH51" s="1811"/>
      <c r="BI51" s="1811"/>
      <c r="BJ51" s="1811"/>
      <c r="BK51" s="1811"/>
      <c r="BL51" s="1811"/>
      <c r="BM51" s="1811"/>
      <c r="BN51" s="1811"/>
      <c r="BO51" s="1811"/>
      <c r="BP51" s="1811"/>
      <c r="BQ51" s="1811"/>
      <c r="BR51" s="1811"/>
      <c r="BS51" s="1811"/>
      <c r="BT51" s="1811"/>
      <c r="BU51" s="1811"/>
      <c r="BV51" s="1811"/>
      <c r="BW51" s="603"/>
      <c r="BX51" s="603"/>
      <c r="BY51" s="604"/>
      <c r="BZ51" s="604"/>
      <c r="CA51" s="604"/>
      <c r="CB51" s="604"/>
      <c r="CC51" s="604"/>
    </row>
    <row r="52" spans="1:81" s="410" customFormat="1" ht="16.5" customHeight="1" x14ac:dyDescent="0.45">
      <c r="B52" s="1812" t="s">
        <v>1201</v>
      </c>
      <c r="C52" s="1812"/>
      <c r="D52" s="1812"/>
      <c r="E52" s="1812"/>
      <c r="F52" s="1812"/>
      <c r="G52" s="1812"/>
      <c r="H52" s="1813"/>
      <c r="I52" s="1814"/>
      <c r="J52" s="1814"/>
      <c r="K52" s="1814"/>
      <c r="L52" s="1786" t="s">
        <v>610</v>
      </c>
      <c r="M52" s="1787"/>
      <c r="N52" s="1786" t="s">
        <v>611</v>
      </c>
      <c r="O52" s="1786"/>
      <c r="P52" s="1815" t="s">
        <v>615</v>
      </c>
      <c r="Q52" s="1815"/>
      <c r="R52" s="1815"/>
      <c r="S52" s="1786" t="s">
        <v>613</v>
      </c>
      <c r="T52" s="1787"/>
      <c r="U52" s="1816" t="str">
        <f>IF(ROUNDDOWN(H52/20,1)=0,"",ROUNDDOWN(H52/20,1))</f>
        <v/>
      </c>
      <c r="V52" s="1817"/>
      <c r="W52" s="1817"/>
      <c r="X52" s="1817"/>
      <c r="Y52" s="1786" t="s">
        <v>610</v>
      </c>
      <c r="Z52" s="1787"/>
      <c r="AA52" s="413"/>
      <c r="AB52" s="413"/>
      <c r="AC52" s="1811"/>
      <c r="AD52" s="1811"/>
      <c r="AE52" s="1811"/>
      <c r="AF52" s="1811"/>
      <c r="AG52" s="1811"/>
      <c r="AH52" s="1811"/>
      <c r="AI52" s="1811"/>
      <c r="AJ52" s="1811"/>
      <c r="AK52" s="1811"/>
      <c r="AL52" s="1811"/>
      <c r="AM52" s="1811"/>
      <c r="AN52" s="1811"/>
      <c r="AO52" s="1811"/>
      <c r="AP52" s="1811"/>
      <c r="AQ52" s="1811"/>
      <c r="AR52" s="1811"/>
      <c r="AS52" s="1811"/>
      <c r="AT52" s="1811"/>
      <c r="AU52" s="1811"/>
      <c r="AV52" s="1811"/>
      <c r="AW52" s="1811"/>
      <c r="AX52" s="1811"/>
      <c r="AY52" s="1811"/>
      <c r="AZ52" s="1811"/>
      <c r="BA52" s="1811"/>
      <c r="BB52" s="1811"/>
      <c r="BC52" s="1811"/>
      <c r="BD52" s="1811"/>
      <c r="BE52" s="1811"/>
      <c r="BF52" s="1811"/>
      <c r="BG52" s="1811"/>
      <c r="BH52" s="1811"/>
      <c r="BI52" s="1811"/>
      <c r="BJ52" s="1811"/>
      <c r="BK52" s="1811"/>
      <c r="BL52" s="1811"/>
      <c r="BM52" s="1811"/>
      <c r="BN52" s="1811"/>
      <c r="BO52" s="1811"/>
      <c r="BP52" s="1811"/>
      <c r="BQ52" s="1811"/>
      <c r="BR52" s="1811"/>
      <c r="BS52" s="1811"/>
      <c r="BT52" s="1811"/>
      <c r="BU52" s="1811"/>
      <c r="BV52" s="1811"/>
      <c r="BW52" s="603"/>
      <c r="BX52" s="603"/>
      <c r="BY52" s="604"/>
      <c r="BZ52" s="604"/>
      <c r="CA52" s="604"/>
      <c r="CB52" s="604"/>
      <c r="CC52" s="604"/>
    </row>
    <row r="53" spans="1:81" s="410" customFormat="1" ht="16.5" customHeight="1" thickBot="1" x14ac:dyDescent="0.5">
      <c r="B53" s="1803" t="s">
        <v>1202</v>
      </c>
      <c r="C53" s="1803"/>
      <c r="D53" s="1803"/>
      <c r="E53" s="1803"/>
      <c r="F53" s="1803"/>
      <c r="G53" s="1803"/>
      <c r="H53" s="1794"/>
      <c r="I53" s="1795"/>
      <c r="J53" s="1795"/>
      <c r="K53" s="1795"/>
      <c r="L53" s="1804" t="s">
        <v>610</v>
      </c>
      <c r="M53" s="1805"/>
      <c r="N53" s="1804" t="s">
        <v>611</v>
      </c>
      <c r="O53" s="1804"/>
      <c r="P53" s="1806" t="s">
        <v>1198</v>
      </c>
      <c r="Q53" s="1806"/>
      <c r="R53" s="1806"/>
      <c r="S53" s="1804" t="s">
        <v>613</v>
      </c>
      <c r="T53" s="1805"/>
      <c r="U53" s="1789" t="str">
        <f>IF(ROUNDDOWN(H53/30,1)=0,"",ROUNDDOWN(H53/30,1))</f>
        <v/>
      </c>
      <c r="V53" s="1790"/>
      <c r="W53" s="1790"/>
      <c r="X53" s="1790"/>
      <c r="Y53" s="1791" t="s">
        <v>610</v>
      </c>
      <c r="Z53" s="1792"/>
      <c r="AA53" s="413"/>
      <c r="AB53" s="413"/>
      <c r="AC53" s="1811"/>
      <c r="AD53" s="1811"/>
      <c r="AE53" s="1811"/>
      <c r="AF53" s="1811"/>
      <c r="AG53" s="1811"/>
      <c r="AH53" s="1811"/>
      <c r="AI53" s="1811"/>
      <c r="AJ53" s="1811"/>
      <c r="AK53" s="1811"/>
      <c r="AL53" s="1811"/>
      <c r="AM53" s="1811"/>
      <c r="AN53" s="1811"/>
      <c r="AO53" s="1811"/>
      <c r="AP53" s="1811"/>
      <c r="AQ53" s="1811"/>
      <c r="AR53" s="1811"/>
      <c r="AS53" s="1811"/>
      <c r="AT53" s="1811"/>
      <c r="AU53" s="1811"/>
      <c r="AV53" s="1811"/>
      <c r="AW53" s="1811"/>
      <c r="AX53" s="1811"/>
      <c r="AY53" s="1811"/>
      <c r="AZ53" s="1811"/>
      <c r="BA53" s="1811"/>
      <c r="BB53" s="1811"/>
      <c r="BC53" s="1811"/>
      <c r="BD53" s="1811"/>
      <c r="BE53" s="1811"/>
      <c r="BF53" s="1811"/>
      <c r="BG53" s="1811"/>
      <c r="BH53" s="1811"/>
      <c r="BI53" s="1811"/>
      <c r="BJ53" s="1811"/>
      <c r="BK53" s="1811"/>
      <c r="BL53" s="1811"/>
      <c r="BM53" s="1811"/>
      <c r="BN53" s="1811"/>
      <c r="BO53" s="1811"/>
      <c r="BP53" s="1811"/>
      <c r="BQ53" s="1811"/>
      <c r="BR53" s="1811"/>
      <c r="BS53" s="1811"/>
      <c r="BT53" s="1811"/>
      <c r="BU53" s="1811"/>
      <c r="BV53" s="1811"/>
      <c r="BW53" s="603"/>
      <c r="BX53" s="603"/>
      <c r="BY53" s="604"/>
      <c r="BZ53" s="604"/>
      <c r="CA53" s="604"/>
      <c r="CB53" s="604"/>
      <c r="CC53" s="604"/>
    </row>
    <row r="54" spans="1:81" s="410" customFormat="1" ht="16.5" customHeight="1" thickBot="1" x14ac:dyDescent="0.5">
      <c r="B54" s="1793" t="s">
        <v>601</v>
      </c>
      <c r="C54" s="1793"/>
      <c r="D54" s="1793"/>
      <c r="E54" s="1793"/>
      <c r="F54" s="1793"/>
      <c r="G54" s="1793"/>
      <c r="H54" s="1794" t="str">
        <f>IF(SUM(H50:K53)=0,"",SUM(H50:K53))</f>
        <v/>
      </c>
      <c r="I54" s="1795"/>
      <c r="J54" s="1795"/>
      <c r="K54" s="1795"/>
      <c r="L54" s="1796" t="s">
        <v>610</v>
      </c>
      <c r="M54" s="1797"/>
      <c r="N54" s="1796"/>
      <c r="O54" s="1796"/>
      <c r="P54" s="1798"/>
      <c r="Q54" s="1798"/>
      <c r="R54" s="1798"/>
      <c r="S54" s="1796"/>
      <c r="T54" s="1796"/>
      <c r="U54" s="1799" t="str">
        <f>IF(ROUND(SUM(U50:X53),0)=0,"",ROUND(SUM(U50:X53),0))</f>
        <v/>
      </c>
      <c r="V54" s="1800"/>
      <c r="W54" s="1800"/>
      <c r="X54" s="1800"/>
      <c r="Y54" s="1801" t="s">
        <v>610</v>
      </c>
      <c r="Z54" s="1802"/>
      <c r="AA54" s="413"/>
      <c r="AB54" s="413"/>
      <c r="AC54" s="603"/>
      <c r="AD54" s="603"/>
      <c r="AE54" s="603"/>
      <c r="AF54" s="603"/>
      <c r="AG54" s="603"/>
      <c r="AH54" s="603"/>
      <c r="AI54" s="603"/>
      <c r="AJ54" s="603"/>
      <c r="AK54" s="603"/>
      <c r="AL54" s="603"/>
      <c r="AM54" s="603"/>
      <c r="AN54" s="603"/>
      <c r="AO54" s="603"/>
      <c r="AP54" s="603"/>
      <c r="AQ54" s="603"/>
      <c r="AR54" s="603"/>
      <c r="AS54" s="603"/>
      <c r="AT54" s="603"/>
      <c r="AU54" s="603"/>
      <c r="AV54" s="603"/>
      <c r="AW54" s="603"/>
      <c r="AX54" s="603"/>
      <c r="AY54" s="603"/>
      <c r="AZ54" s="603"/>
      <c r="BA54" s="603"/>
      <c r="BB54" s="603"/>
      <c r="BC54" s="603"/>
      <c r="BD54" s="603"/>
      <c r="BE54" s="603"/>
      <c r="BF54" s="603"/>
      <c r="BG54" s="603"/>
      <c r="BH54" s="603"/>
      <c r="BI54" s="607"/>
      <c r="BJ54" s="607"/>
      <c r="BK54" s="607"/>
      <c r="BL54" s="607"/>
      <c r="BM54" s="607"/>
      <c r="BN54" s="607"/>
      <c r="BO54" s="607"/>
      <c r="BP54" s="607"/>
      <c r="BQ54" s="607"/>
      <c r="BR54" s="607"/>
      <c r="BS54" s="607"/>
      <c r="BT54" s="607"/>
      <c r="BU54" s="413"/>
      <c r="BV54" s="413"/>
      <c r="BW54" s="413"/>
      <c r="BX54" s="413"/>
    </row>
    <row r="55" spans="1:81" s="410" customFormat="1" ht="17.25" customHeight="1" x14ac:dyDescent="0.45">
      <c r="B55" s="1788" t="s">
        <v>1804</v>
      </c>
      <c r="C55" s="1788"/>
      <c r="D55" s="1788"/>
      <c r="E55" s="1788"/>
      <c r="F55" s="1788"/>
      <c r="G55" s="1788"/>
      <c r="H55" s="1788"/>
      <c r="I55" s="1788"/>
      <c r="J55" s="1788"/>
      <c r="K55" s="1788"/>
      <c r="L55" s="1788"/>
      <c r="M55" s="1788"/>
      <c r="N55" s="1788"/>
      <c r="O55" s="1788"/>
      <c r="P55" s="1788"/>
      <c r="Q55" s="1788"/>
      <c r="R55" s="1788"/>
      <c r="S55" s="1788"/>
      <c r="T55" s="1788"/>
      <c r="U55" s="1788"/>
      <c r="V55" s="1788"/>
      <c r="W55" s="1788"/>
      <c r="X55" s="1788"/>
      <c r="Y55" s="1788"/>
      <c r="Z55" s="1788"/>
      <c r="AA55" s="1788"/>
      <c r="AB55" s="1788"/>
      <c r="AC55" s="1788"/>
      <c r="AD55" s="1788"/>
      <c r="AE55" s="1788"/>
      <c r="AF55" s="1788"/>
      <c r="AG55" s="1788"/>
      <c r="AH55" s="1788"/>
      <c r="AI55" s="1788"/>
      <c r="AJ55" s="1788"/>
      <c r="AK55" s="1788"/>
      <c r="AL55" s="1788"/>
      <c r="AM55" s="1788"/>
      <c r="AN55" s="1788"/>
      <c r="AO55" s="1788"/>
      <c r="AP55" s="1788"/>
      <c r="AQ55" s="1788"/>
      <c r="AR55" s="1788"/>
      <c r="AS55" s="1788"/>
      <c r="AT55" s="1788"/>
      <c r="AU55" s="1788"/>
      <c r="AV55" s="1788"/>
      <c r="AW55" s="1788"/>
      <c r="AX55" s="1788"/>
      <c r="AY55" s="1788"/>
      <c r="AZ55" s="1788"/>
      <c r="BA55" s="1788"/>
      <c r="BB55" s="1788"/>
      <c r="BC55" s="1788"/>
      <c r="BD55" s="1788"/>
      <c r="BE55" s="1788"/>
      <c r="BF55" s="1788"/>
      <c r="BG55" s="1788"/>
      <c r="BH55" s="1788"/>
      <c r="BI55" s="1788"/>
      <c r="BJ55" s="1788"/>
      <c r="BK55" s="1788"/>
      <c r="BL55" s="1788"/>
      <c r="BM55" s="1788"/>
      <c r="BN55" s="1788"/>
      <c r="BO55" s="1788"/>
      <c r="BP55" s="1788"/>
      <c r="BQ55" s="1788"/>
      <c r="BR55" s="1788"/>
      <c r="BS55" s="1788"/>
      <c r="BT55" s="1788"/>
      <c r="BU55" s="1788"/>
      <c r="BV55" s="1788"/>
      <c r="BW55" s="608"/>
      <c r="BX55" s="609"/>
      <c r="BY55" s="609"/>
      <c r="BZ55" s="609"/>
    </row>
    <row r="56" spans="1:81" s="410" customFormat="1" ht="17.25" customHeight="1" x14ac:dyDescent="0.45">
      <c r="B56" s="1788"/>
      <c r="C56" s="1788"/>
      <c r="D56" s="1788"/>
      <c r="E56" s="1788"/>
      <c r="F56" s="1788"/>
      <c r="G56" s="1788"/>
      <c r="H56" s="1788"/>
      <c r="I56" s="1788"/>
      <c r="J56" s="1788"/>
      <c r="K56" s="1788"/>
      <c r="L56" s="1788"/>
      <c r="M56" s="1788"/>
      <c r="N56" s="1788"/>
      <c r="O56" s="1788"/>
      <c r="P56" s="1788"/>
      <c r="Q56" s="1788"/>
      <c r="R56" s="1788"/>
      <c r="S56" s="1788"/>
      <c r="T56" s="1788"/>
      <c r="U56" s="1788"/>
      <c r="V56" s="1788"/>
      <c r="W56" s="1788"/>
      <c r="X56" s="1788"/>
      <c r="Y56" s="1788"/>
      <c r="Z56" s="1788"/>
      <c r="AA56" s="1788"/>
      <c r="AB56" s="1788"/>
      <c r="AC56" s="1788"/>
      <c r="AD56" s="1788"/>
      <c r="AE56" s="1788"/>
      <c r="AF56" s="1788"/>
      <c r="AG56" s="1788"/>
      <c r="AH56" s="1788"/>
      <c r="AI56" s="1788"/>
      <c r="AJ56" s="1788"/>
      <c r="AK56" s="1788"/>
      <c r="AL56" s="1788"/>
      <c r="AM56" s="1788"/>
      <c r="AN56" s="1788"/>
      <c r="AO56" s="1788"/>
      <c r="AP56" s="1788"/>
      <c r="AQ56" s="1788"/>
      <c r="AR56" s="1788"/>
      <c r="AS56" s="1788"/>
      <c r="AT56" s="1788"/>
      <c r="AU56" s="1788"/>
      <c r="AV56" s="1788"/>
      <c r="AW56" s="1788"/>
      <c r="AX56" s="1788"/>
      <c r="AY56" s="1788"/>
      <c r="AZ56" s="1788"/>
      <c r="BA56" s="1788"/>
      <c r="BB56" s="1788"/>
      <c r="BC56" s="1788"/>
      <c r="BD56" s="1788"/>
      <c r="BE56" s="1788"/>
      <c r="BF56" s="1788"/>
      <c r="BG56" s="1788"/>
      <c r="BH56" s="1788"/>
      <c r="BI56" s="1788"/>
      <c r="BJ56" s="1788"/>
      <c r="BK56" s="1788"/>
      <c r="BL56" s="1788"/>
      <c r="BM56" s="1788"/>
      <c r="BN56" s="1788"/>
      <c r="BO56" s="1788"/>
      <c r="BP56" s="1788"/>
      <c r="BQ56" s="1788"/>
      <c r="BR56" s="1788"/>
      <c r="BS56" s="1788"/>
      <c r="BT56" s="1788"/>
      <c r="BU56" s="1788"/>
      <c r="BV56" s="1788"/>
      <c r="BW56" s="608"/>
      <c r="BX56" s="609"/>
      <c r="BY56" s="609"/>
      <c r="BZ56" s="609"/>
    </row>
    <row r="57" spans="1:81" s="410" customFormat="1" ht="17.25" customHeight="1" x14ac:dyDescent="0.45">
      <c r="B57" s="1788"/>
      <c r="C57" s="1788"/>
      <c r="D57" s="1788"/>
      <c r="E57" s="1788"/>
      <c r="F57" s="1788"/>
      <c r="G57" s="1788"/>
      <c r="H57" s="1788"/>
      <c r="I57" s="1788"/>
      <c r="J57" s="1788"/>
      <c r="K57" s="1788"/>
      <c r="L57" s="1788"/>
      <c r="M57" s="1788"/>
      <c r="N57" s="1788"/>
      <c r="O57" s="1788"/>
      <c r="P57" s="1788"/>
      <c r="Q57" s="1788"/>
      <c r="R57" s="1788"/>
      <c r="S57" s="1788"/>
      <c r="T57" s="1788"/>
      <c r="U57" s="1788"/>
      <c r="V57" s="1788"/>
      <c r="W57" s="1788"/>
      <c r="X57" s="1788"/>
      <c r="Y57" s="1788"/>
      <c r="Z57" s="1788"/>
      <c r="AA57" s="1788"/>
      <c r="AB57" s="1788"/>
      <c r="AC57" s="1788"/>
      <c r="AD57" s="1788"/>
      <c r="AE57" s="1788"/>
      <c r="AF57" s="1788"/>
      <c r="AG57" s="1788"/>
      <c r="AH57" s="1788"/>
      <c r="AI57" s="1788"/>
      <c r="AJ57" s="1788"/>
      <c r="AK57" s="1788"/>
      <c r="AL57" s="1788"/>
      <c r="AM57" s="1788"/>
      <c r="AN57" s="1788"/>
      <c r="AO57" s="1788"/>
      <c r="AP57" s="1788"/>
      <c r="AQ57" s="1788"/>
      <c r="AR57" s="1788"/>
      <c r="AS57" s="1788"/>
      <c r="AT57" s="1788"/>
      <c r="AU57" s="1788"/>
      <c r="AV57" s="1788"/>
      <c r="AW57" s="1788"/>
      <c r="AX57" s="1788"/>
      <c r="AY57" s="1788"/>
      <c r="AZ57" s="1788"/>
      <c r="BA57" s="1788"/>
      <c r="BB57" s="1788"/>
      <c r="BC57" s="1788"/>
      <c r="BD57" s="1788"/>
      <c r="BE57" s="1788"/>
      <c r="BF57" s="1788"/>
      <c r="BG57" s="1788"/>
      <c r="BH57" s="1788"/>
      <c r="BI57" s="1788"/>
      <c r="BJ57" s="1788"/>
      <c r="BK57" s="1788"/>
      <c r="BL57" s="1788"/>
      <c r="BM57" s="1788"/>
      <c r="BN57" s="1788"/>
      <c r="BO57" s="1788"/>
      <c r="BP57" s="1788"/>
      <c r="BQ57" s="1788"/>
      <c r="BR57" s="1788"/>
      <c r="BS57" s="1788"/>
      <c r="BT57" s="1788"/>
      <c r="BU57" s="1788"/>
      <c r="BV57" s="1788"/>
      <c r="BW57" s="608"/>
      <c r="BX57" s="609"/>
      <c r="BY57" s="609"/>
      <c r="BZ57" s="609"/>
    </row>
    <row r="58" spans="1:81" s="410" customFormat="1" ht="17.25" customHeight="1" x14ac:dyDescent="0.45">
      <c r="B58" s="1788"/>
      <c r="C58" s="1788"/>
      <c r="D58" s="1788"/>
      <c r="E58" s="1788"/>
      <c r="F58" s="1788"/>
      <c r="G58" s="1788"/>
      <c r="H58" s="1788"/>
      <c r="I58" s="1788"/>
      <c r="J58" s="1788"/>
      <c r="K58" s="1788"/>
      <c r="L58" s="1788"/>
      <c r="M58" s="1788"/>
      <c r="N58" s="1788"/>
      <c r="O58" s="1788"/>
      <c r="P58" s="1788"/>
      <c r="Q58" s="1788"/>
      <c r="R58" s="1788"/>
      <c r="S58" s="1788"/>
      <c r="T58" s="1788"/>
      <c r="U58" s="1788"/>
      <c r="V58" s="1788"/>
      <c r="W58" s="1788"/>
      <c r="X58" s="1788"/>
      <c r="Y58" s="1788"/>
      <c r="Z58" s="1788"/>
      <c r="AA58" s="1788"/>
      <c r="AB58" s="1788"/>
      <c r="AC58" s="1788"/>
      <c r="AD58" s="1788"/>
      <c r="AE58" s="1788"/>
      <c r="AF58" s="1788"/>
      <c r="AG58" s="1788"/>
      <c r="AH58" s="1788"/>
      <c r="AI58" s="1788"/>
      <c r="AJ58" s="1788"/>
      <c r="AK58" s="1788"/>
      <c r="AL58" s="1788"/>
      <c r="AM58" s="1788"/>
      <c r="AN58" s="1788"/>
      <c r="AO58" s="1788"/>
      <c r="AP58" s="1788"/>
      <c r="AQ58" s="1788"/>
      <c r="AR58" s="1788"/>
      <c r="AS58" s="1788"/>
      <c r="AT58" s="1788"/>
      <c r="AU58" s="1788"/>
      <c r="AV58" s="1788"/>
      <c r="AW58" s="1788"/>
      <c r="AX58" s="1788"/>
      <c r="AY58" s="1788"/>
      <c r="AZ58" s="1788"/>
      <c r="BA58" s="1788"/>
      <c r="BB58" s="1788"/>
      <c r="BC58" s="1788"/>
      <c r="BD58" s="1788"/>
      <c r="BE58" s="1788"/>
      <c r="BF58" s="1788"/>
      <c r="BG58" s="1788"/>
      <c r="BH58" s="1788"/>
      <c r="BI58" s="1788"/>
      <c r="BJ58" s="1788"/>
      <c r="BK58" s="1788"/>
      <c r="BL58" s="1788"/>
      <c r="BM58" s="1788"/>
      <c r="BN58" s="1788"/>
      <c r="BO58" s="1788"/>
      <c r="BP58" s="1788"/>
      <c r="BQ58" s="1788"/>
      <c r="BR58" s="1788"/>
      <c r="BS58" s="1788"/>
      <c r="BT58" s="1788"/>
      <c r="BU58" s="1788"/>
      <c r="BV58" s="1788"/>
      <c r="BW58" s="608"/>
      <c r="BX58" s="609"/>
      <c r="BY58" s="609"/>
      <c r="BZ58" s="609"/>
    </row>
    <row r="59" spans="1:81" s="413" customFormat="1" ht="15.75" customHeight="1" x14ac:dyDescent="0.45">
      <c r="B59" s="1788"/>
      <c r="C59" s="1788"/>
      <c r="D59" s="1788"/>
      <c r="E59" s="1788"/>
      <c r="F59" s="1788"/>
      <c r="G59" s="1788"/>
      <c r="H59" s="1788"/>
      <c r="I59" s="1788"/>
      <c r="J59" s="1788"/>
      <c r="K59" s="1788"/>
      <c r="L59" s="1788"/>
      <c r="M59" s="1788"/>
      <c r="N59" s="1788"/>
      <c r="O59" s="1788"/>
      <c r="P59" s="1788"/>
      <c r="Q59" s="1788"/>
      <c r="R59" s="1788"/>
      <c r="S59" s="1788"/>
      <c r="T59" s="1788"/>
      <c r="U59" s="1788"/>
      <c r="V59" s="1788"/>
      <c r="W59" s="1788"/>
      <c r="X59" s="1788"/>
      <c r="Y59" s="1788"/>
      <c r="Z59" s="1788"/>
      <c r="AA59" s="1788"/>
      <c r="AB59" s="1788"/>
      <c r="AC59" s="1788"/>
      <c r="AD59" s="1788"/>
      <c r="AE59" s="1788"/>
      <c r="AF59" s="1788"/>
      <c r="AG59" s="1788"/>
      <c r="AH59" s="1788"/>
      <c r="AI59" s="1788"/>
      <c r="AJ59" s="1788"/>
      <c r="AK59" s="1788"/>
      <c r="AL59" s="1788"/>
      <c r="AM59" s="1788"/>
      <c r="AN59" s="1788"/>
      <c r="AO59" s="1788"/>
      <c r="AP59" s="1788"/>
      <c r="AQ59" s="1788"/>
      <c r="AR59" s="1788"/>
      <c r="AS59" s="1788"/>
      <c r="AT59" s="1788"/>
      <c r="AU59" s="1788"/>
      <c r="AV59" s="1788"/>
      <c r="AW59" s="1788"/>
      <c r="AX59" s="1788"/>
      <c r="AY59" s="1788"/>
      <c r="AZ59" s="1788"/>
      <c r="BA59" s="1788"/>
      <c r="BB59" s="1788"/>
      <c r="BC59" s="1788"/>
      <c r="BD59" s="1788"/>
      <c r="BE59" s="1788"/>
      <c r="BF59" s="1788"/>
      <c r="BG59" s="1788"/>
      <c r="BH59" s="1788"/>
      <c r="BI59" s="1788"/>
      <c r="BJ59" s="1788"/>
      <c r="BK59" s="1788"/>
      <c r="BL59" s="1788"/>
      <c r="BM59" s="1788"/>
      <c r="BN59" s="1788"/>
      <c r="BO59" s="1788"/>
      <c r="BP59" s="1788"/>
      <c r="BQ59" s="1788"/>
      <c r="BR59" s="1788"/>
      <c r="BS59" s="1788"/>
      <c r="BT59" s="1788"/>
      <c r="BU59" s="1788"/>
      <c r="BV59" s="1788"/>
    </row>
    <row r="60" spans="1:81" s="413" customFormat="1" ht="15.75" customHeight="1" x14ac:dyDescent="0.45">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row>
    <row r="61" spans="1:81" s="413" customFormat="1" ht="15.75" customHeight="1" x14ac:dyDescent="0.45">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row>
    <row r="62" spans="1:81" s="413" customFormat="1" ht="15.75" customHeight="1" x14ac:dyDescent="0.45">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row>
    <row r="63" spans="1:81" s="413" customFormat="1" ht="15.75" customHeight="1" x14ac:dyDescent="0.45">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c r="BP63" s="412"/>
      <c r="BQ63" s="412"/>
      <c r="BR63" s="412"/>
      <c r="BS63" s="412"/>
      <c r="BT63" s="412"/>
    </row>
    <row r="64" spans="1:81" ht="15.75" customHeight="1" x14ac:dyDescent="0.45">
      <c r="A64" s="413"/>
      <c r="B64" s="413"/>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row>
    <row r="65" spans="1:30" ht="15.75" customHeight="1" x14ac:dyDescent="0.45">
      <c r="A65" s="413"/>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row>
    <row r="66" spans="1:30" ht="15.75" customHeight="1" x14ac:dyDescent="0.45">
      <c r="A66" s="413"/>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row>
    <row r="67" spans="1:30" ht="15.75" customHeight="1" x14ac:dyDescent="0.45">
      <c r="A67" s="413"/>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row>
    <row r="68" spans="1:30" ht="15.75" customHeight="1" x14ac:dyDescent="0.45">
      <c r="A68" s="413"/>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row>
  </sheetData>
  <mergeCells count="409">
    <mergeCell ref="A5:Z5"/>
    <mergeCell ref="BB5:BL5"/>
    <mergeCell ref="A6:M6"/>
    <mergeCell ref="N6:AE6"/>
    <mergeCell ref="AF6:AW6"/>
    <mergeCell ref="BB6:BO6"/>
    <mergeCell ref="A1:I1"/>
    <mergeCell ref="A2:BV2"/>
    <mergeCell ref="BB3:BE3"/>
    <mergeCell ref="BF3:BG3"/>
    <mergeCell ref="BH3:BI3"/>
    <mergeCell ref="BJ3:BK3"/>
    <mergeCell ref="BL3:BM3"/>
    <mergeCell ref="BN3:BO3"/>
    <mergeCell ref="BP3:BT3"/>
    <mergeCell ref="BP7:BT7"/>
    <mergeCell ref="AD7:AE7"/>
    <mergeCell ref="AF7:AG7"/>
    <mergeCell ref="AH7:AI7"/>
    <mergeCell ref="AJ7:AK7"/>
    <mergeCell ref="AL7:AM7"/>
    <mergeCell ref="AN7:AO7"/>
    <mergeCell ref="BP6:BT6"/>
    <mergeCell ref="A7:M7"/>
    <mergeCell ref="N7:O7"/>
    <mergeCell ref="P7:Q7"/>
    <mergeCell ref="R7:S7"/>
    <mergeCell ref="T7:U7"/>
    <mergeCell ref="V7:W7"/>
    <mergeCell ref="X7:Y7"/>
    <mergeCell ref="Z7:AA7"/>
    <mergeCell ref="AB7:AC7"/>
    <mergeCell ref="P8:Q8"/>
    <mergeCell ref="R8:S8"/>
    <mergeCell ref="T8:U8"/>
    <mergeCell ref="V8:W8"/>
    <mergeCell ref="AP7:AQ7"/>
    <mergeCell ref="AR7:AS7"/>
    <mergeCell ref="AT7:AU7"/>
    <mergeCell ref="AV7:AW7"/>
    <mergeCell ref="BB7:BO7"/>
    <mergeCell ref="AV8:AW8"/>
    <mergeCell ref="BB8:BO8"/>
    <mergeCell ref="BP8:BT8"/>
    <mergeCell ref="A9:F11"/>
    <mergeCell ref="G9:M9"/>
    <mergeCell ref="N9:O9"/>
    <mergeCell ref="P9:Q9"/>
    <mergeCell ref="R9:S9"/>
    <mergeCell ref="T9:U9"/>
    <mergeCell ref="V9:W9"/>
    <mergeCell ref="AJ8:AK8"/>
    <mergeCell ref="AL8:AM8"/>
    <mergeCell ref="AN8:AO8"/>
    <mergeCell ref="AP8:AQ8"/>
    <mergeCell ref="AR8:AS8"/>
    <mergeCell ref="AT8:AU8"/>
    <mergeCell ref="X8:Y8"/>
    <mergeCell ref="Z8:AA8"/>
    <mergeCell ref="AB8:AC8"/>
    <mergeCell ref="AD8:AE8"/>
    <mergeCell ref="AF8:AG8"/>
    <mergeCell ref="AH8:AI8"/>
    <mergeCell ref="A8:M8"/>
    <mergeCell ref="N8:O8"/>
    <mergeCell ref="AV9:AW9"/>
    <mergeCell ref="BB9:BO9"/>
    <mergeCell ref="BP9:BT9"/>
    <mergeCell ref="G10:M11"/>
    <mergeCell ref="N10:O10"/>
    <mergeCell ref="P10:Q10"/>
    <mergeCell ref="R10:S10"/>
    <mergeCell ref="T10:U10"/>
    <mergeCell ref="V10:W10"/>
    <mergeCell ref="X10:Y10"/>
    <mergeCell ref="AJ9:AK9"/>
    <mergeCell ref="AL9:AM9"/>
    <mergeCell ref="AN9:AO9"/>
    <mergeCell ref="AP9:AQ9"/>
    <mergeCell ref="AR9:AS9"/>
    <mergeCell ref="AT9:AU9"/>
    <mergeCell ref="X9:Y9"/>
    <mergeCell ref="Z9:AA9"/>
    <mergeCell ref="AB9:AC9"/>
    <mergeCell ref="AD9:AE9"/>
    <mergeCell ref="AF9:AG9"/>
    <mergeCell ref="AH9:AI9"/>
    <mergeCell ref="BB10:BO10"/>
    <mergeCell ref="BP10:BT10"/>
    <mergeCell ref="N11:O11"/>
    <mergeCell ref="P11:Q11"/>
    <mergeCell ref="R11:S11"/>
    <mergeCell ref="T11:U11"/>
    <mergeCell ref="V11:W11"/>
    <mergeCell ref="X11:Y11"/>
    <mergeCell ref="Z11:AA11"/>
    <mergeCell ref="AB11:AC11"/>
    <mergeCell ref="AL10:AM10"/>
    <mergeCell ref="AN10:AO10"/>
    <mergeCell ref="AP10:AQ10"/>
    <mergeCell ref="AP11:AQ11"/>
    <mergeCell ref="AR10:AS10"/>
    <mergeCell ref="AT10:AU10"/>
    <mergeCell ref="AV10:AW10"/>
    <mergeCell ref="Z10:AA10"/>
    <mergeCell ref="AB10:AC10"/>
    <mergeCell ref="AD10:AE10"/>
    <mergeCell ref="AF10:AG10"/>
    <mergeCell ref="AH10:AI10"/>
    <mergeCell ref="AJ10:AK10"/>
    <mergeCell ref="AR11:AS11"/>
    <mergeCell ref="AT11:AU11"/>
    <mergeCell ref="AV11:AW11"/>
    <mergeCell ref="BB11:BO11"/>
    <mergeCell ref="BP11:BT11"/>
    <mergeCell ref="AD11:AE11"/>
    <mergeCell ref="AF11:AG11"/>
    <mergeCell ref="AH11:AI11"/>
    <mergeCell ref="AJ11:AK11"/>
    <mergeCell ref="AL11:AM11"/>
    <mergeCell ref="AN11:AO11"/>
    <mergeCell ref="AT12:AU12"/>
    <mergeCell ref="AV12:AW12"/>
    <mergeCell ref="BB12:BO12"/>
    <mergeCell ref="BP12:BT12"/>
    <mergeCell ref="G13:M14"/>
    <mergeCell ref="N13:O13"/>
    <mergeCell ref="P13:Q13"/>
    <mergeCell ref="R13:S13"/>
    <mergeCell ref="T13:U13"/>
    <mergeCell ref="V13:W13"/>
    <mergeCell ref="AH12:AI12"/>
    <mergeCell ref="AJ12:AK12"/>
    <mergeCell ref="AL12:AM12"/>
    <mergeCell ref="AN12:AO12"/>
    <mergeCell ref="AP12:AQ12"/>
    <mergeCell ref="AR12:AS12"/>
    <mergeCell ref="V12:W12"/>
    <mergeCell ref="X12:Y12"/>
    <mergeCell ref="Z12:AA12"/>
    <mergeCell ref="AB12:AC12"/>
    <mergeCell ref="AD12:AE12"/>
    <mergeCell ref="AF12:AG12"/>
    <mergeCell ref="G12:M12"/>
    <mergeCell ref="N12:O12"/>
    <mergeCell ref="BP13:BT14"/>
    <mergeCell ref="N14:O14"/>
    <mergeCell ref="P14:Q14"/>
    <mergeCell ref="R14:S14"/>
    <mergeCell ref="T14:U14"/>
    <mergeCell ref="V14:W14"/>
    <mergeCell ref="X14:Y14"/>
    <mergeCell ref="Z14:AA14"/>
    <mergeCell ref="AJ13:AK13"/>
    <mergeCell ref="AL13:AM13"/>
    <mergeCell ref="AN13:AO13"/>
    <mergeCell ref="AP13:AQ13"/>
    <mergeCell ref="AR13:AS13"/>
    <mergeCell ref="AT13:AU13"/>
    <mergeCell ref="X13:Y13"/>
    <mergeCell ref="Z13:AA13"/>
    <mergeCell ref="AB13:AC13"/>
    <mergeCell ref="AD13:AE13"/>
    <mergeCell ref="AF13:AG13"/>
    <mergeCell ref="AH13:AI13"/>
    <mergeCell ref="A15:AE15"/>
    <mergeCell ref="AF15:AW15"/>
    <mergeCell ref="A16:AE16"/>
    <mergeCell ref="AF16:AW16"/>
    <mergeCell ref="A18:U18"/>
    <mergeCell ref="CI18:CM18"/>
    <mergeCell ref="AN14:AO14"/>
    <mergeCell ref="AP14:AQ14"/>
    <mergeCell ref="AR14:AS14"/>
    <mergeCell ref="AT14:AU14"/>
    <mergeCell ref="AV14:AW14"/>
    <mergeCell ref="BB14:BO14"/>
    <mergeCell ref="AB14:AC14"/>
    <mergeCell ref="AD14:AE14"/>
    <mergeCell ref="AF14:AG14"/>
    <mergeCell ref="AH14:AI14"/>
    <mergeCell ref="AJ14:AK14"/>
    <mergeCell ref="AL14:AM14"/>
    <mergeCell ref="A12:F14"/>
    <mergeCell ref="P12:Q12"/>
    <mergeCell ref="R12:S12"/>
    <mergeCell ref="T12:U12"/>
    <mergeCell ref="AV13:AW13"/>
    <mergeCell ref="BB13:BO13"/>
    <mergeCell ref="BF19:BJ19"/>
    <mergeCell ref="BK19:BO19"/>
    <mergeCell ref="CL19:CP19"/>
    <mergeCell ref="A20:G22"/>
    <mergeCell ref="H20:AF20"/>
    <mergeCell ref="AG20:AK20"/>
    <mergeCell ref="AL20:AP20"/>
    <mergeCell ref="AQ20:AU20"/>
    <mergeCell ref="AV20:AZ20"/>
    <mergeCell ref="BA20:BE20"/>
    <mergeCell ref="A19:AF19"/>
    <mergeCell ref="AG19:AK19"/>
    <mergeCell ref="AL19:AP19"/>
    <mergeCell ref="AQ19:AU19"/>
    <mergeCell ref="AV19:AZ19"/>
    <mergeCell ref="BA19:BE19"/>
    <mergeCell ref="BF20:BJ20"/>
    <mergeCell ref="BK20:BO20"/>
    <mergeCell ref="CL20:CP20"/>
    <mergeCell ref="H21:AF21"/>
    <mergeCell ref="AG21:AK21"/>
    <mergeCell ref="AL21:AP21"/>
    <mergeCell ref="AQ21:AU21"/>
    <mergeCell ref="AV21:AZ21"/>
    <mergeCell ref="BA21:BE21"/>
    <mergeCell ref="BF21:BJ21"/>
    <mergeCell ref="BK21:BO21"/>
    <mergeCell ref="CL21:CP21"/>
    <mergeCell ref="H22:AF22"/>
    <mergeCell ref="AG22:AK22"/>
    <mergeCell ref="AL22:AP22"/>
    <mergeCell ref="AQ22:AU22"/>
    <mergeCell ref="AV22:AZ22"/>
    <mergeCell ref="BA22:BE22"/>
    <mergeCell ref="BF22:BJ22"/>
    <mergeCell ref="BK22:BO22"/>
    <mergeCell ref="CL22:CP22"/>
    <mergeCell ref="A23:G25"/>
    <mergeCell ref="H23:AF23"/>
    <mergeCell ref="AG23:AK23"/>
    <mergeCell ref="AL23:AP23"/>
    <mergeCell ref="AQ23:AU23"/>
    <mergeCell ref="AV23:AZ23"/>
    <mergeCell ref="BA23:BE23"/>
    <mergeCell ref="BF23:BJ23"/>
    <mergeCell ref="BK23:BO23"/>
    <mergeCell ref="A26:G28"/>
    <mergeCell ref="H26:AF26"/>
    <mergeCell ref="AG26:AK26"/>
    <mergeCell ref="AL26:AP26"/>
    <mergeCell ref="AQ26:AU26"/>
    <mergeCell ref="AV26:AZ26"/>
    <mergeCell ref="BF24:BJ24"/>
    <mergeCell ref="BK24:BO24"/>
    <mergeCell ref="H25:AF25"/>
    <mergeCell ref="AG25:AK25"/>
    <mergeCell ref="AL25:AP25"/>
    <mergeCell ref="AQ25:AU25"/>
    <mergeCell ref="AV25:AZ25"/>
    <mergeCell ref="BA25:BE25"/>
    <mergeCell ref="BF25:BJ25"/>
    <mergeCell ref="BK25:BO25"/>
    <mergeCell ref="H24:AF24"/>
    <mergeCell ref="AG24:AK24"/>
    <mergeCell ref="AL24:AP24"/>
    <mergeCell ref="AQ24:AU24"/>
    <mergeCell ref="AV24:AZ24"/>
    <mergeCell ref="BA24:BE24"/>
    <mergeCell ref="BA26:BE26"/>
    <mergeCell ref="BF26:BJ26"/>
    <mergeCell ref="BK26:BO26"/>
    <mergeCell ref="H27:AF27"/>
    <mergeCell ref="AG27:AK27"/>
    <mergeCell ref="AL27:AP27"/>
    <mergeCell ref="AQ27:AU27"/>
    <mergeCell ref="AV27:AZ27"/>
    <mergeCell ref="BA27:BE27"/>
    <mergeCell ref="BF27:BJ27"/>
    <mergeCell ref="BK27:BO27"/>
    <mergeCell ref="H28:AF28"/>
    <mergeCell ref="AG28:AK28"/>
    <mergeCell ref="AL28:AP28"/>
    <mergeCell ref="AQ28:AU28"/>
    <mergeCell ref="AV28:AZ28"/>
    <mergeCell ref="BA28:BE28"/>
    <mergeCell ref="BF28:BJ28"/>
    <mergeCell ref="BK28:BO28"/>
    <mergeCell ref="BF29:BJ29"/>
    <mergeCell ref="BK29:BO29"/>
    <mergeCell ref="A30:AF30"/>
    <mergeCell ref="AG30:AK30"/>
    <mergeCell ref="AL30:AP30"/>
    <mergeCell ref="AQ30:AU30"/>
    <mergeCell ref="AV30:AZ30"/>
    <mergeCell ref="BA30:BE30"/>
    <mergeCell ref="BF30:BJ30"/>
    <mergeCell ref="BK30:BO30"/>
    <mergeCell ref="A29:AF29"/>
    <mergeCell ref="AG29:AK29"/>
    <mergeCell ref="AL29:AP29"/>
    <mergeCell ref="AQ29:AU29"/>
    <mergeCell ref="AV29:AZ29"/>
    <mergeCell ref="BA29:BE29"/>
    <mergeCell ref="BF31:BJ31"/>
    <mergeCell ref="BK31:BO31"/>
    <mergeCell ref="A34:P34"/>
    <mergeCell ref="BM34:BU34"/>
    <mergeCell ref="A35:E35"/>
    <mergeCell ref="F35:J35"/>
    <mergeCell ref="K35:O35"/>
    <mergeCell ref="P35:T35"/>
    <mergeCell ref="U35:Y35"/>
    <mergeCell ref="Z35:AD35"/>
    <mergeCell ref="A31:AF31"/>
    <mergeCell ref="AG31:AK31"/>
    <mergeCell ref="AL31:AP31"/>
    <mergeCell ref="AQ31:AU31"/>
    <mergeCell ref="AV31:AZ31"/>
    <mergeCell ref="BA31:BE31"/>
    <mergeCell ref="BQ36:BU36"/>
    <mergeCell ref="BI35:BP35"/>
    <mergeCell ref="BQ35:BU35"/>
    <mergeCell ref="A36:E36"/>
    <mergeCell ref="F36:J36"/>
    <mergeCell ref="K36:O36"/>
    <mergeCell ref="P36:T36"/>
    <mergeCell ref="U36:Y36"/>
    <mergeCell ref="Z36:AD36"/>
    <mergeCell ref="AE36:AI36"/>
    <mergeCell ref="AJ36:AN36"/>
    <mergeCell ref="AE35:AI35"/>
    <mergeCell ref="AJ35:AN35"/>
    <mergeCell ref="AO35:AS35"/>
    <mergeCell ref="AT35:AX35"/>
    <mergeCell ref="AY35:BC35"/>
    <mergeCell ref="BD35:BH35"/>
    <mergeCell ref="K37:O37"/>
    <mergeCell ref="P37:T37"/>
    <mergeCell ref="U37:Y37"/>
    <mergeCell ref="Z37:AD37"/>
    <mergeCell ref="AO36:AS36"/>
    <mergeCell ref="AT36:AX36"/>
    <mergeCell ref="AY36:BC36"/>
    <mergeCell ref="BD36:BH36"/>
    <mergeCell ref="BI36:BP36"/>
    <mergeCell ref="AO38:AS38"/>
    <mergeCell ref="AT38:AX38"/>
    <mergeCell ref="AY38:BC38"/>
    <mergeCell ref="BD38:BH38"/>
    <mergeCell ref="BI38:BP38"/>
    <mergeCell ref="BQ38:BU38"/>
    <mergeCell ref="BI37:BP37"/>
    <mergeCell ref="BQ37:BU37"/>
    <mergeCell ref="A38:E38"/>
    <mergeCell ref="F38:J38"/>
    <mergeCell ref="K38:O38"/>
    <mergeCell ref="P38:T38"/>
    <mergeCell ref="U38:Y38"/>
    <mergeCell ref="Z38:AD38"/>
    <mergeCell ref="AE38:AI38"/>
    <mergeCell ref="AJ38:AN38"/>
    <mergeCell ref="AE37:AI37"/>
    <mergeCell ref="AJ37:AN37"/>
    <mergeCell ref="AO37:AS37"/>
    <mergeCell ref="AT37:AX37"/>
    <mergeCell ref="AY37:BC37"/>
    <mergeCell ref="BD37:BH37"/>
    <mergeCell ref="A37:E37"/>
    <mergeCell ref="F37:J37"/>
    <mergeCell ref="B39:BU39"/>
    <mergeCell ref="B40:BR41"/>
    <mergeCell ref="A44:W44"/>
    <mergeCell ref="A46:BI46"/>
    <mergeCell ref="B48:Y48"/>
    <mergeCell ref="B49:G49"/>
    <mergeCell ref="H49:M49"/>
    <mergeCell ref="N49:T49"/>
    <mergeCell ref="U49:Z49"/>
    <mergeCell ref="U50:X50"/>
    <mergeCell ref="Y50:Z50"/>
    <mergeCell ref="AC50:BV53"/>
    <mergeCell ref="B51:G51"/>
    <mergeCell ref="H51:K51"/>
    <mergeCell ref="L51:M51"/>
    <mergeCell ref="N51:O51"/>
    <mergeCell ref="P51:R51"/>
    <mergeCell ref="S51:T51"/>
    <mergeCell ref="U51:X51"/>
    <mergeCell ref="B50:G50"/>
    <mergeCell ref="H50:K50"/>
    <mergeCell ref="L50:M50"/>
    <mergeCell ref="N50:O50"/>
    <mergeCell ref="P50:R50"/>
    <mergeCell ref="S50:T50"/>
    <mergeCell ref="Y51:Z51"/>
    <mergeCell ref="B52:G52"/>
    <mergeCell ref="H52:K52"/>
    <mergeCell ref="L52:M52"/>
    <mergeCell ref="N52:O52"/>
    <mergeCell ref="P52:R52"/>
    <mergeCell ref="S52:T52"/>
    <mergeCell ref="U52:X52"/>
    <mergeCell ref="Y52:Z52"/>
    <mergeCell ref="B55:BV59"/>
    <mergeCell ref="U53:X53"/>
    <mergeCell ref="Y53:Z53"/>
    <mergeCell ref="B54:G54"/>
    <mergeCell ref="H54:K54"/>
    <mergeCell ref="L54:M54"/>
    <mergeCell ref="N54:O54"/>
    <mergeCell ref="P54:R54"/>
    <mergeCell ref="S54:T54"/>
    <mergeCell ref="U54:X54"/>
    <mergeCell ref="Y54:Z54"/>
    <mergeCell ref="B53:G53"/>
    <mergeCell ref="H53:K53"/>
    <mergeCell ref="L53:M53"/>
    <mergeCell ref="N53:O53"/>
    <mergeCell ref="P53:R53"/>
    <mergeCell ref="S53:T53"/>
  </mergeCells>
  <phoneticPr fontId="2"/>
  <dataValidations count="1">
    <dataValidation type="list" allowBlank="1" showInputMessage="1" showErrorMessage="1" sqref="BP7:BT14" xr:uid="{59ED8260-5A7B-4F0D-8144-407577E1B93B}">
      <formula1>"○,　"</formula1>
    </dataValidation>
  </dataValidations>
  <printOptions horizontalCentered="1"/>
  <pageMargins left="0.31496062992125984" right="0.27559055118110237" top="0.43307086614173229" bottom="0.39370078740157483" header="0.23622047244094491" footer="0.19685039370078741"/>
  <pageSetup paperSize="9" scale="85" fitToHeight="0" orientation="landscape" useFirstPageNumber="1" r:id="rId1"/>
  <headerFooter>
    <oddFooter>&amp;C&amp;"AR丸ゴシック体M,標準"&amp;12- 別表1-1　&amp;P -</oddFooter>
  </headerFooter>
  <rowBreaks count="1" manualBreakCount="1">
    <brk id="32" max="7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FB03A-8FD0-49BE-A8A9-8A7E97516AEB}">
  <sheetPr>
    <tabColor rgb="FFFFC000"/>
  </sheetPr>
  <dimension ref="A1:CU82"/>
  <sheetViews>
    <sheetView showGridLines="0" view="pageBreakPreview" zoomScaleNormal="85" zoomScaleSheetLayoutView="100" workbookViewId="0"/>
  </sheetViews>
  <sheetFormatPr defaultColWidth="1.3984375" defaultRowHeight="15.75" customHeight="1" x14ac:dyDescent="0.45"/>
  <cols>
    <col min="1" max="1" width="1.3984375" style="412" customWidth="1"/>
    <col min="2" max="2" width="1.3984375" style="412"/>
    <col min="3" max="3" width="1.3984375" style="412" customWidth="1"/>
    <col min="4" max="46" width="1.3984375" style="412"/>
    <col min="47" max="47" width="1.3984375" style="412" customWidth="1"/>
    <col min="48" max="70" width="1.3984375" style="412"/>
    <col min="71" max="72" width="1.3984375" style="412" customWidth="1"/>
    <col min="73" max="16384" width="1.3984375" style="412"/>
  </cols>
  <sheetData>
    <row r="1" spans="3:90" s="410" customFormat="1" ht="25.5" customHeight="1" x14ac:dyDescent="0.45">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BB1" s="596"/>
      <c r="BC1" s="596"/>
      <c r="BD1" s="596"/>
      <c r="BE1" s="596"/>
      <c r="BF1" s="596"/>
      <c r="BG1" s="596"/>
      <c r="BH1" s="596"/>
      <c r="BI1" s="596"/>
      <c r="BJ1" s="2075" t="s">
        <v>983</v>
      </c>
      <c r="BK1" s="2076"/>
      <c r="BL1" s="2076"/>
      <c r="BM1" s="2076"/>
      <c r="BN1" s="2076"/>
      <c r="BO1" s="2076"/>
      <c r="BP1" s="2076"/>
      <c r="BQ1" s="2076"/>
      <c r="BR1" s="2076"/>
      <c r="BS1" s="2076"/>
      <c r="BT1" s="2076"/>
      <c r="BU1" s="2076"/>
      <c r="BV1" s="2076"/>
      <c r="BW1" s="2076"/>
      <c r="BX1" s="2076"/>
      <c r="BY1" s="2076"/>
      <c r="BZ1" s="2076"/>
      <c r="CA1" s="2076"/>
      <c r="CB1" s="2076"/>
      <c r="CC1" s="2076"/>
      <c r="CD1" s="2076"/>
      <c r="CE1" s="2076"/>
      <c r="CF1" s="2076"/>
      <c r="CG1" s="2076"/>
      <c r="CH1" s="2076"/>
      <c r="CI1" s="2076"/>
      <c r="CJ1" s="2076"/>
      <c r="CK1" s="2076"/>
      <c r="CL1" s="2077"/>
    </row>
    <row r="2" spans="3:90" ht="15" customHeight="1" x14ac:dyDescent="0.45">
      <c r="C2" s="1826" t="s">
        <v>1819</v>
      </c>
      <c r="D2" s="1826"/>
      <c r="E2" s="1826"/>
      <c r="F2" s="1826"/>
      <c r="G2" s="1826"/>
      <c r="H2" s="1826"/>
      <c r="I2" s="1826"/>
      <c r="J2" s="1826"/>
      <c r="K2" s="1826"/>
      <c r="L2" s="1826"/>
      <c r="M2" s="1826"/>
      <c r="N2" s="1826"/>
      <c r="O2" s="1826"/>
      <c r="P2" s="1826"/>
      <c r="Q2" s="1826"/>
      <c r="R2" s="1826"/>
      <c r="S2" s="1826"/>
      <c r="T2" s="1826"/>
      <c r="U2" s="1826"/>
      <c r="V2" s="1826"/>
      <c r="W2" s="1826"/>
      <c r="X2" s="1826"/>
      <c r="Y2" s="1826"/>
      <c r="Z2" s="1826"/>
      <c r="AA2" s="1826"/>
      <c r="AB2" s="1826"/>
      <c r="AC2" s="1826"/>
      <c r="AD2" s="1826"/>
      <c r="AE2" s="1826"/>
      <c r="AF2" s="1826"/>
      <c r="AG2" s="1826"/>
      <c r="AH2" s="1826"/>
      <c r="AI2" s="1826"/>
      <c r="AJ2" s="1826"/>
      <c r="AK2" s="1826"/>
      <c r="AL2" s="1826"/>
      <c r="AM2" s="1826"/>
      <c r="AN2" s="1826"/>
      <c r="AO2" s="1826"/>
      <c r="AP2" s="1826"/>
      <c r="AQ2" s="1826"/>
      <c r="AR2" s="1826"/>
      <c r="AS2" s="1826"/>
      <c r="AT2" s="1826"/>
      <c r="AU2" s="1826"/>
      <c r="AV2" s="1826"/>
      <c r="AW2" s="1826"/>
      <c r="AX2" s="1826"/>
      <c r="AY2" s="1826"/>
      <c r="AZ2" s="1826"/>
      <c r="BA2" s="1826"/>
      <c r="BB2" s="1826"/>
      <c r="BC2" s="1826"/>
      <c r="BD2" s="1826"/>
      <c r="BE2" s="1826"/>
      <c r="BF2" s="1826"/>
      <c r="BG2" s="1826"/>
      <c r="BH2" s="1826"/>
      <c r="BI2" s="1826"/>
      <c r="BJ2" s="1826"/>
      <c r="BK2" s="1826"/>
      <c r="BL2" s="1826"/>
      <c r="BM2" s="1826"/>
      <c r="BN2" s="1826"/>
      <c r="BO2" s="1826"/>
      <c r="BP2" s="1826"/>
      <c r="BQ2" s="1826"/>
      <c r="BR2" s="1826"/>
      <c r="BS2" s="1826"/>
      <c r="BT2" s="1826"/>
      <c r="BU2" s="1826"/>
      <c r="BV2" s="1826"/>
      <c r="BW2" s="1826"/>
      <c r="BX2" s="1826"/>
      <c r="BY2" s="1826"/>
      <c r="BZ2" s="1826"/>
      <c r="CA2" s="1826"/>
      <c r="CB2" s="1826"/>
      <c r="CC2" s="1826"/>
      <c r="CD2" s="1826"/>
    </row>
    <row r="3" spans="3:90" s="413" customFormat="1" ht="8.25" customHeight="1" thickBot="1" x14ac:dyDescent="0.5">
      <c r="Y3" s="599"/>
      <c r="Z3" s="599"/>
      <c r="AA3" s="599"/>
      <c r="AB3" s="599"/>
      <c r="AC3" s="599"/>
      <c r="AD3" s="599"/>
      <c r="AE3" s="599"/>
      <c r="AF3" s="599"/>
      <c r="AG3" s="599"/>
      <c r="AH3" s="599"/>
      <c r="AI3" s="599"/>
      <c r="AJ3" s="599"/>
      <c r="AK3" s="599"/>
      <c r="BB3" s="599"/>
      <c r="BC3" s="599"/>
      <c r="BD3" s="599"/>
      <c r="BE3" s="599"/>
      <c r="BF3" s="599"/>
      <c r="BG3" s="599"/>
      <c r="BH3" s="599"/>
      <c r="BI3" s="599"/>
      <c r="BJ3" s="599"/>
      <c r="BK3" s="599"/>
      <c r="BL3" s="599"/>
      <c r="BM3" s="599"/>
      <c r="BN3" s="599"/>
      <c r="BO3" s="599"/>
      <c r="BP3" s="599"/>
      <c r="BQ3" s="599"/>
      <c r="BR3" s="599"/>
      <c r="BS3" s="599"/>
      <c r="BT3" s="599"/>
    </row>
    <row r="4" spans="3:90" s="413" customFormat="1" ht="20.25" customHeight="1" thickBot="1" x14ac:dyDescent="0.5">
      <c r="D4" s="2078" t="s">
        <v>616</v>
      </c>
      <c r="E4" s="2078"/>
      <c r="F4" s="2078"/>
      <c r="G4" s="2078"/>
      <c r="H4" s="2078"/>
      <c r="I4" s="2078"/>
      <c r="J4" s="2078"/>
      <c r="K4" s="2078"/>
      <c r="L4" s="2078"/>
      <c r="M4" s="2078"/>
      <c r="N4" s="2078"/>
      <c r="O4" s="2078"/>
      <c r="P4" s="2078"/>
      <c r="Q4" s="2078"/>
      <c r="R4" s="2078"/>
      <c r="S4" s="2078"/>
      <c r="T4" s="2078"/>
      <c r="U4" s="2078"/>
      <c r="V4" s="2078"/>
      <c r="W4" s="2078"/>
      <c r="X4" s="2078"/>
      <c r="Y4" s="2078"/>
      <c r="Z4" s="2078"/>
      <c r="AA4" s="2078"/>
      <c r="AB4" s="2078"/>
      <c r="AC4" s="2078"/>
      <c r="AD4" s="2078"/>
      <c r="AE4" s="2079" t="str">
        <f>IFERROR(X30+BQ32,"")</f>
        <v/>
      </c>
      <c r="AF4" s="2080"/>
      <c r="AG4" s="2080"/>
      <c r="AH4" s="2080"/>
      <c r="AI4" s="2080"/>
      <c r="AJ4" s="2080"/>
      <c r="AK4" s="2080"/>
      <c r="AL4" s="2080" t="s">
        <v>610</v>
      </c>
      <c r="AM4" s="2081"/>
      <c r="AN4" s="2047" t="s">
        <v>617</v>
      </c>
      <c r="AO4" s="1791"/>
      <c r="AP4" s="1791"/>
      <c r="AQ4" s="1791"/>
      <c r="AR4" s="1791"/>
      <c r="AS4" s="1791"/>
      <c r="AT4" s="1791"/>
      <c r="BF4" s="599"/>
      <c r="BG4" s="599"/>
      <c r="BH4" s="599"/>
      <c r="BI4" s="599"/>
      <c r="BJ4" s="599"/>
      <c r="BK4" s="599"/>
      <c r="BL4" s="599"/>
      <c r="BM4" s="599"/>
      <c r="BN4" s="599"/>
      <c r="BO4" s="599"/>
      <c r="BP4" s="599"/>
      <c r="BQ4" s="599"/>
      <c r="BR4" s="599"/>
      <c r="BS4" s="599"/>
      <c r="BT4" s="599"/>
      <c r="BU4" s="599"/>
      <c r="BV4" s="599"/>
      <c r="BW4" s="599"/>
      <c r="BX4" s="599"/>
    </row>
    <row r="5" spans="3:90" s="413" customFormat="1" ht="8.25" customHeight="1" x14ac:dyDescent="0.45">
      <c r="Y5" s="599"/>
      <c r="Z5" s="599"/>
      <c r="AA5" s="599"/>
      <c r="AB5" s="599"/>
      <c r="AC5" s="599"/>
      <c r="AD5" s="599"/>
      <c r="AE5" s="599"/>
      <c r="AF5" s="599"/>
      <c r="AG5" s="599"/>
      <c r="AH5" s="599"/>
      <c r="AI5" s="599"/>
      <c r="AJ5" s="599"/>
      <c r="AK5" s="599"/>
      <c r="BB5" s="599"/>
      <c r="BC5" s="599"/>
      <c r="BD5" s="599"/>
      <c r="BE5" s="599"/>
      <c r="BF5" s="599"/>
      <c r="BG5" s="599"/>
      <c r="BH5" s="599"/>
      <c r="BI5" s="599"/>
      <c r="BJ5" s="599"/>
      <c r="BK5" s="599"/>
      <c r="BL5" s="599"/>
      <c r="BM5" s="599"/>
      <c r="BN5" s="599"/>
      <c r="BO5" s="599"/>
      <c r="BP5" s="599"/>
      <c r="BQ5" s="599"/>
      <c r="BR5" s="599"/>
      <c r="BS5" s="599"/>
      <c r="BT5" s="599"/>
    </row>
    <row r="6" spans="3:90" s="413" customFormat="1" ht="15" customHeight="1" x14ac:dyDescent="0.45">
      <c r="C6" s="2078" t="s">
        <v>618</v>
      </c>
      <c r="D6" s="2078"/>
      <c r="E6" s="2078"/>
      <c r="F6" s="2078"/>
      <c r="G6" s="2078"/>
      <c r="H6" s="2078"/>
      <c r="I6" s="2078"/>
      <c r="J6" s="2078"/>
      <c r="K6" s="2078"/>
      <c r="L6" s="2078"/>
      <c r="M6" s="2078"/>
      <c r="N6" s="2078"/>
      <c r="O6" s="2078"/>
      <c r="P6" s="415"/>
      <c r="Q6" s="415"/>
      <c r="R6" s="415"/>
      <c r="S6" s="415"/>
      <c r="T6" s="415"/>
      <c r="U6" s="415"/>
      <c r="V6" s="415"/>
      <c r="W6" s="415"/>
      <c r="X6" s="415"/>
      <c r="Y6" s="415"/>
      <c r="Z6" s="415"/>
      <c r="AA6" s="415"/>
      <c r="AB6" s="415"/>
      <c r="AC6" s="415"/>
      <c r="AD6" s="415"/>
      <c r="AE6" s="415"/>
      <c r="AF6" s="415"/>
      <c r="AG6" s="415"/>
      <c r="AH6" s="415"/>
      <c r="AI6" s="415"/>
      <c r="AJ6" s="415"/>
      <c r="AK6" s="415"/>
      <c r="AM6" s="2078" t="s">
        <v>619</v>
      </c>
      <c r="AN6" s="2078"/>
      <c r="AO6" s="2078"/>
      <c r="AP6" s="2078"/>
      <c r="AQ6" s="2078"/>
      <c r="AR6" s="2078"/>
      <c r="AS6" s="2078"/>
      <c r="AT6" s="2078"/>
      <c r="AU6" s="2078"/>
      <c r="AV6" s="2078"/>
      <c r="AW6" s="2078"/>
      <c r="AX6" s="2078"/>
      <c r="AY6" s="2078"/>
      <c r="AZ6" s="2078"/>
      <c r="BA6" s="2078"/>
      <c r="BB6" s="2078"/>
      <c r="BC6" s="2078"/>
      <c r="BD6" s="2078"/>
      <c r="BE6" s="2078"/>
      <c r="BF6" s="2078"/>
      <c r="BG6" s="2078"/>
      <c r="BH6" s="2078"/>
      <c r="BI6" s="599"/>
      <c r="BJ6" s="599"/>
      <c r="BK6" s="599"/>
      <c r="BL6" s="599"/>
      <c r="BM6" s="599"/>
      <c r="BN6" s="599"/>
      <c r="BO6" s="599"/>
      <c r="BP6" s="599"/>
      <c r="BQ6" s="599"/>
      <c r="BR6" s="599"/>
      <c r="BS6" s="599"/>
      <c r="BT6" s="599"/>
      <c r="BU6" s="599"/>
      <c r="BV6" s="599"/>
      <c r="BW6" s="599"/>
      <c r="BX6" s="599"/>
    </row>
    <row r="7" spans="3:90" s="413" customFormat="1" ht="17.25" customHeight="1" x14ac:dyDescent="0.45">
      <c r="D7" s="2086" t="s">
        <v>950</v>
      </c>
      <c r="E7" s="2086"/>
      <c r="F7" s="2086"/>
      <c r="G7" s="2086"/>
      <c r="H7" s="2086"/>
      <c r="I7" s="2086"/>
      <c r="J7" s="2086"/>
      <c r="K7" s="2086"/>
      <c r="L7" s="2086"/>
      <c r="M7" s="2086"/>
      <c r="N7" s="2086"/>
      <c r="O7" s="2086"/>
      <c r="P7" s="2086"/>
      <c r="Q7" s="2086"/>
      <c r="R7" s="2086"/>
      <c r="S7" s="2086"/>
      <c r="T7" s="2086"/>
      <c r="U7" s="2086"/>
      <c r="V7" s="2086"/>
      <c r="W7" s="2086"/>
      <c r="X7" s="2086"/>
      <c r="Y7" s="2086"/>
      <c r="Z7" s="2086"/>
      <c r="AA7" s="2086"/>
      <c r="AB7" s="2086"/>
      <c r="AC7" s="2086"/>
      <c r="AD7" s="2086"/>
      <c r="AE7" s="2086"/>
      <c r="AF7" s="2086"/>
      <c r="AG7" s="2086"/>
      <c r="AH7" s="2086"/>
      <c r="AI7" s="2086"/>
      <c r="AJ7" s="2086"/>
      <c r="AK7" s="611"/>
      <c r="AN7" s="612"/>
      <c r="AO7" s="613"/>
      <c r="AP7" s="613"/>
      <c r="AQ7" s="613"/>
      <c r="AR7" s="613"/>
      <c r="AS7" s="613"/>
      <c r="AT7" s="613"/>
      <c r="AU7" s="613"/>
      <c r="AV7" s="613"/>
      <c r="AW7" s="613"/>
      <c r="AX7" s="613"/>
      <c r="AY7" s="613"/>
      <c r="AZ7" s="613"/>
      <c r="BA7" s="613"/>
      <c r="BB7" s="613"/>
      <c r="BC7" s="613"/>
      <c r="BD7" s="613"/>
      <c r="BE7" s="613"/>
      <c r="BF7" s="613"/>
      <c r="BG7" s="613"/>
      <c r="BH7" s="613"/>
      <c r="BI7" s="613"/>
      <c r="BJ7" s="613"/>
      <c r="BK7" s="613"/>
      <c r="BL7" s="613"/>
      <c r="BM7" s="613"/>
      <c r="BN7" s="613"/>
      <c r="BO7" s="613"/>
      <c r="BP7" s="613"/>
      <c r="BQ7" s="613"/>
      <c r="BR7" s="613"/>
      <c r="BS7" s="613"/>
      <c r="BT7" s="613"/>
      <c r="BU7" s="613"/>
      <c r="BV7" s="613"/>
      <c r="BW7" s="613"/>
      <c r="BX7" s="613"/>
      <c r="BY7" s="613"/>
      <c r="BZ7" s="613"/>
      <c r="CA7" s="613"/>
      <c r="CB7" s="613"/>
      <c r="CC7" s="613"/>
      <c r="CD7" s="613"/>
      <c r="CE7" s="613"/>
      <c r="CF7" s="613"/>
      <c r="CG7" s="613"/>
      <c r="CH7" s="613"/>
    </row>
    <row r="8" spans="3:90" s="414" customFormat="1" ht="21.75" customHeight="1" x14ac:dyDescent="0.45">
      <c r="C8" s="2034" t="s">
        <v>620</v>
      </c>
      <c r="D8" s="2034"/>
      <c r="E8" s="2068" t="s">
        <v>1366</v>
      </c>
      <c r="F8" s="2069"/>
      <c r="G8" s="2069"/>
      <c r="H8" s="2069"/>
      <c r="I8" s="2069"/>
      <c r="J8" s="2070"/>
      <c r="K8" s="2034" t="s">
        <v>621</v>
      </c>
      <c r="L8" s="2034"/>
      <c r="M8" s="2034"/>
      <c r="N8" s="2034"/>
      <c r="O8" s="2034"/>
      <c r="P8" s="2034"/>
      <c r="Q8" s="2034"/>
      <c r="R8" s="2034"/>
      <c r="S8" s="2034"/>
      <c r="T8" s="2074" t="s">
        <v>1805</v>
      </c>
      <c r="U8" s="1829"/>
      <c r="V8" s="1829"/>
      <c r="W8" s="1830"/>
      <c r="X8" s="2082" t="s">
        <v>1806</v>
      </c>
      <c r="Y8" s="2083"/>
      <c r="Z8" s="2083"/>
      <c r="AA8" s="2083"/>
      <c r="AB8" s="2083"/>
      <c r="AC8" s="2084"/>
      <c r="AD8" s="2085" t="s">
        <v>1807</v>
      </c>
      <c r="AE8" s="2034"/>
      <c r="AF8" s="2034"/>
      <c r="AG8" s="2034"/>
      <c r="AH8" s="2034"/>
      <c r="AI8" s="2034"/>
      <c r="AJ8" s="2034"/>
      <c r="AK8" s="614"/>
      <c r="AM8" s="2034" t="s">
        <v>620</v>
      </c>
      <c r="AN8" s="2034"/>
      <c r="AO8" s="2068" t="s">
        <v>1366</v>
      </c>
      <c r="AP8" s="2069"/>
      <c r="AQ8" s="2069"/>
      <c r="AR8" s="2069"/>
      <c r="AS8" s="2069"/>
      <c r="AT8" s="2070"/>
      <c r="AU8" s="2034" t="s">
        <v>621</v>
      </c>
      <c r="AV8" s="2034"/>
      <c r="AW8" s="2034"/>
      <c r="AX8" s="2034"/>
      <c r="AY8" s="2034"/>
      <c r="AZ8" s="2034"/>
      <c r="BA8" s="2034"/>
      <c r="BB8" s="2034"/>
      <c r="BC8" s="2034"/>
      <c r="BD8" s="2074" t="s">
        <v>1808</v>
      </c>
      <c r="BE8" s="1829"/>
      <c r="BF8" s="1829"/>
      <c r="BG8" s="1829"/>
      <c r="BH8" s="1829"/>
      <c r="BI8" s="1829"/>
      <c r="BJ8" s="1829"/>
      <c r="BK8" s="1829"/>
      <c r="BL8" s="1829"/>
      <c r="BM8" s="1829"/>
      <c r="BN8" s="1829"/>
      <c r="BO8" s="1829"/>
      <c r="BP8" s="1829"/>
      <c r="BQ8" s="1829"/>
      <c r="BR8" s="1829"/>
      <c r="BS8" s="1829"/>
      <c r="BT8" s="1829"/>
      <c r="BU8" s="1830"/>
      <c r="BV8" s="2074" t="s">
        <v>1805</v>
      </c>
      <c r="BW8" s="1829"/>
      <c r="BX8" s="1829"/>
      <c r="BY8" s="1830"/>
      <c r="BZ8" s="2082" t="s">
        <v>1806</v>
      </c>
      <c r="CA8" s="2083"/>
      <c r="CB8" s="2083"/>
      <c r="CC8" s="2083"/>
      <c r="CD8" s="2083"/>
      <c r="CE8" s="2084"/>
      <c r="CF8" s="2085" t="s">
        <v>1807</v>
      </c>
      <c r="CG8" s="2034"/>
      <c r="CH8" s="2034"/>
      <c r="CI8" s="2034"/>
      <c r="CJ8" s="2034"/>
      <c r="CK8" s="2034"/>
      <c r="CL8" s="2034"/>
    </row>
    <row r="9" spans="3:90" s="414" customFormat="1" ht="21" customHeight="1" x14ac:dyDescent="0.45">
      <c r="C9" s="2034"/>
      <c r="D9" s="2034"/>
      <c r="E9" s="2071"/>
      <c r="F9" s="2072"/>
      <c r="G9" s="2072"/>
      <c r="H9" s="2072"/>
      <c r="I9" s="2072"/>
      <c r="J9" s="2073"/>
      <c r="K9" s="2034"/>
      <c r="L9" s="2034"/>
      <c r="M9" s="2034"/>
      <c r="N9" s="2034"/>
      <c r="O9" s="2034"/>
      <c r="P9" s="2034"/>
      <c r="Q9" s="2034"/>
      <c r="R9" s="2034"/>
      <c r="S9" s="2034"/>
      <c r="T9" s="1828" t="s">
        <v>1809</v>
      </c>
      <c r="U9" s="2015"/>
      <c r="V9" s="1829" t="s">
        <v>1810</v>
      </c>
      <c r="W9" s="1830"/>
      <c r="X9" s="1828" t="s">
        <v>622</v>
      </c>
      <c r="Y9" s="1829"/>
      <c r="Z9" s="1829"/>
      <c r="AA9" s="1829"/>
      <c r="AB9" s="1829"/>
      <c r="AC9" s="1830"/>
      <c r="AD9" s="2034"/>
      <c r="AE9" s="2034"/>
      <c r="AF9" s="2034"/>
      <c r="AG9" s="2034"/>
      <c r="AH9" s="2034"/>
      <c r="AI9" s="2034"/>
      <c r="AJ9" s="2034"/>
      <c r="AK9" s="614"/>
      <c r="AM9" s="2034"/>
      <c r="AN9" s="2034"/>
      <c r="AO9" s="2071"/>
      <c r="AP9" s="2072"/>
      <c r="AQ9" s="2072"/>
      <c r="AR9" s="2072"/>
      <c r="AS9" s="2072"/>
      <c r="AT9" s="2073"/>
      <c r="AU9" s="2034"/>
      <c r="AV9" s="2034"/>
      <c r="AW9" s="2034"/>
      <c r="AX9" s="2034"/>
      <c r="AY9" s="2034"/>
      <c r="AZ9" s="2034"/>
      <c r="BA9" s="2034"/>
      <c r="BB9" s="2034"/>
      <c r="BC9" s="2034"/>
      <c r="BD9" s="1828" t="s">
        <v>1047</v>
      </c>
      <c r="BE9" s="1829"/>
      <c r="BF9" s="1829"/>
      <c r="BG9" s="1829"/>
      <c r="BH9" s="1829"/>
      <c r="BI9" s="1829"/>
      <c r="BJ9" s="1829"/>
      <c r="BK9" s="1829"/>
      <c r="BL9" s="1829"/>
      <c r="BM9" s="1829"/>
      <c r="BN9" s="1829"/>
      <c r="BO9" s="1829"/>
      <c r="BP9" s="1830"/>
      <c r="BQ9" s="2065" t="s">
        <v>1048</v>
      </c>
      <c r="BR9" s="2066"/>
      <c r="BS9" s="2066"/>
      <c r="BT9" s="2066"/>
      <c r="BU9" s="2067"/>
      <c r="BV9" s="1828" t="s">
        <v>1809</v>
      </c>
      <c r="BW9" s="2015"/>
      <c r="BX9" s="1829" t="s">
        <v>1810</v>
      </c>
      <c r="BY9" s="1830"/>
      <c r="BZ9" s="1828" t="s">
        <v>622</v>
      </c>
      <c r="CA9" s="1829"/>
      <c r="CB9" s="1829"/>
      <c r="CC9" s="1829"/>
      <c r="CD9" s="1829"/>
      <c r="CE9" s="1830"/>
      <c r="CF9" s="2034"/>
      <c r="CG9" s="2034"/>
      <c r="CH9" s="2034"/>
      <c r="CI9" s="2034"/>
      <c r="CJ9" s="2034"/>
      <c r="CK9" s="2034"/>
      <c r="CL9" s="2034"/>
    </row>
    <row r="10" spans="3:90" s="413" customFormat="1" ht="16.5" customHeight="1" x14ac:dyDescent="0.45">
      <c r="C10" s="2062">
        <v>1</v>
      </c>
      <c r="D10" s="2062"/>
      <c r="E10" s="2007"/>
      <c r="F10" s="1809"/>
      <c r="G10" s="1809"/>
      <c r="H10" s="1809"/>
      <c r="I10" s="1809"/>
      <c r="J10" s="1810"/>
      <c r="K10" s="2030"/>
      <c r="L10" s="2030"/>
      <c r="M10" s="2030"/>
      <c r="N10" s="2030"/>
      <c r="O10" s="2030"/>
      <c r="P10" s="2030"/>
      <c r="Q10" s="2030"/>
      <c r="R10" s="2030"/>
      <c r="S10" s="2030"/>
      <c r="T10" s="2007"/>
      <c r="U10" s="2008"/>
      <c r="V10" s="1809"/>
      <c r="W10" s="1810"/>
      <c r="X10" s="2063"/>
      <c r="Y10" s="2063"/>
      <c r="Z10" s="2063"/>
      <c r="AA10" s="2063"/>
      <c r="AB10" s="2063"/>
      <c r="AC10" s="2064"/>
      <c r="AD10" s="2030"/>
      <c r="AE10" s="2030"/>
      <c r="AF10" s="2030"/>
      <c r="AG10" s="2030"/>
      <c r="AH10" s="2030"/>
      <c r="AI10" s="2030"/>
      <c r="AJ10" s="2030"/>
      <c r="AK10" s="615"/>
      <c r="AM10" s="2062">
        <v>1</v>
      </c>
      <c r="AN10" s="2062"/>
      <c r="AO10" s="2007"/>
      <c r="AP10" s="1809"/>
      <c r="AQ10" s="1809"/>
      <c r="AR10" s="1809"/>
      <c r="AS10" s="1809"/>
      <c r="AT10" s="1810"/>
      <c r="AU10" s="2030"/>
      <c r="AV10" s="2030"/>
      <c r="AW10" s="2030"/>
      <c r="AX10" s="2030"/>
      <c r="AY10" s="2030"/>
      <c r="AZ10" s="2030"/>
      <c r="BA10" s="2030"/>
      <c r="BB10" s="2030"/>
      <c r="BC10" s="2030"/>
      <c r="BD10" s="2030"/>
      <c r="BE10" s="2030"/>
      <c r="BF10" s="2030"/>
      <c r="BG10" s="2030"/>
      <c r="BH10" s="2030"/>
      <c r="BI10" s="2030"/>
      <c r="BJ10" s="2030"/>
      <c r="BK10" s="2030"/>
      <c r="BL10" s="2030"/>
      <c r="BM10" s="2030"/>
      <c r="BN10" s="2030"/>
      <c r="BO10" s="2030"/>
      <c r="BP10" s="2030"/>
      <c r="BQ10" s="2030"/>
      <c r="BR10" s="2030"/>
      <c r="BS10" s="2030"/>
      <c r="BT10" s="2030"/>
      <c r="BU10" s="2030"/>
      <c r="BV10" s="2007"/>
      <c r="BW10" s="2008"/>
      <c r="BX10" s="1809"/>
      <c r="BY10" s="1810"/>
      <c r="BZ10" s="2063"/>
      <c r="CA10" s="2063"/>
      <c r="CB10" s="2063"/>
      <c r="CC10" s="2063"/>
      <c r="CD10" s="2063"/>
      <c r="CE10" s="2064"/>
      <c r="CF10" s="2030"/>
      <c r="CG10" s="2030"/>
      <c r="CH10" s="2030"/>
      <c r="CI10" s="2030"/>
      <c r="CJ10" s="2030"/>
      <c r="CK10" s="2030"/>
      <c r="CL10" s="2030"/>
    </row>
    <row r="11" spans="3:90" s="413" customFormat="1" ht="16.5" customHeight="1" x14ac:dyDescent="0.45">
      <c r="C11" s="2061">
        <v>2</v>
      </c>
      <c r="D11" s="2061"/>
      <c r="E11" s="2004"/>
      <c r="F11" s="1786"/>
      <c r="G11" s="1786"/>
      <c r="H11" s="1786"/>
      <c r="I11" s="1786"/>
      <c r="J11" s="1787"/>
      <c r="K11" s="2028"/>
      <c r="L11" s="2028"/>
      <c r="M11" s="2028"/>
      <c r="N11" s="2028"/>
      <c r="O11" s="2028"/>
      <c r="P11" s="2028"/>
      <c r="Q11" s="2028"/>
      <c r="R11" s="2028"/>
      <c r="S11" s="2028"/>
      <c r="T11" s="2004"/>
      <c r="U11" s="2005"/>
      <c r="V11" s="1786"/>
      <c r="W11" s="1787"/>
      <c r="X11" s="2057"/>
      <c r="Y11" s="2057"/>
      <c r="Z11" s="2057"/>
      <c r="AA11" s="2057"/>
      <c r="AB11" s="2057"/>
      <c r="AC11" s="2058"/>
      <c r="AD11" s="2028"/>
      <c r="AE11" s="2028"/>
      <c r="AF11" s="2028"/>
      <c r="AG11" s="2028"/>
      <c r="AH11" s="2028"/>
      <c r="AI11" s="2028"/>
      <c r="AJ11" s="2028"/>
      <c r="AK11" s="615"/>
      <c r="AM11" s="2061">
        <v>2</v>
      </c>
      <c r="AN11" s="2061"/>
      <c r="AO11" s="2004"/>
      <c r="AP11" s="1786"/>
      <c r="AQ11" s="1786"/>
      <c r="AR11" s="1786"/>
      <c r="AS11" s="1786"/>
      <c r="AT11" s="1787"/>
      <c r="AU11" s="2028"/>
      <c r="AV11" s="2028"/>
      <c r="AW11" s="2028"/>
      <c r="AX11" s="2028"/>
      <c r="AY11" s="2028"/>
      <c r="AZ11" s="2028"/>
      <c r="BA11" s="2028"/>
      <c r="BB11" s="2028"/>
      <c r="BC11" s="2028"/>
      <c r="BD11" s="2028"/>
      <c r="BE11" s="2028"/>
      <c r="BF11" s="2028"/>
      <c r="BG11" s="2028"/>
      <c r="BH11" s="2028"/>
      <c r="BI11" s="2028"/>
      <c r="BJ11" s="2028"/>
      <c r="BK11" s="2028"/>
      <c r="BL11" s="2028"/>
      <c r="BM11" s="2028"/>
      <c r="BN11" s="2028"/>
      <c r="BO11" s="2028"/>
      <c r="BP11" s="2028"/>
      <c r="BQ11" s="2028"/>
      <c r="BR11" s="2028"/>
      <c r="BS11" s="2028"/>
      <c r="BT11" s="2028"/>
      <c r="BU11" s="2028"/>
      <c r="BV11" s="2004"/>
      <c r="BW11" s="2005"/>
      <c r="BX11" s="1786"/>
      <c r="BY11" s="1787"/>
      <c r="BZ11" s="2057"/>
      <c r="CA11" s="2057"/>
      <c r="CB11" s="2057"/>
      <c r="CC11" s="2057"/>
      <c r="CD11" s="2057"/>
      <c r="CE11" s="2058"/>
      <c r="CF11" s="2028"/>
      <c r="CG11" s="2028"/>
      <c r="CH11" s="2028"/>
      <c r="CI11" s="2028"/>
      <c r="CJ11" s="2028"/>
      <c r="CK11" s="2028"/>
      <c r="CL11" s="2028"/>
    </row>
    <row r="12" spans="3:90" s="413" customFormat="1" ht="16.5" customHeight="1" x14ac:dyDescent="0.45">
      <c r="C12" s="2061">
        <v>3</v>
      </c>
      <c r="D12" s="2061"/>
      <c r="E12" s="2004"/>
      <c r="F12" s="1786"/>
      <c r="G12" s="1786"/>
      <c r="H12" s="1786"/>
      <c r="I12" s="1786"/>
      <c r="J12" s="1787"/>
      <c r="K12" s="2028"/>
      <c r="L12" s="2028"/>
      <c r="M12" s="2028"/>
      <c r="N12" s="2028"/>
      <c r="O12" s="2028"/>
      <c r="P12" s="2028"/>
      <c r="Q12" s="2028"/>
      <c r="R12" s="2028"/>
      <c r="S12" s="2028"/>
      <c r="T12" s="2004"/>
      <c r="U12" s="2005"/>
      <c r="V12" s="1786"/>
      <c r="W12" s="1787"/>
      <c r="X12" s="2057"/>
      <c r="Y12" s="2057"/>
      <c r="Z12" s="2057"/>
      <c r="AA12" s="2057"/>
      <c r="AB12" s="2057"/>
      <c r="AC12" s="2058"/>
      <c r="AD12" s="2028"/>
      <c r="AE12" s="2028"/>
      <c r="AF12" s="2028"/>
      <c r="AG12" s="2028"/>
      <c r="AH12" s="2028"/>
      <c r="AI12" s="2028"/>
      <c r="AJ12" s="2028"/>
      <c r="AK12" s="615"/>
      <c r="AM12" s="2061">
        <v>3</v>
      </c>
      <c r="AN12" s="2061"/>
      <c r="AO12" s="2004"/>
      <c r="AP12" s="1786"/>
      <c r="AQ12" s="1786"/>
      <c r="AR12" s="1786"/>
      <c r="AS12" s="1786"/>
      <c r="AT12" s="1787"/>
      <c r="AU12" s="2028"/>
      <c r="AV12" s="2028"/>
      <c r="AW12" s="2028"/>
      <c r="AX12" s="2028"/>
      <c r="AY12" s="2028"/>
      <c r="AZ12" s="2028"/>
      <c r="BA12" s="2028"/>
      <c r="BB12" s="2028"/>
      <c r="BC12" s="2028"/>
      <c r="BD12" s="2028"/>
      <c r="BE12" s="2028"/>
      <c r="BF12" s="2028"/>
      <c r="BG12" s="2028"/>
      <c r="BH12" s="2028"/>
      <c r="BI12" s="2028"/>
      <c r="BJ12" s="2028"/>
      <c r="BK12" s="2028"/>
      <c r="BL12" s="2028"/>
      <c r="BM12" s="2028"/>
      <c r="BN12" s="2028"/>
      <c r="BO12" s="2028"/>
      <c r="BP12" s="2028"/>
      <c r="BQ12" s="2028"/>
      <c r="BR12" s="2028"/>
      <c r="BS12" s="2028"/>
      <c r="BT12" s="2028"/>
      <c r="BU12" s="2028"/>
      <c r="BV12" s="2004"/>
      <c r="BW12" s="2005"/>
      <c r="BX12" s="1786"/>
      <c r="BY12" s="1787"/>
      <c r="BZ12" s="2057"/>
      <c r="CA12" s="2057"/>
      <c r="CB12" s="2057"/>
      <c r="CC12" s="2057"/>
      <c r="CD12" s="2057"/>
      <c r="CE12" s="2058"/>
      <c r="CF12" s="2028"/>
      <c r="CG12" s="2028"/>
      <c r="CH12" s="2028"/>
      <c r="CI12" s="2028"/>
      <c r="CJ12" s="2028"/>
      <c r="CK12" s="2028"/>
      <c r="CL12" s="2028"/>
    </row>
    <row r="13" spans="3:90" s="413" customFormat="1" ht="16.5" customHeight="1" x14ac:dyDescent="0.45">
      <c r="C13" s="2061">
        <v>4</v>
      </c>
      <c r="D13" s="2061"/>
      <c r="E13" s="2004"/>
      <c r="F13" s="1786"/>
      <c r="G13" s="1786"/>
      <c r="H13" s="1786"/>
      <c r="I13" s="1786"/>
      <c r="J13" s="1787"/>
      <c r="K13" s="2028"/>
      <c r="L13" s="2028"/>
      <c r="M13" s="2028"/>
      <c r="N13" s="2028"/>
      <c r="O13" s="2028"/>
      <c r="P13" s="2028"/>
      <c r="Q13" s="2028"/>
      <c r="R13" s="2028"/>
      <c r="S13" s="2028"/>
      <c r="T13" s="2004"/>
      <c r="U13" s="2005"/>
      <c r="V13" s="1786"/>
      <c r="W13" s="1787"/>
      <c r="X13" s="2057"/>
      <c r="Y13" s="2057"/>
      <c r="Z13" s="2057"/>
      <c r="AA13" s="2057"/>
      <c r="AB13" s="2057"/>
      <c r="AC13" s="2058"/>
      <c r="AD13" s="2028"/>
      <c r="AE13" s="2028"/>
      <c r="AF13" s="2028"/>
      <c r="AG13" s="2028"/>
      <c r="AH13" s="2028"/>
      <c r="AI13" s="2028"/>
      <c r="AJ13" s="2028"/>
      <c r="AK13" s="599"/>
      <c r="AM13" s="2061">
        <v>4</v>
      </c>
      <c r="AN13" s="2061"/>
      <c r="AO13" s="2004"/>
      <c r="AP13" s="1786"/>
      <c r="AQ13" s="1786"/>
      <c r="AR13" s="1786"/>
      <c r="AS13" s="1786"/>
      <c r="AT13" s="1787"/>
      <c r="AU13" s="2028"/>
      <c r="AV13" s="2028"/>
      <c r="AW13" s="2028"/>
      <c r="AX13" s="2028"/>
      <c r="AY13" s="2028"/>
      <c r="AZ13" s="2028"/>
      <c r="BA13" s="2028"/>
      <c r="BB13" s="2028"/>
      <c r="BC13" s="2028"/>
      <c r="BD13" s="2028"/>
      <c r="BE13" s="2028"/>
      <c r="BF13" s="2028"/>
      <c r="BG13" s="2028"/>
      <c r="BH13" s="2028"/>
      <c r="BI13" s="2028"/>
      <c r="BJ13" s="2028"/>
      <c r="BK13" s="2028"/>
      <c r="BL13" s="2028"/>
      <c r="BM13" s="2028"/>
      <c r="BN13" s="2028"/>
      <c r="BO13" s="2028"/>
      <c r="BP13" s="2028"/>
      <c r="BQ13" s="2028"/>
      <c r="BR13" s="2028"/>
      <c r="BS13" s="2028"/>
      <c r="BT13" s="2028"/>
      <c r="BU13" s="2028"/>
      <c r="BV13" s="2004"/>
      <c r="BW13" s="2005"/>
      <c r="BX13" s="1786"/>
      <c r="BY13" s="1787"/>
      <c r="BZ13" s="2057"/>
      <c r="CA13" s="2057"/>
      <c r="CB13" s="2057"/>
      <c r="CC13" s="2057"/>
      <c r="CD13" s="2057"/>
      <c r="CE13" s="2058"/>
      <c r="CF13" s="2028"/>
      <c r="CG13" s="2028"/>
      <c r="CH13" s="2028"/>
      <c r="CI13" s="2028"/>
      <c r="CJ13" s="2028"/>
      <c r="CK13" s="2028"/>
      <c r="CL13" s="2028"/>
    </row>
    <row r="14" spans="3:90" s="413" customFormat="1" ht="16.5" customHeight="1" x14ac:dyDescent="0.45">
      <c r="C14" s="2061">
        <v>5</v>
      </c>
      <c r="D14" s="2061"/>
      <c r="E14" s="2004"/>
      <c r="F14" s="1786"/>
      <c r="G14" s="1786"/>
      <c r="H14" s="1786"/>
      <c r="I14" s="1786"/>
      <c r="J14" s="1787"/>
      <c r="K14" s="2028"/>
      <c r="L14" s="2028"/>
      <c r="M14" s="2028"/>
      <c r="N14" s="2028"/>
      <c r="O14" s="2028"/>
      <c r="P14" s="2028"/>
      <c r="Q14" s="2028"/>
      <c r="R14" s="2028"/>
      <c r="S14" s="2028"/>
      <c r="T14" s="2004"/>
      <c r="U14" s="2005"/>
      <c r="V14" s="1786"/>
      <c r="W14" s="1787"/>
      <c r="X14" s="2057"/>
      <c r="Y14" s="2057"/>
      <c r="Z14" s="2057"/>
      <c r="AA14" s="2057"/>
      <c r="AB14" s="2057"/>
      <c r="AC14" s="2058"/>
      <c r="AD14" s="2028"/>
      <c r="AE14" s="2028"/>
      <c r="AF14" s="2028"/>
      <c r="AG14" s="2028"/>
      <c r="AH14" s="2028"/>
      <c r="AI14" s="2028"/>
      <c r="AJ14" s="2028"/>
      <c r="AK14" s="599"/>
      <c r="AM14" s="2061">
        <v>5</v>
      </c>
      <c r="AN14" s="2061"/>
      <c r="AO14" s="2004"/>
      <c r="AP14" s="1786"/>
      <c r="AQ14" s="1786"/>
      <c r="AR14" s="1786"/>
      <c r="AS14" s="1786"/>
      <c r="AT14" s="1787"/>
      <c r="AU14" s="2028"/>
      <c r="AV14" s="2028"/>
      <c r="AW14" s="2028"/>
      <c r="AX14" s="2028"/>
      <c r="AY14" s="2028"/>
      <c r="AZ14" s="2028"/>
      <c r="BA14" s="2028"/>
      <c r="BB14" s="2028"/>
      <c r="BC14" s="2028"/>
      <c r="BD14" s="2028"/>
      <c r="BE14" s="2028"/>
      <c r="BF14" s="2028"/>
      <c r="BG14" s="2028"/>
      <c r="BH14" s="2028"/>
      <c r="BI14" s="2028"/>
      <c r="BJ14" s="2028"/>
      <c r="BK14" s="2028"/>
      <c r="BL14" s="2028"/>
      <c r="BM14" s="2028"/>
      <c r="BN14" s="2028"/>
      <c r="BO14" s="2028"/>
      <c r="BP14" s="2028"/>
      <c r="BQ14" s="2028"/>
      <c r="BR14" s="2028"/>
      <c r="BS14" s="2028"/>
      <c r="BT14" s="2028"/>
      <c r="BU14" s="2028"/>
      <c r="BV14" s="2004"/>
      <c r="BW14" s="2005"/>
      <c r="BX14" s="1786"/>
      <c r="BY14" s="1787"/>
      <c r="BZ14" s="2057"/>
      <c r="CA14" s="2057"/>
      <c r="CB14" s="2057"/>
      <c r="CC14" s="2057"/>
      <c r="CD14" s="2057"/>
      <c r="CE14" s="2058"/>
      <c r="CF14" s="2028"/>
      <c r="CG14" s="2028"/>
      <c r="CH14" s="2028"/>
      <c r="CI14" s="2028"/>
      <c r="CJ14" s="2028"/>
      <c r="CK14" s="2028"/>
      <c r="CL14" s="2028"/>
    </row>
    <row r="15" spans="3:90" s="413" customFormat="1" ht="16.5" customHeight="1" x14ac:dyDescent="0.45">
      <c r="C15" s="2061">
        <v>6</v>
      </c>
      <c r="D15" s="2061"/>
      <c r="E15" s="2004"/>
      <c r="F15" s="1786"/>
      <c r="G15" s="1786"/>
      <c r="H15" s="1786"/>
      <c r="I15" s="1786"/>
      <c r="J15" s="1787"/>
      <c r="K15" s="2028"/>
      <c r="L15" s="2028"/>
      <c r="M15" s="2028"/>
      <c r="N15" s="2028"/>
      <c r="O15" s="2028"/>
      <c r="P15" s="2028"/>
      <c r="Q15" s="2028"/>
      <c r="R15" s="2028"/>
      <c r="S15" s="2028"/>
      <c r="T15" s="2004"/>
      <c r="U15" s="2005"/>
      <c r="V15" s="1786"/>
      <c r="W15" s="1787"/>
      <c r="X15" s="2057"/>
      <c r="Y15" s="2057"/>
      <c r="Z15" s="2057"/>
      <c r="AA15" s="2057"/>
      <c r="AB15" s="2057"/>
      <c r="AC15" s="2058"/>
      <c r="AD15" s="2028"/>
      <c r="AE15" s="2028"/>
      <c r="AF15" s="2028"/>
      <c r="AG15" s="2028"/>
      <c r="AH15" s="2028"/>
      <c r="AI15" s="2028"/>
      <c r="AJ15" s="2028"/>
      <c r="AK15" s="599"/>
      <c r="AM15" s="2061">
        <v>6</v>
      </c>
      <c r="AN15" s="2061"/>
      <c r="AO15" s="2004"/>
      <c r="AP15" s="1786"/>
      <c r="AQ15" s="1786"/>
      <c r="AR15" s="1786"/>
      <c r="AS15" s="1786"/>
      <c r="AT15" s="1787"/>
      <c r="AU15" s="2028"/>
      <c r="AV15" s="2028"/>
      <c r="AW15" s="2028"/>
      <c r="AX15" s="2028"/>
      <c r="AY15" s="2028"/>
      <c r="AZ15" s="2028"/>
      <c r="BA15" s="2028"/>
      <c r="BB15" s="2028"/>
      <c r="BC15" s="2028"/>
      <c r="BD15" s="2028"/>
      <c r="BE15" s="2028"/>
      <c r="BF15" s="2028"/>
      <c r="BG15" s="2028"/>
      <c r="BH15" s="2028"/>
      <c r="BI15" s="2028"/>
      <c r="BJ15" s="2028"/>
      <c r="BK15" s="2028"/>
      <c r="BL15" s="2028"/>
      <c r="BM15" s="2028"/>
      <c r="BN15" s="2028"/>
      <c r="BO15" s="2028"/>
      <c r="BP15" s="2028"/>
      <c r="BQ15" s="2028"/>
      <c r="BR15" s="2028"/>
      <c r="BS15" s="2028"/>
      <c r="BT15" s="2028"/>
      <c r="BU15" s="2028"/>
      <c r="BV15" s="2004"/>
      <c r="BW15" s="2005"/>
      <c r="BX15" s="1786"/>
      <c r="BY15" s="1787"/>
      <c r="BZ15" s="2057"/>
      <c r="CA15" s="2057"/>
      <c r="CB15" s="2057"/>
      <c r="CC15" s="2057"/>
      <c r="CD15" s="2057"/>
      <c r="CE15" s="2058"/>
      <c r="CF15" s="2028"/>
      <c r="CG15" s="2028"/>
      <c r="CH15" s="2028"/>
      <c r="CI15" s="2028"/>
      <c r="CJ15" s="2028"/>
      <c r="CK15" s="2028"/>
      <c r="CL15" s="2028"/>
    </row>
    <row r="16" spans="3:90" s="413" customFormat="1" ht="16.5" customHeight="1" x14ac:dyDescent="0.45">
      <c r="C16" s="2061">
        <v>7</v>
      </c>
      <c r="D16" s="2061"/>
      <c r="E16" s="2004"/>
      <c r="F16" s="1786"/>
      <c r="G16" s="1786"/>
      <c r="H16" s="1786"/>
      <c r="I16" s="1786"/>
      <c r="J16" s="1787"/>
      <c r="K16" s="2028"/>
      <c r="L16" s="2028"/>
      <c r="M16" s="2028"/>
      <c r="N16" s="2028"/>
      <c r="O16" s="2028"/>
      <c r="P16" s="2028"/>
      <c r="Q16" s="2028"/>
      <c r="R16" s="2028"/>
      <c r="S16" s="2028"/>
      <c r="T16" s="2004"/>
      <c r="U16" s="2005"/>
      <c r="V16" s="1786"/>
      <c r="W16" s="1787"/>
      <c r="X16" s="2057"/>
      <c r="Y16" s="2057"/>
      <c r="Z16" s="2057"/>
      <c r="AA16" s="2057"/>
      <c r="AB16" s="2057"/>
      <c r="AC16" s="2058"/>
      <c r="AD16" s="2028"/>
      <c r="AE16" s="2028"/>
      <c r="AF16" s="2028"/>
      <c r="AG16" s="2028"/>
      <c r="AH16" s="2028"/>
      <c r="AI16" s="2028"/>
      <c r="AJ16" s="2028"/>
      <c r="AM16" s="2061">
        <v>7</v>
      </c>
      <c r="AN16" s="2061"/>
      <c r="AO16" s="2004"/>
      <c r="AP16" s="1786"/>
      <c r="AQ16" s="1786"/>
      <c r="AR16" s="1786"/>
      <c r="AS16" s="1786"/>
      <c r="AT16" s="1787"/>
      <c r="AU16" s="2028"/>
      <c r="AV16" s="2028"/>
      <c r="AW16" s="2028"/>
      <c r="AX16" s="2028"/>
      <c r="AY16" s="2028"/>
      <c r="AZ16" s="2028"/>
      <c r="BA16" s="2028"/>
      <c r="BB16" s="2028"/>
      <c r="BC16" s="2028"/>
      <c r="BD16" s="2028"/>
      <c r="BE16" s="2028"/>
      <c r="BF16" s="2028"/>
      <c r="BG16" s="2028"/>
      <c r="BH16" s="2028"/>
      <c r="BI16" s="2028"/>
      <c r="BJ16" s="2028"/>
      <c r="BK16" s="2028"/>
      <c r="BL16" s="2028"/>
      <c r="BM16" s="2028"/>
      <c r="BN16" s="2028"/>
      <c r="BO16" s="2028"/>
      <c r="BP16" s="2028"/>
      <c r="BQ16" s="2028"/>
      <c r="BR16" s="2028"/>
      <c r="BS16" s="2028"/>
      <c r="BT16" s="2028"/>
      <c r="BU16" s="2028"/>
      <c r="BV16" s="2004"/>
      <c r="BW16" s="2005"/>
      <c r="BX16" s="1786"/>
      <c r="BY16" s="1787"/>
      <c r="BZ16" s="2057"/>
      <c r="CA16" s="2057"/>
      <c r="CB16" s="2057"/>
      <c r="CC16" s="2057"/>
      <c r="CD16" s="2057"/>
      <c r="CE16" s="2058"/>
      <c r="CF16" s="2028"/>
      <c r="CG16" s="2028"/>
      <c r="CH16" s="2028"/>
      <c r="CI16" s="2028"/>
      <c r="CJ16" s="2028"/>
      <c r="CK16" s="2028"/>
      <c r="CL16" s="2028"/>
    </row>
    <row r="17" spans="3:90" s="413" customFormat="1" ht="16.5" customHeight="1" x14ac:dyDescent="0.45">
      <c r="C17" s="2061">
        <v>8</v>
      </c>
      <c r="D17" s="2061"/>
      <c r="E17" s="2004"/>
      <c r="F17" s="1786"/>
      <c r="G17" s="1786"/>
      <c r="H17" s="1786"/>
      <c r="I17" s="1786"/>
      <c r="J17" s="1787"/>
      <c r="K17" s="2028"/>
      <c r="L17" s="2028"/>
      <c r="M17" s="2028"/>
      <c r="N17" s="2028"/>
      <c r="O17" s="2028"/>
      <c r="P17" s="2028"/>
      <c r="Q17" s="2028"/>
      <c r="R17" s="2028"/>
      <c r="S17" s="2028"/>
      <c r="T17" s="2004"/>
      <c r="U17" s="2005"/>
      <c r="V17" s="1786"/>
      <c r="W17" s="1787"/>
      <c r="X17" s="2057"/>
      <c r="Y17" s="2057"/>
      <c r="Z17" s="2057"/>
      <c r="AA17" s="2057"/>
      <c r="AB17" s="2057"/>
      <c r="AC17" s="2058"/>
      <c r="AD17" s="2028"/>
      <c r="AE17" s="2028"/>
      <c r="AF17" s="2028"/>
      <c r="AG17" s="2028"/>
      <c r="AH17" s="2028"/>
      <c r="AI17" s="2028"/>
      <c r="AJ17" s="2028"/>
      <c r="AM17" s="2061">
        <v>8</v>
      </c>
      <c r="AN17" s="2061"/>
      <c r="AO17" s="2004"/>
      <c r="AP17" s="1786"/>
      <c r="AQ17" s="1786"/>
      <c r="AR17" s="1786"/>
      <c r="AS17" s="1786"/>
      <c r="AT17" s="1787"/>
      <c r="AU17" s="2028"/>
      <c r="AV17" s="2028"/>
      <c r="AW17" s="2028"/>
      <c r="AX17" s="2028"/>
      <c r="AY17" s="2028"/>
      <c r="AZ17" s="2028"/>
      <c r="BA17" s="2028"/>
      <c r="BB17" s="2028"/>
      <c r="BC17" s="2028"/>
      <c r="BD17" s="2028"/>
      <c r="BE17" s="2028"/>
      <c r="BF17" s="2028"/>
      <c r="BG17" s="2028"/>
      <c r="BH17" s="2028"/>
      <c r="BI17" s="2028"/>
      <c r="BJ17" s="2028"/>
      <c r="BK17" s="2028"/>
      <c r="BL17" s="2028"/>
      <c r="BM17" s="2028"/>
      <c r="BN17" s="2028"/>
      <c r="BO17" s="2028"/>
      <c r="BP17" s="2028"/>
      <c r="BQ17" s="2028"/>
      <c r="BR17" s="2028"/>
      <c r="BS17" s="2028"/>
      <c r="BT17" s="2028"/>
      <c r="BU17" s="2028"/>
      <c r="BV17" s="2004"/>
      <c r="BW17" s="2005"/>
      <c r="BX17" s="1786"/>
      <c r="BY17" s="1787"/>
      <c r="BZ17" s="2057"/>
      <c r="CA17" s="2057"/>
      <c r="CB17" s="2057"/>
      <c r="CC17" s="2057"/>
      <c r="CD17" s="2057"/>
      <c r="CE17" s="2058"/>
      <c r="CF17" s="2028"/>
      <c r="CG17" s="2028"/>
      <c r="CH17" s="2028"/>
      <c r="CI17" s="2028"/>
      <c r="CJ17" s="2028"/>
      <c r="CK17" s="2028"/>
      <c r="CL17" s="2028"/>
    </row>
    <row r="18" spans="3:90" s="413" customFormat="1" ht="16.5" customHeight="1" x14ac:dyDescent="0.45">
      <c r="C18" s="2061">
        <v>9</v>
      </c>
      <c r="D18" s="2061"/>
      <c r="E18" s="2004"/>
      <c r="F18" s="1786"/>
      <c r="G18" s="1786"/>
      <c r="H18" s="1786"/>
      <c r="I18" s="1786"/>
      <c r="J18" s="1787"/>
      <c r="K18" s="2028"/>
      <c r="L18" s="2028"/>
      <c r="M18" s="2028"/>
      <c r="N18" s="2028"/>
      <c r="O18" s="2028"/>
      <c r="P18" s="2028"/>
      <c r="Q18" s="2028"/>
      <c r="R18" s="2028"/>
      <c r="S18" s="2028"/>
      <c r="T18" s="2004"/>
      <c r="U18" s="2005"/>
      <c r="V18" s="1786"/>
      <c r="W18" s="1787"/>
      <c r="X18" s="2057"/>
      <c r="Y18" s="2057"/>
      <c r="Z18" s="2057"/>
      <c r="AA18" s="2057"/>
      <c r="AB18" s="2057"/>
      <c r="AC18" s="2058"/>
      <c r="AD18" s="2028"/>
      <c r="AE18" s="2028"/>
      <c r="AF18" s="2028"/>
      <c r="AG18" s="2028"/>
      <c r="AH18" s="2028"/>
      <c r="AI18" s="2028"/>
      <c r="AJ18" s="2028"/>
      <c r="AM18" s="2061">
        <v>9</v>
      </c>
      <c r="AN18" s="2061"/>
      <c r="AO18" s="2004"/>
      <c r="AP18" s="1786"/>
      <c r="AQ18" s="1786"/>
      <c r="AR18" s="1786"/>
      <c r="AS18" s="1786"/>
      <c r="AT18" s="1787"/>
      <c r="AU18" s="2028"/>
      <c r="AV18" s="2028"/>
      <c r="AW18" s="2028"/>
      <c r="AX18" s="2028"/>
      <c r="AY18" s="2028"/>
      <c r="AZ18" s="2028"/>
      <c r="BA18" s="2028"/>
      <c r="BB18" s="2028"/>
      <c r="BC18" s="2028"/>
      <c r="BD18" s="2028"/>
      <c r="BE18" s="2028"/>
      <c r="BF18" s="2028"/>
      <c r="BG18" s="2028"/>
      <c r="BH18" s="2028"/>
      <c r="BI18" s="2028"/>
      <c r="BJ18" s="2028"/>
      <c r="BK18" s="2028"/>
      <c r="BL18" s="2028"/>
      <c r="BM18" s="2028"/>
      <c r="BN18" s="2028"/>
      <c r="BO18" s="2028"/>
      <c r="BP18" s="2028"/>
      <c r="BQ18" s="2028"/>
      <c r="BR18" s="2028"/>
      <c r="BS18" s="2028"/>
      <c r="BT18" s="2028"/>
      <c r="BU18" s="2028"/>
      <c r="BV18" s="2004"/>
      <c r="BW18" s="2005"/>
      <c r="BX18" s="1786"/>
      <c r="BY18" s="1787"/>
      <c r="BZ18" s="2057"/>
      <c r="CA18" s="2057"/>
      <c r="CB18" s="2057"/>
      <c r="CC18" s="2057"/>
      <c r="CD18" s="2057"/>
      <c r="CE18" s="2058"/>
      <c r="CF18" s="2028"/>
      <c r="CG18" s="2028"/>
      <c r="CH18" s="2028"/>
      <c r="CI18" s="2028"/>
      <c r="CJ18" s="2028"/>
      <c r="CK18" s="2028"/>
      <c r="CL18" s="2028"/>
    </row>
    <row r="19" spans="3:90" s="413" customFormat="1" ht="16.5" customHeight="1" x14ac:dyDescent="0.45">
      <c r="C19" s="2061">
        <v>10</v>
      </c>
      <c r="D19" s="2061"/>
      <c r="E19" s="2004"/>
      <c r="F19" s="1786"/>
      <c r="G19" s="1786"/>
      <c r="H19" s="1786"/>
      <c r="I19" s="1786"/>
      <c r="J19" s="1787"/>
      <c r="K19" s="2028"/>
      <c r="L19" s="2028"/>
      <c r="M19" s="2028"/>
      <c r="N19" s="2028"/>
      <c r="O19" s="2028"/>
      <c r="P19" s="2028"/>
      <c r="Q19" s="2028"/>
      <c r="R19" s="2028"/>
      <c r="S19" s="2028"/>
      <c r="T19" s="2004"/>
      <c r="U19" s="2005"/>
      <c r="V19" s="1786"/>
      <c r="W19" s="1787"/>
      <c r="X19" s="2057"/>
      <c r="Y19" s="2057"/>
      <c r="Z19" s="2057"/>
      <c r="AA19" s="2057"/>
      <c r="AB19" s="2057"/>
      <c r="AC19" s="2058"/>
      <c r="AD19" s="2028"/>
      <c r="AE19" s="2028"/>
      <c r="AF19" s="2028"/>
      <c r="AG19" s="2028"/>
      <c r="AH19" s="2028"/>
      <c r="AI19" s="2028"/>
      <c r="AJ19" s="2028"/>
      <c r="AM19" s="2061">
        <v>10</v>
      </c>
      <c r="AN19" s="2061"/>
      <c r="AO19" s="2004"/>
      <c r="AP19" s="1786"/>
      <c r="AQ19" s="1786"/>
      <c r="AR19" s="1786"/>
      <c r="AS19" s="1786"/>
      <c r="AT19" s="1787"/>
      <c r="AU19" s="2028"/>
      <c r="AV19" s="2028"/>
      <c r="AW19" s="2028"/>
      <c r="AX19" s="2028"/>
      <c r="AY19" s="2028"/>
      <c r="AZ19" s="2028"/>
      <c r="BA19" s="2028"/>
      <c r="BB19" s="2028"/>
      <c r="BC19" s="2028"/>
      <c r="BD19" s="2028"/>
      <c r="BE19" s="2028"/>
      <c r="BF19" s="2028"/>
      <c r="BG19" s="2028"/>
      <c r="BH19" s="2028"/>
      <c r="BI19" s="2028"/>
      <c r="BJ19" s="2028"/>
      <c r="BK19" s="2028"/>
      <c r="BL19" s="2028"/>
      <c r="BM19" s="2028"/>
      <c r="BN19" s="2028"/>
      <c r="BO19" s="2028"/>
      <c r="BP19" s="2028"/>
      <c r="BQ19" s="2028"/>
      <c r="BR19" s="2028"/>
      <c r="BS19" s="2028"/>
      <c r="BT19" s="2028"/>
      <c r="BU19" s="2028"/>
      <c r="BV19" s="2004"/>
      <c r="BW19" s="2005"/>
      <c r="BX19" s="1786"/>
      <c r="BY19" s="1787"/>
      <c r="BZ19" s="2057"/>
      <c r="CA19" s="2057"/>
      <c r="CB19" s="2057"/>
      <c r="CC19" s="2057"/>
      <c r="CD19" s="2057"/>
      <c r="CE19" s="2058"/>
      <c r="CF19" s="2028"/>
      <c r="CG19" s="2028"/>
      <c r="CH19" s="2028"/>
      <c r="CI19" s="2028"/>
      <c r="CJ19" s="2028"/>
      <c r="CK19" s="2028"/>
      <c r="CL19" s="2028"/>
    </row>
    <row r="20" spans="3:90" s="413" customFormat="1" ht="16.5" customHeight="1" x14ac:dyDescent="0.45">
      <c r="C20" s="2061">
        <v>11</v>
      </c>
      <c r="D20" s="2061"/>
      <c r="E20" s="2004"/>
      <c r="F20" s="1786"/>
      <c r="G20" s="1786"/>
      <c r="H20" s="1786"/>
      <c r="I20" s="1786"/>
      <c r="J20" s="1787"/>
      <c r="K20" s="2028"/>
      <c r="L20" s="2028"/>
      <c r="M20" s="2028"/>
      <c r="N20" s="2028"/>
      <c r="O20" s="2028"/>
      <c r="P20" s="2028"/>
      <c r="Q20" s="2028"/>
      <c r="R20" s="2028"/>
      <c r="S20" s="2028"/>
      <c r="T20" s="2004"/>
      <c r="U20" s="2005"/>
      <c r="V20" s="1786"/>
      <c r="W20" s="1787"/>
      <c r="X20" s="2057"/>
      <c r="Y20" s="2057"/>
      <c r="Z20" s="2057"/>
      <c r="AA20" s="2057"/>
      <c r="AB20" s="2057"/>
      <c r="AC20" s="2058"/>
      <c r="AD20" s="2028"/>
      <c r="AE20" s="2028"/>
      <c r="AF20" s="2028"/>
      <c r="AG20" s="2028"/>
      <c r="AH20" s="2028"/>
      <c r="AI20" s="2028"/>
      <c r="AJ20" s="2028"/>
      <c r="AM20" s="2061">
        <v>11</v>
      </c>
      <c r="AN20" s="2061"/>
      <c r="AO20" s="2004"/>
      <c r="AP20" s="1786"/>
      <c r="AQ20" s="1786"/>
      <c r="AR20" s="1786"/>
      <c r="AS20" s="1786"/>
      <c r="AT20" s="1787"/>
      <c r="AU20" s="2028"/>
      <c r="AV20" s="2028"/>
      <c r="AW20" s="2028"/>
      <c r="AX20" s="2028"/>
      <c r="AY20" s="2028"/>
      <c r="AZ20" s="2028"/>
      <c r="BA20" s="2028"/>
      <c r="BB20" s="2028"/>
      <c r="BC20" s="2028"/>
      <c r="BD20" s="2028"/>
      <c r="BE20" s="2028"/>
      <c r="BF20" s="2028"/>
      <c r="BG20" s="2028"/>
      <c r="BH20" s="2028"/>
      <c r="BI20" s="2028"/>
      <c r="BJ20" s="2028"/>
      <c r="BK20" s="2028"/>
      <c r="BL20" s="2028"/>
      <c r="BM20" s="2028"/>
      <c r="BN20" s="2028"/>
      <c r="BO20" s="2028"/>
      <c r="BP20" s="2028"/>
      <c r="BQ20" s="2028"/>
      <c r="BR20" s="2028"/>
      <c r="BS20" s="2028"/>
      <c r="BT20" s="2028"/>
      <c r="BU20" s="2028"/>
      <c r="BV20" s="2004"/>
      <c r="BW20" s="2005"/>
      <c r="BX20" s="1786"/>
      <c r="BY20" s="1787"/>
      <c r="BZ20" s="2057"/>
      <c r="CA20" s="2057"/>
      <c r="CB20" s="2057"/>
      <c r="CC20" s="2057"/>
      <c r="CD20" s="2057"/>
      <c r="CE20" s="2058"/>
      <c r="CF20" s="2028"/>
      <c r="CG20" s="2028"/>
      <c r="CH20" s="2028"/>
      <c r="CI20" s="2028"/>
      <c r="CJ20" s="2028"/>
      <c r="CK20" s="2028"/>
      <c r="CL20" s="2028"/>
    </row>
    <row r="21" spans="3:90" s="413" customFormat="1" ht="16.5" customHeight="1" x14ac:dyDescent="0.45">
      <c r="C21" s="2061">
        <v>12</v>
      </c>
      <c r="D21" s="2061"/>
      <c r="E21" s="2004"/>
      <c r="F21" s="1786"/>
      <c r="G21" s="1786"/>
      <c r="H21" s="1786"/>
      <c r="I21" s="1786"/>
      <c r="J21" s="1787"/>
      <c r="K21" s="2028"/>
      <c r="L21" s="2028"/>
      <c r="M21" s="2028"/>
      <c r="N21" s="2028"/>
      <c r="O21" s="2028"/>
      <c r="P21" s="2028"/>
      <c r="Q21" s="2028"/>
      <c r="R21" s="2028"/>
      <c r="S21" s="2028"/>
      <c r="T21" s="2004"/>
      <c r="U21" s="2005"/>
      <c r="V21" s="1786"/>
      <c r="W21" s="1787"/>
      <c r="X21" s="2057"/>
      <c r="Y21" s="2057"/>
      <c r="Z21" s="2057"/>
      <c r="AA21" s="2057"/>
      <c r="AB21" s="2057"/>
      <c r="AC21" s="2058"/>
      <c r="AD21" s="2028"/>
      <c r="AE21" s="2028"/>
      <c r="AF21" s="2028"/>
      <c r="AG21" s="2028"/>
      <c r="AH21" s="2028"/>
      <c r="AI21" s="2028"/>
      <c r="AJ21" s="2028"/>
      <c r="AM21" s="2061">
        <v>12</v>
      </c>
      <c r="AN21" s="2061"/>
      <c r="AO21" s="2004"/>
      <c r="AP21" s="1786"/>
      <c r="AQ21" s="1786"/>
      <c r="AR21" s="1786"/>
      <c r="AS21" s="1786"/>
      <c r="AT21" s="1787"/>
      <c r="AU21" s="2028"/>
      <c r="AV21" s="2028"/>
      <c r="AW21" s="2028"/>
      <c r="AX21" s="2028"/>
      <c r="AY21" s="2028"/>
      <c r="AZ21" s="2028"/>
      <c r="BA21" s="2028"/>
      <c r="BB21" s="2028"/>
      <c r="BC21" s="2028"/>
      <c r="BD21" s="2028"/>
      <c r="BE21" s="2028"/>
      <c r="BF21" s="2028"/>
      <c r="BG21" s="2028"/>
      <c r="BH21" s="2028"/>
      <c r="BI21" s="2028"/>
      <c r="BJ21" s="2028"/>
      <c r="BK21" s="2028"/>
      <c r="BL21" s="2028"/>
      <c r="BM21" s="2028"/>
      <c r="BN21" s="2028"/>
      <c r="BO21" s="2028"/>
      <c r="BP21" s="2028"/>
      <c r="BQ21" s="2028"/>
      <c r="BR21" s="2028"/>
      <c r="BS21" s="2028"/>
      <c r="BT21" s="2028"/>
      <c r="BU21" s="2028"/>
      <c r="BV21" s="2004"/>
      <c r="BW21" s="2005"/>
      <c r="BX21" s="1786"/>
      <c r="BY21" s="1787"/>
      <c r="BZ21" s="2057"/>
      <c r="CA21" s="2057"/>
      <c r="CB21" s="2057"/>
      <c r="CC21" s="2057"/>
      <c r="CD21" s="2057"/>
      <c r="CE21" s="2058"/>
      <c r="CF21" s="2028"/>
      <c r="CG21" s="2028"/>
      <c r="CH21" s="2028"/>
      <c r="CI21" s="2028"/>
      <c r="CJ21" s="2028"/>
      <c r="CK21" s="2028"/>
      <c r="CL21" s="2028"/>
    </row>
    <row r="22" spans="3:90" s="413" customFormat="1" ht="16.5" customHeight="1" x14ac:dyDescent="0.45">
      <c r="C22" s="2061">
        <v>13</v>
      </c>
      <c r="D22" s="2061"/>
      <c r="E22" s="2004"/>
      <c r="F22" s="1786"/>
      <c r="G22" s="1786"/>
      <c r="H22" s="1786"/>
      <c r="I22" s="1786"/>
      <c r="J22" s="1787"/>
      <c r="K22" s="2028"/>
      <c r="L22" s="2028"/>
      <c r="M22" s="2028"/>
      <c r="N22" s="2028"/>
      <c r="O22" s="2028"/>
      <c r="P22" s="2028"/>
      <c r="Q22" s="2028"/>
      <c r="R22" s="2028"/>
      <c r="S22" s="2028"/>
      <c r="T22" s="2004"/>
      <c r="U22" s="2005"/>
      <c r="V22" s="1786"/>
      <c r="W22" s="1787"/>
      <c r="X22" s="2057"/>
      <c r="Y22" s="2057"/>
      <c r="Z22" s="2057"/>
      <c r="AA22" s="2057"/>
      <c r="AB22" s="2057"/>
      <c r="AC22" s="2058"/>
      <c r="AD22" s="2028"/>
      <c r="AE22" s="2028"/>
      <c r="AF22" s="2028"/>
      <c r="AG22" s="2028"/>
      <c r="AH22" s="2028"/>
      <c r="AI22" s="2028"/>
      <c r="AJ22" s="2028"/>
      <c r="AM22" s="2061">
        <v>13</v>
      </c>
      <c r="AN22" s="2061"/>
      <c r="AO22" s="2004"/>
      <c r="AP22" s="1786"/>
      <c r="AQ22" s="1786"/>
      <c r="AR22" s="1786"/>
      <c r="AS22" s="1786"/>
      <c r="AT22" s="1787"/>
      <c r="AU22" s="2028"/>
      <c r="AV22" s="2028"/>
      <c r="AW22" s="2028"/>
      <c r="AX22" s="2028"/>
      <c r="AY22" s="2028"/>
      <c r="AZ22" s="2028"/>
      <c r="BA22" s="2028"/>
      <c r="BB22" s="2028"/>
      <c r="BC22" s="2028"/>
      <c r="BD22" s="2028"/>
      <c r="BE22" s="2028"/>
      <c r="BF22" s="2028"/>
      <c r="BG22" s="2028"/>
      <c r="BH22" s="2028"/>
      <c r="BI22" s="2028"/>
      <c r="BJ22" s="2028"/>
      <c r="BK22" s="2028"/>
      <c r="BL22" s="2028"/>
      <c r="BM22" s="2028"/>
      <c r="BN22" s="2028"/>
      <c r="BO22" s="2028"/>
      <c r="BP22" s="2028"/>
      <c r="BQ22" s="2028"/>
      <c r="BR22" s="2028"/>
      <c r="BS22" s="2028"/>
      <c r="BT22" s="2028"/>
      <c r="BU22" s="2028"/>
      <c r="BV22" s="2004"/>
      <c r="BW22" s="2005"/>
      <c r="BX22" s="1786"/>
      <c r="BY22" s="1787"/>
      <c r="BZ22" s="2057"/>
      <c r="CA22" s="2057"/>
      <c r="CB22" s="2057"/>
      <c r="CC22" s="2057"/>
      <c r="CD22" s="2057"/>
      <c r="CE22" s="2058"/>
      <c r="CF22" s="2028"/>
      <c r="CG22" s="2028"/>
      <c r="CH22" s="2028"/>
      <c r="CI22" s="2028"/>
      <c r="CJ22" s="2028"/>
      <c r="CK22" s="2028"/>
      <c r="CL22" s="2028"/>
    </row>
    <row r="23" spans="3:90" s="413" customFormat="1" ht="16.5" customHeight="1" x14ac:dyDescent="0.45">
      <c r="C23" s="2061">
        <v>14</v>
      </c>
      <c r="D23" s="2061"/>
      <c r="E23" s="2004"/>
      <c r="F23" s="1786"/>
      <c r="G23" s="1786"/>
      <c r="H23" s="1786"/>
      <c r="I23" s="1786"/>
      <c r="J23" s="1787"/>
      <c r="K23" s="2028"/>
      <c r="L23" s="2028"/>
      <c r="M23" s="2028"/>
      <c r="N23" s="2028"/>
      <c r="O23" s="2028"/>
      <c r="P23" s="2028"/>
      <c r="Q23" s="2028"/>
      <c r="R23" s="2028"/>
      <c r="S23" s="2028"/>
      <c r="T23" s="2004"/>
      <c r="U23" s="2005"/>
      <c r="V23" s="1786"/>
      <c r="W23" s="1787"/>
      <c r="X23" s="2057"/>
      <c r="Y23" s="2057"/>
      <c r="Z23" s="2057"/>
      <c r="AA23" s="2057"/>
      <c r="AB23" s="2057"/>
      <c r="AC23" s="2058"/>
      <c r="AD23" s="2028"/>
      <c r="AE23" s="2028"/>
      <c r="AF23" s="2028"/>
      <c r="AG23" s="2028"/>
      <c r="AH23" s="2028"/>
      <c r="AI23" s="2028"/>
      <c r="AJ23" s="2028"/>
      <c r="AM23" s="2061">
        <v>14</v>
      </c>
      <c r="AN23" s="2061"/>
      <c r="AO23" s="2004"/>
      <c r="AP23" s="1786"/>
      <c r="AQ23" s="1786"/>
      <c r="AR23" s="1786"/>
      <c r="AS23" s="1786"/>
      <c r="AT23" s="1787"/>
      <c r="AU23" s="2028"/>
      <c r="AV23" s="2028"/>
      <c r="AW23" s="2028"/>
      <c r="AX23" s="2028"/>
      <c r="AY23" s="2028"/>
      <c r="AZ23" s="2028"/>
      <c r="BA23" s="2028"/>
      <c r="BB23" s="2028"/>
      <c r="BC23" s="2028"/>
      <c r="BD23" s="2028"/>
      <c r="BE23" s="2028"/>
      <c r="BF23" s="2028"/>
      <c r="BG23" s="2028"/>
      <c r="BH23" s="2028"/>
      <c r="BI23" s="2028"/>
      <c r="BJ23" s="2028"/>
      <c r="BK23" s="2028"/>
      <c r="BL23" s="2028"/>
      <c r="BM23" s="2028"/>
      <c r="BN23" s="2028"/>
      <c r="BO23" s="2028"/>
      <c r="BP23" s="2028"/>
      <c r="BQ23" s="2028"/>
      <c r="BR23" s="2028"/>
      <c r="BS23" s="2028"/>
      <c r="BT23" s="2028"/>
      <c r="BU23" s="2028"/>
      <c r="BV23" s="2004"/>
      <c r="BW23" s="2005"/>
      <c r="BX23" s="1786"/>
      <c r="BY23" s="1787"/>
      <c r="BZ23" s="2057"/>
      <c r="CA23" s="2057"/>
      <c r="CB23" s="2057"/>
      <c r="CC23" s="2057"/>
      <c r="CD23" s="2057"/>
      <c r="CE23" s="2058"/>
      <c r="CF23" s="2028"/>
      <c r="CG23" s="2028"/>
      <c r="CH23" s="2028"/>
      <c r="CI23" s="2028"/>
      <c r="CJ23" s="2028"/>
      <c r="CK23" s="2028"/>
      <c r="CL23" s="2028"/>
    </row>
    <row r="24" spans="3:90" s="413" customFormat="1" ht="16.5" customHeight="1" x14ac:dyDescent="0.45">
      <c r="C24" s="2061">
        <v>15</v>
      </c>
      <c r="D24" s="2061"/>
      <c r="E24" s="2004"/>
      <c r="F24" s="1786"/>
      <c r="G24" s="1786"/>
      <c r="H24" s="1786"/>
      <c r="I24" s="1786"/>
      <c r="J24" s="1787"/>
      <c r="K24" s="2028"/>
      <c r="L24" s="2028"/>
      <c r="M24" s="2028"/>
      <c r="N24" s="2028"/>
      <c r="O24" s="2028"/>
      <c r="P24" s="2028"/>
      <c r="Q24" s="2028"/>
      <c r="R24" s="2028"/>
      <c r="S24" s="2028"/>
      <c r="T24" s="2004"/>
      <c r="U24" s="2005"/>
      <c r="V24" s="1786"/>
      <c r="W24" s="1787"/>
      <c r="X24" s="2057"/>
      <c r="Y24" s="2057"/>
      <c r="Z24" s="2057"/>
      <c r="AA24" s="2057"/>
      <c r="AB24" s="2057"/>
      <c r="AC24" s="2058"/>
      <c r="AD24" s="2028"/>
      <c r="AE24" s="2028"/>
      <c r="AF24" s="2028"/>
      <c r="AG24" s="2028"/>
      <c r="AH24" s="2028"/>
      <c r="AI24" s="2028"/>
      <c r="AJ24" s="2028"/>
      <c r="AM24" s="2061">
        <v>15</v>
      </c>
      <c r="AN24" s="2061"/>
      <c r="AO24" s="2004"/>
      <c r="AP24" s="1786"/>
      <c r="AQ24" s="1786"/>
      <c r="AR24" s="1786"/>
      <c r="AS24" s="1786"/>
      <c r="AT24" s="1787"/>
      <c r="AU24" s="2028"/>
      <c r="AV24" s="2028"/>
      <c r="AW24" s="2028"/>
      <c r="AX24" s="2028"/>
      <c r="AY24" s="2028"/>
      <c r="AZ24" s="2028"/>
      <c r="BA24" s="2028"/>
      <c r="BB24" s="2028"/>
      <c r="BC24" s="2028"/>
      <c r="BD24" s="2028"/>
      <c r="BE24" s="2028"/>
      <c r="BF24" s="2028"/>
      <c r="BG24" s="2028"/>
      <c r="BH24" s="2028"/>
      <c r="BI24" s="2028"/>
      <c r="BJ24" s="2028"/>
      <c r="BK24" s="2028"/>
      <c r="BL24" s="2028"/>
      <c r="BM24" s="2028"/>
      <c r="BN24" s="2028"/>
      <c r="BO24" s="2028"/>
      <c r="BP24" s="2028"/>
      <c r="BQ24" s="2028"/>
      <c r="BR24" s="2028"/>
      <c r="BS24" s="2028"/>
      <c r="BT24" s="2028"/>
      <c r="BU24" s="2028"/>
      <c r="BV24" s="2004"/>
      <c r="BW24" s="2005"/>
      <c r="BX24" s="1786"/>
      <c r="BY24" s="1787"/>
      <c r="BZ24" s="2057"/>
      <c r="CA24" s="2057"/>
      <c r="CB24" s="2057"/>
      <c r="CC24" s="2057"/>
      <c r="CD24" s="2057"/>
      <c r="CE24" s="2058"/>
      <c r="CF24" s="2028"/>
      <c r="CG24" s="2028"/>
      <c r="CH24" s="2028"/>
      <c r="CI24" s="2028"/>
      <c r="CJ24" s="2028"/>
      <c r="CK24" s="2028"/>
      <c r="CL24" s="2028"/>
    </row>
    <row r="25" spans="3:90" s="413" customFormat="1" ht="16.5" customHeight="1" x14ac:dyDescent="0.45">
      <c r="C25" s="2061">
        <v>16</v>
      </c>
      <c r="D25" s="2061"/>
      <c r="E25" s="2004"/>
      <c r="F25" s="1786"/>
      <c r="G25" s="1786"/>
      <c r="H25" s="1786"/>
      <c r="I25" s="1786"/>
      <c r="J25" s="1787"/>
      <c r="K25" s="2028"/>
      <c r="L25" s="2028"/>
      <c r="M25" s="2028"/>
      <c r="N25" s="2028"/>
      <c r="O25" s="2028"/>
      <c r="P25" s="2028"/>
      <c r="Q25" s="2028"/>
      <c r="R25" s="2028"/>
      <c r="S25" s="2028"/>
      <c r="T25" s="2004"/>
      <c r="U25" s="2005"/>
      <c r="V25" s="1786"/>
      <c r="W25" s="1787"/>
      <c r="X25" s="2057"/>
      <c r="Y25" s="2057"/>
      <c r="Z25" s="2057"/>
      <c r="AA25" s="2057"/>
      <c r="AB25" s="2057"/>
      <c r="AC25" s="2058"/>
      <c r="AD25" s="2028"/>
      <c r="AE25" s="2028"/>
      <c r="AF25" s="2028"/>
      <c r="AG25" s="2028"/>
      <c r="AH25" s="2028"/>
      <c r="AI25" s="2028"/>
      <c r="AJ25" s="2028"/>
      <c r="AM25" s="2061">
        <v>16</v>
      </c>
      <c r="AN25" s="2061"/>
      <c r="AO25" s="2004"/>
      <c r="AP25" s="1786"/>
      <c r="AQ25" s="1786"/>
      <c r="AR25" s="1786"/>
      <c r="AS25" s="1786"/>
      <c r="AT25" s="1787"/>
      <c r="AU25" s="2028"/>
      <c r="AV25" s="2028"/>
      <c r="AW25" s="2028"/>
      <c r="AX25" s="2028"/>
      <c r="AY25" s="2028"/>
      <c r="AZ25" s="2028"/>
      <c r="BA25" s="2028"/>
      <c r="BB25" s="2028"/>
      <c r="BC25" s="2028"/>
      <c r="BD25" s="2028"/>
      <c r="BE25" s="2028"/>
      <c r="BF25" s="2028"/>
      <c r="BG25" s="2028"/>
      <c r="BH25" s="2028"/>
      <c r="BI25" s="2028"/>
      <c r="BJ25" s="2028"/>
      <c r="BK25" s="2028"/>
      <c r="BL25" s="2028"/>
      <c r="BM25" s="2028"/>
      <c r="BN25" s="2028"/>
      <c r="BO25" s="2028"/>
      <c r="BP25" s="2028"/>
      <c r="BQ25" s="2028"/>
      <c r="BR25" s="2028"/>
      <c r="BS25" s="2028"/>
      <c r="BT25" s="2028"/>
      <c r="BU25" s="2028"/>
      <c r="BV25" s="2004"/>
      <c r="BW25" s="2005"/>
      <c r="BX25" s="1786"/>
      <c r="BY25" s="1787"/>
      <c r="BZ25" s="2057"/>
      <c r="CA25" s="2057"/>
      <c r="CB25" s="2057"/>
      <c r="CC25" s="2057"/>
      <c r="CD25" s="2057"/>
      <c r="CE25" s="2058"/>
      <c r="CF25" s="2028"/>
      <c r="CG25" s="2028"/>
      <c r="CH25" s="2028"/>
      <c r="CI25" s="2028"/>
      <c r="CJ25" s="2028"/>
      <c r="CK25" s="2028"/>
      <c r="CL25" s="2028"/>
    </row>
    <row r="26" spans="3:90" s="413" customFormat="1" ht="16.5" customHeight="1" x14ac:dyDescent="0.45">
      <c r="C26" s="2061">
        <v>17</v>
      </c>
      <c r="D26" s="2061"/>
      <c r="E26" s="2004"/>
      <c r="F26" s="1786"/>
      <c r="G26" s="1786"/>
      <c r="H26" s="1786"/>
      <c r="I26" s="1786"/>
      <c r="J26" s="1787"/>
      <c r="K26" s="2028"/>
      <c r="L26" s="2028"/>
      <c r="M26" s="2028"/>
      <c r="N26" s="2028"/>
      <c r="O26" s="2028"/>
      <c r="P26" s="2028"/>
      <c r="Q26" s="2028"/>
      <c r="R26" s="2028"/>
      <c r="S26" s="2028"/>
      <c r="T26" s="2004"/>
      <c r="U26" s="2005"/>
      <c r="V26" s="1786"/>
      <c r="W26" s="1787"/>
      <c r="X26" s="2057"/>
      <c r="Y26" s="2057"/>
      <c r="Z26" s="2057"/>
      <c r="AA26" s="2057"/>
      <c r="AB26" s="2057"/>
      <c r="AC26" s="2058"/>
      <c r="AD26" s="2028"/>
      <c r="AE26" s="2028"/>
      <c r="AF26" s="2028"/>
      <c r="AG26" s="2028"/>
      <c r="AH26" s="2028"/>
      <c r="AI26" s="2028"/>
      <c r="AJ26" s="2028"/>
      <c r="AM26" s="2061">
        <v>17</v>
      </c>
      <c r="AN26" s="2061"/>
      <c r="AO26" s="2004"/>
      <c r="AP26" s="1786"/>
      <c r="AQ26" s="1786"/>
      <c r="AR26" s="1786"/>
      <c r="AS26" s="1786"/>
      <c r="AT26" s="1787"/>
      <c r="AU26" s="2028"/>
      <c r="AV26" s="2028"/>
      <c r="AW26" s="2028"/>
      <c r="AX26" s="2028"/>
      <c r="AY26" s="2028"/>
      <c r="AZ26" s="2028"/>
      <c r="BA26" s="2028"/>
      <c r="BB26" s="2028"/>
      <c r="BC26" s="2028"/>
      <c r="BD26" s="2028"/>
      <c r="BE26" s="2028"/>
      <c r="BF26" s="2028"/>
      <c r="BG26" s="2028"/>
      <c r="BH26" s="2028"/>
      <c r="BI26" s="2028"/>
      <c r="BJ26" s="2028"/>
      <c r="BK26" s="2028"/>
      <c r="BL26" s="2028"/>
      <c r="BM26" s="2028"/>
      <c r="BN26" s="2028"/>
      <c r="BO26" s="2028"/>
      <c r="BP26" s="2028"/>
      <c r="BQ26" s="2028"/>
      <c r="BR26" s="2028"/>
      <c r="BS26" s="2028"/>
      <c r="BT26" s="2028"/>
      <c r="BU26" s="2028"/>
      <c r="BV26" s="2004"/>
      <c r="BW26" s="2005"/>
      <c r="BX26" s="1786"/>
      <c r="BY26" s="1787"/>
      <c r="BZ26" s="2057"/>
      <c r="CA26" s="2057"/>
      <c r="CB26" s="2057"/>
      <c r="CC26" s="2057"/>
      <c r="CD26" s="2057"/>
      <c r="CE26" s="2058"/>
      <c r="CF26" s="2028"/>
      <c r="CG26" s="2028"/>
      <c r="CH26" s="2028"/>
      <c r="CI26" s="2028"/>
      <c r="CJ26" s="2028"/>
      <c r="CK26" s="2028"/>
      <c r="CL26" s="2028"/>
    </row>
    <row r="27" spans="3:90" s="413" customFormat="1" ht="16.5" customHeight="1" x14ac:dyDescent="0.45">
      <c r="C27" s="2061">
        <v>18</v>
      </c>
      <c r="D27" s="2061"/>
      <c r="E27" s="2004"/>
      <c r="F27" s="1786"/>
      <c r="G27" s="1786"/>
      <c r="H27" s="1786"/>
      <c r="I27" s="1786"/>
      <c r="J27" s="1787"/>
      <c r="K27" s="2028"/>
      <c r="L27" s="2028"/>
      <c r="M27" s="2028"/>
      <c r="N27" s="2028"/>
      <c r="O27" s="2028"/>
      <c r="P27" s="2028"/>
      <c r="Q27" s="2028"/>
      <c r="R27" s="2028"/>
      <c r="S27" s="2028"/>
      <c r="T27" s="2004"/>
      <c r="U27" s="2005"/>
      <c r="V27" s="1786"/>
      <c r="W27" s="1787"/>
      <c r="X27" s="2057"/>
      <c r="Y27" s="2057"/>
      <c r="Z27" s="2057"/>
      <c r="AA27" s="2057"/>
      <c r="AB27" s="2057"/>
      <c r="AC27" s="2058"/>
      <c r="AD27" s="2028"/>
      <c r="AE27" s="2028"/>
      <c r="AF27" s="2028"/>
      <c r="AG27" s="2028"/>
      <c r="AH27" s="2028"/>
      <c r="AI27" s="2028"/>
      <c r="AJ27" s="2028"/>
      <c r="AM27" s="2061">
        <v>18</v>
      </c>
      <c r="AN27" s="2061"/>
      <c r="AO27" s="2004"/>
      <c r="AP27" s="1786"/>
      <c r="AQ27" s="1786"/>
      <c r="AR27" s="1786"/>
      <c r="AS27" s="1786"/>
      <c r="AT27" s="1787"/>
      <c r="AU27" s="2028"/>
      <c r="AV27" s="2028"/>
      <c r="AW27" s="2028"/>
      <c r="AX27" s="2028"/>
      <c r="AY27" s="2028"/>
      <c r="AZ27" s="2028"/>
      <c r="BA27" s="2028"/>
      <c r="BB27" s="2028"/>
      <c r="BC27" s="2028"/>
      <c r="BD27" s="2028"/>
      <c r="BE27" s="2028"/>
      <c r="BF27" s="2028"/>
      <c r="BG27" s="2028"/>
      <c r="BH27" s="2028"/>
      <c r="BI27" s="2028"/>
      <c r="BJ27" s="2028"/>
      <c r="BK27" s="2028"/>
      <c r="BL27" s="2028"/>
      <c r="BM27" s="2028"/>
      <c r="BN27" s="2028"/>
      <c r="BO27" s="2028"/>
      <c r="BP27" s="2028"/>
      <c r="BQ27" s="2028"/>
      <c r="BR27" s="2028"/>
      <c r="BS27" s="2028"/>
      <c r="BT27" s="2028"/>
      <c r="BU27" s="2028"/>
      <c r="BV27" s="2004"/>
      <c r="BW27" s="2005"/>
      <c r="BX27" s="1786"/>
      <c r="BY27" s="1787"/>
      <c r="BZ27" s="2057"/>
      <c r="CA27" s="2057"/>
      <c r="CB27" s="2057"/>
      <c r="CC27" s="2057"/>
      <c r="CD27" s="2057"/>
      <c r="CE27" s="2058"/>
      <c r="CF27" s="2028"/>
      <c r="CG27" s="2028"/>
      <c r="CH27" s="2028"/>
      <c r="CI27" s="2028"/>
      <c r="CJ27" s="2028"/>
      <c r="CK27" s="2028"/>
      <c r="CL27" s="2028"/>
    </row>
    <row r="28" spans="3:90" s="413" customFormat="1" ht="16.5" customHeight="1" x14ac:dyDescent="0.45">
      <c r="C28" s="2061">
        <v>19</v>
      </c>
      <c r="D28" s="2061"/>
      <c r="E28" s="2004"/>
      <c r="F28" s="1786"/>
      <c r="G28" s="1786"/>
      <c r="H28" s="1786"/>
      <c r="I28" s="1786"/>
      <c r="J28" s="1787"/>
      <c r="K28" s="2028"/>
      <c r="L28" s="2028"/>
      <c r="M28" s="2028"/>
      <c r="N28" s="2028"/>
      <c r="O28" s="2028"/>
      <c r="P28" s="2028"/>
      <c r="Q28" s="2028"/>
      <c r="R28" s="2028"/>
      <c r="S28" s="2028"/>
      <c r="T28" s="2004"/>
      <c r="U28" s="2005"/>
      <c r="V28" s="1786"/>
      <c r="W28" s="1787"/>
      <c r="X28" s="2057"/>
      <c r="Y28" s="2057"/>
      <c r="Z28" s="2057"/>
      <c r="AA28" s="2057"/>
      <c r="AB28" s="2057"/>
      <c r="AC28" s="2058"/>
      <c r="AD28" s="2028"/>
      <c r="AE28" s="2028"/>
      <c r="AF28" s="2028"/>
      <c r="AG28" s="2028"/>
      <c r="AH28" s="2028"/>
      <c r="AI28" s="2028"/>
      <c r="AJ28" s="2028"/>
      <c r="AM28" s="2061">
        <v>19</v>
      </c>
      <c r="AN28" s="2061"/>
      <c r="AO28" s="2004"/>
      <c r="AP28" s="1786"/>
      <c r="AQ28" s="1786"/>
      <c r="AR28" s="1786"/>
      <c r="AS28" s="1786"/>
      <c r="AT28" s="1787"/>
      <c r="AU28" s="2028"/>
      <c r="AV28" s="2028"/>
      <c r="AW28" s="2028"/>
      <c r="AX28" s="2028"/>
      <c r="AY28" s="2028"/>
      <c r="AZ28" s="2028"/>
      <c r="BA28" s="2028"/>
      <c r="BB28" s="2028"/>
      <c r="BC28" s="2028"/>
      <c r="BD28" s="2028"/>
      <c r="BE28" s="2028"/>
      <c r="BF28" s="2028"/>
      <c r="BG28" s="2028"/>
      <c r="BH28" s="2028"/>
      <c r="BI28" s="2028"/>
      <c r="BJ28" s="2028"/>
      <c r="BK28" s="2028"/>
      <c r="BL28" s="2028"/>
      <c r="BM28" s="2028"/>
      <c r="BN28" s="2028"/>
      <c r="BO28" s="2028"/>
      <c r="BP28" s="2028"/>
      <c r="BQ28" s="2028"/>
      <c r="BR28" s="2028"/>
      <c r="BS28" s="2028"/>
      <c r="BT28" s="2028"/>
      <c r="BU28" s="2028"/>
      <c r="BV28" s="2004"/>
      <c r="BW28" s="2005"/>
      <c r="BX28" s="1786"/>
      <c r="BY28" s="1787"/>
      <c r="BZ28" s="2057"/>
      <c r="CA28" s="2057"/>
      <c r="CB28" s="2057"/>
      <c r="CC28" s="2057"/>
      <c r="CD28" s="2057"/>
      <c r="CE28" s="2058"/>
      <c r="CF28" s="2028"/>
      <c r="CG28" s="2028"/>
      <c r="CH28" s="2028"/>
      <c r="CI28" s="2028"/>
      <c r="CJ28" s="2028"/>
      <c r="CK28" s="2028"/>
      <c r="CL28" s="2028"/>
    </row>
    <row r="29" spans="3:90" s="413" customFormat="1" ht="16.5" customHeight="1" thickBot="1" x14ac:dyDescent="0.5">
      <c r="C29" s="2056">
        <v>20</v>
      </c>
      <c r="D29" s="2056"/>
      <c r="E29" s="2002"/>
      <c r="F29" s="1996"/>
      <c r="G29" s="1996"/>
      <c r="H29" s="1996"/>
      <c r="I29" s="1996"/>
      <c r="J29" s="1997"/>
      <c r="K29" s="2055"/>
      <c r="L29" s="2055"/>
      <c r="M29" s="2055"/>
      <c r="N29" s="2055"/>
      <c r="O29" s="2055"/>
      <c r="P29" s="2055"/>
      <c r="Q29" s="2055"/>
      <c r="R29" s="2055"/>
      <c r="S29" s="2055"/>
      <c r="T29" s="2002"/>
      <c r="U29" s="2003"/>
      <c r="V29" s="1996"/>
      <c r="W29" s="1997"/>
      <c r="X29" s="2059"/>
      <c r="Y29" s="2059"/>
      <c r="Z29" s="2059"/>
      <c r="AA29" s="2059"/>
      <c r="AB29" s="2059"/>
      <c r="AC29" s="2060"/>
      <c r="AD29" s="2055"/>
      <c r="AE29" s="2055"/>
      <c r="AF29" s="2055"/>
      <c r="AG29" s="2055"/>
      <c r="AH29" s="2055"/>
      <c r="AI29" s="2055"/>
      <c r="AJ29" s="2055"/>
      <c r="AM29" s="2056">
        <v>20</v>
      </c>
      <c r="AN29" s="2056"/>
      <c r="AO29" s="2002"/>
      <c r="AP29" s="1996"/>
      <c r="AQ29" s="1996"/>
      <c r="AR29" s="1996"/>
      <c r="AS29" s="1996"/>
      <c r="AT29" s="1997"/>
      <c r="AU29" s="2055"/>
      <c r="AV29" s="2055"/>
      <c r="AW29" s="2055"/>
      <c r="AX29" s="2055"/>
      <c r="AY29" s="2055"/>
      <c r="AZ29" s="2055"/>
      <c r="BA29" s="2055"/>
      <c r="BB29" s="2055"/>
      <c r="BC29" s="2055"/>
      <c r="BD29" s="2055"/>
      <c r="BE29" s="2055"/>
      <c r="BF29" s="2055"/>
      <c r="BG29" s="2055"/>
      <c r="BH29" s="2055"/>
      <c r="BI29" s="2055"/>
      <c r="BJ29" s="2055"/>
      <c r="BK29" s="2055"/>
      <c r="BL29" s="2055"/>
      <c r="BM29" s="2055"/>
      <c r="BN29" s="2055"/>
      <c r="BO29" s="2055"/>
      <c r="BP29" s="2055"/>
      <c r="BQ29" s="2055"/>
      <c r="BR29" s="2055"/>
      <c r="BS29" s="2055"/>
      <c r="BT29" s="2055"/>
      <c r="BU29" s="2055"/>
      <c r="BV29" s="2002"/>
      <c r="BW29" s="2003"/>
      <c r="BX29" s="1996"/>
      <c r="BY29" s="1997"/>
      <c r="BZ29" s="2048"/>
      <c r="CA29" s="2049"/>
      <c r="CB29" s="2049"/>
      <c r="CC29" s="2049"/>
      <c r="CD29" s="2049"/>
      <c r="CE29" s="2050"/>
      <c r="CF29" s="2055"/>
      <c r="CG29" s="2055"/>
      <c r="CH29" s="2055"/>
      <c r="CI29" s="2055"/>
      <c r="CJ29" s="2055"/>
      <c r="CK29" s="2055"/>
      <c r="CL29" s="2055"/>
    </row>
    <row r="30" spans="3:90" s="413" customFormat="1" ht="16.5" customHeight="1" thickBot="1" x14ac:dyDescent="0.5">
      <c r="C30" s="2051" t="s">
        <v>623</v>
      </c>
      <c r="D30" s="2022"/>
      <c r="E30" s="2022"/>
      <c r="F30" s="2022"/>
      <c r="G30" s="2022"/>
      <c r="H30" s="2022"/>
      <c r="I30" s="2022"/>
      <c r="J30" s="2022"/>
      <c r="K30" s="2022"/>
      <c r="L30" s="2022"/>
      <c r="M30" s="2022"/>
      <c r="N30" s="2022"/>
      <c r="O30" s="2022"/>
      <c r="P30" s="2022"/>
      <c r="Q30" s="2022"/>
      <c r="R30" s="2022"/>
      <c r="S30" s="2022"/>
      <c r="T30" s="2022"/>
      <c r="U30" s="2022"/>
      <c r="V30" s="2022"/>
      <c r="W30" s="2022"/>
      <c r="X30" s="1799" t="str">
        <f>IF(COUNTA(K10:S29)=0,"",COUNTA(K10:S29))</f>
        <v/>
      </c>
      <c r="Y30" s="1800"/>
      <c r="Z30" s="1800"/>
      <c r="AA30" s="1800"/>
      <c r="AB30" s="1800" t="s">
        <v>417</v>
      </c>
      <c r="AC30" s="2046"/>
      <c r="AD30" s="2047" t="s">
        <v>624</v>
      </c>
      <c r="AE30" s="1791"/>
      <c r="AF30" s="1791"/>
      <c r="AG30" s="414"/>
      <c r="AH30" s="414"/>
      <c r="AI30" s="414"/>
      <c r="AM30" s="2052" t="s">
        <v>625</v>
      </c>
      <c r="AN30" s="2052"/>
      <c r="AO30" s="2052"/>
      <c r="AP30" s="2052"/>
      <c r="AQ30" s="2052"/>
      <c r="AR30" s="2052"/>
      <c r="AS30" s="2052"/>
      <c r="AT30" s="2052"/>
      <c r="AU30" s="2052"/>
      <c r="AV30" s="2052"/>
      <c r="AW30" s="2052"/>
      <c r="AX30" s="2052"/>
      <c r="AY30" s="2052"/>
      <c r="AZ30" s="2052"/>
      <c r="BA30" s="2052"/>
      <c r="BB30" s="2052"/>
      <c r="BC30" s="2052"/>
      <c r="BD30" s="2052"/>
      <c r="BE30" s="2052"/>
      <c r="BF30" s="2052"/>
      <c r="BG30" s="2052"/>
      <c r="BH30" s="2052"/>
      <c r="BI30" s="2052"/>
      <c r="BJ30" s="2052"/>
      <c r="BK30" s="2052"/>
      <c r="BL30" s="2052"/>
      <c r="BM30" s="2052"/>
      <c r="BN30" s="2052"/>
      <c r="BO30" s="2052"/>
      <c r="BP30" s="2052"/>
      <c r="BQ30" s="2053" t="str">
        <f>IF(SUM(BQ10:BU29)=0,"",SUM(BQ10:BU29))</f>
        <v/>
      </c>
      <c r="BR30" s="2054"/>
      <c r="BS30" s="2054"/>
      <c r="BT30" s="2054"/>
      <c r="BU30" s="2054"/>
      <c r="BV30" s="599"/>
      <c r="BW30" s="599"/>
      <c r="BX30" s="599"/>
      <c r="BY30" s="599"/>
      <c r="BZ30" s="599"/>
      <c r="CA30" s="599"/>
    </row>
    <row r="31" spans="3:90" s="413" customFormat="1" ht="16.5" customHeight="1" thickBot="1" x14ac:dyDescent="0.5">
      <c r="O31" s="414"/>
      <c r="P31" s="414"/>
      <c r="Q31" s="414"/>
      <c r="R31" s="414"/>
      <c r="S31" s="414"/>
      <c r="T31" s="414"/>
      <c r="U31" s="414"/>
      <c r="V31" s="615"/>
      <c r="W31" s="615"/>
      <c r="X31" s="615"/>
      <c r="Y31" s="615"/>
      <c r="Z31" s="615"/>
      <c r="AA31" s="615"/>
      <c r="AB31" s="615"/>
      <c r="AC31" s="615"/>
      <c r="AD31" s="615"/>
      <c r="AE31" s="615"/>
      <c r="AM31" s="2034" t="s">
        <v>1049</v>
      </c>
      <c r="AN31" s="2034"/>
      <c r="AO31" s="2034"/>
      <c r="AP31" s="2034"/>
      <c r="AQ31" s="2034"/>
      <c r="AR31" s="2034"/>
      <c r="AS31" s="2034"/>
      <c r="AT31" s="2034"/>
      <c r="AU31" s="2034"/>
      <c r="AV31" s="2034"/>
      <c r="AW31" s="2034"/>
      <c r="AX31" s="2034"/>
      <c r="AY31" s="2034"/>
      <c r="AZ31" s="2034"/>
      <c r="BA31" s="2034"/>
      <c r="BB31" s="2034"/>
      <c r="BC31" s="2034"/>
      <c r="BD31" s="2034"/>
      <c r="BE31" s="2034"/>
      <c r="BF31" s="2034"/>
      <c r="BG31" s="2034"/>
      <c r="BH31" s="2034"/>
      <c r="BI31" s="2034"/>
      <c r="BJ31" s="2034"/>
      <c r="BK31" s="2034"/>
      <c r="BL31" s="2034"/>
      <c r="BM31" s="2034"/>
      <c r="BN31" s="2034"/>
      <c r="BO31" s="2034"/>
      <c r="BP31" s="2034"/>
      <c r="BQ31" s="2042"/>
      <c r="BR31" s="2043"/>
      <c r="BS31" s="2043"/>
      <c r="BT31" s="2043"/>
      <c r="BU31" s="2043"/>
      <c r="BV31" s="599"/>
      <c r="BW31" s="599"/>
      <c r="BX31" s="599"/>
      <c r="BY31" s="599"/>
      <c r="BZ31" s="599"/>
      <c r="CA31" s="599"/>
    </row>
    <row r="32" spans="3:90" s="413" customFormat="1" ht="16.5" customHeight="1" thickBot="1" x14ac:dyDescent="0.5">
      <c r="O32" s="414"/>
      <c r="P32" s="414"/>
      <c r="Q32" s="414"/>
      <c r="R32" s="414"/>
      <c r="S32" s="414"/>
      <c r="T32" s="414"/>
      <c r="U32" s="414"/>
      <c r="V32" s="415"/>
      <c r="W32" s="415"/>
      <c r="X32" s="415"/>
      <c r="Y32" s="415"/>
      <c r="Z32" s="415"/>
      <c r="AA32" s="415"/>
      <c r="AB32" s="415"/>
      <c r="AC32" s="415"/>
      <c r="AD32" s="415"/>
      <c r="AE32" s="415"/>
      <c r="AM32" s="2044" t="s">
        <v>949</v>
      </c>
      <c r="AN32" s="2044"/>
      <c r="AO32" s="2044"/>
      <c r="AP32" s="2044"/>
      <c r="AQ32" s="2044"/>
      <c r="AR32" s="2044"/>
      <c r="AS32" s="2044"/>
      <c r="AT32" s="2044"/>
      <c r="AU32" s="2044"/>
      <c r="AV32" s="2044"/>
      <c r="AW32" s="2044"/>
      <c r="AX32" s="2044"/>
      <c r="AY32" s="2044"/>
      <c r="AZ32" s="2044"/>
      <c r="BA32" s="2044"/>
      <c r="BB32" s="2044"/>
      <c r="BC32" s="2044"/>
      <c r="BD32" s="2044"/>
      <c r="BE32" s="2044"/>
      <c r="BF32" s="2044"/>
      <c r="BG32" s="2044"/>
      <c r="BH32" s="2044"/>
      <c r="BI32" s="2044"/>
      <c r="BJ32" s="2044"/>
      <c r="BK32" s="2044"/>
      <c r="BL32" s="2044"/>
      <c r="BM32" s="2044"/>
      <c r="BN32" s="2044"/>
      <c r="BO32" s="2044"/>
      <c r="BP32" s="2045"/>
      <c r="BQ32" s="1799" t="str">
        <f>IFERROR(ROUNDDOWN(BQ30/BQ31,1),"")</f>
        <v/>
      </c>
      <c r="BR32" s="1800"/>
      <c r="BS32" s="1800"/>
      <c r="BT32" s="1800" t="s">
        <v>417</v>
      </c>
      <c r="BU32" s="2046"/>
      <c r="BV32" s="2047" t="s">
        <v>626</v>
      </c>
      <c r="BW32" s="1791"/>
      <c r="BX32" s="1791"/>
      <c r="BY32" s="414"/>
      <c r="BZ32" s="414"/>
      <c r="CA32" s="414"/>
    </row>
    <row r="33" spans="2:90" s="410" customFormat="1" ht="13.5" customHeight="1" x14ac:dyDescent="0.45">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2"/>
      <c r="BV33" s="412"/>
      <c r="BW33" s="412"/>
      <c r="BX33" s="412"/>
      <c r="BY33" s="412"/>
      <c r="BZ33" s="412"/>
    </row>
    <row r="34" spans="2:90" s="410" customFormat="1" ht="13.5" customHeight="1" x14ac:dyDescent="0.45">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2"/>
      <c r="BV34" s="412"/>
      <c r="BW34" s="412"/>
      <c r="BX34" s="412"/>
      <c r="BY34" s="412"/>
      <c r="BZ34" s="412"/>
    </row>
    <row r="35" spans="2:90" s="410" customFormat="1" ht="12" customHeight="1" x14ac:dyDescent="0.45">
      <c r="D35" s="1811" t="s">
        <v>1820</v>
      </c>
      <c r="E35" s="1811"/>
      <c r="F35" s="1811"/>
      <c r="G35" s="1811"/>
      <c r="H35" s="1811"/>
      <c r="I35" s="1811"/>
      <c r="J35" s="1811"/>
      <c r="K35" s="1811"/>
      <c r="L35" s="1811"/>
      <c r="M35" s="1811"/>
      <c r="N35" s="1811"/>
      <c r="O35" s="1811"/>
      <c r="P35" s="1811"/>
      <c r="Q35" s="1811"/>
      <c r="R35" s="1811"/>
      <c r="S35" s="1811"/>
      <c r="T35" s="1811"/>
      <c r="U35" s="1811"/>
      <c r="V35" s="1811"/>
      <c r="W35" s="1811"/>
      <c r="X35" s="1811"/>
      <c r="Y35" s="1811"/>
      <c r="Z35" s="1811"/>
      <c r="AA35" s="1811"/>
      <c r="AB35" s="1811"/>
      <c r="AC35" s="1811"/>
      <c r="AD35" s="1811"/>
      <c r="AE35" s="1811"/>
      <c r="AF35" s="1811"/>
      <c r="AG35" s="1811"/>
      <c r="AH35" s="1811"/>
      <c r="AI35" s="1811"/>
      <c r="AJ35" s="1811"/>
      <c r="AK35" s="1811"/>
      <c r="AL35" s="1811"/>
      <c r="AM35" s="1811"/>
      <c r="AN35" s="1811"/>
      <c r="AO35" s="1811"/>
      <c r="AP35" s="1811"/>
      <c r="AQ35" s="1811"/>
      <c r="AR35" s="1811"/>
      <c r="AS35" s="1811"/>
      <c r="AT35" s="1811"/>
      <c r="AU35" s="1811"/>
      <c r="AV35" s="1811"/>
      <c r="AW35" s="1811"/>
      <c r="AX35" s="1811"/>
      <c r="AY35" s="1811"/>
      <c r="AZ35" s="1811"/>
      <c r="BA35" s="1811"/>
      <c r="BB35" s="1811"/>
      <c r="BC35" s="1811"/>
      <c r="BD35" s="1811"/>
      <c r="BE35" s="1811"/>
      <c r="BF35" s="1811"/>
      <c r="BG35" s="1811"/>
      <c r="BH35" s="1811"/>
      <c r="BI35" s="1811"/>
      <c r="BJ35" s="1811"/>
      <c r="BK35" s="1811"/>
      <c r="BL35" s="1811"/>
      <c r="BM35" s="1811"/>
      <c r="BN35" s="1811"/>
      <c r="BO35" s="1811"/>
      <c r="BP35" s="1811"/>
      <c r="BQ35" s="1811"/>
      <c r="BR35" s="1811"/>
      <c r="BS35" s="1811"/>
      <c r="BT35" s="1811"/>
      <c r="BU35" s="1811"/>
      <c r="BV35" s="1811"/>
      <c r="BW35" s="1811"/>
      <c r="BX35" s="1811"/>
      <c r="BY35" s="1811"/>
      <c r="BZ35" s="1811"/>
      <c r="CA35" s="1811"/>
      <c r="CB35" s="1811"/>
      <c r="CC35" s="1811"/>
      <c r="CD35" s="1811"/>
      <c r="CE35" s="1811"/>
      <c r="CF35" s="1811"/>
      <c r="CG35" s="1811"/>
      <c r="CH35" s="1811"/>
      <c r="CI35" s="1811"/>
      <c r="CJ35" s="1811"/>
      <c r="CK35" s="1811"/>
      <c r="CL35" s="1811"/>
    </row>
    <row r="36" spans="2:90" s="410" customFormat="1" ht="12" customHeight="1" x14ac:dyDescent="0.45">
      <c r="D36" s="1811"/>
      <c r="E36" s="1811"/>
      <c r="F36" s="1811"/>
      <c r="G36" s="1811"/>
      <c r="H36" s="1811"/>
      <c r="I36" s="1811"/>
      <c r="J36" s="1811"/>
      <c r="K36" s="1811"/>
      <c r="L36" s="1811"/>
      <c r="M36" s="1811"/>
      <c r="N36" s="1811"/>
      <c r="O36" s="1811"/>
      <c r="P36" s="1811"/>
      <c r="Q36" s="1811"/>
      <c r="R36" s="1811"/>
      <c r="S36" s="1811"/>
      <c r="T36" s="1811"/>
      <c r="U36" s="1811"/>
      <c r="V36" s="1811"/>
      <c r="W36" s="1811"/>
      <c r="X36" s="1811"/>
      <c r="Y36" s="1811"/>
      <c r="Z36" s="1811"/>
      <c r="AA36" s="1811"/>
      <c r="AB36" s="1811"/>
      <c r="AC36" s="1811"/>
      <c r="AD36" s="1811"/>
      <c r="AE36" s="1811"/>
      <c r="AF36" s="1811"/>
      <c r="AG36" s="1811"/>
      <c r="AH36" s="1811"/>
      <c r="AI36" s="1811"/>
      <c r="AJ36" s="1811"/>
      <c r="AK36" s="1811"/>
      <c r="AL36" s="1811"/>
      <c r="AM36" s="1811"/>
      <c r="AN36" s="1811"/>
      <c r="AO36" s="1811"/>
      <c r="AP36" s="1811"/>
      <c r="AQ36" s="1811"/>
      <c r="AR36" s="1811"/>
      <c r="AS36" s="1811"/>
      <c r="AT36" s="1811"/>
      <c r="AU36" s="1811"/>
      <c r="AV36" s="1811"/>
      <c r="AW36" s="1811"/>
      <c r="AX36" s="1811"/>
      <c r="AY36" s="1811"/>
      <c r="AZ36" s="1811"/>
      <c r="BA36" s="1811"/>
      <c r="BB36" s="1811"/>
      <c r="BC36" s="1811"/>
      <c r="BD36" s="1811"/>
      <c r="BE36" s="1811"/>
      <c r="BF36" s="1811"/>
      <c r="BG36" s="1811"/>
      <c r="BH36" s="1811"/>
      <c r="BI36" s="1811"/>
      <c r="BJ36" s="1811"/>
      <c r="BK36" s="1811"/>
      <c r="BL36" s="1811"/>
      <c r="BM36" s="1811"/>
      <c r="BN36" s="1811"/>
      <c r="BO36" s="1811"/>
      <c r="BP36" s="1811"/>
      <c r="BQ36" s="1811"/>
      <c r="BR36" s="1811"/>
      <c r="BS36" s="1811"/>
      <c r="BT36" s="1811"/>
      <c r="BU36" s="1811"/>
      <c r="BV36" s="1811"/>
      <c r="BW36" s="1811"/>
      <c r="BX36" s="1811"/>
      <c r="BY36" s="1811"/>
      <c r="BZ36" s="1811"/>
      <c r="CA36" s="1811"/>
      <c r="CB36" s="1811"/>
      <c r="CC36" s="1811"/>
      <c r="CD36" s="1811"/>
      <c r="CE36" s="1811"/>
      <c r="CF36" s="1811"/>
      <c r="CG36" s="1811"/>
      <c r="CH36" s="1811"/>
      <c r="CI36" s="1811"/>
      <c r="CJ36" s="1811"/>
      <c r="CK36" s="1811"/>
      <c r="CL36" s="1811"/>
    </row>
    <row r="37" spans="2:90" s="410" customFormat="1" ht="12" customHeight="1" x14ac:dyDescent="0.45">
      <c r="D37" s="1811"/>
      <c r="E37" s="1811"/>
      <c r="F37" s="1811"/>
      <c r="G37" s="1811"/>
      <c r="H37" s="1811"/>
      <c r="I37" s="1811"/>
      <c r="J37" s="1811"/>
      <c r="K37" s="1811"/>
      <c r="L37" s="1811"/>
      <c r="M37" s="1811"/>
      <c r="N37" s="1811"/>
      <c r="O37" s="1811"/>
      <c r="P37" s="1811"/>
      <c r="Q37" s="1811"/>
      <c r="R37" s="1811"/>
      <c r="S37" s="1811"/>
      <c r="T37" s="1811"/>
      <c r="U37" s="1811"/>
      <c r="V37" s="1811"/>
      <c r="W37" s="1811"/>
      <c r="X37" s="1811"/>
      <c r="Y37" s="1811"/>
      <c r="Z37" s="1811"/>
      <c r="AA37" s="1811"/>
      <c r="AB37" s="1811"/>
      <c r="AC37" s="1811"/>
      <c r="AD37" s="1811"/>
      <c r="AE37" s="1811"/>
      <c r="AF37" s="1811"/>
      <c r="AG37" s="1811"/>
      <c r="AH37" s="1811"/>
      <c r="AI37" s="1811"/>
      <c r="AJ37" s="1811"/>
      <c r="AK37" s="1811"/>
      <c r="AL37" s="1811"/>
      <c r="AM37" s="1811"/>
      <c r="AN37" s="1811"/>
      <c r="AO37" s="1811"/>
      <c r="AP37" s="1811"/>
      <c r="AQ37" s="1811"/>
      <c r="AR37" s="1811"/>
      <c r="AS37" s="1811"/>
      <c r="AT37" s="1811"/>
      <c r="AU37" s="1811"/>
      <c r="AV37" s="1811"/>
      <c r="AW37" s="1811"/>
      <c r="AX37" s="1811"/>
      <c r="AY37" s="1811"/>
      <c r="AZ37" s="1811"/>
      <c r="BA37" s="1811"/>
      <c r="BB37" s="1811"/>
      <c r="BC37" s="1811"/>
      <c r="BD37" s="1811"/>
      <c r="BE37" s="1811"/>
      <c r="BF37" s="1811"/>
      <c r="BG37" s="1811"/>
      <c r="BH37" s="1811"/>
      <c r="BI37" s="1811"/>
      <c r="BJ37" s="1811"/>
      <c r="BK37" s="1811"/>
      <c r="BL37" s="1811"/>
      <c r="BM37" s="1811"/>
      <c r="BN37" s="1811"/>
      <c r="BO37" s="1811"/>
      <c r="BP37" s="1811"/>
      <c r="BQ37" s="1811"/>
      <c r="BR37" s="1811"/>
      <c r="BS37" s="1811"/>
      <c r="BT37" s="1811"/>
      <c r="BU37" s="1811"/>
      <c r="BV37" s="1811"/>
      <c r="BW37" s="1811"/>
      <c r="BX37" s="1811"/>
      <c r="BY37" s="1811"/>
      <c r="BZ37" s="1811"/>
      <c r="CA37" s="1811"/>
      <c r="CB37" s="1811"/>
      <c r="CC37" s="1811"/>
      <c r="CD37" s="1811"/>
      <c r="CE37" s="1811"/>
      <c r="CF37" s="1811"/>
      <c r="CG37" s="1811"/>
      <c r="CH37" s="1811"/>
      <c r="CI37" s="1811"/>
      <c r="CJ37" s="1811"/>
      <c r="CK37" s="1811"/>
      <c r="CL37" s="1811"/>
    </row>
    <row r="38" spans="2:90" s="410" customFormat="1" ht="12" customHeight="1" x14ac:dyDescent="0.45">
      <c r="D38" s="1811"/>
      <c r="E38" s="1811"/>
      <c r="F38" s="1811"/>
      <c r="G38" s="1811"/>
      <c r="H38" s="1811"/>
      <c r="I38" s="1811"/>
      <c r="J38" s="1811"/>
      <c r="K38" s="1811"/>
      <c r="L38" s="1811"/>
      <c r="M38" s="1811"/>
      <c r="N38" s="1811"/>
      <c r="O38" s="1811"/>
      <c r="P38" s="1811"/>
      <c r="Q38" s="1811"/>
      <c r="R38" s="1811"/>
      <c r="S38" s="1811"/>
      <c r="T38" s="1811"/>
      <c r="U38" s="1811"/>
      <c r="V38" s="1811"/>
      <c r="W38" s="1811"/>
      <c r="X38" s="1811"/>
      <c r="Y38" s="1811"/>
      <c r="Z38" s="1811"/>
      <c r="AA38" s="1811"/>
      <c r="AB38" s="1811"/>
      <c r="AC38" s="1811"/>
      <c r="AD38" s="1811"/>
      <c r="AE38" s="1811"/>
      <c r="AF38" s="1811"/>
      <c r="AG38" s="1811"/>
      <c r="AH38" s="1811"/>
      <c r="AI38" s="1811"/>
      <c r="AJ38" s="1811"/>
      <c r="AK38" s="1811"/>
      <c r="AL38" s="1811"/>
      <c r="AM38" s="1811"/>
      <c r="AN38" s="1811"/>
      <c r="AO38" s="1811"/>
      <c r="AP38" s="1811"/>
      <c r="AQ38" s="1811"/>
      <c r="AR38" s="1811"/>
      <c r="AS38" s="1811"/>
      <c r="AT38" s="1811"/>
      <c r="AU38" s="1811"/>
      <c r="AV38" s="1811"/>
      <c r="AW38" s="1811"/>
      <c r="AX38" s="1811"/>
      <c r="AY38" s="1811"/>
      <c r="AZ38" s="1811"/>
      <c r="BA38" s="1811"/>
      <c r="BB38" s="1811"/>
      <c r="BC38" s="1811"/>
      <c r="BD38" s="1811"/>
      <c r="BE38" s="1811"/>
      <c r="BF38" s="1811"/>
      <c r="BG38" s="1811"/>
      <c r="BH38" s="1811"/>
      <c r="BI38" s="1811"/>
      <c r="BJ38" s="1811"/>
      <c r="BK38" s="1811"/>
      <c r="BL38" s="1811"/>
      <c r="BM38" s="1811"/>
      <c r="BN38" s="1811"/>
      <c r="BO38" s="1811"/>
      <c r="BP38" s="1811"/>
      <c r="BQ38" s="1811"/>
      <c r="BR38" s="1811"/>
      <c r="BS38" s="1811"/>
      <c r="BT38" s="1811"/>
      <c r="BU38" s="1811"/>
      <c r="BV38" s="1811"/>
      <c r="BW38" s="1811"/>
      <c r="BX38" s="1811"/>
      <c r="BY38" s="1811"/>
      <c r="BZ38" s="1811"/>
      <c r="CA38" s="1811"/>
      <c r="CB38" s="1811"/>
      <c r="CC38" s="1811"/>
      <c r="CD38" s="1811"/>
      <c r="CE38" s="1811"/>
      <c r="CF38" s="1811"/>
      <c r="CG38" s="1811"/>
      <c r="CH38" s="1811"/>
      <c r="CI38" s="1811"/>
      <c r="CJ38" s="1811"/>
      <c r="CK38" s="1811"/>
      <c r="CL38" s="1811"/>
    </row>
    <row r="39" spans="2:90" s="410" customFormat="1" ht="12" customHeight="1" x14ac:dyDescent="0.45">
      <c r="D39" s="1811"/>
      <c r="E39" s="1811"/>
      <c r="F39" s="1811"/>
      <c r="G39" s="1811"/>
      <c r="H39" s="1811"/>
      <c r="I39" s="1811"/>
      <c r="J39" s="1811"/>
      <c r="K39" s="1811"/>
      <c r="L39" s="1811"/>
      <c r="M39" s="1811"/>
      <c r="N39" s="1811"/>
      <c r="O39" s="1811"/>
      <c r="P39" s="1811"/>
      <c r="Q39" s="1811"/>
      <c r="R39" s="1811"/>
      <c r="S39" s="1811"/>
      <c r="T39" s="1811"/>
      <c r="U39" s="1811"/>
      <c r="V39" s="1811"/>
      <c r="W39" s="1811"/>
      <c r="X39" s="1811"/>
      <c r="Y39" s="1811"/>
      <c r="Z39" s="1811"/>
      <c r="AA39" s="1811"/>
      <c r="AB39" s="1811"/>
      <c r="AC39" s="1811"/>
      <c r="AD39" s="1811"/>
      <c r="AE39" s="1811"/>
      <c r="AF39" s="1811"/>
      <c r="AG39" s="1811"/>
      <c r="AH39" s="1811"/>
      <c r="AI39" s="1811"/>
      <c r="AJ39" s="1811"/>
      <c r="AK39" s="1811"/>
      <c r="AL39" s="1811"/>
      <c r="AM39" s="1811"/>
      <c r="AN39" s="1811"/>
      <c r="AO39" s="1811"/>
      <c r="AP39" s="1811"/>
      <c r="AQ39" s="1811"/>
      <c r="AR39" s="1811"/>
      <c r="AS39" s="1811"/>
      <c r="AT39" s="1811"/>
      <c r="AU39" s="1811"/>
      <c r="AV39" s="1811"/>
      <c r="AW39" s="1811"/>
      <c r="AX39" s="1811"/>
      <c r="AY39" s="1811"/>
      <c r="AZ39" s="1811"/>
      <c r="BA39" s="1811"/>
      <c r="BB39" s="1811"/>
      <c r="BC39" s="1811"/>
      <c r="BD39" s="1811"/>
      <c r="BE39" s="1811"/>
      <c r="BF39" s="1811"/>
      <c r="BG39" s="1811"/>
      <c r="BH39" s="1811"/>
      <c r="BI39" s="1811"/>
      <c r="BJ39" s="1811"/>
      <c r="BK39" s="1811"/>
      <c r="BL39" s="1811"/>
      <c r="BM39" s="1811"/>
      <c r="BN39" s="1811"/>
      <c r="BO39" s="1811"/>
      <c r="BP39" s="1811"/>
      <c r="BQ39" s="1811"/>
      <c r="BR39" s="1811"/>
      <c r="BS39" s="1811"/>
      <c r="BT39" s="1811"/>
      <c r="BU39" s="1811"/>
      <c r="BV39" s="1811"/>
      <c r="BW39" s="1811"/>
      <c r="BX39" s="1811"/>
      <c r="BY39" s="1811"/>
      <c r="BZ39" s="1811"/>
      <c r="CA39" s="1811"/>
      <c r="CB39" s="1811"/>
      <c r="CC39" s="1811"/>
      <c r="CD39" s="1811"/>
      <c r="CE39" s="1811"/>
      <c r="CF39" s="1811"/>
      <c r="CG39" s="1811"/>
      <c r="CH39" s="1811"/>
      <c r="CI39" s="1811"/>
      <c r="CJ39" s="1811"/>
      <c r="CK39" s="1811"/>
      <c r="CL39" s="1811"/>
    </row>
    <row r="40" spans="2:90" s="410" customFormat="1" ht="12" customHeight="1" x14ac:dyDescent="0.45">
      <c r="D40" s="1811"/>
      <c r="E40" s="1811"/>
      <c r="F40" s="1811"/>
      <c r="G40" s="1811"/>
      <c r="H40" s="1811"/>
      <c r="I40" s="1811"/>
      <c r="J40" s="1811"/>
      <c r="K40" s="1811"/>
      <c r="L40" s="1811"/>
      <c r="M40" s="1811"/>
      <c r="N40" s="1811"/>
      <c r="O40" s="1811"/>
      <c r="P40" s="1811"/>
      <c r="Q40" s="1811"/>
      <c r="R40" s="1811"/>
      <c r="S40" s="1811"/>
      <c r="T40" s="1811"/>
      <c r="U40" s="1811"/>
      <c r="V40" s="1811"/>
      <c r="W40" s="1811"/>
      <c r="X40" s="1811"/>
      <c r="Y40" s="1811"/>
      <c r="Z40" s="1811"/>
      <c r="AA40" s="1811"/>
      <c r="AB40" s="1811"/>
      <c r="AC40" s="1811"/>
      <c r="AD40" s="1811"/>
      <c r="AE40" s="1811"/>
      <c r="AF40" s="1811"/>
      <c r="AG40" s="1811"/>
      <c r="AH40" s="1811"/>
      <c r="AI40" s="1811"/>
      <c r="AJ40" s="1811"/>
      <c r="AK40" s="1811"/>
      <c r="AL40" s="1811"/>
      <c r="AM40" s="1811"/>
      <c r="AN40" s="1811"/>
      <c r="AO40" s="1811"/>
      <c r="AP40" s="1811"/>
      <c r="AQ40" s="1811"/>
      <c r="AR40" s="1811"/>
      <c r="AS40" s="1811"/>
      <c r="AT40" s="1811"/>
      <c r="AU40" s="1811"/>
      <c r="AV40" s="1811"/>
      <c r="AW40" s="1811"/>
      <c r="AX40" s="1811"/>
      <c r="AY40" s="1811"/>
      <c r="AZ40" s="1811"/>
      <c r="BA40" s="1811"/>
      <c r="BB40" s="1811"/>
      <c r="BC40" s="1811"/>
      <c r="BD40" s="1811"/>
      <c r="BE40" s="1811"/>
      <c r="BF40" s="1811"/>
      <c r="BG40" s="1811"/>
      <c r="BH40" s="1811"/>
      <c r="BI40" s="1811"/>
      <c r="BJ40" s="1811"/>
      <c r="BK40" s="1811"/>
      <c r="BL40" s="1811"/>
      <c r="BM40" s="1811"/>
      <c r="BN40" s="1811"/>
      <c r="BO40" s="1811"/>
      <c r="BP40" s="1811"/>
      <c r="BQ40" s="1811"/>
      <c r="BR40" s="1811"/>
      <c r="BS40" s="1811"/>
      <c r="BT40" s="1811"/>
      <c r="BU40" s="1811"/>
      <c r="BV40" s="1811"/>
      <c r="BW40" s="1811"/>
      <c r="BX40" s="1811"/>
      <c r="BY40" s="1811"/>
      <c r="BZ40" s="1811"/>
      <c r="CA40" s="1811"/>
      <c r="CB40" s="1811"/>
      <c r="CC40" s="1811"/>
      <c r="CD40" s="1811"/>
      <c r="CE40" s="1811"/>
      <c r="CF40" s="1811"/>
      <c r="CG40" s="1811"/>
      <c r="CH40" s="1811"/>
      <c r="CI40" s="1811"/>
      <c r="CJ40" s="1811"/>
      <c r="CK40" s="1811"/>
      <c r="CL40" s="1811"/>
    </row>
    <row r="41" spans="2:90" s="410" customFormat="1" ht="12" customHeight="1" x14ac:dyDescent="0.45">
      <c r="D41" s="1811"/>
      <c r="E41" s="1811"/>
      <c r="F41" s="1811"/>
      <c r="G41" s="1811"/>
      <c r="H41" s="1811"/>
      <c r="I41" s="1811"/>
      <c r="J41" s="1811"/>
      <c r="K41" s="1811"/>
      <c r="L41" s="1811"/>
      <c r="M41" s="1811"/>
      <c r="N41" s="1811"/>
      <c r="O41" s="1811"/>
      <c r="P41" s="1811"/>
      <c r="Q41" s="1811"/>
      <c r="R41" s="1811"/>
      <c r="S41" s="1811"/>
      <c r="T41" s="1811"/>
      <c r="U41" s="1811"/>
      <c r="V41" s="1811"/>
      <c r="W41" s="1811"/>
      <c r="X41" s="1811"/>
      <c r="Y41" s="1811"/>
      <c r="Z41" s="1811"/>
      <c r="AA41" s="1811"/>
      <c r="AB41" s="1811"/>
      <c r="AC41" s="1811"/>
      <c r="AD41" s="1811"/>
      <c r="AE41" s="1811"/>
      <c r="AF41" s="1811"/>
      <c r="AG41" s="1811"/>
      <c r="AH41" s="1811"/>
      <c r="AI41" s="1811"/>
      <c r="AJ41" s="1811"/>
      <c r="AK41" s="1811"/>
      <c r="AL41" s="1811"/>
      <c r="AM41" s="1811"/>
      <c r="AN41" s="1811"/>
      <c r="AO41" s="1811"/>
      <c r="AP41" s="1811"/>
      <c r="AQ41" s="1811"/>
      <c r="AR41" s="1811"/>
      <c r="AS41" s="1811"/>
      <c r="AT41" s="1811"/>
      <c r="AU41" s="1811"/>
      <c r="AV41" s="1811"/>
      <c r="AW41" s="1811"/>
      <c r="AX41" s="1811"/>
      <c r="AY41" s="1811"/>
      <c r="AZ41" s="1811"/>
      <c r="BA41" s="1811"/>
      <c r="BB41" s="1811"/>
      <c r="BC41" s="1811"/>
      <c r="BD41" s="1811"/>
      <c r="BE41" s="1811"/>
      <c r="BF41" s="1811"/>
      <c r="BG41" s="1811"/>
      <c r="BH41" s="1811"/>
      <c r="BI41" s="1811"/>
      <c r="BJ41" s="1811"/>
      <c r="BK41" s="1811"/>
      <c r="BL41" s="1811"/>
      <c r="BM41" s="1811"/>
      <c r="BN41" s="1811"/>
      <c r="BO41" s="1811"/>
      <c r="BP41" s="1811"/>
      <c r="BQ41" s="1811"/>
      <c r="BR41" s="1811"/>
      <c r="BS41" s="1811"/>
      <c r="BT41" s="1811"/>
      <c r="BU41" s="1811"/>
      <c r="BV41" s="1811"/>
      <c r="BW41" s="1811"/>
      <c r="BX41" s="1811"/>
      <c r="BY41" s="1811"/>
      <c r="BZ41" s="1811"/>
      <c r="CA41" s="1811"/>
      <c r="CB41" s="1811"/>
      <c r="CC41" s="1811"/>
      <c r="CD41" s="1811"/>
      <c r="CE41" s="1811"/>
      <c r="CF41" s="1811"/>
      <c r="CG41" s="1811"/>
      <c r="CH41" s="1811"/>
      <c r="CI41" s="1811"/>
      <c r="CJ41" s="1811"/>
      <c r="CK41" s="1811"/>
      <c r="CL41" s="1811"/>
    </row>
    <row r="42" spans="2:90" s="410" customFormat="1" ht="12" customHeight="1" x14ac:dyDescent="0.45">
      <c r="D42" s="1811"/>
      <c r="E42" s="1811"/>
      <c r="F42" s="1811"/>
      <c r="G42" s="1811"/>
      <c r="H42" s="1811"/>
      <c r="I42" s="1811"/>
      <c r="J42" s="1811"/>
      <c r="K42" s="1811"/>
      <c r="L42" s="1811"/>
      <c r="M42" s="1811"/>
      <c r="N42" s="1811"/>
      <c r="O42" s="1811"/>
      <c r="P42" s="1811"/>
      <c r="Q42" s="1811"/>
      <c r="R42" s="1811"/>
      <c r="S42" s="1811"/>
      <c r="T42" s="1811"/>
      <c r="U42" s="1811"/>
      <c r="V42" s="1811"/>
      <c r="W42" s="1811"/>
      <c r="X42" s="1811"/>
      <c r="Y42" s="1811"/>
      <c r="Z42" s="1811"/>
      <c r="AA42" s="1811"/>
      <c r="AB42" s="1811"/>
      <c r="AC42" s="1811"/>
      <c r="AD42" s="1811"/>
      <c r="AE42" s="1811"/>
      <c r="AF42" s="1811"/>
      <c r="AG42" s="1811"/>
      <c r="AH42" s="1811"/>
      <c r="AI42" s="1811"/>
      <c r="AJ42" s="1811"/>
      <c r="AK42" s="1811"/>
      <c r="AL42" s="1811"/>
      <c r="AM42" s="1811"/>
      <c r="AN42" s="1811"/>
      <c r="AO42" s="1811"/>
      <c r="AP42" s="1811"/>
      <c r="AQ42" s="1811"/>
      <c r="AR42" s="1811"/>
      <c r="AS42" s="1811"/>
      <c r="AT42" s="1811"/>
      <c r="AU42" s="1811"/>
      <c r="AV42" s="1811"/>
      <c r="AW42" s="1811"/>
      <c r="AX42" s="1811"/>
      <c r="AY42" s="1811"/>
      <c r="AZ42" s="1811"/>
      <c r="BA42" s="1811"/>
      <c r="BB42" s="1811"/>
      <c r="BC42" s="1811"/>
      <c r="BD42" s="1811"/>
      <c r="BE42" s="1811"/>
      <c r="BF42" s="1811"/>
      <c r="BG42" s="1811"/>
      <c r="BH42" s="1811"/>
      <c r="BI42" s="1811"/>
      <c r="BJ42" s="1811"/>
      <c r="BK42" s="1811"/>
      <c r="BL42" s="1811"/>
      <c r="BM42" s="1811"/>
      <c r="BN42" s="1811"/>
      <c r="BO42" s="1811"/>
      <c r="BP42" s="1811"/>
      <c r="BQ42" s="1811"/>
      <c r="BR42" s="1811"/>
      <c r="BS42" s="1811"/>
      <c r="BT42" s="1811"/>
      <c r="BU42" s="1811"/>
      <c r="BV42" s="1811"/>
      <c r="BW42" s="1811"/>
      <c r="BX42" s="1811"/>
      <c r="BY42" s="1811"/>
      <c r="BZ42" s="1811"/>
      <c r="CA42" s="1811"/>
      <c r="CB42" s="1811"/>
      <c r="CC42" s="1811"/>
      <c r="CD42" s="1811"/>
      <c r="CE42" s="1811"/>
      <c r="CF42" s="1811"/>
      <c r="CG42" s="1811"/>
      <c r="CH42" s="1811"/>
      <c r="CI42" s="1811"/>
      <c r="CJ42" s="1811"/>
      <c r="CK42" s="1811"/>
      <c r="CL42" s="1811"/>
    </row>
    <row r="43" spans="2:90" s="410" customFormat="1" ht="12" customHeight="1" x14ac:dyDescent="0.45">
      <c r="D43" s="1811"/>
      <c r="E43" s="1811"/>
      <c r="F43" s="1811"/>
      <c r="G43" s="1811"/>
      <c r="H43" s="1811"/>
      <c r="I43" s="1811"/>
      <c r="J43" s="1811"/>
      <c r="K43" s="1811"/>
      <c r="L43" s="1811"/>
      <c r="M43" s="1811"/>
      <c r="N43" s="1811"/>
      <c r="O43" s="1811"/>
      <c r="P43" s="1811"/>
      <c r="Q43" s="1811"/>
      <c r="R43" s="1811"/>
      <c r="S43" s="1811"/>
      <c r="T43" s="1811"/>
      <c r="U43" s="1811"/>
      <c r="V43" s="1811"/>
      <c r="W43" s="1811"/>
      <c r="X43" s="1811"/>
      <c r="Y43" s="1811"/>
      <c r="Z43" s="1811"/>
      <c r="AA43" s="1811"/>
      <c r="AB43" s="1811"/>
      <c r="AC43" s="1811"/>
      <c r="AD43" s="1811"/>
      <c r="AE43" s="1811"/>
      <c r="AF43" s="1811"/>
      <c r="AG43" s="1811"/>
      <c r="AH43" s="1811"/>
      <c r="AI43" s="1811"/>
      <c r="AJ43" s="1811"/>
      <c r="AK43" s="1811"/>
      <c r="AL43" s="1811"/>
      <c r="AM43" s="1811"/>
      <c r="AN43" s="1811"/>
      <c r="AO43" s="1811"/>
      <c r="AP43" s="1811"/>
      <c r="AQ43" s="1811"/>
      <c r="AR43" s="1811"/>
      <c r="AS43" s="1811"/>
      <c r="AT43" s="1811"/>
      <c r="AU43" s="1811"/>
      <c r="AV43" s="1811"/>
      <c r="AW43" s="1811"/>
      <c r="AX43" s="1811"/>
      <c r="AY43" s="1811"/>
      <c r="AZ43" s="1811"/>
      <c r="BA43" s="1811"/>
      <c r="BB43" s="1811"/>
      <c r="BC43" s="1811"/>
      <c r="BD43" s="1811"/>
      <c r="BE43" s="1811"/>
      <c r="BF43" s="1811"/>
      <c r="BG43" s="1811"/>
      <c r="BH43" s="1811"/>
      <c r="BI43" s="1811"/>
      <c r="BJ43" s="1811"/>
      <c r="BK43" s="1811"/>
      <c r="BL43" s="1811"/>
      <c r="BM43" s="1811"/>
      <c r="BN43" s="1811"/>
      <c r="BO43" s="1811"/>
      <c r="BP43" s="1811"/>
      <c r="BQ43" s="1811"/>
      <c r="BR43" s="1811"/>
      <c r="BS43" s="1811"/>
      <c r="BT43" s="1811"/>
      <c r="BU43" s="1811"/>
      <c r="BV43" s="1811"/>
      <c r="BW43" s="1811"/>
      <c r="BX43" s="1811"/>
      <c r="BY43" s="1811"/>
      <c r="BZ43" s="1811"/>
      <c r="CA43" s="1811"/>
      <c r="CB43" s="1811"/>
      <c r="CC43" s="1811"/>
      <c r="CD43" s="1811"/>
      <c r="CE43" s="1811"/>
      <c r="CF43" s="1811"/>
      <c r="CG43" s="1811"/>
      <c r="CH43" s="1811"/>
      <c r="CI43" s="1811"/>
      <c r="CJ43" s="1811"/>
      <c r="CK43" s="1811"/>
      <c r="CL43" s="1811"/>
    </row>
    <row r="44" spans="2:90" s="410" customFormat="1" ht="57.6" customHeight="1" x14ac:dyDescent="0.45">
      <c r="D44" s="1811"/>
      <c r="E44" s="1811"/>
      <c r="F44" s="1811"/>
      <c r="G44" s="1811"/>
      <c r="H44" s="1811"/>
      <c r="I44" s="1811"/>
      <c r="J44" s="1811"/>
      <c r="K44" s="1811"/>
      <c r="L44" s="1811"/>
      <c r="M44" s="1811"/>
      <c r="N44" s="1811"/>
      <c r="O44" s="1811"/>
      <c r="P44" s="1811"/>
      <c r="Q44" s="1811"/>
      <c r="R44" s="1811"/>
      <c r="S44" s="1811"/>
      <c r="T44" s="1811"/>
      <c r="U44" s="1811"/>
      <c r="V44" s="1811"/>
      <c r="W44" s="1811"/>
      <c r="X44" s="1811"/>
      <c r="Y44" s="1811"/>
      <c r="Z44" s="1811"/>
      <c r="AA44" s="1811"/>
      <c r="AB44" s="1811"/>
      <c r="AC44" s="1811"/>
      <c r="AD44" s="1811"/>
      <c r="AE44" s="1811"/>
      <c r="AF44" s="1811"/>
      <c r="AG44" s="1811"/>
      <c r="AH44" s="1811"/>
      <c r="AI44" s="1811"/>
      <c r="AJ44" s="1811"/>
      <c r="AK44" s="1811"/>
      <c r="AL44" s="1811"/>
      <c r="AM44" s="1811"/>
      <c r="AN44" s="1811"/>
      <c r="AO44" s="1811"/>
      <c r="AP44" s="1811"/>
      <c r="AQ44" s="1811"/>
      <c r="AR44" s="1811"/>
      <c r="AS44" s="1811"/>
      <c r="AT44" s="1811"/>
      <c r="AU44" s="1811"/>
      <c r="AV44" s="1811"/>
      <c r="AW44" s="1811"/>
      <c r="AX44" s="1811"/>
      <c r="AY44" s="1811"/>
      <c r="AZ44" s="1811"/>
      <c r="BA44" s="1811"/>
      <c r="BB44" s="1811"/>
      <c r="BC44" s="1811"/>
      <c r="BD44" s="1811"/>
      <c r="BE44" s="1811"/>
      <c r="BF44" s="1811"/>
      <c r="BG44" s="1811"/>
      <c r="BH44" s="1811"/>
      <c r="BI44" s="1811"/>
      <c r="BJ44" s="1811"/>
      <c r="BK44" s="1811"/>
      <c r="BL44" s="1811"/>
      <c r="BM44" s="1811"/>
      <c r="BN44" s="1811"/>
      <c r="BO44" s="1811"/>
      <c r="BP44" s="1811"/>
      <c r="BQ44" s="1811"/>
      <c r="BR44" s="1811"/>
      <c r="BS44" s="1811"/>
      <c r="BT44" s="1811"/>
      <c r="BU44" s="1811"/>
      <c r="BV44" s="1811"/>
      <c r="BW44" s="1811"/>
      <c r="BX44" s="1811"/>
      <c r="BY44" s="1811"/>
      <c r="BZ44" s="1811"/>
      <c r="CA44" s="1811"/>
      <c r="CB44" s="1811"/>
      <c r="CC44" s="1811"/>
      <c r="CD44" s="1811"/>
      <c r="CE44" s="1811"/>
      <c r="CF44" s="1811"/>
      <c r="CG44" s="1811"/>
      <c r="CH44" s="1811"/>
      <c r="CI44" s="1811"/>
      <c r="CJ44" s="1811"/>
      <c r="CK44" s="1811"/>
      <c r="CL44" s="1811"/>
    </row>
    <row r="45" spans="2:90" s="410" customFormat="1" ht="18" customHeight="1" x14ac:dyDescent="0.45">
      <c r="D45" s="1811"/>
      <c r="E45" s="1811"/>
      <c r="F45" s="1811"/>
      <c r="G45" s="1811"/>
      <c r="H45" s="1811"/>
      <c r="I45" s="1811"/>
      <c r="J45" s="1811"/>
      <c r="K45" s="1811"/>
      <c r="L45" s="1811"/>
      <c r="M45" s="1811"/>
      <c r="N45" s="1811"/>
      <c r="O45" s="1811"/>
      <c r="P45" s="1811"/>
      <c r="Q45" s="1811"/>
      <c r="R45" s="1811"/>
      <c r="S45" s="1811"/>
      <c r="T45" s="1811"/>
      <c r="U45" s="1811"/>
      <c r="V45" s="1811"/>
      <c r="W45" s="1811"/>
      <c r="X45" s="1811"/>
      <c r="Y45" s="1811"/>
      <c r="Z45" s="1811"/>
      <c r="AA45" s="1811"/>
      <c r="AB45" s="1811"/>
      <c r="AC45" s="1811"/>
      <c r="AD45" s="1811"/>
      <c r="AE45" s="1811"/>
      <c r="AF45" s="1811"/>
      <c r="AG45" s="1811"/>
      <c r="AH45" s="1811"/>
      <c r="AI45" s="1811"/>
      <c r="AJ45" s="1811"/>
      <c r="AK45" s="1811"/>
      <c r="AL45" s="1811"/>
      <c r="AM45" s="1811"/>
      <c r="AN45" s="1811"/>
      <c r="AO45" s="1811"/>
      <c r="AP45" s="1811"/>
      <c r="AQ45" s="1811"/>
      <c r="AR45" s="1811"/>
      <c r="AS45" s="1811"/>
      <c r="AT45" s="1811"/>
      <c r="AU45" s="1811"/>
      <c r="AV45" s="1811"/>
      <c r="AW45" s="1811"/>
      <c r="AX45" s="1811"/>
      <c r="AY45" s="1811"/>
      <c r="AZ45" s="1811"/>
      <c r="BA45" s="1811"/>
      <c r="BB45" s="1811"/>
      <c r="BC45" s="1811"/>
      <c r="BD45" s="1811"/>
      <c r="BE45" s="1811"/>
      <c r="BF45" s="1811"/>
      <c r="BG45" s="1811"/>
      <c r="BH45" s="1811"/>
      <c r="BI45" s="1811"/>
      <c r="BJ45" s="1811"/>
      <c r="BK45" s="1811"/>
      <c r="BL45" s="1811"/>
      <c r="BM45" s="1811"/>
      <c r="BN45" s="1811"/>
      <c r="BO45" s="1811"/>
      <c r="BP45" s="1811"/>
      <c r="BQ45" s="1811"/>
      <c r="BR45" s="1811"/>
      <c r="BS45" s="1811"/>
      <c r="BT45" s="1811"/>
      <c r="BU45" s="1811"/>
      <c r="BV45" s="1811"/>
      <c r="BW45" s="1811"/>
      <c r="BX45" s="1811"/>
      <c r="BY45" s="1811"/>
      <c r="BZ45" s="1811"/>
      <c r="CA45" s="1811"/>
      <c r="CB45" s="1811"/>
      <c r="CC45" s="1811"/>
      <c r="CD45" s="1811"/>
      <c r="CE45" s="1811"/>
      <c r="CF45" s="1811"/>
      <c r="CG45" s="1811"/>
      <c r="CH45" s="1811"/>
      <c r="CI45" s="1811"/>
      <c r="CJ45" s="1811"/>
      <c r="CK45" s="1811"/>
      <c r="CL45" s="1811"/>
    </row>
    <row r="46" spans="2:90" s="410" customFormat="1" ht="18" customHeight="1" x14ac:dyDescent="0.45">
      <c r="D46" s="1811"/>
      <c r="E46" s="1811"/>
      <c r="F46" s="1811"/>
      <c r="G46" s="1811"/>
      <c r="H46" s="1811"/>
      <c r="I46" s="1811"/>
      <c r="J46" s="1811"/>
      <c r="K46" s="1811"/>
      <c r="L46" s="1811"/>
      <c r="M46" s="1811"/>
      <c r="N46" s="1811"/>
      <c r="O46" s="1811"/>
      <c r="P46" s="1811"/>
      <c r="Q46" s="1811"/>
      <c r="R46" s="1811"/>
      <c r="S46" s="1811"/>
      <c r="T46" s="1811"/>
      <c r="U46" s="1811"/>
      <c r="V46" s="1811"/>
      <c r="W46" s="1811"/>
      <c r="X46" s="1811"/>
      <c r="Y46" s="1811"/>
      <c r="Z46" s="1811"/>
      <c r="AA46" s="1811"/>
      <c r="AB46" s="1811"/>
      <c r="AC46" s="1811"/>
      <c r="AD46" s="1811"/>
      <c r="AE46" s="1811"/>
      <c r="AF46" s="1811"/>
      <c r="AG46" s="1811"/>
      <c r="AH46" s="1811"/>
      <c r="AI46" s="1811"/>
      <c r="AJ46" s="1811"/>
      <c r="AK46" s="1811"/>
      <c r="AL46" s="1811"/>
      <c r="AM46" s="1811"/>
      <c r="AN46" s="1811"/>
      <c r="AO46" s="1811"/>
      <c r="AP46" s="1811"/>
      <c r="AQ46" s="1811"/>
      <c r="AR46" s="1811"/>
      <c r="AS46" s="1811"/>
      <c r="AT46" s="1811"/>
      <c r="AU46" s="1811"/>
      <c r="AV46" s="1811"/>
      <c r="AW46" s="1811"/>
      <c r="AX46" s="1811"/>
      <c r="AY46" s="1811"/>
      <c r="AZ46" s="1811"/>
      <c r="BA46" s="1811"/>
      <c r="BB46" s="1811"/>
      <c r="BC46" s="1811"/>
      <c r="BD46" s="1811"/>
      <c r="BE46" s="1811"/>
      <c r="BF46" s="1811"/>
      <c r="BG46" s="1811"/>
      <c r="BH46" s="1811"/>
      <c r="BI46" s="1811"/>
      <c r="BJ46" s="1811"/>
      <c r="BK46" s="1811"/>
      <c r="BL46" s="1811"/>
      <c r="BM46" s="1811"/>
      <c r="BN46" s="1811"/>
      <c r="BO46" s="1811"/>
      <c r="BP46" s="1811"/>
      <c r="BQ46" s="1811"/>
      <c r="BR46" s="1811"/>
      <c r="BS46" s="1811"/>
      <c r="BT46" s="1811"/>
      <c r="BU46" s="1811"/>
      <c r="BV46" s="1811"/>
      <c r="BW46" s="1811"/>
      <c r="BX46" s="1811"/>
      <c r="BY46" s="1811"/>
      <c r="BZ46" s="1811"/>
      <c r="CA46" s="1811"/>
      <c r="CB46" s="1811"/>
      <c r="CC46" s="1811"/>
      <c r="CD46" s="1811"/>
      <c r="CE46" s="1811"/>
      <c r="CF46" s="1811"/>
      <c r="CG46" s="1811"/>
      <c r="CH46" s="1811"/>
      <c r="CI46" s="1811"/>
      <c r="CJ46" s="1811"/>
      <c r="CK46" s="1811"/>
      <c r="CL46" s="1811"/>
    </row>
    <row r="47" spans="2:90" s="410" customFormat="1" ht="18" customHeight="1" x14ac:dyDescent="0.45">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2"/>
      <c r="BV47" s="412"/>
      <c r="BW47" s="412"/>
      <c r="BX47" s="412"/>
      <c r="BY47" s="412"/>
      <c r="BZ47" s="412"/>
    </row>
    <row r="48" spans="2:90" ht="15.75" hidden="1" customHeight="1" x14ac:dyDescent="0.45">
      <c r="B48" s="1826" t="s">
        <v>1811</v>
      </c>
      <c r="C48" s="1826"/>
      <c r="D48" s="1826"/>
      <c r="E48" s="1826"/>
      <c r="F48" s="1826"/>
      <c r="G48" s="1826"/>
      <c r="H48" s="1826"/>
      <c r="I48" s="1826"/>
      <c r="J48" s="1826"/>
      <c r="K48" s="1826"/>
      <c r="L48" s="1826"/>
      <c r="M48" s="1826"/>
      <c r="N48" s="1826"/>
      <c r="O48" s="1826"/>
      <c r="P48" s="1826"/>
      <c r="Q48" s="1826"/>
      <c r="R48" s="1826"/>
      <c r="S48" s="1826"/>
      <c r="T48" s="1826"/>
      <c r="U48" s="1826"/>
      <c r="V48" s="1826"/>
      <c r="W48" s="1826"/>
      <c r="X48" s="1826"/>
      <c r="Y48" s="1826"/>
      <c r="Z48" s="1826"/>
      <c r="AA48" s="1826"/>
      <c r="AB48" s="1826"/>
      <c r="AC48" s="1826"/>
      <c r="AD48" s="1826"/>
      <c r="AE48" s="1826"/>
      <c r="AF48" s="1826"/>
      <c r="AG48" s="1826"/>
      <c r="AH48" s="1826"/>
      <c r="AI48" s="1826"/>
      <c r="AJ48" s="1826"/>
      <c r="AK48" s="1826"/>
      <c r="AL48" s="1826"/>
      <c r="AM48" s="1826"/>
      <c r="AN48" s="1826"/>
      <c r="AO48" s="1826"/>
      <c r="AP48" s="1826"/>
      <c r="AQ48" s="1826"/>
      <c r="AR48" s="1826"/>
      <c r="AS48" s="1826"/>
      <c r="AT48" s="1826"/>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CA48" s="410"/>
      <c r="CB48" s="410"/>
      <c r="CC48" s="410"/>
      <c r="CD48" s="410"/>
      <c r="CE48" s="410"/>
      <c r="CF48" s="410"/>
      <c r="CG48" s="410"/>
      <c r="CH48" s="416"/>
      <c r="CI48" s="416"/>
      <c r="CJ48" s="416"/>
      <c r="CK48" s="416"/>
      <c r="CL48" s="416"/>
    </row>
    <row r="49" spans="2:99" s="410" customFormat="1" ht="6" hidden="1" customHeight="1" x14ac:dyDescent="0.45">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2"/>
      <c r="BV49" s="412"/>
      <c r="BW49" s="412"/>
      <c r="BX49" s="412"/>
      <c r="BY49" s="412"/>
      <c r="BZ49" s="412"/>
      <c r="CH49" s="416"/>
      <c r="CI49" s="416"/>
      <c r="CJ49" s="416"/>
      <c r="CK49" s="416"/>
      <c r="CL49" s="416"/>
    </row>
    <row r="50" spans="2:99" s="413" customFormat="1" ht="15.75" hidden="1" customHeight="1" x14ac:dyDescent="0.45">
      <c r="C50" s="2033" t="s">
        <v>627</v>
      </c>
      <c r="D50" s="2033"/>
      <c r="E50" s="2033"/>
      <c r="F50" s="2033"/>
      <c r="G50" s="2033"/>
      <c r="H50" s="2033"/>
      <c r="I50" s="2033"/>
      <c r="J50" s="2033"/>
      <c r="K50" s="2033"/>
      <c r="L50" s="2033"/>
      <c r="M50" s="2033"/>
      <c r="N50" s="2033"/>
      <c r="O50" s="2033"/>
      <c r="P50" s="2033"/>
      <c r="Q50" s="2033"/>
      <c r="R50" s="2033"/>
      <c r="S50" s="2033"/>
      <c r="T50" s="2033"/>
      <c r="U50" s="2033"/>
      <c r="X50" s="2033" t="s">
        <v>628</v>
      </c>
      <c r="Y50" s="2033"/>
      <c r="Z50" s="2033"/>
      <c r="AA50" s="2033"/>
      <c r="AB50" s="2033"/>
      <c r="AC50" s="2033"/>
      <c r="AD50" s="2033"/>
      <c r="AE50" s="2033"/>
      <c r="AF50" s="2033"/>
      <c r="AG50" s="2033"/>
      <c r="AH50" s="2033"/>
      <c r="AI50" s="2033"/>
      <c r="AJ50" s="2033"/>
      <c r="AK50" s="2033"/>
      <c r="AL50" s="2033"/>
      <c r="AM50" s="2033"/>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2"/>
      <c r="BV50" s="412"/>
      <c r="BW50" s="412"/>
      <c r="BX50" s="412"/>
      <c r="BY50" s="412"/>
      <c r="BZ50" s="412"/>
      <c r="CA50" s="410"/>
      <c r="CB50" s="410"/>
      <c r="CC50" s="410"/>
      <c r="CD50" s="410"/>
      <c r="CE50" s="410"/>
      <c r="CF50" s="410"/>
      <c r="CG50" s="410"/>
      <c r="CH50" s="416"/>
      <c r="CI50" s="416"/>
      <c r="CJ50" s="416"/>
      <c r="CK50" s="416"/>
      <c r="CL50" s="416"/>
    </row>
    <row r="51" spans="2:99" s="413" customFormat="1" ht="24" hidden="1" customHeight="1" x14ac:dyDescent="0.45">
      <c r="C51" s="2040" t="s">
        <v>1812</v>
      </c>
      <c r="D51" s="2041"/>
      <c r="E51" s="2041"/>
      <c r="F51" s="2041"/>
      <c r="G51" s="2041"/>
      <c r="H51" s="2041"/>
      <c r="I51" s="2041"/>
      <c r="J51" s="2041"/>
      <c r="K51" s="2041"/>
      <c r="L51" s="2034" t="s">
        <v>786</v>
      </c>
      <c r="M51" s="2034"/>
      <c r="N51" s="2034"/>
      <c r="O51" s="2034"/>
      <c r="P51" s="2034"/>
      <c r="Q51" s="2034"/>
      <c r="R51" s="2034"/>
      <c r="S51" s="2034"/>
      <c r="T51" s="2034"/>
      <c r="U51" s="2034"/>
      <c r="V51" s="414"/>
      <c r="W51" s="414"/>
      <c r="X51" s="1828" t="s">
        <v>620</v>
      </c>
      <c r="Y51" s="1830"/>
      <c r="Z51" s="1828" t="s">
        <v>621</v>
      </c>
      <c r="AA51" s="1829"/>
      <c r="AB51" s="1829"/>
      <c r="AC51" s="1829"/>
      <c r="AD51" s="1829"/>
      <c r="AE51" s="1829"/>
      <c r="AF51" s="1829"/>
      <c r="AG51" s="1829"/>
      <c r="AH51" s="1829"/>
      <c r="AI51" s="2015"/>
      <c r="AJ51" s="1829" t="s">
        <v>630</v>
      </c>
      <c r="AK51" s="1829"/>
      <c r="AL51" s="1829"/>
      <c r="AM51" s="1829"/>
      <c r="AN51" s="1829"/>
      <c r="AO51" s="1829"/>
      <c r="AP51" s="1830"/>
      <c r="AQ51" s="1828" t="s">
        <v>620</v>
      </c>
      <c r="AR51" s="1830"/>
      <c r="AS51" s="1828" t="s">
        <v>621</v>
      </c>
      <c r="AT51" s="1829"/>
      <c r="AU51" s="1829"/>
      <c r="AV51" s="1829"/>
      <c r="AW51" s="1829"/>
      <c r="AX51" s="1829"/>
      <c r="AY51" s="1829"/>
      <c r="AZ51" s="1829"/>
      <c r="BA51" s="1829"/>
      <c r="BB51" s="2015"/>
      <c r="BC51" s="1829" t="s">
        <v>630</v>
      </c>
      <c r="BD51" s="1829"/>
      <c r="BE51" s="1829"/>
      <c r="BF51" s="1829"/>
      <c r="BG51" s="1829"/>
      <c r="BH51" s="1829"/>
      <c r="BI51" s="1830"/>
      <c r="BJ51" s="411"/>
      <c r="BK51" s="411"/>
      <c r="BL51" s="411"/>
      <c r="BM51" s="411"/>
      <c r="BN51" s="411"/>
      <c r="BO51" s="411"/>
      <c r="BP51" s="411"/>
      <c r="BQ51" s="411"/>
      <c r="BR51" s="411"/>
      <c r="BS51" s="411"/>
      <c r="BT51" s="411"/>
      <c r="BU51" s="411"/>
      <c r="BV51" s="411"/>
      <c r="BW51" s="411"/>
      <c r="BX51" s="412"/>
      <c r="BY51" s="412"/>
      <c r="BZ51" s="412"/>
      <c r="CA51" s="412"/>
      <c r="CB51" s="412"/>
      <c r="CC51" s="412"/>
      <c r="CD51" s="410"/>
      <c r="CE51" s="410"/>
      <c r="CF51" s="410"/>
      <c r="CG51" s="410"/>
      <c r="CH51" s="410"/>
      <c r="CI51" s="410"/>
      <c r="CJ51" s="410"/>
    </row>
    <row r="52" spans="2:99" s="413" customFormat="1" ht="18.75" hidden="1" customHeight="1" x14ac:dyDescent="0.45">
      <c r="B52" s="415"/>
      <c r="C52" s="2030" t="s">
        <v>631</v>
      </c>
      <c r="D52" s="2030"/>
      <c r="E52" s="2030"/>
      <c r="F52" s="2030"/>
      <c r="G52" s="2030"/>
      <c r="H52" s="2030"/>
      <c r="I52" s="2030"/>
      <c r="J52" s="2030"/>
      <c r="K52" s="2030"/>
      <c r="L52" s="2031" t="s">
        <v>806</v>
      </c>
      <c r="M52" s="2031"/>
      <c r="N52" s="2031"/>
      <c r="O52" s="2031"/>
      <c r="P52" s="2031"/>
      <c r="Q52" s="2031"/>
      <c r="R52" s="2031"/>
      <c r="S52" s="2031"/>
      <c r="T52" s="2031"/>
      <c r="U52" s="2031"/>
      <c r="V52" s="414"/>
      <c r="W52" s="414"/>
      <c r="X52" s="2007">
        <v>1</v>
      </c>
      <c r="Y52" s="1810"/>
      <c r="Z52" s="2007"/>
      <c r="AA52" s="1809"/>
      <c r="AB52" s="1809"/>
      <c r="AC52" s="1809"/>
      <c r="AD52" s="1809"/>
      <c r="AE52" s="1809"/>
      <c r="AF52" s="1809"/>
      <c r="AG52" s="1809"/>
      <c r="AH52" s="1809"/>
      <c r="AI52" s="2008"/>
      <c r="AJ52" s="1809"/>
      <c r="AK52" s="1809"/>
      <c r="AL52" s="1809"/>
      <c r="AM52" s="1809"/>
      <c r="AN52" s="1809"/>
      <c r="AO52" s="1809"/>
      <c r="AP52" s="1810"/>
      <c r="AQ52" s="2007">
        <v>5</v>
      </c>
      <c r="AR52" s="1810"/>
      <c r="AS52" s="2007"/>
      <c r="AT52" s="1809"/>
      <c r="AU52" s="1809"/>
      <c r="AV52" s="1809"/>
      <c r="AW52" s="1809"/>
      <c r="AX52" s="1809"/>
      <c r="AY52" s="1809"/>
      <c r="AZ52" s="1809"/>
      <c r="BA52" s="1809"/>
      <c r="BB52" s="2008"/>
      <c r="BC52" s="1809"/>
      <c r="BD52" s="1809"/>
      <c r="BE52" s="1809"/>
      <c r="BF52" s="1809"/>
      <c r="BG52" s="1809"/>
      <c r="BH52" s="1809"/>
      <c r="BI52" s="1810"/>
      <c r="BJ52" s="411"/>
      <c r="BK52" s="411"/>
      <c r="BL52" s="411"/>
      <c r="BM52" s="411"/>
      <c r="BN52" s="411"/>
      <c r="BO52" s="411"/>
      <c r="BP52" s="411"/>
      <c r="BQ52" s="411"/>
      <c r="BR52" s="411"/>
      <c r="BS52" s="411"/>
      <c r="BT52" s="411"/>
      <c r="BU52" s="411"/>
      <c r="BV52" s="411"/>
      <c r="BW52" s="411"/>
      <c r="BX52" s="412"/>
      <c r="BY52" s="412"/>
      <c r="BZ52" s="412"/>
      <c r="CA52" s="412"/>
      <c r="CB52" s="412"/>
      <c r="CC52" s="412"/>
      <c r="CD52" s="410"/>
      <c r="CE52" s="410"/>
      <c r="CF52" s="410"/>
      <c r="CG52" s="410"/>
      <c r="CH52" s="410"/>
      <c r="CI52" s="410"/>
      <c r="CJ52" s="410"/>
    </row>
    <row r="53" spans="2:99" s="413" customFormat="1" ht="18.75" hidden="1" customHeight="1" x14ac:dyDescent="0.45">
      <c r="B53" s="415"/>
      <c r="C53" s="2028" t="s">
        <v>632</v>
      </c>
      <c r="D53" s="2028"/>
      <c r="E53" s="2028"/>
      <c r="F53" s="2028"/>
      <c r="G53" s="2028"/>
      <c r="H53" s="2028"/>
      <c r="I53" s="2028"/>
      <c r="J53" s="2028"/>
      <c r="K53" s="2028"/>
      <c r="L53" s="2029" t="s">
        <v>807</v>
      </c>
      <c r="M53" s="2029"/>
      <c r="N53" s="2029"/>
      <c r="O53" s="2029"/>
      <c r="P53" s="2029"/>
      <c r="Q53" s="2029"/>
      <c r="R53" s="2029"/>
      <c r="S53" s="2029"/>
      <c r="T53" s="2029"/>
      <c r="U53" s="2029"/>
      <c r="V53" s="414"/>
      <c r="W53" s="414"/>
      <c r="X53" s="2004">
        <v>2</v>
      </c>
      <c r="Y53" s="1787"/>
      <c r="Z53" s="2004"/>
      <c r="AA53" s="1786"/>
      <c r="AB53" s="1786"/>
      <c r="AC53" s="1786"/>
      <c r="AD53" s="1786"/>
      <c r="AE53" s="1786"/>
      <c r="AF53" s="1786"/>
      <c r="AG53" s="1786"/>
      <c r="AH53" s="1786"/>
      <c r="AI53" s="2005"/>
      <c r="AJ53" s="1786"/>
      <c r="AK53" s="1786"/>
      <c r="AL53" s="1786"/>
      <c r="AM53" s="1786"/>
      <c r="AN53" s="1786"/>
      <c r="AO53" s="1786"/>
      <c r="AP53" s="1787"/>
      <c r="AQ53" s="2004">
        <v>6</v>
      </c>
      <c r="AR53" s="1787"/>
      <c r="AS53" s="2004"/>
      <c r="AT53" s="1786"/>
      <c r="AU53" s="1786"/>
      <c r="AV53" s="1786"/>
      <c r="AW53" s="1786"/>
      <c r="AX53" s="1786"/>
      <c r="AY53" s="1786"/>
      <c r="AZ53" s="1786"/>
      <c r="BA53" s="1786"/>
      <c r="BB53" s="2005"/>
      <c r="BC53" s="1786"/>
      <c r="BD53" s="1786"/>
      <c r="BE53" s="1786"/>
      <c r="BF53" s="1786"/>
      <c r="BG53" s="1786"/>
      <c r="BH53" s="1786"/>
      <c r="BI53" s="1787"/>
      <c r="BJ53" s="411"/>
      <c r="BK53" s="411"/>
      <c r="BL53" s="411"/>
      <c r="BM53" s="411"/>
      <c r="BN53" s="411"/>
      <c r="BO53" s="411"/>
      <c r="BP53" s="411"/>
      <c r="BQ53" s="411"/>
      <c r="BR53" s="411"/>
      <c r="BS53" s="411"/>
      <c r="BT53" s="411"/>
      <c r="BU53" s="411"/>
      <c r="BV53" s="411"/>
      <c r="BW53" s="411"/>
      <c r="BX53" s="412"/>
      <c r="BY53" s="412"/>
      <c r="BZ53" s="412"/>
      <c r="CA53" s="412"/>
      <c r="CB53" s="412"/>
      <c r="CC53" s="412"/>
      <c r="CD53" s="410"/>
      <c r="CE53" s="410"/>
      <c r="CF53" s="410"/>
      <c r="CG53" s="410"/>
      <c r="CH53" s="410"/>
      <c r="CI53" s="410"/>
      <c r="CJ53" s="410"/>
    </row>
    <row r="54" spans="2:99" s="413" customFormat="1" ht="18.75" hidden="1" customHeight="1" x14ac:dyDescent="0.45">
      <c r="B54" s="415"/>
      <c r="C54" s="2024" t="s">
        <v>633</v>
      </c>
      <c r="D54" s="2024"/>
      <c r="E54" s="2024"/>
      <c r="F54" s="2024"/>
      <c r="G54" s="2024"/>
      <c r="H54" s="2024"/>
      <c r="I54" s="2024"/>
      <c r="J54" s="2024"/>
      <c r="K54" s="2024"/>
      <c r="L54" s="2026" t="s">
        <v>1312</v>
      </c>
      <c r="M54" s="2026"/>
      <c r="N54" s="2026"/>
      <c r="O54" s="2026"/>
      <c r="P54" s="2026"/>
      <c r="Q54" s="2026"/>
      <c r="R54" s="2026"/>
      <c r="S54" s="2026"/>
      <c r="T54" s="2026"/>
      <c r="U54" s="2026"/>
      <c r="V54" s="414"/>
      <c r="W54" s="414"/>
      <c r="X54" s="2004">
        <v>3</v>
      </c>
      <c r="Y54" s="1787"/>
      <c r="Z54" s="2004"/>
      <c r="AA54" s="1786"/>
      <c r="AB54" s="1786"/>
      <c r="AC54" s="1786"/>
      <c r="AD54" s="1786"/>
      <c r="AE54" s="1786"/>
      <c r="AF54" s="1786"/>
      <c r="AG54" s="1786"/>
      <c r="AH54" s="1786"/>
      <c r="AI54" s="2005"/>
      <c r="AJ54" s="1786"/>
      <c r="AK54" s="1786"/>
      <c r="AL54" s="1786"/>
      <c r="AM54" s="1786"/>
      <c r="AN54" s="1786"/>
      <c r="AO54" s="1786"/>
      <c r="AP54" s="1787"/>
      <c r="AQ54" s="2004">
        <v>7</v>
      </c>
      <c r="AR54" s="1787"/>
      <c r="AS54" s="2004"/>
      <c r="AT54" s="1786"/>
      <c r="AU54" s="1786"/>
      <c r="AV54" s="1786"/>
      <c r="AW54" s="1786"/>
      <c r="AX54" s="1786"/>
      <c r="AY54" s="1786"/>
      <c r="AZ54" s="1786"/>
      <c r="BA54" s="1786"/>
      <c r="BB54" s="2005"/>
      <c r="BC54" s="1786"/>
      <c r="BD54" s="1786"/>
      <c r="BE54" s="1786"/>
      <c r="BF54" s="1786"/>
      <c r="BG54" s="1786"/>
      <c r="BH54" s="1786"/>
      <c r="BI54" s="1787"/>
      <c r="BJ54" s="411"/>
      <c r="BK54" s="411"/>
      <c r="BL54" s="411"/>
      <c r="BM54" s="411"/>
      <c r="BN54" s="411"/>
      <c r="BO54" s="411"/>
      <c r="BP54" s="411"/>
      <c r="BQ54" s="411"/>
      <c r="BR54" s="411"/>
      <c r="BS54" s="411"/>
      <c r="BT54" s="411"/>
      <c r="BU54" s="411"/>
      <c r="BV54" s="411"/>
      <c r="BW54" s="411"/>
      <c r="BX54" s="412"/>
      <c r="BY54" s="412"/>
      <c r="BZ54" s="412"/>
      <c r="CA54" s="412"/>
      <c r="CB54" s="412"/>
      <c r="CC54" s="412"/>
      <c r="CD54" s="410"/>
      <c r="CE54" s="410"/>
      <c r="CF54" s="410"/>
      <c r="CG54" s="410"/>
      <c r="CH54" s="410"/>
      <c r="CI54" s="410"/>
      <c r="CJ54" s="410"/>
    </row>
    <row r="55" spans="2:99" ht="18.75" hidden="1" customHeight="1" x14ac:dyDescent="0.45">
      <c r="B55" s="411"/>
      <c r="C55" s="2025"/>
      <c r="D55" s="2025"/>
      <c r="E55" s="2025"/>
      <c r="F55" s="2025"/>
      <c r="G55" s="2025"/>
      <c r="H55" s="2025"/>
      <c r="I55" s="2025"/>
      <c r="J55" s="2025"/>
      <c r="K55" s="2025"/>
      <c r="L55" s="2027"/>
      <c r="M55" s="2027"/>
      <c r="N55" s="2027"/>
      <c r="O55" s="2027"/>
      <c r="P55" s="2027"/>
      <c r="Q55" s="2027"/>
      <c r="R55" s="2027"/>
      <c r="S55" s="2027"/>
      <c r="T55" s="2027"/>
      <c r="U55" s="2027"/>
      <c r="V55" s="411"/>
      <c r="W55" s="411"/>
      <c r="X55" s="2001">
        <v>4</v>
      </c>
      <c r="Y55" s="1805"/>
      <c r="Z55" s="2001"/>
      <c r="AA55" s="1804"/>
      <c r="AB55" s="1804"/>
      <c r="AC55" s="1804"/>
      <c r="AD55" s="1804"/>
      <c r="AE55" s="1804"/>
      <c r="AF55" s="1804"/>
      <c r="AG55" s="1804"/>
      <c r="AH55" s="1804"/>
      <c r="AI55" s="2010"/>
      <c r="AJ55" s="1804"/>
      <c r="AK55" s="1804"/>
      <c r="AL55" s="1804"/>
      <c r="AM55" s="1804"/>
      <c r="AN55" s="1804"/>
      <c r="AO55" s="1804"/>
      <c r="AP55" s="1805"/>
      <c r="AQ55" s="2001">
        <v>8</v>
      </c>
      <c r="AR55" s="1805"/>
      <c r="AS55" s="2001"/>
      <c r="AT55" s="1804"/>
      <c r="AU55" s="1804"/>
      <c r="AV55" s="1804"/>
      <c r="AW55" s="1804"/>
      <c r="AX55" s="1804"/>
      <c r="AY55" s="1804"/>
      <c r="AZ55" s="1804"/>
      <c r="BA55" s="1804"/>
      <c r="BB55" s="2010"/>
      <c r="BC55" s="1804"/>
      <c r="BD55" s="1804"/>
      <c r="BE55" s="1804"/>
      <c r="BF55" s="1804"/>
      <c r="BG55" s="1804"/>
      <c r="BH55" s="1804"/>
      <c r="BI55" s="1805"/>
      <c r="BJ55" s="411"/>
      <c r="BK55" s="411"/>
      <c r="BL55" s="411"/>
      <c r="BM55" s="411"/>
      <c r="BN55" s="411"/>
      <c r="BO55" s="411"/>
      <c r="BP55" s="411"/>
      <c r="BQ55" s="411"/>
      <c r="BR55" s="411"/>
      <c r="BS55" s="411"/>
      <c r="BT55" s="411"/>
      <c r="BU55" s="411"/>
      <c r="BV55" s="411"/>
      <c r="BW55" s="411"/>
      <c r="CD55" s="410"/>
      <c r="CE55" s="410"/>
      <c r="CF55" s="410"/>
      <c r="CG55" s="410"/>
      <c r="CH55" s="410"/>
      <c r="CI55" s="410"/>
      <c r="CJ55" s="410"/>
    </row>
    <row r="56" spans="2:99" ht="18" hidden="1" customHeight="1" x14ac:dyDescent="0.45">
      <c r="B56" s="411"/>
      <c r="C56" s="1998" t="s">
        <v>799</v>
      </c>
      <c r="D56" s="1998"/>
      <c r="E56" s="1998"/>
      <c r="F56" s="1998"/>
      <c r="G56" s="1998"/>
      <c r="H56" s="1998"/>
      <c r="I56" s="1998"/>
      <c r="J56" s="1998"/>
      <c r="K56" s="1998"/>
      <c r="L56" s="1998"/>
      <c r="M56" s="1998"/>
      <c r="N56" s="1998"/>
      <c r="O56" s="1998"/>
      <c r="P56" s="1998"/>
      <c r="Q56" s="1998"/>
      <c r="R56" s="1998"/>
      <c r="S56" s="1998"/>
      <c r="T56" s="1998"/>
      <c r="U56" s="1998"/>
      <c r="V56" s="1998"/>
      <c r="W56" s="1998"/>
      <c r="X56" s="1998"/>
      <c r="Y56" s="1998"/>
      <c r="Z56" s="1998"/>
      <c r="AA56" s="1998"/>
      <c r="AB56" s="1998"/>
      <c r="AC56" s="1998"/>
      <c r="AD56" s="1998"/>
      <c r="AE56" s="1998"/>
      <c r="AF56" s="1998"/>
      <c r="AG56" s="1998"/>
      <c r="AH56" s="1998"/>
      <c r="AI56" s="1998"/>
      <c r="AJ56" s="1998"/>
      <c r="AK56" s="1998"/>
      <c r="AL56" s="1998"/>
      <c r="AM56" s="1998"/>
      <c r="AN56" s="1998"/>
      <c r="AO56" s="1998"/>
      <c r="AP56" s="1998"/>
      <c r="AQ56" s="1998"/>
      <c r="AR56" s="1998"/>
      <c r="AS56" s="1998"/>
      <c r="AT56" s="1998"/>
      <c r="AU56" s="1998"/>
      <c r="AV56" s="410"/>
      <c r="AW56" s="410"/>
      <c r="AX56" s="410"/>
      <c r="AY56" s="410"/>
      <c r="AZ56" s="410"/>
      <c r="BA56" s="410"/>
      <c r="BB56" s="410"/>
      <c r="BC56" s="410"/>
      <c r="BD56" s="410"/>
      <c r="BE56" s="410"/>
      <c r="BF56" s="410"/>
      <c r="BG56" s="410"/>
      <c r="BH56" s="410"/>
      <c r="BI56" s="410"/>
      <c r="BJ56" s="410"/>
      <c r="BK56" s="410"/>
      <c r="BL56" s="410"/>
      <c r="BM56" s="410"/>
      <c r="BN56" s="410"/>
      <c r="BO56" s="410"/>
      <c r="BP56" s="410"/>
      <c r="BQ56" s="410"/>
      <c r="BR56" s="410"/>
      <c r="BS56" s="410"/>
      <c r="BT56" s="410"/>
      <c r="BU56" s="410"/>
      <c r="BV56" s="410"/>
      <c r="BW56" s="410"/>
      <c r="BX56" s="410"/>
      <c r="BY56" s="410"/>
      <c r="BZ56" s="410"/>
      <c r="CA56" s="410"/>
      <c r="CB56" s="410"/>
      <c r="CC56" s="410"/>
      <c r="CD56" s="410"/>
    </row>
    <row r="57" spans="2:99" s="410" customFormat="1" ht="30" hidden="1" customHeight="1" x14ac:dyDescent="0.45">
      <c r="H57" s="600"/>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2"/>
      <c r="BV57" s="412"/>
      <c r="BW57" s="412"/>
      <c r="BX57" s="412"/>
      <c r="BY57" s="412"/>
      <c r="BZ57" s="412"/>
    </row>
    <row r="58" spans="2:99" ht="15.75" hidden="1" customHeight="1" x14ac:dyDescent="0.45">
      <c r="B58" s="2038" t="s">
        <v>1813</v>
      </c>
      <c r="C58" s="2038"/>
      <c r="D58" s="2038"/>
      <c r="E58" s="2038"/>
      <c r="F58" s="2038"/>
      <c r="G58" s="2038"/>
      <c r="H58" s="2038"/>
      <c r="I58" s="2038"/>
      <c r="J58" s="2038"/>
      <c r="K58" s="2038"/>
      <c r="L58" s="2038"/>
      <c r="M58" s="2038"/>
      <c r="N58" s="2038"/>
      <c r="O58" s="2038"/>
      <c r="P58" s="2038"/>
      <c r="Q58" s="2038"/>
      <c r="R58" s="2038"/>
      <c r="S58" s="2038"/>
      <c r="T58" s="2038"/>
      <c r="U58" s="2038"/>
      <c r="V58" s="2038"/>
      <c r="W58" s="2038"/>
      <c r="X58" s="2038"/>
      <c r="Y58" s="2038"/>
      <c r="Z58" s="2038"/>
      <c r="AA58" s="2038"/>
      <c r="AB58" s="2038"/>
      <c r="AC58" s="2038"/>
      <c r="AD58" s="2038"/>
      <c r="AE58" s="2038"/>
      <c r="AF58" s="2038"/>
      <c r="AG58" s="2038"/>
      <c r="AH58" s="2038"/>
      <c r="AI58" s="2038"/>
      <c r="AJ58" s="2038"/>
      <c r="AK58" s="2038"/>
      <c r="AL58" s="2038"/>
      <c r="AM58" s="2038"/>
      <c r="AN58" s="2038"/>
      <c r="AO58" s="2038"/>
      <c r="AP58" s="2038"/>
      <c r="AQ58" s="2038"/>
      <c r="AR58" s="416"/>
      <c r="AS58" s="416"/>
      <c r="AT58" s="2039" t="s">
        <v>1814</v>
      </c>
      <c r="AU58" s="2039"/>
      <c r="AV58" s="2039"/>
      <c r="AW58" s="2039"/>
      <c r="AX58" s="2039"/>
      <c r="AY58" s="2039"/>
      <c r="AZ58" s="2039"/>
      <c r="BA58" s="2039"/>
      <c r="BB58" s="2039"/>
      <c r="BC58" s="2039"/>
      <c r="BD58" s="2039"/>
      <c r="BE58" s="2039"/>
      <c r="BF58" s="2039"/>
      <c r="BG58" s="2039"/>
      <c r="BH58" s="2039"/>
      <c r="BI58" s="2039"/>
      <c r="BJ58" s="2039"/>
      <c r="BK58" s="2039"/>
      <c r="BL58" s="2039"/>
      <c r="BM58" s="2039"/>
      <c r="BN58" s="2039"/>
      <c r="BO58" s="2039"/>
      <c r="BP58" s="2039"/>
      <c r="BQ58" s="2039"/>
      <c r="BR58" s="2039"/>
      <c r="BS58" s="2039"/>
      <c r="BT58" s="2039"/>
      <c r="BU58" s="2039"/>
      <c r="BV58" s="2039"/>
      <c r="BW58" s="2039"/>
      <c r="BX58" s="2039"/>
      <c r="BY58" s="616"/>
      <c r="BZ58" s="616"/>
      <c r="CA58" s="616"/>
      <c r="CB58" s="616"/>
      <c r="CC58" s="616"/>
      <c r="CD58" s="616"/>
      <c r="CE58" s="616"/>
      <c r="CF58" s="616"/>
      <c r="CG58" s="616"/>
      <c r="CH58" s="616"/>
      <c r="CI58" s="616"/>
      <c r="CJ58" s="616"/>
      <c r="CK58" s="616"/>
      <c r="CL58" s="616"/>
      <c r="CM58" s="616"/>
      <c r="CN58" s="616"/>
      <c r="CO58" s="616"/>
      <c r="CP58" s="616"/>
      <c r="CQ58" s="616"/>
      <c r="CR58" s="616"/>
      <c r="CS58" s="616"/>
      <c r="CT58" s="616"/>
      <c r="CU58" s="616"/>
    </row>
    <row r="59" spans="2:99" s="413" customFormat="1" ht="21" hidden="1" customHeight="1" x14ac:dyDescent="0.45">
      <c r="B59" s="2038"/>
      <c r="C59" s="2038"/>
      <c r="D59" s="2038"/>
      <c r="E59" s="2038"/>
      <c r="F59" s="2038"/>
      <c r="G59" s="2038"/>
      <c r="H59" s="2038"/>
      <c r="I59" s="2038"/>
      <c r="J59" s="2038"/>
      <c r="K59" s="2038"/>
      <c r="L59" s="2038"/>
      <c r="M59" s="2038"/>
      <c r="N59" s="2038"/>
      <c r="O59" s="2038"/>
      <c r="P59" s="2038"/>
      <c r="Q59" s="2038"/>
      <c r="R59" s="2038"/>
      <c r="S59" s="2038"/>
      <c r="T59" s="2038"/>
      <c r="U59" s="2038"/>
      <c r="V59" s="2038"/>
      <c r="W59" s="2038"/>
      <c r="X59" s="2038"/>
      <c r="Y59" s="2038"/>
      <c r="Z59" s="2038"/>
      <c r="AA59" s="2038"/>
      <c r="AB59" s="2038"/>
      <c r="AC59" s="2038"/>
      <c r="AD59" s="2038"/>
      <c r="AE59" s="2038"/>
      <c r="AF59" s="2038"/>
      <c r="AG59" s="2038"/>
      <c r="AH59" s="2038"/>
      <c r="AI59" s="2038"/>
      <c r="AJ59" s="2038"/>
      <c r="AK59" s="2038"/>
      <c r="AL59" s="2038"/>
      <c r="AM59" s="2038"/>
      <c r="AN59" s="2038"/>
      <c r="AO59" s="2038"/>
      <c r="AP59" s="2038"/>
      <c r="AQ59" s="2038"/>
      <c r="AR59" s="416"/>
      <c r="AS59" s="416"/>
      <c r="AT59" s="2039"/>
      <c r="AU59" s="2039"/>
      <c r="AV59" s="2039"/>
      <c r="AW59" s="2039"/>
      <c r="AX59" s="2039"/>
      <c r="AY59" s="2039"/>
      <c r="AZ59" s="2039"/>
      <c r="BA59" s="2039"/>
      <c r="BB59" s="2039"/>
      <c r="BC59" s="2039"/>
      <c r="BD59" s="2039"/>
      <c r="BE59" s="2039"/>
      <c r="BF59" s="2039"/>
      <c r="BG59" s="2039"/>
      <c r="BH59" s="2039"/>
      <c r="BI59" s="2039"/>
      <c r="BJ59" s="2039"/>
      <c r="BK59" s="2039"/>
      <c r="BL59" s="2039"/>
      <c r="BM59" s="2039"/>
      <c r="BN59" s="2039"/>
      <c r="BO59" s="2039"/>
      <c r="BP59" s="2039"/>
      <c r="BQ59" s="2039"/>
      <c r="BR59" s="2039"/>
      <c r="BS59" s="2039"/>
      <c r="BT59" s="2039"/>
      <c r="BU59" s="2039"/>
      <c r="BV59" s="2039"/>
      <c r="BW59" s="2039"/>
      <c r="BX59" s="2039"/>
    </row>
    <row r="60" spans="2:99" s="413" customFormat="1" ht="15.75" hidden="1" customHeight="1" x14ac:dyDescent="0.45">
      <c r="C60" s="1828" t="s">
        <v>1366</v>
      </c>
      <c r="D60" s="1829"/>
      <c r="E60" s="1829"/>
      <c r="F60" s="1829"/>
      <c r="G60" s="1829"/>
      <c r="H60" s="1829"/>
      <c r="I60" s="1829"/>
      <c r="J60" s="1830"/>
      <c r="K60" s="1828" t="s">
        <v>993</v>
      </c>
      <c r="L60" s="1829"/>
      <c r="M60" s="1829"/>
      <c r="N60" s="1829"/>
      <c r="O60" s="1829"/>
      <c r="P60" s="1829"/>
      <c r="Q60" s="1829"/>
      <c r="R60" s="1829"/>
      <c r="S60" s="2015"/>
      <c r="T60" s="2022" t="s">
        <v>1815</v>
      </c>
      <c r="U60" s="2022"/>
      <c r="V60" s="2022"/>
      <c r="W60" s="2022"/>
      <c r="X60" s="2022"/>
      <c r="Y60" s="2022"/>
      <c r="Z60" s="2022"/>
      <c r="AA60" s="2022"/>
      <c r="AB60" s="2022"/>
      <c r="AC60" s="2022"/>
      <c r="AD60" s="2022"/>
      <c r="AE60" s="2022"/>
      <c r="AF60" s="2022"/>
      <c r="AG60" s="2022"/>
      <c r="AH60" s="2022"/>
      <c r="AI60" s="2022"/>
      <c r="AJ60" s="2022"/>
      <c r="AK60" s="2022"/>
      <c r="AL60" s="2022"/>
      <c r="AM60" s="2022"/>
      <c r="AN60" s="2022"/>
      <c r="AO60" s="2022"/>
      <c r="AP60" s="2022"/>
      <c r="AQ60" s="2023"/>
      <c r="AV60" s="1828" t="s">
        <v>620</v>
      </c>
      <c r="AW60" s="1830"/>
      <c r="AX60" s="1828" t="s">
        <v>621</v>
      </c>
      <c r="AY60" s="1829"/>
      <c r="AZ60" s="1829"/>
      <c r="BA60" s="1829"/>
      <c r="BB60" s="1829"/>
      <c r="BC60" s="1829"/>
      <c r="BD60" s="1829"/>
      <c r="BE60" s="1829"/>
      <c r="BF60" s="2015"/>
      <c r="BG60" s="1829" t="s">
        <v>630</v>
      </c>
      <c r="BH60" s="1829"/>
      <c r="BI60" s="1829"/>
      <c r="BJ60" s="1829"/>
      <c r="BK60" s="1829"/>
      <c r="BL60" s="1829"/>
      <c r="BM60" s="1829"/>
      <c r="BN60" s="1828" t="s">
        <v>620</v>
      </c>
      <c r="BO60" s="1830"/>
      <c r="BP60" s="1828" t="s">
        <v>621</v>
      </c>
      <c r="BQ60" s="1829"/>
      <c r="BR60" s="1829"/>
      <c r="BS60" s="1829"/>
      <c r="BT60" s="1829"/>
      <c r="BU60" s="1829"/>
      <c r="BV60" s="1829"/>
      <c r="BW60" s="1829"/>
      <c r="BX60" s="2015"/>
      <c r="BY60" s="1829" t="s">
        <v>630</v>
      </c>
      <c r="BZ60" s="1829"/>
      <c r="CA60" s="1829"/>
      <c r="CB60" s="1829"/>
      <c r="CC60" s="1829"/>
      <c r="CD60" s="1829"/>
      <c r="CE60" s="1830"/>
    </row>
    <row r="61" spans="2:99" s="413" customFormat="1" ht="18.75" hidden="1" customHeight="1" x14ac:dyDescent="0.45">
      <c r="C61" s="2007" t="s">
        <v>1816</v>
      </c>
      <c r="D61" s="1809"/>
      <c r="E61" s="1809"/>
      <c r="F61" s="1809"/>
      <c r="G61" s="1809"/>
      <c r="H61" s="1809"/>
      <c r="I61" s="1809"/>
      <c r="J61" s="1810"/>
      <c r="K61" s="2007"/>
      <c r="L61" s="1809"/>
      <c r="M61" s="1809"/>
      <c r="N61" s="1809"/>
      <c r="O61" s="1809"/>
      <c r="P61" s="1809"/>
      <c r="Q61" s="1809"/>
      <c r="R61" s="1809"/>
      <c r="S61" s="2008"/>
      <c r="T61" s="2016" t="s">
        <v>401</v>
      </c>
      <c r="U61" s="2016"/>
      <c r="V61" s="2016"/>
      <c r="W61" s="2016"/>
      <c r="X61" s="2016"/>
      <c r="Y61" s="2016"/>
      <c r="Z61" s="2016"/>
      <c r="AA61" s="2016"/>
      <c r="AB61" s="2016"/>
      <c r="AC61" s="2016"/>
      <c r="AD61" s="2016"/>
      <c r="AE61" s="2017" t="s">
        <v>264</v>
      </c>
      <c r="AF61" s="2017"/>
      <c r="AG61" s="2016" t="s">
        <v>401</v>
      </c>
      <c r="AH61" s="2016"/>
      <c r="AI61" s="2016"/>
      <c r="AJ61" s="2016"/>
      <c r="AK61" s="2016"/>
      <c r="AL61" s="2016"/>
      <c r="AM61" s="2016"/>
      <c r="AN61" s="2016"/>
      <c r="AO61" s="2016"/>
      <c r="AP61" s="2016"/>
      <c r="AQ61" s="2018"/>
      <c r="AV61" s="2007">
        <v>1</v>
      </c>
      <c r="AW61" s="1810"/>
      <c r="AX61" s="2007"/>
      <c r="AY61" s="1809"/>
      <c r="AZ61" s="1809"/>
      <c r="BA61" s="1809"/>
      <c r="BB61" s="1809"/>
      <c r="BC61" s="1809"/>
      <c r="BD61" s="1809"/>
      <c r="BE61" s="1809"/>
      <c r="BF61" s="2008"/>
      <c r="BG61" s="1809"/>
      <c r="BH61" s="1809"/>
      <c r="BI61" s="1809"/>
      <c r="BJ61" s="1809"/>
      <c r="BK61" s="1809"/>
      <c r="BL61" s="1809"/>
      <c r="BM61" s="1810"/>
      <c r="BN61" s="2007">
        <v>4</v>
      </c>
      <c r="BO61" s="1810"/>
      <c r="BP61" s="2007"/>
      <c r="BQ61" s="1809"/>
      <c r="BR61" s="1809"/>
      <c r="BS61" s="1809"/>
      <c r="BT61" s="1809"/>
      <c r="BU61" s="1809"/>
      <c r="BV61" s="1809"/>
      <c r="BW61" s="1809"/>
      <c r="BX61" s="2008"/>
      <c r="BY61" s="1809"/>
      <c r="BZ61" s="1809"/>
      <c r="CA61" s="1809"/>
      <c r="CB61" s="1809"/>
      <c r="CC61" s="1809"/>
      <c r="CD61" s="1809"/>
      <c r="CE61" s="1810"/>
    </row>
    <row r="62" spans="2:99" s="413" customFormat="1" ht="18.75" hidden="1" customHeight="1" x14ac:dyDescent="0.45">
      <c r="C62" s="2004" t="s">
        <v>1817</v>
      </c>
      <c r="D62" s="1786"/>
      <c r="E62" s="1786"/>
      <c r="F62" s="1786"/>
      <c r="G62" s="1786"/>
      <c r="H62" s="1786"/>
      <c r="I62" s="1786"/>
      <c r="J62" s="1787"/>
      <c r="K62" s="2004"/>
      <c r="L62" s="1786"/>
      <c r="M62" s="1786"/>
      <c r="N62" s="1786"/>
      <c r="O62" s="1786"/>
      <c r="P62" s="1786"/>
      <c r="Q62" s="1786"/>
      <c r="R62" s="1786"/>
      <c r="S62" s="2005"/>
      <c r="T62" s="2035" t="s">
        <v>401</v>
      </c>
      <c r="U62" s="2035"/>
      <c r="V62" s="2035"/>
      <c r="W62" s="2035"/>
      <c r="X62" s="2035"/>
      <c r="Y62" s="2035"/>
      <c r="Z62" s="2035"/>
      <c r="AA62" s="2035"/>
      <c r="AB62" s="2035"/>
      <c r="AC62" s="2035"/>
      <c r="AD62" s="2035"/>
      <c r="AE62" s="2036" t="s">
        <v>264</v>
      </c>
      <c r="AF62" s="2036"/>
      <c r="AG62" s="2035" t="s">
        <v>401</v>
      </c>
      <c r="AH62" s="2035"/>
      <c r="AI62" s="2035"/>
      <c r="AJ62" s="2035"/>
      <c r="AK62" s="2035"/>
      <c r="AL62" s="2035"/>
      <c r="AM62" s="2035"/>
      <c r="AN62" s="2035"/>
      <c r="AO62" s="2035"/>
      <c r="AP62" s="2035"/>
      <c r="AQ62" s="2037"/>
      <c r="AV62" s="2004">
        <v>2</v>
      </c>
      <c r="AW62" s="1787"/>
      <c r="AX62" s="2004"/>
      <c r="AY62" s="1786"/>
      <c r="AZ62" s="1786"/>
      <c r="BA62" s="1786"/>
      <c r="BB62" s="1786"/>
      <c r="BC62" s="1786"/>
      <c r="BD62" s="1786"/>
      <c r="BE62" s="1786"/>
      <c r="BF62" s="2005"/>
      <c r="BG62" s="1786"/>
      <c r="BH62" s="1786"/>
      <c r="BI62" s="1786"/>
      <c r="BJ62" s="1786"/>
      <c r="BK62" s="1786"/>
      <c r="BL62" s="1786"/>
      <c r="BM62" s="1787"/>
      <c r="BN62" s="2004">
        <v>5</v>
      </c>
      <c r="BO62" s="1787"/>
      <c r="BP62" s="2004"/>
      <c r="BQ62" s="1786"/>
      <c r="BR62" s="1786"/>
      <c r="BS62" s="1786"/>
      <c r="BT62" s="1786"/>
      <c r="BU62" s="1786"/>
      <c r="BV62" s="1786"/>
      <c r="BW62" s="1786"/>
      <c r="BX62" s="2005"/>
      <c r="BY62" s="1786"/>
      <c r="BZ62" s="1786"/>
      <c r="CA62" s="1786"/>
      <c r="CB62" s="1786"/>
      <c r="CC62" s="1786"/>
      <c r="CD62" s="1786"/>
      <c r="CE62" s="1787"/>
    </row>
    <row r="63" spans="2:99" s="413" customFormat="1" ht="18.75" hidden="1" customHeight="1" x14ac:dyDescent="0.45">
      <c r="C63" s="2001" t="s">
        <v>1818</v>
      </c>
      <c r="D63" s="1804"/>
      <c r="E63" s="1804"/>
      <c r="F63" s="1804"/>
      <c r="G63" s="1804"/>
      <c r="H63" s="1804"/>
      <c r="I63" s="1804"/>
      <c r="J63" s="1805"/>
      <c r="K63" s="2001"/>
      <c r="L63" s="1804"/>
      <c r="M63" s="1804"/>
      <c r="N63" s="1804"/>
      <c r="O63" s="1804"/>
      <c r="P63" s="1804"/>
      <c r="Q63" s="1804"/>
      <c r="R63" s="1804"/>
      <c r="S63" s="2010"/>
      <c r="T63" s="2011" t="s">
        <v>401</v>
      </c>
      <c r="U63" s="2011"/>
      <c r="V63" s="2011"/>
      <c r="W63" s="2011"/>
      <c r="X63" s="2011"/>
      <c r="Y63" s="2011"/>
      <c r="Z63" s="2011"/>
      <c r="AA63" s="2011"/>
      <c r="AB63" s="2011"/>
      <c r="AC63" s="2011"/>
      <c r="AD63" s="2011"/>
      <c r="AE63" s="2012" t="s">
        <v>264</v>
      </c>
      <c r="AF63" s="2012"/>
      <c r="AG63" s="2011" t="s">
        <v>401</v>
      </c>
      <c r="AH63" s="2011"/>
      <c r="AI63" s="2011"/>
      <c r="AJ63" s="2011"/>
      <c r="AK63" s="2011"/>
      <c r="AL63" s="2011"/>
      <c r="AM63" s="2011"/>
      <c r="AN63" s="2011"/>
      <c r="AO63" s="2011"/>
      <c r="AP63" s="2011"/>
      <c r="AQ63" s="2013"/>
      <c r="AV63" s="2001">
        <v>3</v>
      </c>
      <c r="AW63" s="1805"/>
      <c r="AX63" s="2002"/>
      <c r="AY63" s="1996"/>
      <c r="AZ63" s="1996"/>
      <c r="BA63" s="1996"/>
      <c r="BB63" s="1996"/>
      <c r="BC63" s="1996"/>
      <c r="BD63" s="1996"/>
      <c r="BE63" s="1996"/>
      <c r="BF63" s="2003"/>
      <c r="BG63" s="1804"/>
      <c r="BH63" s="1804"/>
      <c r="BI63" s="1804"/>
      <c r="BJ63" s="1804"/>
      <c r="BK63" s="1804"/>
      <c r="BL63" s="1804"/>
      <c r="BM63" s="1805"/>
      <c r="BN63" s="2001">
        <v>6</v>
      </c>
      <c r="BO63" s="1805"/>
      <c r="BP63" s="2002"/>
      <c r="BQ63" s="1996"/>
      <c r="BR63" s="1996"/>
      <c r="BS63" s="1996"/>
      <c r="BT63" s="1996"/>
      <c r="BU63" s="1996"/>
      <c r="BV63" s="1996"/>
      <c r="BW63" s="1996"/>
      <c r="BX63" s="2003"/>
      <c r="BY63" s="1804"/>
      <c r="BZ63" s="1804"/>
      <c r="CA63" s="1804"/>
      <c r="CB63" s="1804"/>
      <c r="CC63" s="1804"/>
      <c r="CD63" s="1804"/>
      <c r="CE63" s="1805"/>
      <c r="CF63" s="417"/>
      <c r="CG63" s="417"/>
      <c r="CH63" s="417"/>
      <c r="CI63" s="417"/>
      <c r="CJ63" s="417"/>
      <c r="CK63" s="417"/>
      <c r="CL63" s="417"/>
      <c r="CM63" s="417"/>
      <c r="CN63" s="417"/>
      <c r="CO63" s="417"/>
      <c r="CP63" s="417"/>
      <c r="CQ63" s="417"/>
      <c r="CR63" s="417"/>
      <c r="CS63" s="417"/>
      <c r="CT63" s="417"/>
    </row>
    <row r="64" spans="2:99" s="413" customFormat="1" ht="15.75" hidden="1" customHeight="1" x14ac:dyDescent="0.45">
      <c r="C64" s="1999"/>
      <c r="D64" s="1999"/>
      <c r="E64" s="1999"/>
      <c r="F64" s="1999"/>
      <c r="G64" s="1999"/>
      <c r="H64" s="1999"/>
      <c r="I64" s="1999"/>
      <c r="J64" s="1999"/>
      <c r="K64" s="1999"/>
      <c r="L64" s="1999"/>
      <c r="M64" s="1999"/>
      <c r="N64" s="1999"/>
      <c r="O64" s="1999"/>
      <c r="P64" s="1999"/>
      <c r="Q64" s="1999"/>
      <c r="R64" s="1999"/>
      <c r="S64" s="1999"/>
      <c r="T64" s="2000"/>
      <c r="U64" s="2000"/>
      <c r="V64" s="2000"/>
      <c r="W64" s="2000"/>
      <c r="X64" s="2000"/>
      <c r="Y64" s="2000"/>
      <c r="Z64" s="2000"/>
      <c r="AA64" s="2000"/>
      <c r="AB64" s="2000"/>
      <c r="AC64" s="2000"/>
      <c r="AD64" s="2000"/>
      <c r="AE64" s="2000"/>
      <c r="AF64" s="2000"/>
      <c r="AG64" s="2000"/>
      <c r="AH64" s="2000"/>
      <c r="AI64" s="2000"/>
      <c r="AJ64" s="2000"/>
      <c r="AK64" s="2000"/>
      <c r="AL64" s="2000"/>
      <c r="AM64" s="2000"/>
      <c r="AN64" s="410"/>
      <c r="AO64" s="412"/>
      <c r="AP64" s="412"/>
      <c r="AQ64" s="412"/>
      <c r="AR64" s="412"/>
      <c r="AS64" s="412"/>
      <c r="AT64" s="412"/>
      <c r="AV64" s="1998" t="s">
        <v>1068</v>
      </c>
      <c r="AW64" s="1998"/>
      <c r="AX64" s="1998"/>
      <c r="AY64" s="1998"/>
      <c r="AZ64" s="1998"/>
      <c r="BA64" s="1998"/>
      <c r="BB64" s="1998"/>
      <c r="BC64" s="1998"/>
      <c r="BD64" s="1998"/>
      <c r="BE64" s="1998"/>
      <c r="BF64" s="1998"/>
      <c r="BG64" s="1998"/>
      <c r="BH64" s="1998"/>
      <c r="BI64" s="1998"/>
      <c r="BJ64" s="1998"/>
      <c r="BK64" s="1998"/>
      <c r="BL64" s="1998"/>
      <c r="BM64" s="1998"/>
      <c r="BN64" s="1998"/>
      <c r="BO64" s="1998"/>
      <c r="BP64" s="1998"/>
      <c r="BQ64" s="1998"/>
      <c r="BR64" s="1998"/>
      <c r="BS64" s="1998"/>
      <c r="BT64" s="1998"/>
      <c r="BU64" s="1998"/>
      <c r="BV64" s="1998"/>
      <c r="BW64" s="1998"/>
      <c r="BX64" s="1998"/>
      <c r="BY64" s="1998"/>
      <c r="BZ64" s="1998"/>
      <c r="CA64" s="1998"/>
      <c r="CB64" s="1998"/>
      <c r="CC64" s="1998"/>
      <c r="CD64" s="1998"/>
      <c r="CE64" s="1998"/>
      <c r="CF64" s="1998"/>
      <c r="CG64" s="1998"/>
      <c r="CH64" s="1998"/>
      <c r="CI64" s="1998"/>
      <c r="CJ64" s="1998"/>
      <c r="CK64" s="1998"/>
    </row>
    <row r="65" spans="1:92" s="267" customFormat="1" ht="15.75" customHeight="1" x14ac:dyDescent="0.45">
      <c r="B65" s="2032" t="s">
        <v>1822</v>
      </c>
      <c r="C65" s="2032"/>
      <c r="D65" s="2032"/>
      <c r="E65" s="2032"/>
      <c r="F65" s="2032"/>
      <c r="G65" s="2032"/>
      <c r="H65" s="2032"/>
      <c r="I65" s="2032"/>
      <c r="J65" s="2032"/>
      <c r="K65" s="2032"/>
      <c r="L65" s="2032"/>
      <c r="M65" s="2032"/>
      <c r="N65" s="2032"/>
      <c r="O65" s="2032"/>
      <c r="P65" s="2032"/>
      <c r="Q65" s="2032"/>
      <c r="R65" s="2032"/>
      <c r="S65" s="2032"/>
      <c r="T65" s="2032"/>
      <c r="U65" s="2032"/>
      <c r="V65" s="2032"/>
      <c r="W65" s="2032"/>
      <c r="X65" s="2032"/>
      <c r="Y65" s="2032"/>
      <c r="Z65" s="2032"/>
      <c r="AA65" s="2032"/>
      <c r="AB65" s="2032"/>
      <c r="AC65" s="2032"/>
      <c r="AD65" s="2032"/>
      <c r="AE65" s="2032"/>
      <c r="AF65" s="2032"/>
      <c r="AG65" s="2032"/>
      <c r="AH65" s="2032"/>
      <c r="AI65" s="2032"/>
      <c r="AJ65" s="2032"/>
      <c r="AK65" s="2032"/>
      <c r="AL65" s="2032"/>
      <c r="AM65" s="2032"/>
      <c r="AN65" s="2032"/>
      <c r="AO65" s="2032"/>
      <c r="AP65" s="2032"/>
      <c r="AQ65" s="2032"/>
      <c r="AR65" s="2032"/>
      <c r="AS65" s="2032"/>
      <c r="AT65" s="2032"/>
      <c r="AU65" s="2032"/>
      <c r="AV65" s="2032"/>
      <c r="AW65" s="2032"/>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row>
    <row r="66" spans="1:92" s="145" customFormat="1" ht="6.75" customHeight="1" x14ac:dyDescent="0.45">
      <c r="AE66" s="288"/>
      <c r="AF66" s="288"/>
      <c r="AG66" s="288"/>
      <c r="AH66" s="288"/>
      <c r="AI66" s="288"/>
      <c r="AJ66" s="288"/>
      <c r="AK66" s="288"/>
      <c r="AL66" s="288"/>
      <c r="AM66" s="288"/>
      <c r="AN66" s="288"/>
      <c r="AO66" s="288"/>
      <c r="AP66" s="289"/>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290"/>
    </row>
    <row r="67" spans="1:92" s="413" customFormat="1" ht="15.75" customHeight="1" x14ac:dyDescent="0.45">
      <c r="C67" s="2033" t="s">
        <v>627</v>
      </c>
      <c r="D67" s="2033"/>
      <c r="E67" s="2033"/>
      <c r="F67" s="2033"/>
      <c r="G67" s="2033"/>
      <c r="H67" s="2033"/>
      <c r="I67" s="2033"/>
      <c r="J67" s="2033"/>
      <c r="K67" s="2033"/>
      <c r="L67" s="2033"/>
      <c r="M67" s="2033"/>
      <c r="N67" s="2033"/>
      <c r="O67" s="2033"/>
      <c r="P67" s="2033"/>
      <c r="Q67" s="2033"/>
      <c r="R67" s="2033"/>
      <c r="S67" s="2033"/>
      <c r="T67" s="2033"/>
      <c r="U67" s="2033"/>
      <c r="W67" s="411"/>
      <c r="X67" s="411"/>
      <c r="Z67" s="2033" t="s">
        <v>628</v>
      </c>
      <c r="AA67" s="2033"/>
      <c r="AB67" s="2033"/>
      <c r="AC67" s="2033"/>
      <c r="AD67" s="2033"/>
      <c r="AE67" s="2033"/>
      <c r="AF67" s="2033"/>
      <c r="AG67" s="2033"/>
      <c r="AH67" s="2033"/>
      <c r="AI67" s="2033"/>
      <c r="AJ67" s="2033"/>
      <c r="AK67" s="2033"/>
      <c r="AL67" s="2033"/>
      <c r="AM67" s="2033"/>
      <c r="AN67" s="2033"/>
      <c r="AO67" s="2033"/>
      <c r="AX67" s="411"/>
      <c r="AY67" s="411"/>
      <c r="AZ67" s="411"/>
      <c r="BA67" s="411"/>
      <c r="BB67" s="411"/>
      <c r="BC67" s="411"/>
      <c r="BD67" s="411"/>
      <c r="BE67" s="411"/>
      <c r="BF67" s="411"/>
      <c r="BG67" s="411"/>
      <c r="BH67" s="411"/>
      <c r="BI67" s="411"/>
      <c r="BJ67" s="411"/>
      <c r="BK67" s="411"/>
      <c r="BL67" s="411"/>
      <c r="BM67" s="411"/>
      <c r="BN67" s="411"/>
      <c r="BO67" s="411"/>
      <c r="BP67" s="411"/>
      <c r="BQ67" s="411"/>
      <c r="BR67" s="411"/>
      <c r="BS67" s="411"/>
      <c r="BT67" s="411"/>
      <c r="BU67" s="411"/>
      <c r="BV67" s="411"/>
      <c r="BW67" s="412"/>
      <c r="BX67" s="412"/>
      <c r="BY67" s="412"/>
      <c r="BZ67" s="412"/>
      <c r="CA67" s="412"/>
      <c r="CB67" s="412"/>
      <c r="CC67" s="410"/>
      <c r="CD67" s="410"/>
      <c r="CE67" s="410"/>
      <c r="CF67" s="410"/>
      <c r="CG67" s="410"/>
      <c r="CH67" s="410"/>
      <c r="CI67" s="410"/>
      <c r="CJ67" s="416"/>
      <c r="CK67" s="416"/>
      <c r="CL67" s="416"/>
      <c r="CM67" s="416"/>
      <c r="CN67" s="416"/>
    </row>
    <row r="68" spans="1:92" s="413" customFormat="1" ht="15.75" customHeight="1" x14ac:dyDescent="0.45">
      <c r="C68" s="2034" t="s">
        <v>629</v>
      </c>
      <c r="D68" s="2034"/>
      <c r="E68" s="2034"/>
      <c r="F68" s="2034"/>
      <c r="G68" s="2034"/>
      <c r="H68" s="2034"/>
      <c r="I68" s="2034"/>
      <c r="J68" s="2034"/>
      <c r="K68" s="2034"/>
      <c r="L68" s="2034" t="s">
        <v>786</v>
      </c>
      <c r="M68" s="2034"/>
      <c r="N68" s="2034"/>
      <c r="O68" s="2034"/>
      <c r="P68" s="2034"/>
      <c r="Q68" s="2034"/>
      <c r="R68" s="2034"/>
      <c r="S68" s="2034"/>
      <c r="T68" s="2034"/>
      <c r="U68" s="2034"/>
      <c r="V68" s="414"/>
      <c r="W68" s="411"/>
      <c r="X68" s="411"/>
      <c r="Y68" s="414"/>
      <c r="Z68" s="1828" t="s">
        <v>620</v>
      </c>
      <c r="AA68" s="1830"/>
      <c r="AB68" s="1828" t="s">
        <v>621</v>
      </c>
      <c r="AC68" s="1829"/>
      <c r="AD68" s="1829"/>
      <c r="AE68" s="1829"/>
      <c r="AF68" s="1829"/>
      <c r="AG68" s="1829"/>
      <c r="AH68" s="1829"/>
      <c r="AI68" s="1829"/>
      <c r="AJ68" s="1829"/>
      <c r="AK68" s="2015"/>
      <c r="AL68" s="1829" t="s">
        <v>630</v>
      </c>
      <c r="AM68" s="1829"/>
      <c r="AN68" s="1829"/>
      <c r="AO68" s="1829"/>
      <c r="AP68" s="1829"/>
      <c r="AQ68" s="1829"/>
      <c r="AR68" s="1830"/>
      <c r="AS68" s="1828" t="s">
        <v>620</v>
      </c>
      <c r="AT68" s="1830"/>
      <c r="AU68" s="1828" t="s">
        <v>621</v>
      </c>
      <c r="AV68" s="1829"/>
      <c r="AW68" s="1829"/>
      <c r="AX68" s="1829"/>
      <c r="AY68" s="1829"/>
      <c r="AZ68" s="1829"/>
      <c r="BA68" s="1829"/>
      <c r="BB68" s="1829"/>
      <c r="BC68" s="1829"/>
      <c r="BD68" s="2015"/>
      <c r="BE68" s="1829" t="s">
        <v>630</v>
      </c>
      <c r="BF68" s="1829"/>
      <c r="BG68" s="1829"/>
      <c r="BH68" s="1829"/>
      <c r="BI68" s="1829"/>
      <c r="BJ68" s="1829"/>
      <c r="BK68" s="1830"/>
      <c r="BL68" s="411"/>
      <c r="BM68" s="411"/>
      <c r="BN68" s="411"/>
      <c r="BO68" s="411"/>
      <c r="BP68" s="411"/>
      <c r="BQ68" s="411"/>
      <c r="BR68" s="411"/>
      <c r="BS68" s="411"/>
      <c r="BT68" s="411"/>
      <c r="BU68" s="411"/>
      <c r="BV68" s="411"/>
      <c r="BW68" s="411"/>
      <c r="BX68" s="411"/>
      <c r="BY68" s="411"/>
      <c r="BZ68" s="412"/>
      <c r="CA68" s="412"/>
      <c r="CB68" s="412"/>
      <c r="CC68" s="412"/>
      <c r="CD68" s="412"/>
      <c r="CE68" s="412"/>
      <c r="CF68" s="410"/>
      <c r="CG68" s="410"/>
      <c r="CH68" s="410"/>
      <c r="CI68" s="410"/>
      <c r="CJ68" s="410"/>
      <c r="CK68" s="410"/>
      <c r="CL68" s="410"/>
    </row>
    <row r="69" spans="1:92" s="413" customFormat="1" ht="18.75" customHeight="1" x14ac:dyDescent="0.45">
      <c r="B69" s="415"/>
      <c r="C69" s="2030" t="s">
        <v>631</v>
      </c>
      <c r="D69" s="2030"/>
      <c r="E69" s="2030"/>
      <c r="F69" s="2030"/>
      <c r="G69" s="2030"/>
      <c r="H69" s="2030"/>
      <c r="I69" s="2030"/>
      <c r="J69" s="2030"/>
      <c r="K69" s="2030"/>
      <c r="L69" s="2031" t="s">
        <v>806</v>
      </c>
      <c r="M69" s="2031"/>
      <c r="N69" s="2031"/>
      <c r="O69" s="2031"/>
      <c r="P69" s="2031"/>
      <c r="Q69" s="2031"/>
      <c r="R69" s="2031"/>
      <c r="S69" s="2031"/>
      <c r="T69" s="2031"/>
      <c r="U69" s="2031"/>
      <c r="V69" s="414"/>
      <c r="W69" s="411"/>
      <c r="X69" s="411"/>
      <c r="Y69" s="414"/>
      <c r="Z69" s="2007">
        <v>1</v>
      </c>
      <c r="AA69" s="1810"/>
      <c r="AB69" s="2007"/>
      <c r="AC69" s="1809"/>
      <c r="AD69" s="1809"/>
      <c r="AE69" s="1809"/>
      <c r="AF69" s="1809"/>
      <c r="AG69" s="1809"/>
      <c r="AH69" s="1809"/>
      <c r="AI69" s="1809"/>
      <c r="AJ69" s="1809"/>
      <c r="AK69" s="2008"/>
      <c r="AL69" s="1809"/>
      <c r="AM69" s="1809"/>
      <c r="AN69" s="1809"/>
      <c r="AO69" s="1809"/>
      <c r="AP69" s="1809"/>
      <c r="AQ69" s="1809"/>
      <c r="AR69" s="1810"/>
      <c r="AS69" s="2007">
        <v>5</v>
      </c>
      <c r="AT69" s="1810"/>
      <c r="AU69" s="2007"/>
      <c r="AV69" s="1809"/>
      <c r="AW69" s="1809"/>
      <c r="AX69" s="1809"/>
      <c r="AY69" s="1809"/>
      <c r="AZ69" s="1809"/>
      <c r="BA69" s="1809"/>
      <c r="BB69" s="1809"/>
      <c r="BC69" s="1809"/>
      <c r="BD69" s="2008"/>
      <c r="BE69" s="1809"/>
      <c r="BF69" s="1809"/>
      <c r="BG69" s="1809"/>
      <c r="BH69" s="1809"/>
      <c r="BI69" s="1809"/>
      <c r="BJ69" s="1809"/>
      <c r="BK69" s="1810"/>
      <c r="BL69" s="411"/>
      <c r="BM69" s="411"/>
      <c r="BN69" s="411"/>
      <c r="BO69" s="411"/>
      <c r="BP69" s="411"/>
      <c r="BQ69" s="411"/>
      <c r="BR69" s="411"/>
      <c r="BS69" s="411"/>
      <c r="BT69" s="411"/>
      <c r="BU69" s="411"/>
      <c r="BV69" s="411"/>
      <c r="BW69" s="411"/>
      <c r="BX69" s="411"/>
      <c r="BY69" s="411"/>
      <c r="BZ69" s="412"/>
      <c r="CA69" s="412"/>
      <c r="CB69" s="412"/>
      <c r="CC69" s="412"/>
      <c r="CD69" s="412"/>
      <c r="CE69" s="412"/>
      <c r="CF69" s="410"/>
      <c r="CG69" s="410"/>
      <c r="CH69" s="410"/>
      <c r="CI69" s="410"/>
      <c r="CJ69" s="410"/>
      <c r="CK69" s="410"/>
      <c r="CL69" s="410"/>
    </row>
    <row r="70" spans="1:92" s="413" customFormat="1" ht="18.75" customHeight="1" x14ac:dyDescent="0.45">
      <c r="B70" s="415"/>
      <c r="C70" s="2028" t="s">
        <v>632</v>
      </c>
      <c r="D70" s="2028"/>
      <c r="E70" s="2028"/>
      <c r="F70" s="2028"/>
      <c r="G70" s="2028"/>
      <c r="H70" s="2028"/>
      <c r="I70" s="2028"/>
      <c r="J70" s="2028"/>
      <c r="K70" s="2028"/>
      <c r="L70" s="2029" t="s">
        <v>807</v>
      </c>
      <c r="M70" s="2029"/>
      <c r="N70" s="2029"/>
      <c r="O70" s="2029"/>
      <c r="P70" s="2029"/>
      <c r="Q70" s="2029"/>
      <c r="R70" s="2029"/>
      <c r="S70" s="2029"/>
      <c r="T70" s="2029"/>
      <c r="U70" s="2029"/>
      <c r="V70" s="414"/>
      <c r="W70" s="411"/>
      <c r="X70" s="411"/>
      <c r="Y70" s="414"/>
      <c r="Z70" s="2004">
        <v>2</v>
      </c>
      <c r="AA70" s="1787"/>
      <c r="AB70" s="2004"/>
      <c r="AC70" s="1786"/>
      <c r="AD70" s="1786"/>
      <c r="AE70" s="1786"/>
      <c r="AF70" s="1786"/>
      <c r="AG70" s="1786"/>
      <c r="AH70" s="1786"/>
      <c r="AI70" s="1786"/>
      <c r="AJ70" s="1786"/>
      <c r="AK70" s="2005"/>
      <c r="AL70" s="1786"/>
      <c r="AM70" s="1786"/>
      <c r="AN70" s="1786"/>
      <c r="AO70" s="1786"/>
      <c r="AP70" s="1786"/>
      <c r="AQ70" s="1786"/>
      <c r="AR70" s="1787"/>
      <c r="AS70" s="2004">
        <v>6</v>
      </c>
      <c r="AT70" s="1787"/>
      <c r="AU70" s="2004"/>
      <c r="AV70" s="1786"/>
      <c r="AW70" s="1786"/>
      <c r="AX70" s="1786"/>
      <c r="AY70" s="1786"/>
      <c r="AZ70" s="1786"/>
      <c r="BA70" s="1786"/>
      <c r="BB70" s="1786"/>
      <c r="BC70" s="1786"/>
      <c r="BD70" s="2005"/>
      <c r="BE70" s="1786"/>
      <c r="BF70" s="1786"/>
      <c r="BG70" s="1786"/>
      <c r="BH70" s="1786"/>
      <c r="BI70" s="1786"/>
      <c r="BJ70" s="1786"/>
      <c r="BK70" s="1787"/>
      <c r="BL70" s="411"/>
      <c r="BM70" s="411"/>
      <c r="BN70" s="411"/>
      <c r="BO70" s="411"/>
      <c r="BP70" s="411"/>
      <c r="BQ70" s="411"/>
      <c r="BR70" s="411"/>
      <c r="BS70" s="411"/>
      <c r="BT70" s="411"/>
      <c r="BU70" s="411"/>
      <c r="BV70" s="411"/>
      <c r="BW70" s="411"/>
      <c r="BX70" s="411"/>
      <c r="BY70" s="411"/>
      <c r="BZ70" s="412"/>
      <c r="CA70" s="412"/>
      <c r="CB70" s="412"/>
      <c r="CC70" s="412"/>
      <c r="CD70" s="412"/>
      <c r="CE70" s="412"/>
      <c r="CF70" s="410"/>
      <c r="CG70" s="410"/>
      <c r="CH70" s="410"/>
      <c r="CI70" s="410"/>
      <c r="CJ70" s="410"/>
      <c r="CK70" s="410"/>
      <c r="CL70" s="410"/>
    </row>
    <row r="71" spans="1:92" s="413" customFormat="1" ht="18.75" customHeight="1" x14ac:dyDescent="0.45">
      <c r="B71" s="415"/>
      <c r="C71" s="2024" t="s">
        <v>633</v>
      </c>
      <c r="D71" s="2024"/>
      <c r="E71" s="2024"/>
      <c r="F71" s="2024"/>
      <c r="G71" s="2024"/>
      <c r="H71" s="2024"/>
      <c r="I71" s="2024"/>
      <c r="J71" s="2024"/>
      <c r="K71" s="2024"/>
      <c r="L71" s="2026" t="s">
        <v>1312</v>
      </c>
      <c r="M71" s="2026"/>
      <c r="N71" s="2026"/>
      <c r="O71" s="2026"/>
      <c r="P71" s="2026"/>
      <c r="Q71" s="2026"/>
      <c r="R71" s="2026"/>
      <c r="S71" s="2026"/>
      <c r="T71" s="2026"/>
      <c r="U71" s="2026"/>
      <c r="V71" s="414"/>
      <c r="W71" s="411"/>
      <c r="X71" s="411"/>
      <c r="Y71" s="414"/>
      <c r="Z71" s="2004">
        <v>3</v>
      </c>
      <c r="AA71" s="1787"/>
      <c r="AB71" s="2004"/>
      <c r="AC71" s="1786"/>
      <c r="AD71" s="1786"/>
      <c r="AE71" s="1786"/>
      <c r="AF71" s="1786"/>
      <c r="AG71" s="1786"/>
      <c r="AH71" s="1786"/>
      <c r="AI71" s="1786"/>
      <c r="AJ71" s="1786"/>
      <c r="AK71" s="2005"/>
      <c r="AL71" s="1786"/>
      <c r="AM71" s="1786"/>
      <c r="AN71" s="1786"/>
      <c r="AO71" s="1786"/>
      <c r="AP71" s="1786"/>
      <c r="AQ71" s="1786"/>
      <c r="AR71" s="1787"/>
      <c r="AS71" s="2004">
        <v>7</v>
      </c>
      <c r="AT71" s="1787"/>
      <c r="AU71" s="2004"/>
      <c r="AV71" s="1786"/>
      <c r="AW71" s="1786"/>
      <c r="AX71" s="1786"/>
      <c r="AY71" s="1786"/>
      <c r="AZ71" s="1786"/>
      <c r="BA71" s="1786"/>
      <c r="BB71" s="1786"/>
      <c r="BC71" s="1786"/>
      <c r="BD71" s="2005"/>
      <c r="BE71" s="1786"/>
      <c r="BF71" s="1786"/>
      <c r="BG71" s="1786"/>
      <c r="BH71" s="1786"/>
      <c r="BI71" s="1786"/>
      <c r="BJ71" s="1786"/>
      <c r="BK71" s="1787"/>
      <c r="BL71" s="411"/>
      <c r="BM71" s="411"/>
      <c r="BN71" s="411"/>
      <c r="BO71" s="411"/>
      <c r="BP71" s="411"/>
      <c r="BQ71" s="411"/>
      <c r="BR71" s="411"/>
      <c r="BS71" s="411"/>
      <c r="BT71" s="411"/>
      <c r="BU71" s="411"/>
      <c r="BV71" s="411"/>
      <c r="BW71" s="411"/>
      <c r="BX71" s="411"/>
      <c r="BY71" s="411"/>
      <c r="BZ71" s="412"/>
      <c r="CA71" s="412"/>
      <c r="CB71" s="412"/>
      <c r="CC71" s="412"/>
      <c r="CD71" s="412"/>
      <c r="CE71" s="412"/>
      <c r="CF71" s="410"/>
      <c r="CG71" s="410"/>
      <c r="CH71" s="410"/>
      <c r="CI71" s="410"/>
      <c r="CJ71" s="410"/>
      <c r="CK71" s="410"/>
      <c r="CL71" s="410"/>
    </row>
    <row r="72" spans="1:92" ht="18.75" customHeight="1" x14ac:dyDescent="0.45">
      <c r="B72" s="411"/>
      <c r="C72" s="2025"/>
      <c r="D72" s="2025"/>
      <c r="E72" s="2025"/>
      <c r="F72" s="2025"/>
      <c r="G72" s="2025"/>
      <c r="H72" s="2025"/>
      <c r="I72" s="2025"/>
      <c r="J72" s="2025"/>
      <c r="K72" s="2025"/>
      <c r="L72" s="2027"/>
      <c r="M72" s="2027"/>
      <c r="N72" s="2027"/>
      <c r="O72" s="2027"/>
      <c r="P72" s="2027"/>
      <c r="Q72" s="2027"/>
      <c r="R72" s="2027"/>
      <c r="S72" s="2027"/>
      <c r="T72" s="2027"/>
      <c r="U72" s="2027"/>
      <c r="V72" s="411"/>
      <c r="W72" s="411"/>
      <c r="X72" s="411"/>
      <c r="Y72" s="411"/>
      <c r="Z72" s="2001">
        <v>4</v>
      </c>
      <c r="AA72" s="1805"/>
      <c r="AB72" s="2001"/>
      <c r="AC72" s="1804"/>
      <c r="AD72" s="1804"/>
      <c r="AE72" s="1804"/>
      <c r="AF72" s="1804"/>
      <c r="AG72" s="1804"/>
      <c r="AH72" s="1804"/>
      <c r="AI72" s="1804"/>
      <c r="AJ72" s="1804"/>
      <c r="AK72" s="2010"/>
      <c r="AL72" s="1804"/>
      <c r="AM72" s="1804"/>
      <c r="AN72" s="1804"/>
      <c r="AO72" s="1804"/>
      <c r="AP72" s="1804"/>
      <c r="AQ72" s="1804"/>
      <c r="AR72" s="1805"/>
      <c r="AS72" s="2001">
        <v>8</v>
      </c>
      <c r="AT72" s="1805"/>
      <c r="AU72" s="2001"/>
      <c r="AV72" s="1804"/>
      <c r="AW72" s="1804"/>
      <c r="AX72" s="1804"/>
      <c r="AY72" s="1804"/>
      <c r="AZ72" s="1804"/>
      <c r="BA72" s="1804"/>
      <c r="BB72" s="1804"/>
      <c r="BC72" s="1804"/>
      <c r="BD72" s="2010"/>
      <c r="BE72" s="1804"/>
      <c r="BF72" s="1804"/>
      <c r="BG72" s="1804"/>
      <c r="BH72" s="1804"/>
      <c r="BI72" s="1804"/>
      <c r="BJ72" s="1804"/>
      <c r="BK72" s="1805"/>
      <c r="BL72" s="411"/>
      <c r="BM72" s="411"/>
      <c r="BN72" s="411"/>
      <c r="BO72" s="411"/>
      <c r="BP72" s="411"/>
      <c r="BQ72" s="411"/>
      <c r="BR72" s="411"/>
      <c r="BS72" s="411"/>
      <c r="BT72" s="411"/>
      <c r="BU72" s="411"/>
      <c r="BV72" s="411"/>
      <c r="BW72" s="411"/>
      <c r="BX72" s="411"/>
      <c r="BY72" s="411"/>
      <c r="CF72" s="410"/>
      <c r="CG72" s="410"/>
      <c r="CH72" s="410"/>
      <c r="CI72" s="410"/>
      <c r="CJ72" s="410"/>
      <c r="CK72" s="410"/>
      <c r="CL72" s="410"/>
    </row>
    <row r="73" spans="1:92" s="267" customFormat="1" ht="16.5" customHeight="1" x14ac:dyDescent="0.45">
      <c r="B73" s="288"/>
      <c r="C73" s="1135" t="s">
        <v>799</v>
      </c>
      <c r="D73" s="1135"/>
      <c r="E73" s="1135"/>
      <c r="F73" s="1135"/>
      <c r="G73" s="1135"/>
      <c r="H73" s="1135"/>
      <c r="I73" s="1135"/>
      <c r="J73" s="1135"/>
      <c r="K73" s="1135"/>
      <c r="L73" s="1135"/>
      <c r="M73" s="1135"/>
      <c r="N73" s="1135"/>
      <c r="O73" s="1135"/>
      <c r="P73" s="1135"/>
      <c r="Q73" s="1135"/>
      <c r="R73" s="1135"/>
      <c r="S73" s="1135"/>
      <c r="T73" s="1135"/>
      <c r="U73" s="1135"/>
      <c r="V73" s="1135"/>
      <c r="W73" s="1135"/>
      <c r="X73" s="1135"/>
      <c r="Y73" s="1135"/>
      <c r="Z73" s="1135"/>
      <c r="AA73" s="1135"/>
      <c r="AB73" s="1135"/>
      <c r="AC73" s="1135"/>
      <c r="AD73" s="1135"/>
      <c r="AE73" s="1135"/>
      <c r="AF73" s="1135"/>
      <c r="AG73" s="1135"/>
      <c r="AH73" s="1135"/>
      <c r="AI73" s="1135"/>
      <c r="AJ73" s="1135"/>
      <c r="AK73" s="1135"/>
      <c r="AL73" s="1135"/>
      <c r="AM73" s="1135"/>
      <c r="AN73" s="1135"/>
      <c r="AO73" s="1135"/>
      <c r="AP73" s="1135"/>
      <c r="AQ73" s="1135"/>
      <c r="AR73" s="1135"/>
      <c r="AS73" s="1135"/>
      <c r="AT73" s="1135"/>
      <c r="AU73" s="1135"/>
      <c r="AV73" s="1135"/>
      <c r="AW73" s="1135"/>
      <c r="AX73" s="1135"/>
      <c r="AY73" s="1135"/>
      <c r="AZ73" s="1135"/>
      <c r="BA73" s="1135"/>
      <c r="BB73" s="1135"/>
      <c r="BC73" s="1135"/>
      <c r="BD73" s="1135"/>
      <c r="BE73" s="1135"/>
      <c r="BF73" s="1135"/>
      <c r="BG73" s="1135"/>
      <c r="BH73" s="1135"/>
      <c r="BI73" s="1135"/>
      <c r="BJ73" s="1135"/>
      <c r="BK73" s="1135"/>
      <c r="BL73" s="145"/>
      <c r="BM73" s="145"/>
      <c r="BN73" s="145"/>
      <c r="BO73" s="145"/>
      <c r="BP73" s="145"/>
      <c r="BQ73" s="145"/>
      <c r="BR73" s="145"/>
      <c r="BS73" s="145"/>
      <c r="BT73" s="145"/>
      <c r="BU73" s="145"/>
      <c r="BV73" s="145"/>
      <c r="BW73" s="145"/>
      <c r="BX73" s="145"/>
    </row>
    <row r="74" spans="1:92" s="145" customFormat="1" ht="27" customHeight="1" x14ac:dyDescent="0.45">
      <c r="AE74" s="288"/>
      <c r="AF74" s="288"/>
      <c r="AG74" s="288"/>
      <c r="AH74" s="288"/>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67"/>
      <c r="BP74" s="267"/>
      <c r="BQ74" s="267"/>
      <c r="BR74" s="267"/>
      <c r="BS74" s="267"/>
      <c r="BT74" s="267"/>
    </row>
    <row r="75" spans="1:92" s="267" customFormat="1" ht="15.75" customHeight="1" x14ac:dyDescent="0.45">
      <c r="A75" s="271"/>
      <c r="B75" s="2019" t="s">
        <v>1823</v>
      </c>
      <c r="C75" s="2020"/>
      <c r="D75" s="2020"/>
      <c r="E75" s="2020"/>
      <c r="F75" s="2020"/>
      <c r="G75" s="2020"/>
      <c r="H75" s="2020"/>
      <c r="I75" s="2020"/>
      <c r="J75" s="2020"/>
      <c r="K75" s="2020"/>
      <c r="L75" s="2020"/>
      <c r="M75" s="2020"/>
      <c r="N75" s="2020"/>
      <c r="O75" s="2020"/>
      <c r="P75" s="2020"/>
      <c r="Q75" s="2020"/>
      <c r="R75" s="2020"/>
      <c r="S75" s="2020"/>
      <c r="T75" s="2020"/>
      <c r="U75" s="2020"/>
      <c r="V75" s="2020"/>
      <c r="W75" s="2020"/>
      <c r="X75" s="2020"/>
      <c r="Y75" s="2020"/>
      <c r="Z75" s="2020"/>
      <c r="AA75" s="2020"/>
      <c r="AB75" s="2020"/>
      <c r="AC75" s="2020"/>
      <c r="AD75" s="2020"/>
      <c r="AE75" s="2020"/>
      <c r="AF75" s="2020"/>
      <c r="AG75" s="2020"/>
      <c r="AH75" s="2020"/>
      <c r="AI75" s="2020"/>
      <c r="AJ75" s="2020"/>
      <c r="AP75" s="271"/>
      <c r="AQ75" s="271"/>
      <c r="AR75" s="271"/>
      <c r="AS75" s="2021" t="s">
        <v>1824</v>
      </c>
      <c r="AT75" s="2021"/>
      <c r="AU75" s="2021"/>
      <c r="AV75" s="2021"/>
      <c r="AW75" s="2021"/>
      <c r="AX75" s="2021"/>
      <c r="AY75" s="2021"/>
      <c r="AZ75" s="2021"/>
      <c r="BA75" s="2021"/>
      <c r="BB75" s="2021"/>
      <c r="BC75" s="2021"/>
      <c r="BD75" s="2021"/>
      <c r="BE75" s="2021"/>
      <c r="BF75" s="2021"/>
      <c r="BG75" s="2021"/>
      <c r="BH75" s="2021"/>
      <c r="BI75" s="2021"/>
      <c r="BJ75" s="2021"/>
      <c r="BK75" s="2021"/>
      <c r="BL75" s="2021"/>
      <c r="BM75" s="2021"/>
      <c r="BN75" s="2021"/>
      <c r="BO75" s="2021"/>
      <c r="BP75" s="2021"/>
      <c r="BQ75" s="2021"/>
      <c r="BR75" s="2021"/>
      <c r="BS75" s="2021"/>
      <c r="BT75" s="2021"/>
      <c r="BU75" s="2021"/>
      <c r="BV75" s="2021"/>
      <c r="BW75" s="2021"/>
      <c r="BX75" s="2021"/>
      <c r="BY75" s="2021"/>
      <c r="BZ75" s="2021"/>
      <c r="CA75" s="2021"/>
      <c r="CB75" s="271"/>
      <c r="CC75" s="271"/>
      <c r="CD75" s="271"/>
      <c r="CE75" s="271"/>
      <c r="CF75" s="271"/>
    </row>
    <row r="76" spans="1:92" s="145" customFormat="1" ht="31.5" customHeight="1" x14ac:dyDescent="0.45">
      <c r="A76" s="288"/>
      <c r="B76" s="2020"/>
      <c r="C76" s="2020"/>
      <c r="D76" s="2020"/>
      <c r="E76" s="2020"/>
      <c r="F76" s="2020"/>
      <c r="G76" s="2020"/>
      <c r="H76" s="2020"/>
      <c r="I76" s="2020"/>
      <c r="J76" s="2020"/>
      <c r="K76" s="2020"/>
      <c r="L76" s="2020"/>
      <c r="M76" s="2020"/>
      <c r="N76" s="2020"/>
      <c r="O76" s="2020"/>
      <c r="P76" s="2020"/>
      <c r="Q76" s="2020"/>
      <c r="R76" s="2020"/>
      <c r="S76" s="2020"/>
      <c r="T76" s="2020"/>
      <c r="U76" s="2020"/>
      <c r="V76" s="2020"/>
      <c r="W76" s="2020"/>
      <c r="X76" s="2020"/>
      <c r="Y76" s="2020"/>
      <c r="Z76" s="2020"/>
      <c r="AA76" s="2020"/>
      <c r="AB76" s="2020"/>
      <c r="AC76" s="2020"/>
      <c r="AD76" s="2020"/>
      <c r="AE76" s="2020"/>
      <c r="AF76" s="2020"/>
      <c r="AG76" s="2020"/>
      <c r="AH76" s="2020"/>
      <c r="AI76" s="2020"/>
      <c r="AJ76" s="2020"/>
      <c r="AP76" s="3"/>
      <c r="AQ76" s="3"/>
      <c r="AR76" s="3"/>
      <c r="AS76" s="3"/>
      <c r="AT76" s="1074" t="s">
        <v>788</v>
      </c>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4"/>
      <c r="BQ76" s="1074"/>
      <c r="BR76" s="1074"/>
      <c r="BS76" s="1074"/>
      <c r="BT76" s="3"/>
      <c r="BU76" s="3"/>
      <c r="BV76" s="3"/>
      <c r="BW76" s="3"/>
      <c r="BX76" s="3"/>
      <c r="BY76" s="3"/>
      <c r="BZ76" s="3"/>
      <c r="CA76" s="3"/>
      <c r="CB76" s="288"/>
      <c r="CC76" s="288"/>
      <c r="CD76" s="288"/>
      <c r="CE76" s="288"/>
      <c r="CF76" s="288"/>
    </row>
    <row r="77" spans="1:92" s="3" customFormat="1" ht="15.75" customHeight="1" x14ac:dyDescent="0.45">
      <c r="C77" s="1074" t="s">
        <v>787</v>
      </c>
      <c r="D77" s="1074"/>
      <c r="E77" s="1074"/>
      <c r="F77" s="1074"/>
      <c r="G77" s="1074"/>
      <c r="H77" s="1074"/>
      <c r="I77" s="1074"/>
      <c r="J77" s="1074"/>
      <c r="K77" s="1074"/>
      <c r="L77" s="1074"/>
      <c r="M77" s="1074"/>
      <c r="N77" s="1074"/>
      <c r="O77" s="1074"/>
      <c r="P77" s="1074"/>
      <c r="Q77" s="1074"/>
      <c r="R77" s="1074"/>
      <c r="S77" s="1074"/>
      <c r="T77" s="1074"/>
      <c r="U77" s="1074"/>
      <c r="V77" s="1074"/>
      <c r="W77" s="1074"/>
      <c r="X77" s="1074"/>
      <c r="Y77" s="1074"/>
      <c r="Z77" s="1074"/>
      <c r="AA77" s="1074"/>
      <c r="AB77" s="1074"/>
      <c r="AC77" s="1074"/>
      <c r="AD77" s="1074"/>
      <c r="AE77" s="1074"/>
      <c r="AF77" s="1074"/>
      <c r="AG77" s="1074"/>
      <c r="AH77" s="1074"/>
      <c r="AI77" s="1074"/>
      <c r="AJ77" s="1074"/>
      <c r="AK77" s="1074"/>
      <c r="AR77" s="267"/>
      <c r="AS77" s="267"/>
      <c r="AT77" s="267"/>
      <c r="AU77" s="267"/>
      <c r="AV77" s="267"/>
      <c r="AW77" s="267"/>
      <c r="AX77" s="267"/>
      <c r="AY77" s="267"/>
      <c r="AZ77" s="267"/>
      <c r="BA77" s="267"/>
      <c r="BB77" s="267"/>
      <c r="BC77" s="267"/>
      <c r="BD77" s="267"/>
      <c r="BE77" s="267"/>
      <c r="BF77" s="267"/>
      <c r="BG77" s="267"/>
      <c r="BH77" s="267"/>
      <c r="BI77" s="267"/>
      <c r="BJ77" s="267"/>
      <c r="BK77" s="267"/>
      <c r="BL77" s="267"/>
      <c r="BM77" s="267"/>
      <c r="BN77" s="267"/>
      <c r="BO77" s="267"/>
      <c r="BP77" s="267"/>
      <c r="BQ77" s="267"/>
      <c r="BR77" s="267"/>
      <c r="BS77" s="267"/>
      <c r="BT77" s="267"/>
      <c r="BU77" s="267"/>
    </row>
    <row r="78" spans="1:92" s="413" customFormat="1" ht="15.75" customHeight="1" x14ac:dyDescent="0.45">
      <c r="C78" s="1828" t="s">
        <v>1366</v>
      </c>
      <c r="D78" s="1829"/>
      <c r="E78" s="1829"/>
      <c r="F78" s="1829"/>
      <c r="G78" s="1829"/>
      <c r="H78" s="1829"/>
      <c r="I78" s="1829"/>
      <c r="J78" s="1830"/>
      <c r="K78" s="1828" t="s">
        <v>993</v>
      </c>
      <c r="L78" s="1829"/>
      <c r="M78" s="1829"/>
      <c r="N78" s="1829"/>
      <c r="O78" s="1829"/>
      <c r="P78" s="1829"/>
      <c r="Q78" s="1829"/>
      <c r="R78" s="1829"/>
      <c r="S78" s="2015"/>
      <c r="T78" s="2022" t="s">
        <v>1375</v>
      </c>
      <c r="U78" s="2022"/>
      <c r="V78" s="2022"/>
      <c r="W78" s="2022"/>
      <c r="X78" s="2022"/>
      <c r="Y78" s="2022"/>
      <c r="Z78" s="2022"/>
      <c r="AA78" s="2022"/>
      <c r="AB78" s="2022"/>
      <c r="AC78" s="2022"/>
      <c r="AD78" s="2022"/>
      <c r="AE78" s="2022"/>
      <c r="AF78" s="2022"/>
      <c r="AG78" s="2022"/>
      <c r="AH78" s="2022"/>
      <c r="AI78" s="2022"/>
      <c r="AJ78" s="2022"/>
      <c r="AK78" s="2022"/>
      <c r="AL78" s="2022"/>
      <c r="AM78" s="2022"/>
      <c r="AN78" s="2022"/>
      <c r="AO78" s="2022"/>
      <c r="AP78" s="2022"/>
      <c r="AQ78" s="2023"/>
      <c r="AT78" s="1828" t="s">
        <v>620</v>
      </c>
      <c r="AU78" s="1830"/>
      <c r="AV78" s="1828" t="s">
        <v>621</v>
      </c>
      <c r="AW78" s="1829"/>
      <c r="AX78" s="1829"/>
      <c r="AY78" s="1829"/>
      <c r="AZ78" s="1829"/>
      <c r="BA78" s="1829"/>
      <c r="BB78" s="1829"/>
      <c r="BC78" s="1829"/>
      <c r="BD78" s="2015"/>
      <c r="BE78" s="2014" t="s">
        <v>630</v>
      </c>
      <c r="BF78" s="1829"/>
      <c r="BG78" s="1829"/>
      <c r="BH78" s="1829"/>
      <c r="BI78" s="1829"/>
      <c r="BJ78" s="1830"/>
      <c r="BK78" s="1828" t="s">
        <v>620</v>
      </c>
      <c r="BL78" s="1830"/>
      <c r="BM78" s="1828" t="s">
        <v>621</v>
      </c>
      <c r="BN78" s="1829"/>
      <c r="BO78" s="1829"/>
      <c r="BP78" s="1829"/>
      <c r="BQ78" s="1829"/>
      <c r="BR78" s="1829"/>
      <c r="BS78" s="1829"/>
      <c r="BT78" s="1829"/>
      <c r="BU78" s="2015"/>
      <c r="BV78" s="2014" t="s">
        <v>630</v>
      </c>
      <c r="BW78" s="1829"/>
      <c r="BX78" s="1829"/>
      <c r="BY78" s="1829"/>
      <c r="BZ78" s="1829"/>
      <c r="CA78" s="1830"/>
    </row>
    <row r="79" spans="1:92" s="413" customFormat="1" ht="18.75" customHeight="1" x14ac:dyDescent="0.45">
      <c r="C79" s="2007" t="s">
        <v>634</v>
      </c>
      <c r="D79" s="1809"/>
      <c r="E79" s="1809"/>
      <c r="F79" s="1809"/>
      <c r="G79" s="1809"/>
      <c r="H79" s="1809"/>
      <c r="I79" s="1809"/>
      <c r="J79" s="1810"/>
      <c r="K79" s="2007"/>
      <c r="L79" s="1809"/>
      <c r="M79" s="1809"/>
      <c r="N79" s="1809"/>
      <c r="O79" s="1809"/>
      <c r="P79" s="1809"/>
      <c r="Q79" s="1809"/>
      <c r="R79" s="1809"/>
      <c r="S79" s="2008"/>
      <c r="T79" s="2016" t="s">
        <v>401</v>
      </c>
      <c r="U79" s="2016"/>
      <c r="V79" s="2016"/>
      <c r="W79" s="2016"/>
      <c r="X79" s="2016"/>
      <c r="Y79" s="2016"/>
      <c r="Z79" s="2016"/>
      <c r="AA79" s="2016"/>
      <c r="AB79" s="2016"/>
      <c r="AC79" s="2016"/>
      <c r="AD79" s="2016"/>
      <c r="AE79" s="2017" t="s">
        <v>264</v>
      </c>
      <c r="AF79" s="2017"/>
      <c r="AG79" s="2016" t="s">
        <v>401</v>
      </c>
      <c r="AH79" s="2016"/>
      <c r="AI79" s="2016"/>
      <c r="AJ79" s="2016"/>
      <c r="AK79" s="2016"/>
      <c r="AL79" s="2016"/>
      <c r="AM79" s="2016"/>
      <c r="AN79" s="2016"/>
      <c r="AO79" s="2016"/>
      <c r="AP79" s="2016"/>
      <c r="AQ79" s="2018"/>
      <c r="AT79" s="2007">
        <v>1</v>
      </c>
      <c r="AU79" s="1810"/>
      <c r="AV79" s="2007"/>
      <c r="AW79" s="1809"/>
      <c r="AX79" s="1809"/>
      <c r="AY79" s="1809"/>
      <c r="AZ79" s="1809"/>
      <c r="BA79" s="1809"/>
      <c r="BB79" s="1809"/>
      <c r="BC79" s="1809"/>
      <c r="BD79" s="2008"/>
      <c r="BE79" s="2009"/>
      <c r="BF79" s="1809"/>
      <c r="BG79" s="1809"/>
      <c r="BH79" s="1809"/>
      <c r="BI79" s="1809"/>
      <c r="BJ79" s="1810"/>
      <c r="BK79" s="2007">
        <v>4</v>
      </c>
      <c r="BL79" s="1810"/>
      <c r="BM79" s="2007"/>
      <c r="BN79" s="1809"/>
      <c r="BO79" s="1809"/>
      <c r="BP79" s="1809"/>
      <c r="BQ79" s="1809"/>
      <c r="BR79" s="1809"/>
      <c r="BS79" s="1809"/>
      <c r="BT79" s="1809"/>
      <c r="BU79" s="2008"/>
      <c r="BV79" s="2009"/>
      <c r="BW79" s="1809"/>
      <c r="BX79" s="1809"/>
      <c r="BY79" s="1809"/>
      <c r="BZ79" s="1809"/>
      <c r="CA79" s="1810"/>
    </row>
    <row r="80" spans="1:92" s="413" customFormat="1" ht="18.75" customHeight="1" x14ac:dyDescent="0.45">
      <c r="C80" s="2001" t="s">
        <v>635</v>
      </c>
      <c r="D80" s="1804"/>
      <c r="E80" s="1804"/>
      <c r="F80" s="1804"/>
      <c r="G80" s="1804"/>
      <c r="H80" s="1804"/>
      <c r="I80" s="1804"/>
      <c r="J80" s="1805"/>
      <c r="K80" s="2001"/>
      <c r="L80" s="1804"/>
      <c r="M80" s="1804"/>
      <c r="N80" s="1804"/>
      <c r="O80" s="1804"/>
      <c r="P80" s="1804"/>
      <c r="Q80" s="1804"/>
      <c r="R80" s="1804"/>
      <c r="S80" s="2010"/>
      <c r="T80" s="2011" t="s">
        <v>401</v>
      </c>
      <c r="U80" s="2011"/>
      <c r="V80" s="2011"/>
      <c r="W80" s="2011"/>
      <c r="X80" s="2011"/>
      <c r="Y80" s="2011"/>
      <c r="Z80" s="2011"/>
      <c r="AA80" s="2011"/>
      <c r="AB80" s="2011"/>
      <c r="AC80" s="2011"/>
      <c r="AD80" s="2011"/>
      <c r="AE80" s="2012" t="s">
        <v>264</v>
      </c>
      <c r="AF80" s="2012"/>
      <c r="AG80" s="2011" t="s">
        <v>401</v>
      </c>
      <c r="AH80" s="2011"/>
      <c r="AI80" s="2011"/>
      <c r="AJ80" s="2011"/>
      <c r="AK80" s="2011"/>
      <c r="AL80" s="2011"/>
      <c r="AM80" s="2011"/>
      <c r="AN80" s="2011"/>
      <c r="AO80" s="2011"/>
      <c r="AP80" s="2011"/>
      <c r="AQ80" s="2013"/>
      <c r="AT80" s="2004">
        <v>2</v>
      </c>
      <c r="AU80" s="1787"/>
      <c r="AV80" s="2004"/>
      <c r="AW80" s="1786"/>
      <c r="AX80" s="1786"/>
      <c r="AY80" s="1786"/>
      <c r="AZ80" s="1786"/>
      <c r="BA80" s="1786"/>
      <c r="BB80" s="1786"/>
      <c r="BC80" s="1786"/>
      <c r="BD80" s="2005"/>
      <c r="BE80" s="2006"/>
      <c r="BF80" s="1786"/>
      <c r="BG80" s="1786"/>
      <c r="BH80" s="1786"/>
      <c r="BI80" s="1786"/>
      <c r="BJ80" s="1787"/>
      <c r="BK80" s="2004">
        <v>5</v>
      </c>
      <c r="BL80" s="1787"/>
      <c r="BM80" s="2004"/>
      <c r="BN80" s="1786"/>
      <c r="BO80" s="1786"/>
      <c r="BP80" s="1786"/>
      <c r="BQ80" s="1786"/>
      <c r="BR80" s="1786"/>
      <c r="BS80" s="1786"/>
      <c r="BT80" s="1786"/>
      <c r="BU80" s="2005"/>
      <c r="BV80" s="2006"/>
      <c r="BW80" s="1786"/>
      <c r="BX80" s="1786"/>
      <c r="BY80" s="1786"/>
      <c r="BZ80" s="1786"/>
      <c r="CA80" s="1787"/>
    </row>
    <row r="81" spans="3:94" s="413" customFormat="1" ht="18.75" customHeight="1" x14ac:dyDescent="0.45">
      <c r="C81" s="1999"/>
      <c r="D81" s="1999"/>
      <c r="E81" s="1999"/>
      <c r="F81" s="1999"/>
      <c r="G81" s="1999"/>
      <c r="H81" s="1999"/>
      <c r="I81" s="1999"/>
      <c r="J81" s="1999"/>
      <c r="K81" s="1999"/>
      <c r="L81" s="1999"/>
      <c r="M81" s="1999"/>
      <c r="N81" s="1999"/>
      <c r="O81" s="1999"/>
      <c r="P81" s="1999"/>
      <c r="Q81" s="1999"/>
      <c r="R81" s="1999"/>
      <c r="S81" s="1999"/>
      <c r="T81" s="2000"/>
      <c r="U81" s="2000"/>
      <c r="V81" s="2000"/>
      <c r="W81" s="2000"/>
      <c r="X81" s="2000"/>
      <c r="Y81" s="2000"/>
      <c r="Z81" s="2000"/>
      <c r="AA81" s="2000"/>
      <c r="AB81" s="2000"/>
      <c r="AC81" s="2000"/>
      <c r="AD81" s="2000"/>
      <c r="AE81" s="2000"/>
      <c r="AF81" s="2000"/>
      <c r="AG81" s="2000"/>
      <c r="AH81" s="2000"/>
      <c r="AI81" s="2000"/>
      <c r="AJ81" s="2000"/>
      <c r="AK81" s="2000"/>
      <c r="AL81" s="2000"/>
      <c r="AM81" s="2000"/>
      <c r="AN81" s="410"/>
      <c r="AO81" s="412"/>
      <c r="AP81" s="412"/>
      <c r="AQ81" s="412"/>
      <c r="AT81" s="2001">
        <v>3</v>
      </c>
      <c r="AU81" s="1805"/>
      <c r="AV81" s="2002"/>
      <c r="AW81" s="1996"/>
      <c r="AX81" s="1996"/>
      <c r="AY81" s="1996"/>
      <c r="AZ81" s="1996"/>
      <c r="BA81" s="1996"/>
      <c r="BB81" s="1996"/>
      <c r="BC81" s="1996"/>
      <c r="BD81" s="2003"/>
      <c r="BE81" s="1995"/>
      <c r="BF81" s="1996"/>
      <c r="BG81" s="1996"/>
      <c r="BH81" s="1996"/>
      <c r="BI81" s="1996"/>
      <c r="BJ81" s="1997"/>
      <c r="BK81" s="2001">
        <v>6</v>
      </c>
      <c r="BL81" s="1805"/>
      <c r="BM81" s="2002"/>
      <c r="BN81" s="1996"/>
      <c r="BO81" s="1996"/>
      <c r="BP81" s="1996"/>
      <c r="BQ81" s="1996"/>
      <c r="BR81" s="1996"/>
      <c r="BS81" s="1996"/>
      <c r="BT81" s="1996"/>
      <c r="BU81" s="2003"/>
      <c r="BV81" s="1995"/>
      <c r="BW81" s="1996"/>
      <c r="BX81" s="1996"/>
      <c r="BY81" s="1996"/>
      <c r="BZ81" s="1996"/>
      <c r="CA81" s="1997"/>
      <c r="CB81" s="417"/>
      <c r="CC81" s="417"/>
      <c r="CD81" s="417"/>
      <c r="CE81" s="417"/>
      <c r="CF81" s="417"/>
      <c r="CG81" s="417"/>
      <c r="CH81" s="417"/>
      <c r="CI81" s="417"/>
      <c r="CJ81" s="417"/>
      <c r="CK81" s="417"/>
      <c r="CL81" s="417"/>
      <c r="CM81" s="417"/>
      <c r="CN81" s="417"/>
      <c r="CO81" s="417"/>
      <c r="CP81" s="417"/>
    </row>
    <row r="82" spans="3:94" s="413" customFormat="1" ht="15.75" customHeight="1" x14ac:dyDescent="0.4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267"/>
      <c r="AG82" s="267"/>
      <c r="AH82" s="267"/>
      <c r="AI82" s="267"/>
      <c r="AJ82" s="267"/>
      <c r="AK82" s="267"/>
      <c r="AL82" s="267"/>
      <c r="AM82" s="267"/>
      <c r="AN82" s="267"/>
      <c r="AO82" s="267"/>
      <c r="AP82" s="267"/>
      <c r="AQ82" s="267"/>
      <c r="AR82" s="412"/>
      <c r="AT82" s="1998" t="s">
        <v>1068</v>
      </c>
      <c r="AU82" s="1998"/>
      <c r="AV82" s="1998"/>
      <c r="AW82" s="1998"/>
      <c r="AX82" s="1998"/>
      <c r="AY82" s="1998"/>
      <c r="AZ82" s="1998"/>
      <c r="BA82" s="1998"/>
      <c r="BB82" s="1998"/>
      <c r="BC82" s="1998"/>
      <c r="BD82" s="1998"/>
      <c r="BE82" s="1998"/>
      <c r="BF82" s="1998"/>
      <c r="BG82" s="1998"/>
      <c r="BH82" s="1998"/>
      <c r="BI82" s="1998"/>
      <c r="BJ82" s="1998"/>
      <c r="BK82" s="1998"/>
      <c r="BL82" s="1998"/>
      <c r="BM82" s="1998"/>
      <c r="BN82" s="1998"/>
      <c r="BO82" s="1998"/>
      <c r="BP82" s="1998"/>
      <c r="BQ82" s="1998"/>
      <c r="BR82" s="1998"/>
      <c r="BS82" s="1998"/>
      <c r="BT82" s="1998"/>
      <c r="BU82" s="1998"/>
      <c r="BV82" s="1998"/>
      <c r="BW82" s="1998"/>
      <c r="BX82" s="1998"/>
      <c r="BY82" s="1998"/>
      <c r="BZ82" s="1998"/>
      <c r="CA82" s="1998"/>
      <c r="CB82" s="1998"/>
      <c r="CC82" s="1998"/>
      <c r="CD82" s="1998"/>
      <c r="CE82" s="1998"/>
      <c r="CF82" s="1998"/>
      <c r="CG82" s="1998"/>
      <c r="CH82" s="1998"/>
      <c r="CI82" s="1998"/>
    </row>
  </sheetData>
  <mergeCells count="536">
    <mergeCell ref="BJ1:CL1"/>
    <mergeCell ref="C2:CD2"/>
    <mergeCell ref="D4:AD4"/>
    <mergeCell ref="AE4:AK4"/>
    <mergeCell ref="AL4:AM4"/>
    <mergeCell ref="AN4:AT4"/>
    <mergeCell ref="BZ8:CE8"/>
    <mergeCell ref="CF8:CL9"/>
    <mergeCell ref="BX9:BY9"/>
    <mergeCell ref="BZ9:CE9"/>
    <mergeCell ref="C6:O6"/>
    <mergeCell ref="AM6:BH6"/>
    <mergeCell ref="D7:AJ7"/>
    <mergeCell ref="C8:D9"/>
    <mergeCell ref="E8:J9"/>
    <mergeCell ref="K8:S9"/>
    <mergeCell ref="T8:W8"/>
    <mergeCell ref="X8:AC8"/>
    <mergeCell ref="AD8:AJ9"/>
    <mergeCell ref="AM8:AN9"/>
    <mergeCell ref="T9:U9"/>
    <mergeCell ref="V9:W9"/>
    <mergeCell ref="X9:AC9"/>
    <mergeCell ref="BD9:BP9"/>
    <mergeCell ref="BQ9:BU9"/>
    <mergeCell ref="BV9:BW9"/>
    <mergeCell ref="AO8:AT9"/>
    <mergeCell ref="AU8:BC9"/>
    <mergeCell ref="BD8:BU8"/>
    <mergeCell ref="BV8:BY8"/>
    <mergeCell ref="BV10:BW10"/>
    <mergeCell ref="BX10:BY10"/>
    <mergeCell ref="BZ10:CE10"/>
    <mergeCell ref="CF10:CL10"/>
    <mergeCell ref="C11:D11"/>
    <mergeCell ref="E11:J11"/>
    <mergeCell ref="K11:S11"/>
    <mergeCell ref="T11:U11"/>
    <mergeCell ref="V11:W11"/>
    <mergeCell ref="X11:AC11"/>
    <mergeCell ref="AD10:AJ10"/>
    <mergeCell ref="AM10:AN10"/>
    <mergeCell ref="AO10:AT10"/>
    <mergeCell ref="AU10:BC10"/>
    <mergeCell ref="BD10:BP10"/>
    <mergeCell ref="BQ10:BU10"/>
    <mergeCell ref="C10:D10"/>
    <mergeCell ref="E10:J10"/>
    <mergeCell ref="K10:S10"/>
    <mergeCell ref="T10:U10"/>
    <mergeCell ref="V10:W10"/>
    <mergeCell ref="X10:AC10"/>
    <mergeCell ref="BV11:BW11"/>
    <mergeCell ref="BX11:BY11"/>
    <mergeCell ref="BZ11:CE11"/>
    <mergeCell ref="CF11:CL11"/>
    <mergeCell ref="AU11:BC11"/>
    <mergeCell ref="C13:D13"/>
    <mergeCell ref="E13:J13"/>
    <mergeCell ref="K13:S13"/>
    <mergeCell ref="T13:U13"/>
    <mergeCell ref="V13:W13"/>
    <mergeCell ref="X13:AC13"/>
    <mergeCell ref="AD12:AJ12"/>
    <mergeCell ref="AM12:AN12"/>
    <mergeCell ref="AO12:AT12"/>
    <mergeCell ref="C12:D12"/>
    <mergeCell ref="E12:J12"/>
    <mergeCell ref="K12:S12"/>
    <mergeCell ref="T12:U12"/>
    <mergeCell ref="V12:W12"/>
    <mergeCell ref="X12:AC12"/>
    <mergeCell ref="AD13:AJ13"/>
    <mergeCell ref="AM13:AN13"/>
    <mergeCell ref="AO13:AT13"/>
    <mergeCell ref="BX13:BY13"/>
    <mergeCell ref="BZ13:CE13"/>
    <mergeCell ref="CF13:CL13"/>
    <mergeCell ref="AU13:BC13"/>
    <mergeCell ref="BD13:BP13"/>
    <mergeCell ref="AD11:AJ11"/>
    <mergeCell ref="AM11:AN11"/>
    <mergeCell ref="AO11:AT11"/>
    <mergeCell ref="BQ13:BU13"/>
    <mergeCell ref="BD11:BP11"/>
    <mergeCell ref="BQ11:BU11"/>
    <mergeCell ref="BV12:BW12"/>
    <mergeCell ref="BX12:BY12"/>
    <mergeCell ref="BZ12:CE12"/>
    <mergeCell ref="CF12:CL12"/>
    <mergeCell ref="AU12:BC12"/>
    <mergeCell ref="BD12:BP12"/>
    <mergeCell ref="BQ12:BU12"/>
    <mergeCell ref="K14:S14"/>
    <mergeCell ref="T14:U14"/>
    <mergeCell ref="V14:W14"/>
    <mergeCell ref="X14:AC14"/>
    <mergeCell ref="AD15:AJ15"/>
    <mergeCell ref="AM15:AN15"/>
    <mergeCell ref="AO15:AT15"/>
    <mergeCell ref="BV13:BW13"/>
    <mergeCell ref="BV14:BW14"/>
    <mergeCell ref="BX14:BY14"/>
    <mergeCell ref="BZ14:CE14"/>
    <mergeCell ref="CF14:CL14"/>
    <mergeCell ref="C15:D15"/>
    <mergeCell ref="E15:J15"/>
    <mergeCell ref="K15:S15"/>
    <mergeCell ref="T15:U15"/>
    <mergeCell ref="V15:W15"/>
    <mergeCell ref="X15:AC15"/>
    <mergeCell ref="AD14:AJ14"/>
    <mergeCell ref="AM14:AN14"/>
    <mergeCell ref="AO14:AT14"/>
    <mergeCell ref="AU14:BC14"/>
    <mergeCell ref="BD14:BP14"/>
    <mergeCell ref="BQ14:BU14"/>
    <mergeCell ref="BV15:BW15"/>
    <mergeCell ref="BX15:BY15"/>
    <mergeCell ref="BZ15:CE15"/>
    <mergeCell ref="CF15:CL15"/>
    <mergeCell ref="AU15:BC15"/>
    <mergeCell ref="BD15:BP15"/>
    <mergeCell ref="BQ15:BU15"/>
    <mergeCell ref="C14:D14"/>
    <mergeCell ref="E14:J14"/>
    <mergeCell ref="BX16:BY16"/>
    <mergeCell ref="BZ16:CE16"/>
    <mergeCell ref="CF16:CL16"/>
    <mergeCell ref="C17:D17"/>
    <mergeCell ref="E17:J17"/>
    <mergeCell ref="K17:S17"/>
    <mergeCell ref="T17:U17"/>
    <mergeCell ref="V17:W17"/>
    <mergeCell ref="X17:AC17"/>
    <mergeCell ref="AD16:AJ16"/>
    <mergeCell ref="AM16:AN16"/>
    <mergeCell ref="AO16:AT16"/>
    <mergeCell ref="AU16:BC16"/>
    <mergeCell ref="BD16:BP16"/>
    <mergeCell ref="BQ16:BU16"/>
    <mergeCell ref="BV17:BW17"/>
    <mergeCell ref="BX17:BY17"/>
    <mergeCell ref="BZ17:CE17"/>
    <mergeCell ref="CF17:CL17"/>
    <mergeCell ref="AU17:BC17"/>
    <mergeCell ref="BD17:BP17"/>
    <mergeCell ref="BQ17:BU17"/>
    <mergeCell ref="C16:D16"/>
    <mergeCell ref="E16:J16"/>
    <mergeCell ref="K18:S18"/>
    <mergeCell ref="T18:U18"/>
    <mergeCell ref="V18:W18"/>
    <mergeCell ref="X18:AC18"/>
    <mergeCell ref="AD17:AJ17"/>
    <mergeCell ref="AM17:AN17"/>
    <mergeCell ref="AO17:AT17"/>
    <mergeCell ref="BV16:BW16"/>
    <mergeCell ref="K16:S16"/>
    <mergeCell ref="T16:U16"/>
    <mergeCell ref="V16:W16"/>
    <mergeCell ref="X16:AC16"/>
    <mergeCell ref="BV18:BW18"/>
    <mergeCell ref="BX18:BY18"/>
    <mergeCell ref="BZ18:CE18"/>
    <mergeCell ref="CF18:CL18"/>
    <mergeCell ref="C19:D19"/>
    <mergeCell ref="E19:J19"/>
    <mergeCell ref="K19:S19"/>
    <mergeCell ref="T19:U19"/>
    <mergeCell ref="V19:W19"/>
    <mergeCell ref="X19:AC19"/>
    <mergeCell ref="AD18:AJ18"/>
    <mergeCell ref="AM18:AN18"/>
    <mergeCell ref="AO18:AT18"/>
    <mergeCell ref="AU18:BC18"/>
    <mergeCell ref="BD18:BP18"/>
    <mergeCell ref="BQ18:BU18"/>
    <mergeCell ref="BV19:BW19"/>
    <mergeCell ref="BX19:BY19"/>
    <mergeCell ref="BZ19:CE19"/>
    <mergeCell ref="CF19:CL19"/>
    <mergeCell ref="AU19:BC19"/>
    <mergeCell ref="BD19:BP19"/>
    <mergeCell ref="BQ19:BU19"/>
    <mergeCell ref="C18:D18"/>
    <mergeCell ref="E18:J18"/>
    <mergeCell ref="E20:J20"/>
    <mergeCell ref="K20:S20"/>
    <mergeCell ref="T20:U20"/>
    <mergeCell ref="V20:W20"/>
    <mergeCell ref="X20:AC20"/>
    <mergeCell ref="AD19:AJ19"/>
    <mergeCell ref="AM19:AN19"/>
    <mergeCell ref="AO19:AT19"/>
    <mergeCell ref="AD21:AJ21"/>
    <mergeCell ref="AM21:AN21"/>
    <mergeCell ref="AO21:AT21"/>
    <mergeCell ref="BV20:BW20"/>
    <mergeCell ref="BX20:BY20"/>
    <mergeCell ref="BZ20:CE20"/>
    <mergeCell ref="CF20:CL20"/>
    <mergeCell ref="C21:D21"/>
    <mergeCell ref="E21:J21"/>
    <mergeCell ref="K21:S21"/>
    <mergeCell ref="T21:U21"/>
    <mergeCell ref="V21:W21"/>
    <mergeCell ref="X21:AC21"/>
    <mergeCell ref="AD20:AJ20"/>
    <mergeCell ref="AM20:AN20"/>
    <mergeCell ref="AO20:AT20"/>
    <mergeCell ref="AU20:BC20"/>
    <mergeCell ref="BD20:BP20"/>
    <mergeCell ref="BQ20:BU20"/>
    <mergeCell ref="BV21:BW21"/>
    <mergeCell ref="BX21:BY21"/>
    <mergeCell ref="BZ21:CE21"/>
    <mergeCell ref="CF21:CL21"/>
    <mergeCell ref="AU21:BC21"/>
    <mergeCell ref="BD21:BP21"/>
    <mergeCell ref="BQ21:BU21"/>
    <mergeCell ref="C20:D20"/>
    <mergeCell ref="BX22:BY22"/>
    <mergeCell ref="BZ22:CE22"/>
    <mergeCell ref="CF22:CL22"/>
    <mergeCell ref="C23:D23"/>
    <mergeCell ref="E23:J23"/>
    <mergeCell ref="K23:S23"/>
    <mergeCell ref="T23:U23"/>
    <mergeCell ref="V23:W23"/>
    <mergeCell ref="X23:AC23"/>
    <mergeCell ref="AD22:AJ22"/>
    <mergeCell ref="AM22:AN22"/>
    <mergeCell ref="AO22:AT22"/>
    <mergeCell ref="AU22:BC22"/>
    <mergeCell ref="BD22:BP22"/>
    <mergeCell ref="BQ22:BU22"/>
    <mergeCell ref="BV23:BW23"/>
    <mergeCell ref="BX23:BY23"/>
    <mergeCell ref="BZ23:CE23"/>
    <mergeCell ref="CF23:CL23"/>
    <mergeCell ref="AU23:BC23"/>
    <mergeCell ref="BD23:BP23"/>
    <mergeCell ref="BQ23:BU23"/>
    <mergeCell ref="C22:D22"/>
    <mergeCell ref="E22:J22"/>
    <mergeCell ref="K24:S24"/>
    <mergeCell ref="T24:U24"/>
    <mergeCell ref="V24:W24"/>
    <mergeCell ref="X24:AC24"/>
    <mergeCell ref="AD23:AJ23"/>
    <mergeCell ref="AM23:AN23"/>
    <mergeCell ref="AO23:AT23"/>
    <mergeCell ref="BV22:BW22"/>
    <mergeCell ref="K22:S22"/>
    <mergeCell ref="T22:U22"/>
    <mergeCell ref="V22:W22"/>
    <mergeCell ref="X22:AC22"/>
    <mergeCell ref="BV24:BW24"/>
    <mergeCell ref="BX24:BY24"/>
    <mergeCell ref="BZ24:CE24"/>
    <mergeCell ref="CF24:CL24"/>
    <mergeCell ref="C25:D25"/>
    <mergeCell ref="E25:J25"/>
    <mergeCell ref="K25:S25"/>
    <mergeCell ref="T25:U25"/>
    <mergeCell ref="V25:W25"/>
    <mergeCell ref="X25:AC25"/>
    <mergeCell ref="AD24:AJ24"/>
    <mergeCell ref="AM24:AN24"/>
    <mergeCell ref="AO24:AT24"/>
    <mergeCell ref="AU24:BC24"/>
    <mergeCell ref="BD24:BP24"/>
    <mergeCell ref="BQ24:BU24"/>
    <mergeCell ref="BV25:BW25"/>
    <mergeCell ref="BX25:BY25"/>
    <mergeCell ref="BZ25:CE25"/>
    <mergeCell ref="CF25:CL25"/>
    <mergeCell ref="AU25:BC25"/>
    <mergeCell ref="BD25:BP25"/>
    <mergeCell ref="BQ25:BU25"/>
    <mergeCell ref="C24:D24"/>
    <mergeCell ref="E24:J24"/>
    <mergeCell ref="E26:J26"/>
    <mergeCell ref="K26:S26"/>
    <mergeCell ref="T26:U26"/>
    <mergeCell ref="V26:W26"/>
    <mergeCell ref="X26:AC26"/>
    <mergeCell ref="AD25:AJ25"/>
    <mergeCell ref="AM25:AN25"/>
    <mergeCell ref="AO25:AT25"/>
    <mergeCell ref="AD27:AJ27"/>
    <mergeCell ref="AM27:AN27"/>
    <mergeCell ref="AO27:AT27"/>
    <mergeCell ref="BV26:BW26"/>
    <mergeCell ref="BX26:BY26"/>
    <mergeCell ref="BZ26:CE26"/>
    <mergeCell ref="CF26:CL26"/>
    <mergeCell ref="C27:D27"/>
    <mergeCell ref="E27:J27"/>
    <mergeCell ref="K27:S27"/>
    <mergeCell ref="T27:U27"/>
    <mergeCell ref="V27:W27"/>
    <mergeCell ref="X27:AC27"/>
    <mergeCell ref="AD26:AJ26"/>
    <mergeCell ref="AM26:AN26"/>
    <mergeCell ref="AO26:AT26"/>
    <mergeCell ref="AU26:BC26"/>
    <mergeCell ref="BD26:BP26"/>
    <mergeCell ref="BQ26:BU26"/>
    <mergeCell ref="BV27:BW27"/>
    <mergeCell ref="BX27:BY27"/>
    <mergeCell ref="BZ27:CE27"/>
    <mergeCell ref="CF27:CL27"/>
    <mergeCell ref="AU27:BC27"/>
    <mergeCell ref="BD27:BP27"/>
    <mergeCell ref="BQ27:BU27"/>
    <mergeCell ref="C26:D26"/>
    <mergeCell ref="BV28:BW28"/>
    <mergeCell ref="BX28:BY28"/>
    <mergeCell ref="BZ28:CE28"/>
    <mergeCell ref="CF28:CL28"/>
    <mergeCell ref="C29:D29"/>
    <mergeCell ref="E29:J29"/>
    <mergeCell ref="K29:S29"/>
    <mergeCell ref="T29:U29"/>
    <mergeCell ref="V29:W29"/>
    <mergeCell ref="X29:AC29"/>
    <mergeCell ref="AD28:AJ28"/>
    <mergeCell ref="AM28:AN28"/>
    <mergeCell ref="AO28:AT28"/>
    <mergeCell ref="AU28:BC28"/>
    <mergeCell ref="BD28:BP28"/>
    <mergeCell ref="BQ28:BU28"/>
    <mergeCell ref="CF29:CL29"/>
    <mergeCell ref="C28:D28"/>
    <mergeCell ref="E28:J28"/>
    <mergeCell ref="K28:S28"/>
    <mergeCell ref="T28:U28"/>
    <mergeCell ref="V28:W28"/>
    <mergeCell ref="X28:AC28"/>
    <mergeCell ref="C30:W30"/>
    <mergeCell ref="X30:AA30"/>
    <mergeCell ref="AB30:AC30"/>
    <mergeCell ref="AD30:AF30"/>
    <mergeCell ref="AM30:BP30"/>
    <mergeCell ref="BQ30:BU30"/>
    <mergeCell ref="AD29:AJ29"/>
    <mergeCell ref="AM29:AN29"/>
    <mergeCell ref="AO29:AT29"/>
    <mergeCell ref="AU29:BC29"/>
    <mergeCell ref="BD29:BP29"/>
    <mergeCell ref="BQ29:BU29"/>
    <mergeCell ref="AM31:BP31"/>
    <mergeCell ref="BQ31:BU31"/>
    <mergeCell ref="AM32:BP32"/>
    <mergeCell ref="BQ32:BS32"/>
    <mergeCell ref="BT32:BU32"/>
    <mergeCell ref="BV32:BX32"/>
    <mergeCell ref="BV29:BW29"/>
    <mergeCell ref="BX29:BY29"/>
    <mergeCell ref="BZ29:CE29"/>
    <mergeCell ref="B48:AT48"/>
    <mergeCell ref="C50:U50"/>
    <mergeCell ref="X50:AM50"/>
    <mergeCell ref="C51:K51"/>
    <mergeCell ref="L51:U51"/>
    <mergeCell ref="X51:Y51"/>
    <mergeCell ref="Z51:AI51"/>
    <mergeCell ref="AJ51:AP51"/>
    <mergeCell ref="AQ51:AR51"/>
    <mergeCell ref="AS51:BB51"/>
    <mergeCell ref="BC51:BI51"/>
    <mergeCell ref="C52:K52"/>
    <mergeCell ref="L52:U52"/>
    <mergeCell ref="X52:Y52"/>
    <mergeCell ref="Z52:AI52"/>
    <mergeCell ref="AJ52:AP52"/>
    <mergeCell ref="AQ52:AR52"/>
    <mergeCell ref="AS52:BB52"/>
    <mergeCell ref="BC52:BI52"/>
    <mergeCell ref="X55:Y55"/>
    <mergeCell ref="Z55:AI55"/>
    <mergeCell ref="AJ55:AP55"/>
    <mergeCell ref="AQ55:AR55"/>
    <mergeCell ref="AS55:BB55"/>
    <mergeCell ref="BC55:BI55"/>
    <mergeCell ref="AS53:BB53"/>
    <mergeCell ref="BC53:BI53"/>
    <mergeCell ref="C54:K55"/>
    <mergeCell ref="L54:U55"/>
    <mergeCell ref="X54:Y54"/>
    <mergeCell ref="Z54:AI54"/>
    <mergeCell ref="AJ54:AP54"/>
    <mergeCell ref="AQ54:AR54"/>
    <mergeCell ref="AS54:BB54"/>
    <mergeCell ref="BC54:BI54"/>
    <mergeCell ref="C53:K53"/>
    <mergeCell ref="L53:U53"/>
    <mergeCell ref="X53:Y53"/>
    <mergeCell ref="Z53:AI53"/>
    <mergeCell ref="AJ53:AP53"/>
    <mergeCell ref="AQ53:AR53"/>
    <mergeCell ref="C56:AU56"/>
    <mergeCell ref="B58:AQ59"/>
    <mergeCell ref="AT58:BX59"/>
    <mergeCell ref="C60:J60"/>
    <mergeCell ref="K60:S60"/>
    <mergeCell ref="T60:AQ60"/>
    <mergeCell ref="AV60:AW60"/>
    <mergeCell ref="AX60:BF60"/>
    <mergeCell ref="BG60:BM60"/>
    <mergeCell ref="BN60:BO60"/>
    <mergeCell ref="BP60:BX60"/>
    <mergeCell ref="BY60:CE60"/>
    <mergeCell ref="C61:J61"/>
    <mergeCell ref="K61:S61"/>
    <mergeCell ref="T61:AD61"/>
    <mergeCell ref="AE61:AF61"/>
    <mergeCell ref="AG61:AQ61"/>
    <mergeCell ref="AV61:AW61"/>
    <mergeCell ref="AX61:BF61"/>
    <mergeCell ref="BG61:BM61"/>
    <mergeCell ref="BN61:BO61"/>
    <mergeCell ref="BP61:BX61"/>
    <mergeCell ref="BY61:CE61"/>
    <mergeCell ref="BN63:BO63"/>
    <mergeCell ref="BP63:BX63"/>
    <mergeCell ref="BY63:CE63"/>
    <mergeCell ref="C64:AM64"/>
    <mergeCell ref="AV64:CK64"/>
    <mergeCell ref="BG62:BM62"/>
    <mergeCell ref="BN62:BO62"/>
    <mergeCell ref="BP62:BX62"/>
    <mergeCell ref="BY62:CE62"/>
    <mergeCell ref="C63:J63"/>
    <mergeCell ref="K63:S63"/>
    <mergeCell ref="T63:AD63"/>
    <mergeCell ref="AE63:AF63"/>
    <mergeCell ref="AG63:AQ63"/>
    <mergeCell ref="AV63:AW63"/>
    <mergeCell ref="C62:J62"/>
    <mergeCell ref="K62:S62"/>
    <mergeCell ref="T62:AD62"/>
    <mergeCell ref="AE62:AF62"/>
    <mergeCell ref="AG62:AQ62"/>
    <mergeCell ref="AV62:AW62"/>
    <mergeCell ref="AX62:BF62"/>
    <mergeCell ref="AX63:BF63"/>
    <mergeCell ref="BG63:BM63"/>
    <mergeCell ref="B65:AW65"/>
    <mergeCell ref="C67:U67"/>
    <mergeCell ref="Z67:AO67"/>
    <mergeCell ref="C68:K68"/>
    <mergeCell ref="L68:U68"/>
    <mergeCell ref="Z68:AA68"/>
    <mergeCell ref="AB68:AK68"/>
    <mergeCell ref="AL68:AR68"/>
    <mergeCell ref="AS68:AT68"/>
    <mergeCell ref="AU68:BD68"/>
    <mergeCell ref="BE68:BK68"/>
    <mergeCell ref="C69:K69"/>
    <mergeCell ref="L69:U69"/>
    <mergeCell ref="Z69:AA69"/>
    <mergeCell ref="AB69:AK69"/>
    <mergeCell ref="AL69:AR69"/>
    <mergeCell ref="AS69:AT69"/>
    <mergeCell ref="AU69:BD69"/>
    <mergeCell ref="BE69:BK69"/>
    <mergeCell ref="Z72:AA72"/>
    <mergeCell ref="AB72:AK72"/>
    <mergeCell ref="AL72:AR72"/>
    <mergeCell ref="AS72:AT72"/>
    <mergeCell ref="AU72:BD72"/>
    <mergeCell ref="BE72:BK72"/>
    <mergeCell ref="AU70:BD70"/>
    <mergeCell ref="BE70:BK70"/>
    <mergeCell ref="C71:K72"/>
    <mergeCell ref="L71:U72"/>
    <mergeCell ref="Z71:AA71"/>
    <mergeCell ref="AB71:AK71"/>
    <mergeCell ref="AL71:AR71"/>
    <mergeCell ref="AS71:AT71"/>
    <mergeCell ref="AU71:BD71"/>
    <mergeCell ref="BE71:BK71"/>
    <mergeCell ref="C70:K70"/>
    <mergeCell ref="L70:U70"/>
    <mergeCell ref="Z70:AA70"/>
    <mergeCell ref="AB70:AK70"/>
    <mergeCell ref="AL70:AR70"/>
    <mergeCell ref="AS70:AT70"/>
    <mergeCell ref="C73:BK73"/>
    <mergeCell ref="B75:AJ76"/>
    <mergeCell ref="AS75:CA75"/>
    <mergeCell ref="AT76:BS76"/>
    <mergeCell ref="C77:AK77"/>
    <mergeCell ref="C78:J78"/>
    <mergeCell ref="K78:S78"/>
    <mergeCell ref="T78:AQ78"/>
    <mergeCell ref="AT78:AU78"/>
    <mergeCell ref="AV78:BD78"/>
    <mergeCell ref="AG80:AQ80"/>
    <mergeCell ref="BE78:BJ78"/>
    <mergeCell ref="BK78:BL78"/>
    <mergeCell ref="BM78:BU78"/>
    <mergeCell ref="BV78:CA78"/>
    <mergeCell ref="C79:J79"/>
    <mergeCell ref="K79:S79"/>
    <mergeCell ref="T79:AD79"/>
    <mergeCell ref="AE79:AF79"/>
    <mergeCell ref="AG79:AQ79"/>
    <mergeCell ref="AT79:AU79"/>
    <mergeCell ref="BV81:CA81"/>
    <mergeCell ref="AT82:CI82"/>
    <mergeCell ref="D35:CL46"/>
    <mergeCell ref="C81:AM81"/>
    <mergeCell ref="AT81:AU81"/>
    <mergeCell ref="AV81:BD81"/>
    <mergeCell ref="BE81:BJ81"/>
    <mergeCell ref="BK81:BL81"/>
    <mergeCell ref="BM81:BU81"/>
    <mergeCell ref="AT80:AU80"/>
    <mergeCell ref="AV80:BD80"/>
    <mergeCell ref="BE80:BJ80"/>
    <mergeCell ref="BK80:BL80"/>
    <mergeCell ref="BM80:BU80"/>
    <mergeCell ref="BV80:CA80"/>
    <mergeCell ref="AV79:BD79"/>
    <mergeCell ref="BE79:BJ79"/>
    <mergeCell ref="BK79:BL79"/>
    <mergeCell ref="BM79:BU79"/>
    <mergeCell ref="BV79:CA79"/>
    <mergeCell ref="C80:J80"/>
    <mergeCell ref="K80:S80"/>
    <mergeCell ref="T80:AD80"/>
    <mergeCell ref="AE80:AF80"/>
  </mergeCells>
  <phoneticPr fontId="2"/>
  <dataValidations count="3">
    <dataValidation type="list" allowBlank="1" showInputMessage="1" showErrorMessage="1" sqref="BZ10:CE29 X10:AC29" xr:uid="{2AEEC0B9-CFE4-4D39-AA66-DCD7132808C1}">
      <formula1>"１①,１②,２①,２②ア,２②イ,２②ウ,　"</formula1>
    </dataValidation>
    <dataValidation type="list" allowBlank="1" showInputMessage="1" showErrorMessage="1" sqref="T10:W29 BV10:BY29" xr:uid="{3BD0C1AE-C02D-41D0-B71F-23C687D9EC42}">
      <formula1>"○,　"</formula1>
    </dataValidation>
    <dataValidation type="list" allowBlank="1" showInputMessage="1" showErrorMessage="1" sqref="AJ52:AP55 BC52:BI55 BG61:BM63 BY61:CE63 AL69:AR72 BE69:BK72 BE79:BJ81 BV79:CA81" xr:uid="{1996E353-049A-43B5-A208-E894B91E32EA}">
      <formula1>"常勤,非常勤,　"</formula1>
    </dataValidation>
  </dataValidations>
  <printOptions horizontalCentered="1"/>
  <pageMargins left="0.39370078740157483" right="0.35433070866141736" top="0.43307086614173229" bottom="0.39370078740157483" header="0.23622047244094491" footer="0.15748031496062992"/>
  <pageSetup paperSize="9" scale="95" firstPageNumber="3" fitToHeight="0" orientation="landscape" useFirstPageNumber="1" r:id="rId1"/>
  <headerFooter>
    <oddFooter>&amp;C&amp;"AR丸ゴシック体M,標準"&amp;12- 別表1-1　&amp;P -</oddFooter>
  </headerFooter>
  <rowBreaks count="1" manualBreakCount="1">
    <brk id="33" max="8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A1:CA106"/>
  <sheetViews>
    <sheetView showGridLines="0" view="pageBreakPreview" zoomScaleNormal="85" zoomScaleSheetLayoutView="100" workbookViewId="0">
      <selection sqref="A1:K1"/>
    </sheetView>
  </sheetViews>
  <sheetFormatPr defaultColWidth="1.3984375" defaultRowHeight="15.75" customHeight="1" x14ac:dyDescent="0.45"/>
  <cols>
    <col min="1" max="2" width="1.3984375" style="267"/>
    <col min="3" max="3" width="1.3984375" style="267" customWidth="1"/>
    <col min="4" max="72" width="1.3984375" style="267"/>
    <col min="73" max="74" width="1.3984375" style="267" customWidth="1"/>
    <col min="75" max="16384" width="1.3984375" style="267"/>
  </cols>
  <sheetData>
    <row r="1" spans="1:79" ht="15.75" customHeight="1" x14ac:dyDescent="0.45">
      <c r="A1" s="2087" t="s">
        <v>636</v>
      </c>
      <c r="B1" s="2087"/>
      <c r="C1" s="2087"/>
      <c r="D1" s="2087"/>
      <c r="E1" s="2087"/>
      <c r="F1" s="2087"/>
      <c r="G1" s="2087"/>
      <c r="H1" s="2087"/>
      <c r="I1" s="2087"/>
      <c r="J1" s="2087"/>
      <c r="K1" s="2087"/>
    </row>
    <row r="2" spans="1:79" ht="18.75" customHeight="1" x14ac:dyDescent="0.45">
      <c r="A2" s="772" t="s">
        <v>637</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row>
    <row r="3" spans="1:79" ht="15.75" customHeight="1" x14ac:dyDescent="0.45">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088"/>
      <c r="BE3" s="2088"/>
      <c r="BF3" s="2088"/>
      <c r="BG3" s="2088"/>
      <c r="BH3" s="2088"/>
      <c r="BI3" s="2088"/>
      <c r="BJ3" s="2088" t="s">
        <v>274</v>
      </c>
      <c r="BK3" s="2088"/>
      <c r="BL3" s="2088"/>
      <c r="BM3" s="2088"/>
      <c r="BN3" s="2088" t="s">
        <v>277</v>
      </c>
      <c r="BO3" s="2088"/>
      <c r="BP3" s="2088"/>
      <c r="BQ3" s="2088"/>
      <c r="BR3" s="2089" t="s">
        <v>584</v>
      </c>
      <c r="BS3" s="2089"/>
      <c r="BT3" s="2089"/>
      <c r="BU3" s="2089"/>
      <c r="BV3" s="2089"/>
      <c r="BW3" s="2090"/>
      <c r="BX3" s="2090"/>
    </row>
    <row r="4" spans="1:79" ht="24.75" customHeight="1" x14ac:dyDescent="0.45">
      <c r="A4" s="1200" t="s">
        <v>638</v>
      </c>
      <c r="B4" s="1200"/>
      <c r="C4" s="1200"/>
      <c r="D4" s="1200"/>
      <c r="E4" s="1200"/>
      <c r="F4" s="1200"/>
      <c r="G4" s="1200"/>
      <c r="H4" s="1121"/>
      <c r="I4" s="1122"/>
      <c r="J4" s="1122"/>
      <c r="K4" s="1122"/>
      <c r="L4" s="1122"/>
      <c r="M4" s="1122"/>
      <c r="N4" s="1122"/>
      <c r="O4" s="1122"/>
      <c r="P4" s="1122"/>
      <c r="Q4" s="1122"/>
      <c r="R4" s="1122"/>
      <c r="S4" s="1122" t="s">
        <v>639</v>
      </c>
      <c r="T4" s="1122"/>
      <c r="U4" s="1122"/>
      <c r="V4" s="1122"/>
      <c r="W4" s="1122"/>
      <c r="X4" s="1122" t="s">
        <v>640</v>
      </c>
      <c r="Y4" s="1122"/>
      <c r="Z4" s="1128"/>
      <c r="AA4" s="991" t="s">
        <v>1051</v>
      </c>
      <c r="AB4" s="992"/>
      <c r="AC4" s="992"/>
      <c r="AD4" s="992"/>
      <c r="AE4" s="992"/>
      <c r="AF4" s="992"/>
      <c r="AG4" s="992"/>
      <c r="AH4" s="992"/>
      <c r="AI4" s="992"/>
      <c r="AJ4" s="992"/>
      <c r="AK4" s="992"/>
      <c r="AL4" s="992"/>
      <c r="AM4" s="993"/>
      <c r="AN4" s="2091"/>
      <c r="AO4" s="2092"/>
      <c r="AP4" s="2092"/>
      <c r="AQ4" s="2092"/>
      <c r="AR4" s="2092"/>
      <c r="AS4" s="2092"/>
      <c r="AT4" s="2092"/>
      <c r="AU4" s="1122" t="s">
        <v>123</v>
      </c>
      <c r="AV4" s="1128"/>
      <c r="AW4" s="991" t="s">
        <v>641</v>
      </c>
      <c r="AX4" s="992"/>
      <c r="AY4" s="992"/>
      <c r="AZ4" s="992"/>
      <c r="BA4" s="992"/>
      <c r="BB4" s="992"/>
      <c r="BC4" s="992"/>
      <c r="BD4" s="992"/>
      <c r="BE4" s="992"/>
      <c r="BF4" s="992"/>
      <c r="BG4" s="993"/>
      <c r="BH4" s="1121"/>
      <c r="BI4" s="1122"/>
      <c r="BJ4" s="1122"/>
      <c r="BK4" s="1122"/>
      <c r="BL4" s="1122"/>
      <c r="BM4" s="1122" t="s">
        <v>274</v>
      </c>
      <c r="BN4" s="1122"/>
      <c r="BO4" s="1122"/>
      <c r="BP4" s="1122"/>
      <c r="BQ4" s="1122" t="s">
        <v>277</v>
      </c>
      <c r="BR4" s="1122"/>
      <c r="BS4" s="1122"/>
      <c r="BT4" s="1122"/>
      <c r="BU4" s="1122" t="s">
        <v>276</v>
      </c>
      <c r="BV4" s="1128"/>
      <c r="BW4" s="269"/>
      <c r="BY4" s="3"/>
    </row>
    <row r="5" spans="1:79" ht="15.75" customHeight="1" x14ac:dyDescent="0.45">
      <c r="A5" s="1055" t="s">
        <v>642</v>
      </c>
      <c r="B5" s="1056"/>
      <c r="C5" s="1056"/>
      <c r="D5" s="1056"/>
      <c r="E5" s="1056"/>
      <c r="F5" s="1056"/>
      <c r="G5" s="1056"/>
      <c r="H5" s="1056"/>
      <c r="I5" s="1056"/>
      <c r="J5" s="1056"/>
      <c r="K5" s="1056"/>
      <c r="L5" s="1056"/>
      <c r="M5" s="1057"/>
      <c r="N5" s="1055" t="s">
        <v>643</v>
      </c>
      <c r="O5" s="1056"/>
      <c r="P5" s="1056"/>
      <c r="Q5" s="1056"/>
      <c r="R5" s="1056"/>
      <c r="S5" s="1056"/>
      <c r="T5" s="1056"/>
      <c r="U5" s="1057"/>
      <c r="V5" s="1062" t="s">
        <v>644</v>
      </c>
      <c r="W5" s="1063"/>
      <c r="X5" s="1063"/>
      <c r="Y5" s="1063"/>
      <c r="Z5" s="1063"/>
      <c r="AA5" s="1063"/>
      <c r="AB5" s="1063"/>
      <c r="AC5" s="1063"/>
      <c r="AD5" s="1063"/>
      <c r="AE5" s="1063"/>
      <c r="AF5" s="1063"/>
      <c r="AG5" s="1063"/>
      <c r="AH5" s="1063"/>
      <c r="AI5" s="1063"/>
      <c r="AJ5" s="1063"/>
      <c r="AK5" s="1063"/>
      <c r="AL5" s="1063"/>
      <c r="AM5" s="1063"/>
      <c r="AN5" s="1063"/>
      <c r="AO5" s="1063"/>
      <c r="AP5" s="1063"/>
      <c r="AQ5" s="1063"/>
      <c r="AR5" s="1063"/>
      <c r="AS5" s="1063"/>
      <c r="AT5" s="1063"/>
      <c r="AU5" s="1063"/>
      <c r="AV5" s="1063"/>
      <c r="AW5" s="1063"/>
      <c r="AX5" s="1063"/>
      <c r="AY5" s="1063"/>
      <c r="AZ5" s="1063"/>
      <c r="BA5" s="1063"/>
      <c r="BB5" s="1063"/>
      <c r="BC5" s="1063"/>
      <c r="BD5" s="1063"/>
      <c r="BE5" s="1063"/>
      <c r="BF5" s="1063"/>
      <c r="BG5" s="1063"/>
      <c r="BH5" s="1063"/>
      <c r="BI5" s="1063"/>
      <c r="BJ5" s="1063"/>
      <c r="BK5" s="1063"/>
      <c r="BL5" s="1063"/>
      <c r="BM5" s="1063"/>
      <c r="BN5" s="1063"/>
      <c r="BO5" s="1063"/>
      <c r="BP5" s="1064"/>
      <c r="BQ5" s="2255" t="s">
        <v>645</v>
      </c>
      <c r="BR5" s="2256"/>
      <c r="BS5" s="2256"/>
      <c r="BT5" s="2256"/>
      <c r="BU5" s="2256"/>
      <c r="BV5" s="2257"/>
    </row>
    <row r="6" spans="1:79" ht="12.75" customHeight="1" x14ac:dyDescent="0.45">
      <c r="A6" s="1058"/>
      <c r="B6" s="1059"/>
      <c r="C6" s="1059"/>
      <c r="D6" s="1059"/>
      <c r="E6" s="1059"/>
      <c r="F6" s="1059"/>
      <c r="G6" s="1059"/>
      <c r="H6" s="1059"/>
      <c r="I6" s="1059"/>
      <c r="J6" s="1059"/>
      <c r="K6" s="1059"/>
      <c r="L6" s="1059"/>
      <c r="M6" s="1060"/>
      <c r="N6" s="1058"/>
      <c r="O6" s="1059"/>
      <c r="P6" s="1059"/>
      <c r="Q6" s="1059"/>
      <c r="R6" s="1059"/>
      <c r="S6" s="1059"/>
      <c r="T6" s="1059"/>
      <c r="U6" s="1060"/>
      <c r="V6" s="2103" t="s">
        <v>984</v>
      </c>
      <c r="W6" s="2104"/>
      <c r="X6" s="2104"/>
      <c r="Y6" s="2104"/>
      <c r="Z6" s="2104"/>
      <c r="AA6" s="2104"/>
      <c r="AB6" s="2104"/>
      <c r="AC6" s="2104"/>
      <c r="AD6" s="2104"/>
      <c r="AE6" s="2104"/>
      <c r="AF6" s="2104"/>
      <c r="AG6" s="2104"/>
      <c r="AH6" s="2104"/>
      <c r="AI6" s="2104"/>
      <c r="AJ6" s="2104"/>
      <c r="AK6" s="2104"/>
      <c r="AL6" s="2104"/>
      <c r="AM6" s="2104"/>
      <c r="AN6" s="2104"/>
      <c r="AO6" s="2104"/>
      <c r="AP6" s="2104"/>
      <c r="AQ6" s="2104"/>
      <c r="AR6" s="2104"/>
      <c r="AS6" s="2104"/>
      <c r="AT6" s="2105"/>
      <c r="AU6" s="2250" t="s">
        <v>985</v>
      </c>
      <c r="AV6" s="2250"/>
      <c r="AW6" s="2250"/>
      <c r="AX6" s="2250"/>
      <c r="AY6" s="2250"/>
      <c r="AZ6" s="2250"/>
      <c r="BA6" s="2250"/>
      <c r="BB6" s="2250"/>
      <c r="BC6" s="2250"/>
      <c r="BD6" s="2250"/>
      <c r="BE6" s="2250"/>
      <c r="BF6" s="2250"/>
      <c r="BG6" s="2250"/>
      <c r="BH6" s="2250"/>
      <c r="BI6" s="2250"/>
      <c r="BJ6" s="2250"/>
      <c r="BK6" s="2250"/>
      <c r="BL6" s="2250"/>
      <c r="BM6" s="2250"/>
      <c r="BN6" s="2250"/>
      <c r="BO6" s="2250"/>
      <c r="BP6" s="2251"/>
      <c r="BQ6" s="2258"/>
      <c r="BR6" s="2259"/>
      <c r="BS6" s="2259"/>
      <c r="BT6" s="2259"/>
      <c r="BU6" s="2259"/>
      <c r="BV6" s="2260"/>
    </row>
    <row r="7" spans="1:79" ht="24.75" customHeight="1" x14ac:dyDescent="0.45">
      <c r="A7" s="1272" t="s">
        <v>646</v>
      </c>
      <c r="B7" s="1272"/>
      <c r="C7" s="2323" t="s">
        <v>647</v>
      </c>
      <c r="D7" s="2324"/>
      <c r="E7" s="2324"/>
      <c r="F7" s="2324"/>
      <c r="G7" s="2324"/>
      <c r="H7" s="2324"/>
      <c r="I7" s="2324"/>
      <c r="J7" s="2324"/>
      <c r="K7" s="2324"/>
      <c r="L7" s="2324"/>
      <c r="M7" s="2325"/>
      <c r="N7" s="2294"/>
      <c r="O7" s="2295"/>
      <c r="P7" s="2295"/>
      <c r="Q7" s="2295"/>
      <c r="R7" s="2295"/>
      <c r="S7" s="2295"/>
      <c r="T7" s="1076" t="s">
        <v>123</v>
      </c>
      <c r="U7" s="1077"/>
      <c r="V7" s="2109" t="s">
        <v>1603</v>
      </c>
      <c r="W7" s="2331"/>
      <c r="X7" s="2331"/>
      <c r="Y7" s="2331"/>
      <c r="Z7" s="2331"/>
      <c r="AA7" s="2331"/>
      <c r="AB7" s="2331"/>
      <c r="AC7" s="2331"/>
      <c r="AD7" s="2331"/>
      <c r="AE7" s="2331"/>
      <c r="AF7" s="2331"/>
      <c r="AG7" s="2331"/>
      <c r="AH7" s="2331"/>
      <c r="AI7" s="2331"/>
      <c r="AJ7" s="2331"/>
      <c r="AK7" s="2331"/>
      <c r="AL7" s="2331"/>
      <c r="AM7" s="2331"/>
      <c r="AN7" s="2331"/>
      <c r="AO7" s="2331"/>
      <c r="AP7" s="2331"/>
      <c r="AQ7" s="2331"/>
      <c r="AR7" s="2331"/>
      <c r="AS7" s="2331"/>
      <c r="AT7" s="2332"/>
      <c r="AU7" s="2291" t="s">
        <v>1376</v>
      </c>
      <c r="AV7" s="2271"/>
      <c r="AW7" s="2271"/>
      <c r="AX7" s="2271"/>
      <c r="AY7" s="2271"/>
      <c r="AZ7" s="2271"/>
      <c r="BA7" s="2271"/>
      <c r="BB7" s="2271"/>
      <c r="BC7" s="2271"/>
      <c r="BD7" s="2271"/>
      <c r="BE7" s="2271"/>
      <c r="BF7" s="2271"/>
      <c r="BG7" s="2271"/>
      <c r="BH7" s="2106" t="str">
        <f>IFERROR((N7+N9)/(AP9+AP10),"")</f>
        <v/>
      </c>
      <c r="BI7" s="2107"/>
      <c r="BJ7" s="2107"/>
      <c r="BK7" s="2107"/>
      <c r="BL7" s="2108"/>
      <c r="BM7" s="2270" t="s">
        <v>986</v>
      </c>
      <c r="BN7" s="2271"/>
      <c r="BO7" s="2271"/>
      <c r="BP7" s="2273"/>
      <c r="BQ7" s="2261" t="s">
        <v>648</v>
      </c>
      <c r="BR7" s="2262"/>
      <c r="BS7" s="2262"/>
      <c r="BT7" s="2262"/>
      <c r="BU7" s="2262"/>
      <c r="BV7" s="2263"/>
    </row>
    <row r="8" spans="1:79" ht="24.75" customHeight="1" x14ac:dyDescent="0.15">
      <c r="A8" s="1272"/>
      <c r="B8" s="1272"/>
      <c r="C8" s="2326"/>
      <c r="D8" s="2327"/>
      <c r="E8" s="2327"/>
      <c r="F8" s="2327"/>
      <c r="G8" s="2327"/>
      <c r="H8" s="2327"/>
      <c r="I8" s="2327"/>
      <c r="J8" s="2327"/>
      <c r="K8" s="2327"/>
      <c r="L8" s="2327"/>
      <c r="M8" s="2328"/>
      <c r="N8" s="2326"/>
      <c r="O8" s="2327"/>
      <c r="P8" s="2327"/>
      <c r="Q8" s="2327"/>
      <c r="R8" s="2327"/>
      <c r="S8" s="2327"/>
      <c r="T8" s="2329"/>
      <c r="U8" s="2330"/>
      <c r="V8" s="2333"/>
      <c r="W8" s="2334"/>
      <c r="X8" s="2334"/>
      <c r="Y8" s="2334"/>
      <c r="Z8" s="2334"/>
      <c r="AA8" s="2334"/>
      <c r="AB8" s="2334"/>
      <c r="AC8" s="2334"/>
      <c r="AD8" s="2334"/>
      <c r="AE8" s="2334"/>
      <c r="AF8" s="2334"/>
      <c r="AG8" s="2334"/>
      <c r="AH8" s="2334"/>
      <c r="AI8" s="2334"/>
      <c r="AJ8" s="2334"/>
      <c r="AK8" s="2334"/>
      <c r="AL8" s="2334"/>
      <c r="AM8" s="2334"/>
      <c r="AN8" s="2334"/>
      <c r="AO8" s="2334"/>
      <c r="AP8" s="2334"/>
      <c r="AQ8" s="2334"/>
      <c r="AR8" s="2334"/>
      <c r="AS8" s="2334"/>
      <c r="AT8" s="2335"/>
      <c r="AU8" s="2342" t="s">
        <v>1632</v>
      </c>
      <c r="AV8" s="2343"/>
      <c r="AW8" s="2343"/>
      <c r="AX8" s="2343"/>
      <c r="AY8" s="2343"/>
      <c r="AZ8" s="2343"/>
      <c r="BA8" s="2343"/>
      <c r="BB8" s="2343"/>
      <c r="BC8" s="2343"/>
      <c r="BD8" s="2343"/>
      <c r="BE8" s="2343"/>
      <c r="BF8" s="2343"/>
      <c r="BG8" s="2343"/>
      <c r="BH8" s="482"/>
      <c r="BI8" s="482"/>
      <c r="BJ8" s="482"/>
      <c r="BK8" s="482"/>
      <c r="BL8" s="482"/>
      <c r="BM8" s="483"/>
      <c r="BN8" s="286"/>
      <c r="BO8" s="286"/>
      <c r="BP8" s="484"/>
      <c r="BQ8" s="2264"/>
      <c r="BR8" s="2265"/>
      <c r="BS8" s="2265"/>
      <c r="BT8" s="2265"/>
      <c r="BU8" s="2265"/>
      <c r="BV8" s="2266"/>
    </row>
    <row r="9" spans="1:79" ht="24.75" customHeight="1" x14ac:dyDescent="0.45">
      <c r="A9" s="1272"/>
      <c r="B9" s="1272"/>
      <c r="C9" s="1129" t="s">
        <v>649</v>
      </c>
      <c r="D9" s="1130"/>
      <c r="E9" s="1130"/>
      <c r="F9" s="1130"/>
      <c r="G9" s="1130"/>
      <c r="H9" s="1130"/>
      <c r="I9" s="1130"/>
      <c r="J9" s="1130"/>
      <c r="K9" s="1130"/>
      <c r="L9" s="1130"/>
      <c r="M9" s="1131"/>
      <c r="N9" s="2098"/>
      <c r="O9" s="2099"/>
      <c r="P9" s="2099"/>
      <c r="Q9" s="2099"/>
      <c r="R9" s="2099"/>
      <c r="S9" s="2099"/>
      <c r="T9" s="1140" t="s">
        <v>123</v>
      </c>
      <c r="U9" s="1553"/>
      <c r="V9" s="2336" t="s">
        <v>1630</v>
      </c>
      <c r="W9" s="2337"/>
      <c r="X9" s="2337"/>
      <c r="Y9" s="2337"/>
      <c r="Z9" s="2337"/>
      <c r="AA9" s="2337"/>
      <c r="AB9" s="2337"/>
      <c r="AC9" s="2337"/>
      <c r="AD9" s="2337"/>
      <c r="AE9" s="2337"/>
      <c r="AF9" s="2337"/>
      <c r="AG9" s="2337"/>
      <c r="AH9" s="2337"/>
      <c r="AI9" s="2337"/>
      <c r="AJ9" s="2337"/>
      <c r="AK9" s="2337"/>
      <c r="AL9" s="2337"/>
      <c r="AM9" s="2337"/>
      <c r="AN9" s="2337"/>
      <c r="AO9" s="2338"/>
      <c r="AP9" s="2339"/>
      <c r="AQ9" s="2340"/>
      <c r="AR9" s="2340"/>
      <c r="AS9" s="2341" t="s">
        <v>610</v>
      </c>
      <c r="AT9" s="2337"/>
      <c r="AU9" s="2316" t="s">
        <v>1628</v>
      </c>
      <c r="AV9" s="1179"/>
      <c r="AW9" s="1179"/>
      <c r="AX9" s="1179"/>
      <c r="AY9" s="1179"/>
      <c r="AZ9" s="1179"/>
      <c r="BA9" s="1179"/>
      <c r="BB9" s="1179"/>
      <c r="BC9" s="1179"/>
      <c r="BD9" s="1179"/>
      <c r="BE9" s="1179"/>
      <c r="BF9" s="1179"/>
      <c r="BG9" s="2317"/>
      <c r="BH9" s="2318" t="str">
        <f>IFERROR((N7)/AP9,"")</f>
        <v/>
      </c>
      <c r="BI9" s="2319"/>
      <c r="BJ9" s="2319"/>
      <c r="BK9" s="2319"/>
      <c r="BL9" s="2320"/>
      <c r="BM9" s="2321" t="s">
        <v>986</v>
      </c>
      <c r="BN9" s="1179"/>
      <c r="BO9" s="1179"/>
      <c r="BP9" s="2322"/>
      <c r="BQ9" s="2264"/>
      <c r="BR9" s="2265"/>
      <c r="BS9" s="2265"/>
      <c r="BT9" s="2265"/>
      <c r="BU9" s="2265"/>
      <c r="BV9" s="2266"/>
      <c r="BW9" s="270"/>
      <c r="BX9" s="270"/>
      <c r="BY9" s="270"/>
      <c r="BZ9" s="270"/>
      <c r="CA9" s="270"/>
    </row>
    <row r="10" spans="1:79" ht="24.75" customHeight="1" x14ac:dyDescent="0.45">
      <c r="A10" s="1272"/>
      <c r="B10" s="1272"/>
      <c r="C10" s="1129"/>
      <c r="D10" s="1130"/>
      <c r="E10" s="1130"/>
      <c r="F10" s="1130"/>
      <c r="G10" s="1130"/>
      <c r="H10" s="1130"/>
      <c r="I10" s="1130"/>
      <c r="J10" s="1130"/>
      <c r="K10" s="1130"/>
      <c r="L10" s="1130"/>
      <c r="M10" s="1131"/>
      <c r="N10" s="2098"/>
      <c r="O10" s="2099"/>
      <c r="P10" s="2099"/>
      <c r="Q10" s="2099"/>
      <c r="R10" s="2099"/>
      <c r="S10" s="2099"/>
      <c r="T10" s="1140"/>
      <c r="U10" s="1553"/>
      <c r="V10" s="2100" t="s">
        <v>1631</v>
      </c>
      <c r="W10" s="2101"/>
      <c r="X10" s="2101"/>
      <c r="Y10" s="2101"/>
      <c r="Z10" s="2101"/>
      <c r="AA10" s="2101"/>
      <c r="AB10" s="2101"/>
      <c r="AC10" s="2101"/>
      <c r="AD10" s="2101"/>
      <c r="AE10" s="2101"/>
      <c r="AF10" s="2101"/>
      <c r="AG10" s="2101"/>
      <c r="AH10" s="2101"/>
      <c r="AI10" s="2101"/>
      <c r="AJ10" s="2101"/>
      <c r="AK10" s="2101"/>
      <c r="AL10" s="2101"/>
      <c r="AM10" s="2101"/>
      <c r="AN10" s="2101"/>
      <c r="AO10" s="2102"/>
      <c r="AP10" s="2283"/>
      <c r="AQ10" s="2284"/>
      <c r="AR10" s="2285"/>
      <c r="AS10" s="2286" t="s">
        <v>987</v>
      </c>
      <c r="AT10" s="2102"/>
      <c r="AU10" s="2270" t="s">
        <v>1629</v>
      </c>
      <c r="AV10" s="2271"/>
      <c r="AW10" s="2271"/>
      <c r="AX10" s="2271"/>
      <c r="AY10" s="2271"/>
      <c r="AZ10" s="2271"/>
      <c r="BA10" s="2271"/>
      <c r="BB10" s="2271"/>
      <c r="BC10" s="2271"/>
      <c r="BD10" s="2271"/>
      <c r="BE10" s="2271"/>
      <c r="BF10" s="2271"/>
      <c r="BG10" s="2272"/>
      <c r="BH10" s="2274" t="str">
        <f>IFERROR((N9)/AP10,"")</f>
        <v/>
      </c>
      <c r="BI10" s="2275"/>
      <c r="BJ10" s="2275"/>
      <c r="BK10" s="2275"/>
      <c r="BL10" s="2276"/>
      <c r="BM10" s="2270" t="s">
        <v>986</v>
      </c>
      <c r="BN10" s="2271"/>
      <c r="BO10" s="2271"/>
      <c r="BP10" s="2273"/>
      <c r="BQ10" s="2267"/>
      <c r="BR10" s="2268"/>
      <c r="BS10" s="2268"/>
      <c r="BT10" s="2268"/>
      <c r="BU10" s="2268"/>
      <c r="BV10" s="2269"/>
      <c r="BW10" s="270"/>
      <c r="BX10" s="270"/>
      <c r="BY10" s="270"/>
      <c r="BZ10" s="270"/>
      <c r="CA10" s="270"/>
    </row>
    <row r="11" spans="1:79" ht="35.25" customHeight="1" x14ac:dyDescent="0.45">
      <c r="A11" s="1272"/>
      <c r="B11" s="1272"/>
      <c r="C11" s="2093" t="s">
        <v>650</v>
      </c>
      <c r="D11" s="2094"/>
      <c r="E11" s="2094"/>
      <c r="F11" s="2094"/>
      <c r="G11" s="2094"/>
      <c r="H11" s="2094"/>
      <c r="I11" s="2094"/>
      <c r="J11" s="2094"/>
      <c r="K11" s="2094"/>
      <c r="L11" s="2094"/>
      <c r="M11" s="2095"/>
      <c r="N11" s="2096"/>
      <c r="O11" s="2097"/>
      <c r="P11" s="2097"/>
      <c r="Q11" s="2097"/>
      <c r="R11" s="2097"/>
      <c r="S11" s="2097"/>
      <c r="T11" s="1000" t="s">
        <v>123</v>
      </c>
      <c r="U11" s="1001"/>
      <c r="V11" s="2115" t="s">
        <v>1345</v>
      </c>
      <c r="W11" s="1504"/>
      <c r="X11" s="1504"/>
      <c r="Y11" s="1504"/>
      <c r="Z11" s="1504"/>
      <c r="AA11" s="1504"/>
      <c r="AB11" s="1504"/>
      <c r="AC11" s="1504"/>
      <c r="AD11" s="1504"/>
      <c r="AE11" s="1504"/>
      <c r="AF11" s="1504"/>
      <c r="AG11" s="1504"/>
      <c r="AH11" s="1504"/>
      <c r="AI11" s="1504"/>
      <c r="AJ11" s="1504"/>
      <c r="AK11" s="1504"/>
      <c r="AL11" s="1504"/>
      <c r="AM11" s="1504"/>
      <c r="AN11" s="1504"/>
      <c r="AO11" s="1504"/>
      <c r="AP11" s="1504"/>
      <c r="AQ11" s="1504"/>
      <c r="AR11" s="1504"/>
      <c r="AS11" s="1504"/>
      <c r="AT11" s="2116"/>
      <c r="AU11" s="1504"/>
      <c r="AV11" s="1504"/>
      <c r="AW11" s="1504"/>
      <c r="AX11" s="1504"/>
      <c r="AY11" s="1504"/>
      <c r="AZ11" s="1504"/>
      <c r="BA11" s="1504"/>
      <c r="BB11" s="1504"/>
      <c r="BC11" s="1504"/>
      <c r="BD11" s="1504"/>
      <c r="BE11" s="1504"/>
      <c r="BF11" s="1504"/>
      <c r="BG11" s="1504"/>
      <c r="BH11" s="1504"/>
      <c r="BI11" s="1504"/>
      <c r="BJ11" s="1504"/>
      <c r="BK11" s="1504"/>
      <c r="BL11" s="1504"/>
      <c r="BM11" s="1504"/>
      <c r="BN11" s="1504"/>
      <c r="BO11" s="1504"/>
      <c r="BP11" s="2114"/>
      <c r="BQ11" s="2124" t="s">
        <v>648</v>
      </c>
      <c r="BR11" s="2125"/>
      <c r="BS11" s="2125"/>
      <c r="BT11" s="2125"/>
      <c r="BU11" s="2125"/>
      <c r="BV11" s="2126"/>
    </row>
    <row r="12" spans="1:79" ht="36.75" customHeight="1" x14ac:dyDescent="0.45">
      <c r="A12" s="1272"/>
      <c r="B12" s="1272"/>
      <c r="C12" s="2093" t="s">
        <v>653</v>
      </c>
      <c r="D12" s="2094"/>
      <c r="E12" s="2094"/>
      <c r="F12" s="2094"/>
      <c r="G12" s="2094"/>
      <c r="H12" s="2094"/>
      <c r="I12" s="2094"/>
      <c r="J12" s="2094"/>
      <c r="K12" s="2094"/>
      <c r="L12" s="2094"/>
      <c r="M12" s="2095"/>
      <c r="N12" s="2096"/>
      <c r="O12" s="2097"/>
      <c r="P12" s="2097"/>
      <c r="Q12" s="2097"/>
      <c r="R12" s="2097"/>
      <c r="S12" s="2097"/>
      <c r="T12" s="1000" t="s">
        <v>123</v>
      </c>
      <c r="U12" s="1001"/>
      <c r="V12" s="2115" t="s">
        <v>988</v>
      </c>
      <c r="W12" s="1504"/>
      <c r="X12" s="1504"/>
      <c r="Y12" s="1504"/>
      <c r="Z12" s="1504"/>
      <c r="AA12" s="1504"/>
      <c r="AB12" s="1504"/>
      <c r="AC12" s="1504"/>
      <c r="AD12" s="1504"/>
      <c r="AE12" s="1504"/>
      <c r="AF12" s="1504"/>
      <c r="AG12" s="1504"/>
      <c r="AH12" s="1504"/>
      <c r="AI12" s="1504"/>
      <c r="AJ12" s="1504"/>
      <c r="AK12" s="1504"/>
      <c r="AL12" s="1504"/>
      <c r="AM12" s="1504"/>
      <c r="AN12" s="1504"/>
      <c r="AO12" s="1504"/>
      <c r="AP12" s="1504"/>
      <c r="AQ12" s="1504"/>
      <c r="AR12" s="1504"/>
      <c r="AS12" s="1504"/>
      <c r="AT12" s="2116"/>
      <c r="AU12" s="1504" t="s">
        <v>1346</v>
      </c>
      <c r="AV12" s="1504"/>
      <c r="AW12" s="1504"/>
      <c r="AX12" s="1504"/>
      <c r="AY12" s="1504"/>
      <c r="AZ12" s="1504"/>
      <c r="BA12" s="1504"/>
      <c r="BB12" s="1504"/>
      <c r="BC12" s="1504"/>
      <c r="BD12" s="1504"/>
      <c r="BE12" s="1504"/>
      <c r="BF12" s="1504"/>
      <c r="BG12" s="1504"/>
      <c r="BH12" s="1504"/>
      <c r="BI12" s="1504"/>
      <c r="BJ12" s="1504"/>
      <c r="BK12" s="1504"/>
      <c r="BL12" s="1504"/>
      <c r="BM12" s="1504"/>
      <c r="BN12" s="1504"/>
      <c r="BO12" s="1504"/>
      <c r="BP12" s="2114"/>
      <c r="BQ12" s="2124" t="s">
        <v>648</v>
      </c>
      <c r="BR12" s="2125"/>
      <c r="BS12" s="2125"/>
      <c r="BT12" s="2125"/>
      <c r="BU12" s="2125"/>
      <c r="BV12" s="2126"/>
    </row>
    <row r="13" spans="1:79" ht="25.5" customHeight="1" x14ac:dyDescent="0.45">
      <c r="A13" s="1272"/>
      <c r="B13" s="1272"/>
      <c r="C13" s="2093" t="s">
        <v>651</v>
      </c>
      <c r="D13" s="2094"/>
      <c r="E13" s="2094"/>
      <c r="F13" s="2094"/>
      <c r="G13" s="2094"/>
      <c r="H13" s="2094"/>
      <c r="I13" s="2094"/>
      <c r="J13" s="2094"/>
      <c r="K13" s="2094"/>
      <c r="L13" s="2094"/>
      <c r="M13" s="2095"/>
      <c r="N13" s="2096"/>
      <c r="O13" s="2097"/>
      <c r="P13" s="2097"/>
      <c r="Q13" s="2097"/>
      <c r="R13" s="2097"/>
      <c r="S13" s="2097"/>
      <c r="T13" s="1000" t="s">
        <v>123</v>
      </c>
      <c r="U13" s="1001"/>
      <c r="V13" s="2115"/>
      <c r="W13" s="1504"/>
      <c r="X13" s="1504"/>
      <c r="Y13" s="1504"/>
      <c r="Z13" s="1504"/>
      <c r="AA13" s="1504"/>
      <c r="AB13" s="1504"/>
      <c r="AC13" s="1504"/>
      <c r="AD13" s="1504"/>
      <c r="AE13" s="1504"/>
      <c r="AF13" s="1504"/>
      <c r="AG13" s="1504"/>
      <c r="AH13" s="1504"/>
      <c r="AI13" s="1504"/>
      <c r="AJ13" s="1504"/>
      <c r="AK13" s="1504"/>
      <c r="AL13" s="1504"/>
      <c r="AM13" s="1504"/>
      <c r="AN13" s="1504"/>
      <c r="AO13" s="1504"/>
      <c r="AP13" s="1504"/>
      <c r="AQ13" s="1504"/>
      <c r="AR13" s="1504"/>
      <c r="AS13" s="1504"/>
      <c r="AT13" s="2116"/>
      <c r="AU13" s="1504" t="s">
        <v>1205</v>
      </c>
      <c r="AV13" s="1504"/>
      <c r="AW13" s="1504"/>
      <c r="AX13" s="1504"/>
      <c r="AY13" s="1504"/>
      <c r="AZ13" s="1504"/>
      <c r="BA13" s="1504"/>
      <c r="BB13" s="1504"/>
      <c r="BC13" s="1504"/>
      <c r="BD13" s="1504"/>
      <c r="BE13" s="1504"/>
      <c r="BF13" s="1504"/>
      <c r="BG13" s="1504"/>
      <c r="BH13" s="1504"/>
      <c r="BI13" s="1504"/>
      <c r="BJ13" s="1504"/>
      <c r="BK13" s="1504"/>
      <c r="BL13" s="1504"/>
      <c r="BM13" s="1504"/>
      <c r="BN13" s="1504"/>
      <c r="BO13" s="1504"/>
      <c r="BP13" s="2114"/>
      <c r="BQ13" s="2124" t="s">
        <v>648</v>
      </c>
      <c r="BR13" s="2125"/>
      <c r="BS13" s="2125"/>
      <c r="BT13" s="2125"/>
      <c r="BU13" s="2125"/>
      <c r="BV13" s="2126"/>
    </row>
    <row r="14" spans="1:79" ht="23.25" customHeight="1" x14ac:dyDescent="0.45">
      <c r="A14" s="1272"/>
      <c r="B14" s="1272"/>
      <c r="C14" s="2093" t="s">
        <v>652</v>
      </c>
      <c r="D14" s="2094"/>
      <c r="E14" s="2094"/>
      <c r="F14" s="2094"/>
      <c r="G14" s="2094"/>
      <c r="H14" s="2094"/>
      <c r="I14" s="2094"/>
      <c r="J14" s="2094"/>
      <c r="K14" s="2094"/>
      <c r="L14" s="2094"/>
      <c r="M14" s="2095"/>
      <c r="N14" s="2096"/>
      <c r="O14" s="2097"/>
      <c r="P14" s="2097"/>
      <c r="Q14" s="2097"/>
      <c r="R14" s="2097"/>
      <c r="S14" s="2097"/>
      <c r="T14" s="1000" t="s">
        <v>123</v>
      </c>
      <c r="U14" s="1001"/>
      <c r="V14" s="2115"/>
      <c r="W14" s="1504"/>
      <c r="X14" s="1504"/>
      <c r="Y14" s="1504"/>
      <c r="Z14" s="1504"/>
      <c r="AA14" s="1504"/>
      <c r="AB14" s="1504"/>
      <c r="AC14" s="1504"/>
      <c r="AD14" s="1504"/>
      <c r="AE14" s="1504"/>
      <c r="AF14" s="1504"/>
      <c r="AG14" s="1504"/>
      <c r="AH14" s="1504"/>
      <c r="AI14" s="1504"/>
      <c r="AJ14" s="1504"/>
      <c r="AK14" s="1504"/>
      <c r="AL14" s="1504"/>
      <c r="AM14" s="1504"/>
      <c r="AN14" s="1504"/>
      <c r="AO14" s="1504"/>
      <c r="AP14" s="1504"/>
      <c r="AQ14" s="1504"/>
      <c r="AR14" s="1504"/>
      <c r="AS14" s="1504"/>
      <c r="AT14" s="2116"/>
      <c r="AU14" s="1504" t="s">
        <v>1347</v>
      </c>
      <c r="AV14" s="1504"/>
      <c r="AW14" s="1504"/>
      <c r="AX14" s="1504"/>
      <c r="AY14" s="1504"/>
      <c r="AZ14" s="1504"/>
      <c r="BA14" s="1504"/>
      <c r="BB14" s="1504"/>
      <c r="BC14" s="1504"/>
      <c r="BD14" s="1504"/>
      <c r="BE14" s="1504"/>
      <c r="BF14" s="1504"/>
      <c r="BG14" s="1504"/>
      <c r="BH14" s="1504"/>
      <c r="BI14" s="1504"/>
      <c r="BJ14" s="1504"/>
      <c r="BK14" s="1504"/>
      <c r="BL14" s="1504"/>
      <c r="BM14" s="1504"/>
      <c r="BN14" s="1504"/>
      <c r="BO14" s="1504"/>
      <c r="BP14" s="2114"/>
      <c r="BQ14" s="2124" t="s">
        <v>648</v>
      </c>
      <c r="BR14" s="2125"/>
      <c r="BS14" s="2125"/>
      <c r="BT14" s="2125"/>
      <c r="BU14" s="2125"/>
      <c r="BV14" s="2126"/>
    </row>
    <row r="15" spans="1:79" ht="26.25" customHeight="1" x14ac:dyDescent="0.45">
      <c r="A15" s="884" t="s">
        <v>654</v>
      </c>
      <c r="B15" s="884"/>
      <c r="C15" s="2117" t="s">
        <v>655</v>
      </c>
      <c r="D15" s="2118"/>
      <c r="E15" s="2118"/>
      <c r="F15" s="2118"/>
      <c r="G15" s="2118"/>
      <c r="H15" s="2118"/>
      <c r="I15" s="2118"/>
      <c r="J15" s="2118"/>
      <c r="K15" s="2118"/>
      <c r="L15" s="2118"/>
      <c r="M15" s="2119"/>
      <c r="N15" s="2122"/>
      <c r="O15" s="2123"/>
      <c r="P15" s="2123"/>
      <c r="Q15" s="2123"/>
      <c r="R15" s="2123"/>
      <c r="S15" s="2123"/>
      <c r="T15" s="937" t="s">
        <v>123</v>
      </c>
      <c r="U15" s="1274"/>
      <c r="V15" s="2109" t="s">
        <v>990</v>
      </c>
      <c r="W15" s="1505"/>
      <c r="X15" s="1505"/>
      <c r="Y15" s="1505"/>
      <c r="Z15" s="1505"/>
      <c r="AA15" s="1505"/>
      <c r="AB15" s="1505"/>
      <c r="AC15" s="1505"/>
      <c r="AD15" s="1505"/>
      <c r="AE15" s="1505"/>
      <c r="AF15" s="1505"/>
      <c r="AG15" s="1505"/>
      <c r="AH15" s="1505"/>
      <c r="AI15" s="1505"/>
      <c r="AJ15" s="1505"/>
      <c r="AK15" s="1505"/>
      <c r="AL15" s="1505"/>
      <c r="AM15" s="1505"/>
      <c r="AN15" s="1505"/>
      <c r="AO15" s="1505"/>
      <c r="AP15" s="1505"/>
      <c r="AQ15" s="1505"/>
      <c r="AR15" s="1505"/>
      <c r="AS15" s="1505"/>
      <c r="AT15" s="2110"/>
      <c r="AU15" s="2287" t="s">
        <v>989</v>
      </c>
      <c r="AV15" s="2287"/>
      <c r="AW15" s="2287"/>
      <c r="AX15" s="2287"/>
      <c r="AY15" s="2287"/>
      <c r="AZ15" s="2287"/>
      <c r="BA15" s="2287"/>
      <c r="BB15" s="2287"/>
      <c r="BC15" s="2287"/>
      <c r="BD15" s="2287"/>
      <c r="BE15" s="2287"/>
      <c r="BF15" s="2287"/>
      <c r="BG15" s="2287"/>
      <c r="BH15" s="2287"/>
      <c r="BI15" s="2287"/>
      <c r="BJ15" s="2287"/>
      <c r="BK15" s="2287"/>
      <c r="BL15" s="2287"/>
      <c r="BM15" s="2287"/>
      <c r="BN15" s="2287"/>
      <c r="BO15" s="2287"/>
      <c r="BP15" s="2288"/>
      <c r="BQ15" s="1147" t="s">
        <v>648</v>
      </c>
      <c r="BR15" s="1148"/>
      <c r="BS15" s="1148"/>
      <c r="BT15" s="1148"/>
      <c r="BU15" s="1148"/>
      <c r="BV15" s="1149"/>
    </row>
    <row r="16" spans="1:79" ht="4.5" customHeight="1" x14ac:dyDescent="0.45">
      <c r="A16" s="884"/>
      <c r="B16" s="884"/>
      <c r="C16" s="1129" t="s">
        <v>656</v>
      </c>
      <c r="D16" s="1130"/>
      <c r="E16" s="1130"/>
      <c r="F16" s="1130"/>
      <c r="G16" s="1130"/>
      <c r="H16" s="1130"/>
      <c r="I16" s="1130"/>
      <c r="J16" s="1130"/>
      <c r="K16" s="1130"/>
      <c r="L16" s="1130"/>
      <c r="M16" s="1131"/>
      <c r="N16" s="2098"/>
      <c r="O16" s="2099"/>
      <c r="P16" s="2099"/>
      <c r="Q16" s="2099"/>
      <c r="R16" s="2099"/>
      <c r="S16" s="2099"/>
      <c r="T16" s="1140" t="s">
        <v>123</v>
      </c>
      <c r="U16" s="1553"/>
      <c r="V16" s="2111"/>
      <c r="W16" s="2112"/>
      <c r="X16" s="2112"/>
      <c r="Y16" s="2112"/>
      <c r="Z16" s="2112"/>
      <c r="AA16" s="2112"/>
      <c r="AB16" s="2112"/>
      <c r="AC16" s="2112"/>
      <c r="AD16" s="2112"/>
      <c r="AE16" s="2112"/>
      <c r="AF16" s="2112"/>
      <c r="AG16" s="2112"/>
      <c r="AH16" s="2112"/>
      <c r="AI16" s="2112"/>
      <c r="AJ16" s="2112"/>
      <c r="AK16" s="2112"/>
      <c r="AL16" s="2112"/>
      <c r="AM16" s="2112"/>
      <c r="AN16" s="2112"/>
      <c r="AO16" s="2112"/>
      <c r="AP16" s="2112"/>
      <c r="AQ16" s="2112"/>
      <c r="AR16" s="2112"/>
      <c r="AS16" s="2112"/>
      <c r="AT16" s="2113"/>
      <c r="AU16" s="2289"/>
      <c r="AV16" s="2289"/>
      <c r="AW16" s="2289"/>
      <c r="AX16" s="2289"/>
      <c r="AY16" s="2289"/>
      <c r="AZ16" s="2289"/>
      <c r="BA16" s="2289"/>
      <c r="BB16" s="2289"/>
      <c r="BC16" s="2289"/>
      <c r="BD16" s="2289"/>
      <c r="BE16" s="2289"/>
      <c r="BF16" s="2289"/>
      <c r="BG16" s="2289"/>
      <c r="BH16" s="2289"/>
      <c r="BI16" s="2289"/>
      <c r="BJ16" s="2289"/>
      <c r="BK16" s="2289"/>
      <c r="BL16" s="2289"/>
      <c r="BM16" s="2289"/>
      <c r="BN16" s="2289"/>
      <c r="BO16" s="2289"/>
      <c r="BP16" s="2290"/>
      <c r="BQ16" s="2277"/>
      <c r="BR16" s="2278"/>
      <c r="BS16" s="2278"/>
      <c r="BT16" s="2278"/>
      <c r="BU16" s="2278"/>
      <c r="BV16" s="2279"/>
    </row>
    <row r="17" spans="1:79" ht="27" customHeight="1" x14ac:dyDescent="0.45">
      <c r="A17" s="884"/>
      <c r="B17" s="884"/>
      <c r="C17" s="1132"/>
      <c r="D17" s="1133"/>
      <c r="E17" s="1133"/>
      <c r="F17" s="1133"/>
      <c r="G17" s="1133"/>
      <c r="H17" s="1133"/>
      <c r="I17" s="1133"/>
      <c r="J17" s="1133"/>
      <c r="K17" s="1133"/>
      <c r="L17" s="1133"/>
      <c r="M17" s="1134"/>
      <c r="N17" s="2098"/>
      <c r="O17" s="2099"/>
      <c r="P17" s="2099"/>
      <c r="Q17" s="2099"/>
      <c r="R17" s="2099"/>
      <c r="S17" s="2099"/>
      <c r="T17" s="1140"/>
      <c r="U17" s="1553"/>
      <c r="V17" s="2100" t="s">
        <v>1131</v>
      </c>
      <c r="W17" s="2101"/>
      <c r="X17" s="2101"/>
      <c r="Y17" s="2101"/>
      <c r="Z17" s="2101"/>
      <c r="AA17" s="2101"/>
      <c r="AB17" s="2101"/>
      <c r="AC17" s="2101"/>
      <c r="AD17" s="2101"/>
      <c r="AE17" s="2101"/>
      <c r="AF17" s="2101"/>
      <c r="AG17" s="2101"/>
      <c r="AH17" s="2101"/>
      <c r="AI17" s="2101"/>
      <c r="AJ17" s="2101"/>
      <c r="AK17" s="2101"/>
      <c r="AL17" s="2101"/>
      <c r="AM17" s="2101"/>
      <c r="AN17" s="2101"/>
      <c r="AO17" s="2101"/>
      <c r="AP17" s="2283"/>
      <c r="AQ17" s="2284"/>
      <c r="AR17" s="2285"/>
      <c r="AS17" s="2101" t="s">
        <v>987</v>
      </c>
      <c r="AT17" s="2101"/>
      <c r="AU17" s="2291" t="s">
        <v>1377</v>
      </c>
      <c r="AV17" s="2271"/>
      <c r="AW17" s="2271"/>
      <c r="AX17" s="2271"/>
      <c r="AY17" s="2271"/>
      <c r="AZ17" s="2271"/>
      <c r="BA17" s="2271"/>
      <c r="BB17" s="2271"/>
      <c r="BC17" s="2271"/>
      <c r="BD17" s="2271"/>
      <c r="BE17" s="2271"/>
      <c r="BF17" s="2271"/>
      <c r="BG17" s="2271"/>
      <c r="BH17" s="2106" t="str">
        <f>IFERROR((N15+N16)/AP17,"")</f>
        <v/>
      </c>
      <c r="BI17" s="2107"/>
      <c r="BJ17" s="2107"/>
      <c r="BK17" s="2107"/>
      <c r="BL17" s="2108"/>
      <c r="BM17" s="2271" t="s">
        <v>986</v>
      </c>
      <c r="BN17" s="2271"/>
      <c r="BO17" s="2271"/>
      <c r="BP17" s="2273"/>
      <c r="BQ17" s="2280"/>
      <c r="BR17" s="2281"/>
      <c r="BS17" s="2281"/>
      <c r="BT17" s="2281"/>
      <c r="BU17" s="2281"/>
      <c r="BV17" s="2282"/>
      <c r="BW17" s="270"/>
      <c r="BX17" s="270"/>
      <c r="BY17" s="270"/>
      <c r="BZ17" s="270"/>
      <c r="CA17" s="270"/>
    </row>
    <row r="18" spans="1:79" ht="47.25" customHeight="1" x14ac:dyDescent="0.45">
      <c r="A18" s="884"/>
      <c r="B18" s="884"/>
      <c r="C18" s="2093" t="s">
        <v>653</v>
      </c>
      <c r="D18" s="2094"/>
      <c r="E18" s="2094"/>
      <c r="F18" s="2094"/>
      <c r="G18" s="2094"/>
      <c r="H18" s="2094"/>
      <c r="I18" s="2094"/>
      <c r="J18" s="2094"/>
      <c r="K18" s="2094"/>
      <c r="L18" s="2094"/>
      <c r="M18" s="2095"/>
      <c r="N18" s="2096"/>
      <c r="O18" s="2097"/>
      <c r="P18" s="2097"/>
      <c r="Q18" s="2097"/>
      <c r="R18" s="2097"/>
      <c r="S18" s="2097"/>
      <c r="T18" s="1000" t="s">
        <v>123</v>
      </c>
      <c r="U18" s="1001"/>
      <c r="V18" s="2115" t="s">
        <v>991</v>
      </c>
      <c r="W18" s="1504"/>
      <c r="X18" s="1504"/>
      <c r="Y18" s="1504"/>
      <c r="Z18" s="1504"/>
      <c r="AA18" s="1504"/>
      <c r="AB18" s="1504"/>
      <c r="AC18" s="1504"/>
      <c r="AD18" s="1504"/>
      <c r="AE18" s="1504"/>
      <c r="AF18" s="1504"/>
      <c r="AG18" s="1504"/>
      <c r="AH18" s="1504"/>
      <c r="AI18" s="1504"/>
      <c r="AJ18" s="1504"/>
      <c r="AK18" s="1504"/>
      <c r="AL18" s="1504"/>
      <c r="AM18" s="1504"/>
      <c r="AN18" s="1504"/>
      <c r="AO18" s="1504"/>
      <c r="AP18" s="2253"/>
      <c r="AQ18" s="2253"/>
      <c r="AR18" s="2253"/>
      <c r="AS18" s="1504"/>
      <c r="AT18" s="2116"/>
      <c r="AU18" s="1504" t="s">
        <v>1348</v>
      </c>
      <c r="AV18" s="1504"/>
      <c r="AW18" s="1504"/>
      <c r="AX18" s="1504"/>
      <c r="AY18" s="1504"/>
      <c r="AZ18" s="1504"/>
      <c r="BA18" s="1504"/>
      <c r="BB18" s="1504"/>
      <c r="BC18" s="1504"/>
      <c r="BD18" s="1504"/>
      <c r="BE18" s="1504"/>
      <c r="BF18" s="1504"/>
      <c r="BG18" s="1504"/>
      <c r="BH18" s="2253"/>
      <c r="BI18" s="2253"/>
      <c r="BJ18" s="2253"/>
      <c r="BK18" s="2253"/>
      <c r="BL18" s="2253"/>
      <c r="BM18" s="1504"/>
      <c r="BN18" s="1504"/>
      <c r="BO18" s="1504"/>
      <c r="BP18" s="2114"/>
      <c r="BQ18" s="2124" t="s">
        <v>648</v>
      </c>
      <c r="BR18" s="2125"/>
      <c r="BS18" s="2125"/>
      <c r="BT18" s="2125"/>
      <c r="BU18" s="2125"/>
      <c r="BV18" s="2126"/>
    </row>
    <row r="19" spans="1:79" ht="90" customHeight="1" x14ac:dyDescent="0.45">
      <c r="A19" s="1272" t="s">
        <v>657</v>
      </c>
      <c r="B19" s="1272"/>
      <c r="C19" s="2093" t="s">
        <v>658</v>
      </c>
      <c r="D19" s="2094"/>
      <c r="E19" s="2094"/>
      <c r="F19" s="2094"/>
      <c r="G19" s="2094"/>
      <c r="H19" s="2094"/>
      <c r="I19" s="2094"/>
      <c r="J19" s="2094"/>
      <c r="K19" s="2094"/>
      <c r="L19" s="2094"/>
      <c r="M19" s="2095"/>
      <c r="N19" s="2096"/>
      <c r="O19" s="2097"/>
      <c r="P19" s="2097"/>
      <c r="Q19" s="2097"/>
      <c r="R19" s="2097"/>
      <c r="S19" s="2097"/>
      <c r="T19" s="1000" t="s">
        <v>123</v>
      </c>
      <c r="U19" s="1001"/>
      <c r="V19" s="2115" t="s">
        <v>1349</v>
      </c>
      <c r="W19" s="1504"/>
      <c r="X19" s="1504"/>
      <c r="Y19" s="1504"/>
      <c r="Z19" s="1504"/>
      <c r="AA19" s="1504"/>
      <c r="AB19" s="1504"/>
      <c r="AC19" s="1504"/>
      <c r="AD19" s="1504"/>
      <c r="AE19" s="1504"/>
      <c r="AF19" s="1504"/>
      <c r="AG19" s="1504"/>
      <c r="AH19" s="1504"/>
      <c r="AI19" s="1504"/>
      <c r="AJ19" s="1504"/>
      <c r="AK19" s="1504"/>
      <c r="AL19" s="1504"/>
      <c r="AM19" s="1504"/>
      <c r="AN19" s="1504"/>
      <c r="AO19" s="1504"/>
      <c r="AP19" s="1504"/>
      <c r="AQ19" s="1504"/>
      <c r="AR19" s="1504"/>
      <c r="AS19" s="1504"/>
      <c r="AT19" s="2116"/>
      <c r="AU19" s="1504"/>
      <c r="AV19" s="1504"/>
      <c r="AW19" s="1504"/>
      <c r="AX19" s="1504"/>
      <c r="AY19" s="1504"/>
      <c r="AZ19" s="1504"/>
      <c r="BA19" s="1504"/>
      <c r="BB19" s="1504"/>
      <c r="BC19" s="1504"/>
      <c r="BD19" s="1504"/>
      <c r="BE19" s="1504"/>
      <c r="BF19" s="1504"/>
      <c r="BG19" s="1504"/>
      <c r="BH19" s="1504"/>
      <c r="BI19" s="1504"/>
      <c r="BJ19" s="1504"/>
      <c r="BK19" s="1504"/>
      <c r="BL19" s="1504"/>
      <c r="BM19" s="1504"/>
      <c r="BN19" s="1504"/>
      <c r="BO19" s="1504"/>
      <c r="BP19" s="2114"/>
      <c r="BQ19" s="2124" t="s">
        <v>648</v>
      </c>
      <c r="BR19" s="2125"/>
      <c r="BS19" s="2125"/>
      <c r="BT19" s="2125"/>
      <c r="BU19" s="2125"/>
      <c r="BV19" s="2126"/>
    </row>
    <row r="20" spans="1:79" ht="36" customHeight="1" x14ac:dyDescent="0.45">
      <c r="A20" s="1272"/>
      <c r="B20" s="1272"/>
      <c r="C20" s="2093" t="s">
        <v>659</v>
      </c>
      <c r="D20" s="2094"/>
      <c r="E20" s="2094"/>
      <c r="F20" s="2094"/>
      <c r="G20" s="2094"/>
      <c r="H20" s="2094"/>
      <c r="I20" s="2094"/>
      <c r="J20" s="2094"/>
      <c r="K20" s="2094"/>
      <c r="L20" s="2094"/>
      <c r="M20" s="2095"/>
      <c r="N20" s="2096"/>
      <c r="O20" s="2097"/>
      <c r="P20" s="2097"/>
      <c r="Q20" s="2097"/>
      <c r="R20" s="2097"/>
      <c r="S20" s="2097"/>
      <c r="T20" s="1000" t="s">
        <v>123</v>
      </c>
      <c r="U20" s="1001"/>
      <c r="V20" s="2115"/>
      <c r="W20" s="1504"/>
      <c r="X20" s="1504"/>
      <c r="Y20" s="1504"/>
      <c r="Z20" s="1504"/>
      <c r="AA20" s="1504"/>
      <c r="AB20" s="1504"/>
      <c r="AC20" s="1504"/>
      <c r="AD20" s="1504"/>
      <c r="AE20" s="1504"/>
      <c r="AF20" s="1504"/>
      <c r="AG20" s="1504"/>
      <c r="AH20" s="1504"/>
      <c r="AI20" s="1504"/>
      <c r="AJ20" s="1504"/>
      <c r="AK20" s="1504"/>
      <c r="AL20" s="1504"/>
      <c r="AM20" s="1504"/>
      <c r="AN20" s="1504"/>
      <c r="AO20" s="1504"/>
      <c r="AP20" s="1504"/>
      <c r="AQ20" s="1504"/>
      <c r="AR20" s="1504"/>
      <c r="AS20" s="1504"/>
      <c r="AT20" s="2116"/>
      <c r="AU20" s="1504" t="s">
        <v>1350</v>
      </c>
      <c r="AV20" s="1504"/>
      <c r="AW20" s="1504"/>
      <c r="AX20" s="1504"/>
      <c r="AY20" s="1504"/>
      <c r="AZ20" s="1504"/>
      <c r="BA20" s="1504"/>
      <c r="BB20" s="1504"/>
      <c r="BC20" s="1504"/>
      <c r="BD20" s="1504"/>
      <c r="BE20" s="1504"/>
      <c r="BF20" s="1504"/>
      <c r="BG20" s="1504"/>
      <c r="BH20" s="1504"/>
      <c r="BI20" s="1504"/>
      <c r="BJ20" s="1504"/>
      <c r="BK20" s="1504"/>
      <c r="BL20" s="1504"/>
      <c r="BM20" s="1504"/>
      <c r="BN20" s="1504"/>
      <c r="BO20" s="1504"/>
      <c r="BP20" s="2114"/>
      <c r="BQ20" s="2124" t="s">
        <v>648</v>
      </c>
      <c r="BR20" s="2125"/>
      <c r="BS20" s="2125"/>
      <c r="BT20" s="2125"/>
      <c r="BU20" s="2125"/>
      <c r="BV20" s="2126"/>
    </row>
    <row r="21" spans="1:79" ht="22.5" customHeight="1" x14ac:dyDescent="0.45">
      <c r="A21" s="1272"/>
      <c r="B21" s="1272"/>
      <c r="C21" s="2093" t="s">
        <v>660</v>
      </c>
      <c r="D21" s="2094"/>
      <c r="E21" s="2094"/>
      <c r="F21" s="2094"/>
      <c r="G21" s="2094"/>
      <c r="H21" s="2094"/>
      <c r="I21" s="2094"/>
      <c r="J21" s="2094"/>
      <c r="K21" s="2094"/>
      <c r="L21" s="2094"/>
      <c r="M21" s="2095"/>
      <c r="N21" s="2096"/>
      <c r="O21" s="2097"/>
      <c r="P21" s="2097"/>
      <c r="Q21" s="2097"/>
      <c r="R21" s="2097"/>
      <c r="S21" s="2097"/>
      <c r="T21" s="1000" t="s">
        <v>123</v>
      </c>
      <c r="U21" s="1001"/>
      <c r="V21" s="2115"/>
      <c r="W21" s="1504"/>
      <c r="X21" s="1504"/>
      <c r="Y21" s="1504"/>
      <c r="Z21" s="1504"/>
      <c r="AA21" s="1504"/>
      <c r="AB21" s="1504"/>
      <c r="AC21" s="1504"/>
      <c r="AD21" s="1504"/>
      <c r="AE21" s="1504"/>
      <c r="AF21" s="1504"/>
      <c r="AG21" s="1504"/>
      <c r="AH21" s="1504"/>
      <c r="AI21" s="1504"/>
      <c r="AJ21" s="1504"/>
      <c r="AK21" s="1504"/>
      <c r="AL21" s="1504"/>
      <c r="AM21" s="1504"/>
      <c r="AN21" s="1504"/>
      <c r="AO21" s="1504"/>
      <c r="AP21" s="1504"/>
      <c r="AQ21" s="1504"/>
      <c r="AR21" s="1504"/>
      <c r="AS21" s="1504"/>
      <c r="AT21" s="2116"/>
      <c r="AU21" s="1504" t="s">
        <v>1351</v>
      </c>
      <c r="AV21" s="1504"/>
      <c r="AW21" s="1504"/>
      <c r="AX21" s="1504"/>
      <c r="AY21" s="1504"/>
      <c r="AZ21" s="1504"/>
      <c r="BA21" s="1504"/>
      <c r="BB21" s="1504"/>
      <c r="BC21" s="1504"/>
      <c r="BD21" s="1504"/>
      <c r="BE21" s="1504"/>
      <c r="BF21" s="1504"/>
      <c r="BG21" s="1504"/>
      <c r="BH21" s="1504"/>
      <c r="BI21" s="1504"/>
      <c r="BJ21" s="1504"/>
      <c r="BK21" s="1504"/>
      <c r="BL21" s="1504"/>
      <c r="BM21" s="1504"/>
      <c r="BN21" s="1504"/>
      <c r="BO21" s="1504"/>
      <c r="BP21" s="2114"/>
      <c r="BQ21" s="2124" t="s">
        <v>648</v>
      </c>
      <c r="BR21" s="2125"/>
      <c r="BS21" s="2125"/>
      <c r="BT21" s="2125"/>
      <c r="BU21" s="2125"/>
      <c r="BV21" s="2126"/>
    </row>
    <row r="22" spans="1:79" ht="36" customHeight="1" x14ac:dyDescent="0.45">
      <c r="A22" s="1272"/>
      <c r="B22" s="1272"/>
      <c r="C22" s="2093" t="s">
        <v>661</v>
      </c>
      <c r="D22" s="2094"/>
      <c r="E22" s="2094"/>
      <c r="F22" s="2094"/>
      <c r="G22" s="2094"/>
      <c r="H22" s="2094"/>
      <c r="I22" s="2094"/>
      <c r="J22" s="2094"/>
      <c r="K22" s="2094"/>
      <c r="L22" s="2094"/>
      <c r="M22" s="2095"/>
      <c r="N22" s="2096"/>
      <c r="O22" s="2097"/>
      <c r="P22" s="2097"/>
      <c r="Q22" s="2097"/>
      <c r="R22" s="2097"/>
      <c r="S22" s="2097"/>
      <c r="T22" s="1000" t="s">
        <v>123</v>
      </c>
      <c r="U22" s="1001"/>
      <c r="V22" s="2115"/>
      <c r="W22" s="1504"/>
      <c r="X22" s="1504"/>
      <c r="Y22" s="1504"/>
      <c r="Z22" s="1504"/>
      <c r="AA22" s="1504"/>
      <c r="AB22" s="1504"/>
      <c r="AC22" s="1504"/>
      <c r="AD22" s="1504"/>
      <c r="AE22" s="1504"/>
      <c r="AF22" s="1504"/>
      <c r="AG22" s="1504"/>
      <c r="AH22" s="1504"/>
      <c r="AI22" s="1504"/>
      <c r="AJ22" s="1504"/>
      <c r="AK22" s="1504"/>
      <c r="AL22" s="1504"/>
      <c r="AM22" s="1504"/>
      <c r="AN22" s="1504"/>
      <c r="AO22" s="1504"/>
      <c r="AP22" s="1504"/>
      <c r="AQ22" s="1504"/>
      <c r="AR22" s="1504"/>
      <c r="AS22" s="1504"/>
      <c r="AT22" s="2116"/>
      <c r="AU22" s="1504" t="s">
        <v>1352</v>
      </c>
      <c r="AV22" s="1504"/>
      <c r="AW22" s="1504"/>
      <c r="AX22" s="1504"/>
      <c r="AY22" s="1504"/>
      <c r="AZ22" s="1504"/>
      <c r="BA22" s="1504"/>
      <c r="BB22" s="1504"/>
      <c r="BC22" s="1504"/>
      <c r="BD22" s="1504"/>
      <c r="BE22" s="1504"/>
      <c r="BF22" s="1504"/>
      <c r="BG22" s="1504"/>
      <c r="BH22" s="1504"/>
      <c r="BI22" s="1504"/>
      <c r="BJ22" s="1504"/>
      <c r="BK22" s="1504"/>
      <c r="BL22" s="1504"/>
      <c r="BM22" s="1504"/>
      <c r="BN22" s="1504"/>
      <c r="BO22" s="1504"/>
      <c r="BP22" s="2114"/>
      <c r="BQ22" s="2124" t="s">
        <v>648</v>
      </c>
      <c r="BR22" s="2125"/>
      <c r="BS22" s="2125"/>
      <c r="BT22" s="2125"/>
      <c r="BU22" s="2125"/>
      <c r="BV22" s="2126"/>
    </row>
    <row r="23" spans="1:79" ht="15.75" customHeight="1" x14ac:dyDescent="0.45">
      <c r="A23" s="1272"/>
      <c r="B23" s="1272"/>
      <c r="C23" s="2093" t="s">
        <v>662</v>
      </c>
      <c r="D23" s="2094"/>
      <c r="E23" s="2094"/>
      <c r="F23" s="2094"/>
      <c r="G23" s="2094"/>
      <c r="H23" s="2094"/>
      <c r="I23" s="2094"/>
      <c r="J23" s="2094"/>
      <c r="K23" s="2094"/>
      <c r="L23" s="2094"/>
      <c r="M23" s="2095"/>
      <c r="N23" s="2120" t="s">
        <v>663</v>
      </c>
      <c r="O23" s="2121"/>
      <c r="P23" s="2121"/>
      <c r="Q23" s="2121"/>
      <c r="R23" s="2121"/>
      <c r="S23" s="2121"/>
      <c r="T23" s="1000" t="s">
        <v>123</v>
      </c>
      <c r="U23" s="1001"/>
      <c r="V23" s="2115"/>
      <c r="W23" s="1504"/>
      <c r="X23" s="1504"/>
      <c r="Y23" s="1504"/>
      <c r="Z23" s="1504"/>
      <c r="AA23" s="1504"/>
      <c r="AB23" s="1504"/>
      <c r="AC23" s="1504"/>
      <c r="AD23" s="1504"/>
      <c r="AE23" s="1504"/>
      <c r="AF23" s="1504"/>
      <c r="AG23" s="1504"/>
      <c r="AH23" s="1504"/>
      <c r="AI23" s="1504"/>
      <c r="AJ23" s="1504"/>
      <c r="AK23" s="1504"/>
      <c r="AL23" s="1504"/>
      <c r="AM23" s="1504"/>
      <c r="AN23" s="1504"/>
      <c r="AO23" s="1504"/>
      <c r="AP23" s="1504"/>
      <c r="AQ23" s="1504"/>
      <c r="AR23" s="1504"/>
      <c r="AS23" s="1504"/>
      <c r="AT23" s="2116"/>
      <c r="AU23" s="1504" t="s">
        <v>664</v>
      </c>
      <c r="AV23" s="1504"/>
      <c r="AW23" s="1504"/>
      <c r="AX23" s="1504"/>
      <c r="AY23" s="1504"/>
      <c r="AZ23" s="1504"/>
      <c r="BA23" s="1504"/>
      <c r="BB23" s="1504"/>
      <c r="BC23" s="1504"/>
      <c r="BD23" s="1504"/>
      <c r="BE23" s="1504"/>
      <c r="BF23" s="1504"/>
      <c r="BG23" s="1504"/>
      <c r="BH23" s="1504"/>
      <c r="BI23" s="1504"/>
      <c r="BJ23" s="1504"/>
      <c r="BK23" s="1504"/>
      <c r="BL23" s="1504"/>
      <c r="BM23" s="1504"/>
      <c r="BN23" s="1504"/>
      <c r="BO23" s="1504"/>
      <c r="BP23" s="2114"/>
      <c r="BQ23" s="2124" t="s">
        <v>648</v>
      </c>
      <c r="BR23" s="2125"/>
      <c r="BS23" s="2125"/>
      <c r="BT23" s="2125"/>
      <c r="BU23" s="2125"/>
      <c r="BV23" s="2126"/>
    </row>
    <row r="24" spans="1:79" ht="22.5" customHeight="1" x14ac:dyDescent="0.45">
      <c r="A24" s="1272"/>
      <c r="B24" s="1272"/>
      <c r="C24" s="2093" t="s">
        <v>665</v>
      </c>
      <c r="D24" s="2094"/>
      <c r="E24" s="2094"/>
      <c r="F24" s="2094"/>
      <c r="G24" s="2094"/>
      <c r="H24" s="2094"/>
      <c r="I24" s="2094"/>
      <c r="J24" s="2094"/>
      <c r="K24" s="2094"/>
      <c r="L24" s="2094"/>
      <c r="M24" s="2095"/>
      <c r="N24" s="2096"/>
      <c r="O24" s="2097"/>
      <c r="P24" s="2097"/>
      <c r="Q24" s="2097"/>
      <c r="R24" s="2097"/>
      <c r="S24" s="2097"/>
      <c r="T24" s="1000" t="s">
        <v>123</v>
      </c>
      <c r="U24" s="1001"/>
      <c r="V24" s="2115"/>
      <c r="W24" s="1504"/>
      <c r="X24" s="1504"/>
      <c r="Y24" s="1504"/>
      <c r="Z24" s="1504"/>
      <c r="AA24" s="1504"/>
      <c r="AB24" s="1504"/>
      <c r="AC24" s="1504"/>
      <c r="AD24" s="1504"/>
      <c r="AE24" s="1504"/>
      <c r="AF24" s="1504"/>
      <c r="AG24" s="1504"/>
      <c r="AH24" s="1504"/>
      <c r="AI24" s="1504"/>
      <c r="AJ24" s="1504"/>
      <c r="AK24" s="1504"/>
      <c r="AL24" s="1504"/>
      <c r="AM24" s="1504"/>
      <c r="AN24" s="1504"/>
      <c r="AO24" s="1504"/>
      <c r="AP24" s="1504"/>
      <c r="AQ24" s="1504"/>
      <c r="AR24" s="1504"/>
      <c r="AS24" s="1504"/>
      <c r="AT24" s="2116"/>
      <c r="AU24" s="1504" t="s">
        <v>1353</v>
      </c>
      <c r="AV24" s="1504"/>
      <c r="AW24" s="1504"/>
      <c r="AX24" s="1504"/>
      <c r="AY24" s="1504"/>
      <c r="AZ24" s="1504"/>
      <c r="BA24" s="1504"/>
      <c r="BB24" s="1504"/>
      <c r="BC24" s="1504"/>
      <c r="BD24" s="1504"/>
      <c r="BE24" s="1504"/>
      <c r="BF24" s="1504"/>
      <c r="BG24" s="1504"/>
      <c r="BH24" s="1504"/>
      <c r="BI24" s="1504"/>
      <c r="BJ24" s="1504"/>
      <c r="BK24" s="1504"/>
      <c r="BL24" s="1504"/>
      <c r="BM24" s="1504"/>
      <c r="BN24" s="1504"/>
      <c r="BO24" s="1504"/>
      <c r="BP24" s="2114"/>
      <c r="BQ24" s="2124" t="s">
        <v>648</v>
      </c>
      <c r="BR24" s="2125"/>
      <c r="BS24" s="2125"/>
      <c r="BT24" s="2125"/>
      <c r="BU24" s="2125"/>
      <c r="BV24" s="2126"/>
    </row>
    <row r="25" spans="1:79" ht="22.5" customHeight="1" x14ac:dyDescent="0.45">
      <c r="A25" s="1272" t="s">
        <v>666</v>
      </c>
      <c r="B25" s="1272"/>
      <c r="C25" s="2093" t="s">
        <v>667</v>
      </c>
      <c r="D25" s="2094"/>
      <c r="E25" s="2094"/>
      <c r="F25" s="2094"/>
      <c r="G25" s="2094"/>
      <c r="H25" s="2094"/>
      <c r="I25" s="2094"/>
      <c r="J25" s="2094"/>
      <c r="K25" s="2094"/>
      <c r="L25" s="2094"/>
      <c r="M25" s="2095"/>
      <c r="N25" s="2096"/>
      <c r="O25" s="2097"/>
      <c r="P25" s="2097"/>
      <c r="Q25" s="2097"/>
      <c r="R25" s="2097"/>
      <c r="S25" s="2097"/>
      <c r="T25" s="1000" t="s">
        <v>123</v>
      </c>
      <c r="U25" s="1001"/>
      <c r="V25" s="2115"/>
      <c r="W25" s="1504"/>
      <c r="X25" s="1504"/>
      <c r="Y25" s="1504"/>
      <c r="Z25" s="1504"/>
      <c r="AA25" s="1504"/>
      <c r="AB25" s="1504"/>
      <c r="AC25" s="1504"/>
      <c r="AD25" s="1504"/>
      <c r="AE25" s="1504"/>
      <c r="AF25" s="1504"/>
      <c r="AG25" s="1504"/>
      <c r="AH25" s="1504"/>
      <c r="AI25" s="1504"/>
      <c r="AJ25" s="1504"/>
      <c r="AK25" s="1504"/>
      <c r="AL25" s="1504"/>
      <c r="AM25" s="1504"/>
      <c r="AN25" s="1504"/>
      <c r="AO25" s="1504"/>
      <c r="AP25" s="1504"/>
      <c r="AQ25" s="1504"/>
      <c r="AR25" s="1504"/>
      <c r="AS25" s="1504"/>
      <c r="AT25" s="2116"/>
      <c r="AU25" s="1504" t="s">
        <v>1354</v>
      </c>
      <c r="AV25" s="1504"/>
      <c r="AW25" s="1504"/>
      <c r="AX25" s="1504"/>
      <c r="AY25" s="1504"/>
      <c r="AZ25" s="1504"/>
      <c r="BA25" s="1504"/>
      <c r="BB25" s="1504"/>
      <c r="BC25" s="1504"/>
      <c r="BD25" s="1504"/>
      <c r="BE25" s="1504"/>
      <c r="BF25" s="1504"/>
      <c r="BG25" s="1504"/>
      <c r="BH25" s="1504"/>
      <c r="BI25" s="1504"/>
      <c r="BJ25" s="1504"/>
      <c r="BK25" s="1504"/>
      <c r="BL25" s="1504"/>
      <c r="BM25" s="1504"/>
      <c r="BN25" s="1504"/>
      <c r="BO25" s="1504"/>
      <c r="BP25" s="2114"/>
      <c r="BQ25" s="2124" t="s">
        <v>648</v>
      </c>
      <c r="BR25" s="2125"/>
      <c r="BS25" s="2125"/>
      <c r="BT25" s="2125"/>
      <c r="BU25" s="2125"/>
      <c r="BV25" s="2126"/>
    </row>
    <row r="26" spans="1:79" ht="23.25" customHeight="1" x14ac:dyDescent="0.45">
      <c r="A26" s="1272"/>
      <c r="B26" s="1272"/>
      <c r="C26" s="2117" t="s">
        <v>668</v>
      </c>
      <c r="D26" s="2118"/>
      <c r="E26" s="2118"/>
      <c r="F26" s="2118"/>
      <c r="G26" s="2118"/>
      <c r="H26" s="2118"/>
      <c r="I26" s="2118"/>
      <c r="J26" s="2118"/>
      <c r="K26" s="2118"/>
      <c r="L26" s="2118"/>
      <c r="M26" s="2119"/>
      <c r="N26" s="2122"/>
      <c r="O26" s="2123"/>
      <c r="P26" s="2123"/>
      <c r="Q26" s="2123"/>
      <c r="R26" s="2123"/>
      <c r="S26" s="2123"/>
      <c r="T26" s="937" t="s">
        <v>123</v>
      </c>
      <c r="U26" s="1274"/>
      <c r="V26" s="2109"/>
      <c r="W26" s="1505"/>
      <c r="X26" s="1505"/>
      <c r="Y26" s="1505"/>
      <c r="Z26" s="1505"/>
      <c r="AA26" s="1505"/>
      <c r="AB26" s="1505"/>
      <c r="AC26" s="1505"/>
      <c r="AD26" s="1505"/>
      <c r="AE26" s="1505"/>
      <c r="AF26" s="1505"/>
      <c r="AG26" s="1505"/>
      <c r="AH26" s="1505"/>
      <c r="AI26" s="1505"/>
      <c r="AJ26" s="1505"/>
      <c r="AK26" s="1505"/>
      <c r="AL26" s="1505"/>
      <c r="AM26" s="1505"/>
      <c r="AN26" s="1505"/>
      <c r="AO26" s="1505"/>
      <c r="AP26" s="1505"/>
      <c r="AQ26" s="1505"/>
      <c r="AR26" s="1505"/>
      <c r="AS26" s="1505"/>
      <c r="AT26" s="2110"/>
      <c r="AU26" s="1505" t="s">
        <v>1355</v>
      </c>
      <c r="AV26" s="1505"/>
      <c r="AW26" s="1505"/>
      <c r="AX26" s="1505"/>
      <c r="AY26" s="1505"/>
      <c r="AZ26" s="1505"/>
      <c r="BA26" s="1505"/>
      <c r="BB26" s="1505"/>
      <c r="BC26" s="1505"/>
      <c r="BD26" s="1505"/>
      <c r="BE26" s="1505"/>
      <c r="BF26" s="1505"/>
      <c r="BG26" s="1505"/>
      <c r="BH26" s="1505"/>
      <c r="BI26" s="1505"/>
      <c r="BJ26" s="1505"/>
      <c r="BK26" s="1505"/>
      <c r="BL26" s="1505"/>
      <c r="BM26" s="1505"/>
      <c r="BN26" s="1505"/>
      <c r="BO26" s="1505"/>
      <c r="BP26" s="2252"/>
      <c r="BQ26" s="1147" t="s">
        <v>648</v>
      </c>
      <c r="BR26" s="1148"/>
      <c r="BS26" s="1148"/>
      <c r="BT26" s="1148"/>
      <c r="BU26" s="1148"/>
      <c r="BV26" s="1149"/>
    </row>
    <row r="27" spans="1:79" ht="23.25" customHeight="1" x14ac:dyDescent="0.45">
      <c r="A27" s="1272"/>
      <c r="B27" s="1272"/>
      <c r="C27" s="1132" t="s">
        <v>669</v>
      </c>
      <c r="D27" s="1133"/>
      <c r="E27" s="1133"/>
      <c r="F27" s="1133"/>
      <c r="G27" s="1133"/>
      <c r="H27" s="1133"/>
      <c r="I27" s="1133"/>
      <c r="J27" s="1133"/>
      <c r="K27" s="1133"/>
      <c r="L27" s="1133"/>
      <c r="M27" s="1134"/>
      <c r="N27" s="2134"/>
      <c r="O27" s="2135"/>
      <c r="P27" s="2135"/>
      <c r="Q27" s="2135"/>
      <c r="R27" s="2135"/>
      <c r="S27" s="2135"/>
      <c r="T27" s="996" t="s">
        <v>123</v>
      </c>
      <c r="U27" s="997"/>
      <c r="V27" s="2292"/>
      <c r="W27" s="2253"/>
      <c r="X27" s="2253"/>
      <c r="Y27" s="2253"/>
      <c r="Z27" s="2253"/>
      <c r="AA27" s="2253"/>
      <c r="AB27" s="2253"/>
      <c r="AC27" s="2253"/>
      <c r="AD27" s="2253"/>
      <c r="AE27" s="2253"/>
      <c r="AF27" s="2253"/>
      <c r="AG27" s="2253"/>
      <c r="AH27" s="2253"/>
      <c r="AI27" s="2253"/>
      <c r="AJ27" s="2253"/>
      <c r="AK27" s="2253"/>
      <c r="AL27" s="2253"/>
      <c r="AM27" s="2253"/>
      <c r="AN27" s="2253"/>
      <c r="AO27" s="2253"/>
      <c r="AP27" s="2253"/>
      <c r="AQ27" s="2253"/>
      <c r="AR27" s="2253"/>
      <c r="AS27" s="2253"/>
      <c r="AT27" s="2293"/>
      <c r="AU27" s="2253"/>
      <c r="AV27" s="2253"/>
      <c r="AW27" s="2253"/>
      <c r="AX27" s="2253"/>
      <c r="AY27" s="2253"/>
      <c r="AZ27" s="2253"/>
      <c r="BA27" s="2253"/>
      <c r="BB27" s="2253"/>
      <c r="BC27" s="2253"/>
      <c r="BD27" s="2253"/>
      <c r="BE27" s="2253"/>
      <c r="BF27" s="2253"/>
      <c r="BG27" s="2253"/>
      <c r="BH27" s="2253"/>
      <c r="BI27" s="2253"/>
      <c r="BJ27" s="2253"/>
      <c r="BK27" s="2253"/>
      <c r="BL27" s="2253"/>
      <c r="BM27" s="2253"/>
      <c r="BN27" s="2253"/>
      <c r="BO27" s="2253"/>
      <c r="BP27" s="2254"/>
      <c r="BQ27" s="2130" t="s">
        <v>648</v>
      </c>
      <c r="BR27" s="2131"/>
      <c r="BS27" s="2131"/>
      <c r="BT27" s="2131"/>
      <c r="BU27" s="2131"/>
      <c r="BV27" s="2132"/>
    </row>
    <row r="28" spans="1:79" ht="34.5" customHeight="1" x14ac:dyDescent="0.45">
      <c r="A28" s="1272"/>
      <c r="B28" s="1272"/>
      <c r="C28" s="2117" t="s">
        <v>670</v>
      </c>
      <c r="D28" s="2118"/>
      <c r="E28" s="2118"/>
      <c r="F28" s="2118"/>
      <c r="G28" s="2118"/>
      <c r="H28" s="2118"/>
      <c r="I28" s="2118"/>
      <c r="J28" s="2118"/>
      <c r="K28" s="2118"/>
      <c r="L28" s="2118"/>
      <c r="M28" s="2119"/>
      <c r="N28" s="2122"/>
      <c r="O28" s="2123"/>
      <c r="P28" s="2123"/>
      <c r="Q28" s="2123"/>
      <c r="R28" s="2123"/>
      <c r="S28" s="2123"/>
      <c r="T28" s="937" t="s">
        <v>123</v>
      </c>
      <c r="U28" s="1274"/>
      <c r="V28" s="2109"/>
      <c r="W28" s="1505"/>
      <c r="X28" s="1505"/>
      <c r="Y28" s="1505"/>
      <c r="Z28" s="1505"/>
      <c r="AA28" s="1505"/>
      <c r="AB28" s="1505"/>
      <c r="AC28" s="1505"/>
      <c r="AD28" s="1505"/>
      <c r="AE28" s="1505"/>
      <c r="AF28" s="1505"/>
      <c r="AG28" s="1505"/>
      <c r="AH28" s="1505"/>
      <c r="AI28" s="1505"/>
      <c r="AJ28" s="1505"/>
      <c r="AK28" s="1505"/>
      <c r="AL28" s="1505"/>
      <c r="AM28" s="1505"/>
      <c r="AN28" s="1505"/>
      <c r="AO28" s="1505"/>
      <c r="AP28" s="1505"/>
      <c r="AQ28" s="1505"/>
      <c r="AR28" s="1505"/>
      <c r="AS28" s="1505"/>
      <c r="AT28" s="2110"/>
      <c r="AU28" s="1505" t="s">
        <v>1356</v>
      </c>
      <c r="AV28" s="1505"/>
      <c r="AW28" s="1505"/>
      <c r="AX28" s="1505"/>
      <c r="AY28" s="1505"/>
      <c r="AZ28" s="1505"/>
      <c r="BA28" s="1505"/>
      <c r="BB28" s="1505"/>
      <c r="BC28" s="1505"/>
      <c r="BD28" s="1505"/>
      <c r="BE28" s="1505"/>
      <c r="BF28" s="1505"/>
      <c r="BG28" s="1505"/>
      <c r="BH28" s="1505"/>
      <c r="BI28" s="1505"/>
      <c r="BJ28" s="1505"/>
      <c r="BK28" s="1505"/>
      <c r="BL28" s="1505"/>
      <c r="BM28" s="1505"/>
      <c r="BN28" s="1505"/>
      <c r="BO28" s="1505"/>
      <c r="BP28" s="2252"/>
      <c r="BQ28" s="1147" t="s">
        <v>648</v>
      </c>
      <c r="BR28" s="1148"/>
      <c r="BS28" s="1148"/>
      <c r="BT28" s="1148"/>
      <c r="BU28" s="1148"/>
      <c r="BV28" s="1149"/>
    </row>
    <row r="29" spans="1:79" ht="34.5" customHeight="1" x14ac:dyDescent="0.45">
      <c r="A29" s="1272"/>
      <c r="B29" s="1272"/>
      <c r="C29" s="2133" t="s">
        <v>1402</v>
      </c>
      <c r="D29" s="1133"/>
      <c r="E29" s="1133"/>
      <c r="F29" s="1133"/>
      <c r="G29" s="1133"/>
      <c r="H29" s="1133"/>
      <c r="I29" s="1133"/>
      <c r="J29" s="1133"/>
      <c r="K29" s="1133"/>
      <c r="L29" s="1133"/>
      <c r="M29" s="1134"/>
      <c r="N29" s="2134"/>
      <c r="O29" s="2135"/>
      <c r="P29" s="2135"/>
      <c r="Q29" s="2135"/>
      <c r="R29" s="2135"/>
      <c r="S29" s="2135"/>
      <c r="T29" s="996" t="s">
        <v>123</v>
      </c>
      <c r="U29" s="997"/>
      <c r="V29" s="2292"/>
      <c r="W29" s="2253"/>
      <c r="X29" s="2253"/>
      <c r="Y29" s="2253"/>
      <c r="Z29" s="2253"/>
      <c r="AA29" s="2253"/>
      <c r="AB29" s="2253"/>
      <c r="AC29" s="2253"/>
      <c r="AD29" s="2253"/>
      <c r="AE29" s="2253"/>
      <c r="AF29" s="2253"/>
      <c r="AG29" s="2253"/>
      <c r="AH29" s="2253"/>
      <c r="AI29" s="2253"/>
      <c r="AJ29" s="2253"/>
      <c r="AK29" s="2253"/>
      <c r="AL29" s="2253"/>
      <c r="AM29" s="2253"/>
      <c r="AN29" s="2253"/>
      <c r="AO29" s="2253"/>
      <c r="AP29" s="2253"/>
      <c r="AQ29" s="2253"/>
      <c r="AR29" s="2253"/>
      <c r="AS29" s="2253"/>
      <c r="AT29" s="2293"/>
      <c r="AU29" s="2253"/>
      <c r="AV29" s="2253"/>
      <c r="AW29" s="2253"/>
      <c r="AX29" s="2253"/>
      <c r="AY29" s="2253"/>
      <c r="AZ29" s="2253"/>
      <c r="BA29" s="2253"/>
      <c r="BB29" s="2253"/>
      <c r="BC29" s="2253"/>
      <c r="BD29" s="2253"/>
      <c r="BE29" s="2253"/>
      <c r="BF29" s="2253"/>
      <c r="BG29" s="2253"/>
      <c r="BH29" s="2253"/>
      <c r="BI29" s="2253"/>
      <c r="BJ29" s="2253"/>
      <c r="BK29" s="2253"/>
      <c r="BL29" s="2253"/>
      <c r="BM29" s="2253"/>
      <c r="BN29" s="2253"/>
      <c r="BO29" s="2253"/>
      <c r="BP29" s="2254"/>
      <c r="BQ29" s="2130" t="s">
        <v>648</v>
      </c>
      <c r="BR29" s="2131"/>
      <c r="BS29" s="2131"/>
      <c r="BT29" s="2131"/>
      <c r="BU29" s="2131"/>
      <c r="BV29" s="2132"/>
    </row>
    <row r="30" spans="1:79" ht="18" customHeight="1" x14ac:dyDescent="0.45">
      <c r="A30" s="884" t="s">
        <v>175</v>
      </c>
      <c r="B30" s="884"/>
      <c r="C30" s="2129" t="s">
        <v>459</v>
      </c>
      <c r="D30" s="2129"/>
      <c r="E30" s="2129"/>
      <c r="F30" s="2129"/>
      <c r="G30" s="2129"/>
      <c r="H30" s="2129"/>
      <c r="I30" s="2129"/>
      <c r="J30" s="2129"/>
      <c r="K30" s="2129"/>
      <c r="L30" s="2129"/>
      <c r="M30" s="2129"/>
      <c r="N30" s="2096"/>
      <c r="O30" s="2097"/>
      <c r="P30" s="2097"/>
      <c r="Q30" s="2097"/>
      <c r="R30" s="2097"/>
      <c r="S30" s="2097"/>
      <c r="T30" s="1000" t="s">
        <v>123</v>
      </c>
      <c r="U30" s="1001"/>
      <c r="V30" s="2115"/>
      <c r="W30" s="1504"/>
      <c r="X30" s="1504"/>
      <c r="Y30" s="1504"/>
      <c r="Z30" s="1504"/>
      <c r="AA30" s="1504"/>
      <c r="AB30" s="1504"/>
      <c r="AC30" s="1504"/>
      <c r="AD30" s="1504"/>
      <c r="AE30" s="1504"/>
      <c r="AF30" s="1504"/>
      <c r="AG30" s="1504"/>
      <c r="AH30" s="1504"/>
      <c r="AI30" s="1504"/>
      <c r="AJ30" s="1504"/>
      <c r="AK30" s="1504"/>
      <c r="AL30" s="1504"/>
      <c r="AM30" s="1504"/>
      <c r="AN30" s="1504"/>
      <c r="AO30" s="1504"/>
      <c r="AP30" s="1504"/>
      <c r="AQ30" s="1504"/>
      <c r="AR30" s="1504"/>
      <c r="AS30" s="1504"/>
      <c r="AT30" s="2116"/>
      <c r="AU30" s="1504"/>
      <c r="AV30" s="1504"/>
      <c r="AW30" s="1504"/>
      <c r="AX30" s="1504"/>
      <c r="AY30" s="1504"/>
      <c r="AZ30" s="1504"/>
      <c r="BA30" s="1504"/>
      <c r="BB30" s="1504"/>
      <c r="BC30" s="1504"/>
      <c r="BD30" s="1504"/>
      <c r="BE30" s="1504"/>
      <c r="BF30" s="1504"/>
      <c r="BG30" s="1504"/>
      <c r="BH30" s="1504"/>
      <c r="BI30" s="1504"/>
      <c r="BJ30" s="1504"/>
      <c r="BK30" s="1504"/>
      <c r="BL30" s="1504"/>
      <c r="BM30" s="1504"/>
      <c r="BN30" s="1504"/>
      <c r="BO30" s="1504"/>
      <c r="BP30" s="2114"/>
      <c r="BQ30" s="2124" t="s">
        <v>648</v>
      </c>
      <c r="BR30" s="2125"/>
      <c r="BS30" s="2125"/>
      <c r="BT30" s="2125"/>
      <c r="BU30" s="2125"/>
      <c r="BV30" s="2126"/>
    </row>
    <row r="31" spans="1:79" ht="18" customHeight="1" x14ac:dyDescent="0.45">
      <c r="A31" s="2127"/>
      <c r="B31" s="2127"/>
      <c r="C31" s="2129" t="s">
        <v>595</v>
      </c>
      <c r="D31" s="2129"/>
      <c r="E31" s="2129"/>
      <c r="F31" s="2129"/>
      <c r="G31" s="2129"/>
      <c r="H31" s="2129"/>
      <c r="I31" s="2129"/>
      <c r="J31" s="2129"/>
      <c r="K31" s="2129"/>
      <c r="L31" s="2129"/>
      <c r="M31" s="2129"/>
      <c r="N31" s="2096"/>
      <c r="O31" s="2097"/>
      <c r="P31" s="2097"/>
      <c r="Q31" s="2097"/>
      <c r="R31" s="2097"/>
      <c r="S31" s="2097"/>
      <c r="T31" s="1000" t="s">
        <v>123</v>
      </c>
      <c r="U31" s="1001"/>
      <c r="V31" s="2115"/>
      <c r="W31" s="1504"/>
      <c r="X31" s="1504"/>
      <c r="Y31" s="1504"/>
      <c r="Z31" s="1504"/>
      <c r="AA31" s="1504"/>
      <c r="AB31" s="1504"/>
      <c r="AC31" s="1504"/>
      <c r="AD31" s="1504"/>
      <c r="AE31" s="1504"/>
      <c r="AF31" s="1504"/>
      <c r="AG31" s="1504"/>
      <c r="AH31" s="1504"/>
      <c r="AI31" s="1504"/>
      <c r="AJ31" s="1504"/>
      <c r="AK31" s="1504"/>
      <c r="AL31" s="1504"/>
      <c r="AM31" s="1504"/>
      <c r="AN31" s="1504"/>
      <c r="AO31" s="1504"/>
      <c r="AP31" s="1504"/>
      <c r="AQ31" s="1504"/>
      <c r="AR31" s="1504"/>
      <c r="AS31" s="1504"/>
      <c r="AT31" s="2116"/>
      <c r="AU31" s="1504"/>
      <c r="AV31" s="1504"/>
      <c r="AW31" s="1504"/>
      <c r="AX31" s="1504"/>
      <c r="AY31" s="1504"/>
      <c r="AZ31" s="1504"/>
      <c r="BA31" s="1504"/>
      <c r="BB31" s="1504"/>
      <c r="BC31" s="1504"/>
      <c r="BD31" s="1504"/>
      <c r="BE31" s="1504"/>
      <c r="BF31" s="1504"/>
      <c r="BG31" s="1504"/>
      <c r="BH31" s="1504"/>
      <c r="BI31" s="1504"/>
      <c r="BJ31" s="1504"/>
      <c r="BK31" s="1504"/>
      <c r="BL31" s="1504"/>
      <c r="BM31" s="1504"/>
      <c r="BN31" s="1504"/>
      <c r="BO31" s="1504"/>
      <c r="BP31" s="2114"/>
      <c r="BQ31" s="2124" t="s">
        <v>648</v>
      </c>
      <c r="BR31" s="2125"/>
      <c r="BS31" s="2125"/>
      <c r="BT31" s="2125"/>
      <c r="BU31" s="2125"/>
      <c r="BV31" s="2126"/>
    </row>
    <row r="32" spans="1:79" ht="18" customHeight="1" x14ac:dyDescent="0.45">
      <c r="A32" s="2127"/>
      <c r="B32" s="2127"/>
      <c r="C32" s="2129" t="s">
        <v>1052</v>
      </c>
      <c r="D32" s="2129"/>
      <c r="E32" s="2129"/>
      <c r="F32" s="2129"/>
      <c r="G32" s="2129"/>
      <c r="H32" s="2129"/>
      <c r="I32" s="2129"/>
      <c r="J32" s="2129"/>
      <c r="K32" s="2129"/>
      <c r="L32" s="2129"/>
      <c r="M32" s="2129"/>
      <c r="N32" s="2096"/>
      <c r="O32" s="2097"/>
      <c r="P32" s="2097"/>
      <c r="Q32" s="2097"/>
      <c r="R32" s="2097"/>
      <c r="S32" s="2097"/>
      <c r="T32" s="1000" t="s">
        <v>123</v>
      </c>
      <c r="U32" s="1001"/>
      <c r="V32" s="2115"/>
      <c r="W32" s="1504"/>
      <c r="X32" s="1504"/>
      <c r="Y32" s="1504"/>
      <c r="Z32" s="1504"/>
      <c r="AA32" s="1504"/>
      <c r="AB32" s="1504"/>
      <c r="AC32" s="1504"/>
      <c r="AD32" s="1504"/>
      <c r="AE32" s="1504"/>
      <c r="AF32" s="1504"/>
      <c r="AG32" s="1504"/>
      <c r="AH32" s="1504"/>
      <c r="AI32" s="1504"/>
      <c r="AJ32" s="1504"/>
      <c r="AK32" s="1504"/>
      <c r="AL32" s="1504"/>
      <c r="AM32" s="1504"/>
      <c r="AN32" s="1504"/>
      <c r="AO32" s="1504"/>
      <c r="AP32" s="1504"/>
      <c r="AQ32" s="1504"/>
      <c r="AR32" s="1504"/>
      <c r="AS32" s="1504"/>
      <c r="AT32" s="2116"/>
      <c r="AU32" s="1504"/>
      <c r="AV32" s="1504"/>
      <c r="AW32" s="1504"/>
      <c r="AX32" s="1504"/>
      <c r="AY32" s="1504"/>
      <c r="AZ32" s="1504"/>
      <c r="BA32" s="1504"/>
      <c r="BB32" s="1504"/>
      <c r="BC32" s="1504"/>
      <c r="BD32" s="1504"/>
      <c r="BE32" s="1504"/>
      <c r="BF32" s="1504"/>
      <c r="BG32" s="1504"/>
      <c r="BH32" s="1504"/>
      <c r="BI32" s="1504"/>
      <c r="BJ32" s="1504"/>
      <c r="BK32" s="1504"/>
      <c r="BL32" s="1504"/>
      <c r="BM32" s="1504"/>
      <c r="BN32" s="1504"/>
      <c r="BO32" s="1504"/>
      <c r="BP32" s="2114"/>
      <c r="BQ32" s="2124" t="s">
        <v>648</v>
      </c>
      <c r="BR32" s="2125"/>
      <c r="BS32" s="2125"/>
      <c r="BT32" s="2125"/>
      <c r="BU32" s="2125"/>
      <c r="BV32" s="2126"/>
    </row>
    <row r="33" spans="1:74" ht="18" customHeight="1" thickBot="1" x14ac:dyDescent="0.5">
      <c r="A33" s="2128"/>
      <c r="B33" s="2128"/>
      <c r="C33" s="2136" t="s">
        <v>671</v>
      </c>
      <c r="D33" s="2137"/>
      <c r="E33" s="2137"/>
      <c r="F33" s="2137"/>
      <c r="G33" s="2137"/>
      <c r="H33" s="2137"/>
      <c r="I33" s="2137"/>
      <c r="J33" s="2137"/>
      <c r="K33" s="2137"/>
      <c r="L33" s="2137"/>
      <c r="M33" s="2138"/>
      <c r="N33" s="2139"/>
      <c r="O33" s="2140"/>
      <c r="P33" s="2140"/>
      <c r="Q33" s="2140"/>
      <c r="R33" s="2140"/>
      <c r="S33" s="2140"/>
      <c r="T33" s="2141" t="s">
        <v>123</v>
      </c>
      <c r="U33" s="2142"/>
      <c r="V33" s="2225"/>
      <c r="W33" s="2226"/>
      <c r="X33" s="2226"/>
      <c r="Y33" s="2226"/>
      <c r="Z33" s="2226"/>
      <c r="AA33" s="2226"/>
      <c r="AB33" s="2226"/>
      <c r="AC33" s="2226"/>
      <c r="AD33" s="2226"/>
      <c r="AE33" s="2226"/>
      <c r="AF33" s="2226"/>
      <c r="AG33" s="2226"/>
      <c r="AH33" s="2226"/>
      <c r="AI33" s="2226"/>
      <c r="AJ33" s="2226"/>
      <c r="AK33" s="2226"/>
      <c r="AL33" s="2226"/>
      <c r="AM33" s="2226"/>
      <c r="AN33" s="2226"/>
      <c r="AO33" s="2226"/>
      <c r="AP33" s="2226"/>
      <c r="AQ33" s="2226"/>
      <c r="AR33" s="2226"/>
      <c r="AS33" s="2226"/>
      <c r="AT33" s="2227"/>
      <c r="AU33" s="2226"/>
      <c r="AV33" s="2226"/>
      <c r="AW33" s="2226"/>
      <c r="AX33" s="2226"/>
      <c r="AY33" s="2226"/>
      <c r="AZ33" s="2226"/>
      <c r="BA33" s="2226"/>
      <c r="BB33" s="2226"/>
      <c r="BC33" s="2226"/>
      <c r="BD33" s="2226"/>
      <c r="BE33" s="2226"/>
      <c r="BF33" s="2226"/>
      <c r="BG33" s="2226"/>
      <c r="BH33" s="2226"/>
      <c r="BI33" s="2226"/>
      <c r="BJ33" s="2226"/>
      <c r="BK33" s="2226"/>
      <c r="BL33" s="2226"/>
      <c r="BM33" s="2226"/>
      <c r="BN33" s="2226"/>
      <c r="BO33" s="2226"/>
      <c r="BP33" s="2311"/>
      <c r="BQ33" s="2228" t="s">
        <v>648</v>
      </c>
      <c r="BR33" s="2229"/>
      <c r="BS33" s="2229"/>
      <c r="BT33" s="2229"/>
      <c r="BU33" s="2229"/>
      <c r="BV33" s="2230"/>
    </row>
    <row r="34" spans="1:74" ht="21" customHeight="1" thickTop="1" x14ac:dyDescent="0.45">
      <c r="A34" s="1241" t="s">
        <v>672</v>
      </c>
      <c r="B34" s="1242"/>
      <c r="C34" s="1242"/>
      <c r="D34" s="1242"/>
      <c r="E34" s="1242"/>
      <c r="F34" s="1242"/>
      <c r="G34" s="1242"/>
      <c r="H34" s="1242"/>
      <c r="I34" s="1242"/>
      <c r="J34" s="1242"/>
      <c r="K34" s="1242"/>
      <c r="L34" s="1242"/>
      <c r="M34" s="1243"/>
      <c r="N34" s="2143" t="str">
        <f>IF(SUM(N7:S33)=0,"",SUM(N7:S33))</f>
        <v/>
      </c>
      <c r="O34" s="2143"/>
      <c r="P34" s="2143"/>
      <c r="Q34" s="2143"/>
      <c r="R34" s="2143"/>
      <c r="S34" s="2143"/>
      <c r="T34" s="2144" t="s">
        <v>123</v>
      </c>
      <c r="U34" s="2145"/>
      <c r="V34" s="2146"/>
      <c r="W34" s="2147"/>
      <c r="X34" s="2147"/>
      <c r="Y34" s="2147"/>
      <c r="Z34" s="2147"/>
      <c r="AA34" s="2147"/>
      <c r="AB34" s="2147"/>
      <c r="AC34" s="2147"/>
      <c r="AD34" s="2147"/>
      <c r="AE34" s="2147"/>
      <c r="AF34" s="2147"/>
      <c r="AG34" s="2147"/>
      <c r="AH34" s="2147"/>
      <c r="AI34" s="2147"/>
      <c r="AJ34" s="2147"/>
      <c r="AK34" s="2147"/>
      <c r="AL34" s="2147"/>
      <c r="AM34" s="2147"/>
      <c r="AN34" s="2147"/>
      <c r="AO34" s="2147"/>
      <c r="AP34" s="2147"/>
      <c r="AQ34" s="2147"/>
      <c r="AR34" s="2147"/>
      <c r="AS34" s="2147"/>
      <c r="AT34" s="2148"/>
      <c r="AU34" s="2147"/>
      <c r="AV34" s="2147"/>
      <c r="AW34" s="2147"/>
      <c r="AX34" s="2147"/>
      <c r="AY34" s="2147"/>
      <c r="AZ34" s="2147"/>
      <c r="BA34" s="2147"/>
      <c r="BB34" s="2147"/>
      <c r="BC34" s="2147"/>
      <c r="BD34" s="2147"/>
      <c r="BE34" s="2147"/>
      <c r="BF34" s="2147"/>
      <c r="BG34" s="2147"/>
      <c r="BH34" s="2147"/>
      <c r="BI34" s="2147"/>
      <c r="BJ34" s="2147"/>
      <c r="BK34" s="2147"/>
      <c r="BL34" s="2147"/>
      <c r="BM34" s="2147"/>
      <c r="BN34" s="2147"/>
      <c r="BO34" s="2147"/>
      <c r="BP34" s="2149"/>
      <c r="BQ34" s="653"/>
      <c r="BR34" s="660"/>
      <c r="BS34" s="660"/>
      <c r="BT34" s="660"/>
      <c r="BU34" s="660"/>
      <c r="BV34" s="654"/>
    </row>
    <row r="35" spans="1:74" ht="16.5" customHeight="1" x14ac:dyDescent="0.45">
      <c r="AS35" s="271"/>
    </row>
    <row r="36" spans="1:74" s="3" customFormat="1" ht="14.25" customHeight="1" x14ac:dyDescent="0.45">
      <c r="A36" s="932" t="s">
        <v>673</v>
      </c>
      <c r="B36" s="932"/>
      <c r="C36" s="932"/>
      <c r="D36" s="932"/>
      <c r="E36" s="932"/>
      <c r="F36" s="932"/>
      <c r="G36" s="932"/>
      <c r="H36" s="932"/>
      <c r="I36" s="932"/>
      <c r="J36" s="932"/>
      <c r="K36" s="932" t="s">
        <v>674</v>
      </c>
      <c r="L36" s="932"/>
      <c r="M36" s="932"/>
      <c r="N36" s="932"/>
      <c r="O36" s="932"/>
      <c r="P36" s="932"/>
      <c r="Q36" s="932"/>
      <c r="R36" s="932"/>
      <c r="S36" s="932"/>
      <c r="T36" s="932"/>
      <c r="U36" s="1055" t="s">
        <v>1677</v>
      </c>
      <c r="V36" s="1056"/>
      <c r="W36" s="1056"/>
      <c r="X36" s="1056"/>
      <c r="Y36" s="1056"/>
      <c r="Z36" s="1056"/>
      <c r="AA36" s="1056"/>
      <c r="AB36" s="1056"/>
      <c r="AC36" s="1056"/>
      <c r="AD36" s="1056"/>
      <c r="AE36" s="1056"/>
      <c r="AF36" s="1056"/>
      <c r="AG36" s="1056"/>
      <c r="AH36" s="1056"/>
      <c r="AI36" s="1056"/>
      <c r="AJ36" s="1056"/>
      <c r="AK36" s="1056"/>
      <c r="AL36" s="1056"/>
      <c r="AM36" s="1056"/>
      <c r="AN36" s="1056"/>
      <c r="AO36" s="1056"/>
      <c r="AP36" s="1056"/>
      <c r="AQ36" s="1056"/>
      <c r="AR36" s="1056"/>
      <c r="AS36" s="1056"/>
      <c r="AT36" s="1056"/>
      <c r="AU36" s="1056"/>
      <c r="AV36" s="1056"/>
      <c r="AW36" s="1056"/>
      <c r="AX36" s="1056"/>
      <c r="AY36" s="1056"/>
      <c r="AZ36" s="1056"/>
      <c r="BA36" s="1056"/>
      <c r="BB36" s="1056"/>
      <c r="BC36" s="1057"/>
      <c r="BD36" s="1055" t="s">
        <v>175</v>
      </c>
      <c r="BE36" s="1056"/>
      <c r="BF36" s="1056"/>
      <c r="BG36" s="1056"/>
      <c r="BH36" s="1056"/>
      <c r="BI36" s="1056"/>
      <c r="BJ36" s="1056"/>
      <c r="BK36" s="1057"/>
      <c r="BL36" s="1055" t="s">
        <v>675</v>
      </c>
      <c r="BM36" s="1056"/>
      <c r="BN36" s="1056"/>
      <c r="BO36" s="1056"/>
      <c r="BP36" s="1056"/>
      <c r="BQ36" s="1056"/>
      <c r="BR36" s="1056"/>
      <c r="BS36" s="1056"/>
      <c r="BT36" s="1056"/>
      <c r="BU36" s="1056"/>
      <c r="BV36" s="1057"/>
    </row>
    <row r="37" spans="1:74" s="3" customFormat="1" ht="14.25" customHeight="1" x14ac:dyDescent="0.45">
      <c r="A37" s="932"/>
      <c r="B37" s="932"/>
      <c r="C37" s="932"/>
      <c r="D37" s="932"/>
      <c r="E37" s="932"/>
      <c r="F37" s="932"/>
      <c r="G37" s="932"/>
      <c r="H37" s="932"/>
      <c r="I37" s="932"/>
      <c r="J37" s="932"/>
      <c r="K37" s="932"/>
      <c r="L37" s="932"/>
      <c r="M37" s="932"/>
      <c r="N37" s="932"/>
      <c r="O37" s="932"/>
      <c r="P37" s="932"/>
      <c r="Q37" s="932"/>
      <c r="R37" s="932"/>
      <c r="S37" s="932"/>
      <c r="T37" s="932"/>
      <c r="U37" s="2153" t="s">
        <v>1358</v>
      </c>
      <c r="V37" s="2154"/>
      <c r="W37" s="2154"/>
      <c r="X37" s="2154"/>
      <c r="Y37" s="2154"/>
      <c r="Z37" s="2154"/>
      <c r="AA37" s="2154"/>
      <c r="AB37" s="2154"/>
      <c r="AC37" s="2154"/>
      <c r="AD37" s="2154"/>
      <c r="AE37" s="2154"/>
      <c r="AF37" s="2154"/>
      <c r="AG37" s="2154"/>
      <c r="AH37" s="2154"/>
      <c r="AI37" s="2154"/>
      <c r="AJ37" s="2154"/>
      <c r="AK37" s="2154"/>
      <c r="AL37" s="2154"/>
      <c r="AM37" s="2154"/>
      <c r="AN37" s="2154"/>
      <c r="AO37" s="2154"/>
      <c r="AP37" s="2154"/>
      <c r="AQ37" s="2154"/>
      <c r="AR37" s="2154"/>
      <c r="AS37" s="2154"/>
      <c r="AT37" s="2154"/>
      <c r="AU37" s="2154"/>
      <c r="AV37" s="2154"/>
      <c r="AW37" s="2155"/>
      <c r="AX37" s="2150" t="s">
        <v>105</v>
      </c>
      <c r="AY37" s="2151"/>
      <c r="AZ37" s="2151"/>
      <c r="BA37" s="2151"/>
      <c r="BB37" s="2151"/>
      <c r="BC37" s="2152"/>
      <c r="BD37" s="1058"/>
      <c r="BE37" s="1059"/>
      <c r="BF37" s="1059"/>
      <c r="BG37" s="1059"/>
      <c r="BH37" s="1059"/>
      <c r="BI37" s="1059"/>
      <c r="BJ37" s="1059"/>
      <c r="BK37" s="1060"/>
      <c r="BL37" s="1058"/>
      <c r="BM37" s="1059"/>
      <c r="BN37" s="1059"/>
      <c r="BO37" s="1059"/>
      <c r="BP37" s="1059"/>
      <c r="BQ37" s="1059"/>
      <c r="BR37" s="1059"/>
      <c r="BS37" s="1059"/>
      <c r="BT37" s="1059"/>
      <c r="BU37" s="1059"/>
      <c r="BV37" s="1060"/>
    </row>
    <row r="38" spans="1:74" s="3" customFormat="1" ht="27.75" customHeight="1" x14ac:dyDescent="0.45">
      <c r="A38" s="2232"/>
      <c r="B38" s="2233"/>
      <c r="C38" s="2233"/>
      <c r="D38" s="2233"/>
      <c r="E38" s="2233"/>
      <c r="F38" s="2233"/>
      <c r="G38" s="2233"/>
      <c r="H38" s="2233"/>
      <c r="I38" s="1076" t="s">
        <v>123</v>
      </c>
      <c r="J38" s="1077"/>
      <c r="K38" s="2232"/>
      <c r="L38" s="2233"/>
      <c r="M38" s="2233"/>
      <c r="N38" s="2233"/>
      <c r="O38" s="2233"/>
      <c r="P38" s="2233"/>
      <c r="Q38" s="2233"/>
      <c r="R38" s="2233"/>
      <c r="S38" s="1076" t="s">
        <v>123</v>
      </c>
      <c r="T38" s="1077"/>
      <c r="U38" s="2294"/>
      <c r="V38" s="2295"/>
      <c r="W38" s="2295"/>
      <c r="X38" s="2295"/>
      <c r="Y38" s="2295"/>
      <c r="Z38" s="1076" t="s">
        <v>123</v>
      </c>
      <c r="AA38" s="1077"/>
      <c r="AB38" s="2231" t="s">
        <v>1357</v>
      </c>
      <c r="AC38" s="2231"/>
      <c r="AD38" s="2231"/>
      <c r="AE38" s="2231"/>
      <c r="AF38" s="2231"/>
      <c r="AG38" s="2231"/>
      <c r="AH38" s="2231"/>
      <c r="AI38" s="2231"/>
      <c r="AJ38" s="2231"/>
      <c r="AK38" s="2231"/>
      <c r="AL38" s="2231"/>
      <c r="AM38" s="2231"/>
      <c r="AN38" s="2231"/>
      <c r="AO38" s="2231"/>
      <c r="AP38" s="2231"/>
      <c r="AQ38" s="2231"/>
      <c r="AR38" s="2301"/>
      <c r="AS38" s="2302"/>
      <c r="AT38" s="2302"/>
      <c r="AU38" s="2302"/>
      <c r="AV38" s="2231" t="s">
        <v>1206</v>
      </c>
      <c r="AW38" s="2300"/>
      <c r="AX38" s="1148" t="s">
        <v>648</v>
      </c>
      <c r="AY38" s="1148"/>
      <c r="AZ38" s="1148"/>
      <c r="BA38" s="1148"/>
      <c r="BB38" s="1148"/>
      <c r="BC38" s="1149"/>
      <c r="BD38" s="2296"/>
      <c r="BE38" s="2297"/>
      <c r="BF38" s="2297"/>
      <c r="BG38" s="2297"/>
      <c r="BH38" s="2297"/>
      <c r="BI38" s="2297"/>
      <c r="BJ38" s="1076" t="s">
        <v>123</v>
      </c>
      <c r="BK38" s="1077"/>
      <c r="BL38" s="1777"/>
      <c r="BM38" s="1778"/>
      <c r="BN38" s="1778"/>
      <c r="BO38" s="1778"/>
      <c r="BP38" s="1778"/>
      <c r="BQ38" s="1778"/>
      <c r="BR38" s="1778"/>
      <c r="BS38" s="1778"/>
      <c r="BT38" s="1778"/>
      <c r="BU38" s="1778"/>
      <c r="BV38" s="1779"/>
    </row>
    <row r="39" spans="1:74" s="3" customFormat="1" ht="23.25" customHeight="1" x14ac:dyDescent="0.45">
      <c r="A39" s="2234"/>
      <c r="B39" s="2235"/>
      <c r="C39" s="2235"/>
      <c r="D39" s="2235"/>
      <c r="E39" s="2235"/>
      <c r="F39" s="2235"/>
      <c r="G39" s="2235"/>
      <c r="H39" s="2235"/>
      <c r="I39" s="996"/>
      <c r="J39" s="997"/>
      <c r="K39" s="2234"/>
      <c r="L39" s="2235"/>
      <c r="M39" s="2235"/>
      <c r="N39" s="2235"/>
      <c r="O39" s="2235"/>
      <c r="P39" s="2235"/>
      <c r="Q39" s="2235"/>
      <c r="R39" s="2235"/>
      <c r="S39" s="996"/>
      <c r="T39" s="997"/>
      <c r="U39" s="2134"/>
      <c r="V39" s="2135"/>
      <c r="W39" s="2135"/>
      <c r="X39" s="2135"/>
      <c r="Y39" s="2135"/>
      <c r="Z39" s="996"/>
      <c r="AA39" s="997"/>
      <c r="AB39" s="2248" t="s">
        <v>1378</v>
      </c>
      <c r="AC39" s="2248"/>
      <c r="AD39" s="2248"/>
      <c r="AE39" s="2248"/>
      <c r="AF39" s="2248"/>
      <c r="AG39" s="2248"/>
      <c r="AH39" s="2248"/>
      <c r="AI39" s="2248"/>
      <c r="AJ39" s="2248"/>
      <c r="AK39" s="2248"/>
      <c r="AL39" s="2248"/>
      <c r="AM39" s="2248"/>
      <c r="AN39" s="2248"/>
      <c r="AO39" s="2248"/>
      <c r="AP39" s="2106" t="str">
        <f>IFERROR(U38/AR38,"")</f>
        <v/>
      </c>
      <c r="AQ39" s="2107"/>
      <c r="AR39" s="2107"/>
      <c r="AS39" s="2107"/>
      <c r="AT39" s="2107"/>
      <c r="AU39" s="2307" t="s">
        <v>986</v>
      </c>
      <c r="AV39" s="2307"/>
      <c r="AW39" s="2308"/>
      <c r="AX39" s="2281"/>
      <c r="AY39" s="2281"/>
      <c r="AZ39" s="2281"/>
      <c r="BA39" s="2281"/>
      <c r="BB39" s="2281"/>
      <c r="BC39" s="2282"/>
      <c r="BD39" s="2298"/>
      <c r="BE39" s="2299"/>
      <c r="BF39" s="2299"/>
      <c r="BG39" s="2299"/>
      <c r="BH39" s="2299"/>
      <c r="BI39" s="2299"/>
      <c r="BJ39" s="996"/>
      <c r="BK39" s="997"/>
      <c r="BL39" s="1783"/>
      <c r="BM39" s="1784"/>
      <c r="BN39" s="1784"/>
      <c r="BO39" s="1784"/>
      <c r="BP39" s="1784"/>
      <c r="BQ39" s="1784"/>
      <c r="BR39" s="1784"/>
      <c r="BS39" s="1784"/>
      <c r="BT39" s="1784"/>
      <c r="BU39" s="1784"/>
      <c r="BV39" s="1785"/>
    </row>
    <row r="40" spans="1:74" ht="9.75" customHeight="1" x14ac:dyDescent="0.45"/>
    <row r="41" spans="1:74" ht="9.75" customHeight="1" x14ac:dyDescent="0.45"/>
    <row r="42" spans="1:74" ht="15.75" customHeight="1" x14ac:dyDescent="0.45">
      <c r="A42" s="932" t="s">
        <v>69</v>
      </c>
      <c r="B42" s="932"/>
      <c r="C42" s="932"/>
      <c r="D42" s="932"/>
      <c r="E42" s="932"/>
      <c r="F42" s="932"/>
      <c r="G42" s="932"/>
      <c r="H42" s="932"/>
      <c r="I42" s="932" t="s">
        <v>676</v>
      </c>
      <c r="J42" s="932"/>
      <c r="K42" s="932"/>
      <c r="L42" s="932"/>
      <c r="M42" s="932"/>
      <c r="N42" s="932"/>
      <c r="O42" s="932"/>
      <c r="P42" s="932"/>
      <c r="Q42" s="932"/>
      <c r="R42" s="932"/>
      <c r="S42" s="932"/>
      <c r="T42" s="932"/>
      <c r="U42" s="932"/>
      <c r="V42" s="942" t="s">
        <v>677</v>
      </c>
      <c r="W42" s="932"/>
      <c r="X42" s="932"/>
      <c r="Y42" s="932"/>
      <c r="Z42" s="932"/>
      <c r="AA42" s="932"/>
      <c r="AB42" s="932"/>
      <c r="AC42" s="934" t="s">
        <v>1044</v>
      </c>
      <c r="AD42" s="934"/>
      <c r="AE42" s="934"/>
      <c r="AF42" s="934"/>
      <c r="AG42" s="934"/>
      <c r="AH42" s="934"/>
      <c r="AI42" s="934"/>
      <c r="AJ42" s="934"/>
      <c r="AK42" s="934"/>
      <c r="AL42" s="934"/>
      <c r="AM42" s="934"/>
      <c r="AN42" s="934"/>
      <c r="AO42" s="934"/>
      <c r="AP42" s="934"/>
      <c r="AQ42" s="934"/>
      <c r="AR42" s="934"/>
      <c r="AS42" s="934"/>
      <c r="AT42" s="934"/>
      <c r="AU42" s="934"/>
      <c r="AV42" s="934"/>
      <c r="AW42" s="934"/>
      <c r="AX42" s="934"/>
      <c r="AY42" s="934"/>
      <c r="AZ42" s="934"/>
      <c r="BA42" s="934"/>
      <c r="BB42" s="934"/>
      <c r="BC42" s="934"/>
      <c r="BD42" s="934"/>
      <c r="BE42" s="934"/>
      <c r="BF42" s="934"/>
      <c r="BG42" s="934"/>
      <c r="BH42" s="934"/>
      <c r="BI42" s="934"/>
      <c r="BJ42" s="934"/>
      <c r="BK42" s="934"/>
      <c r="BL42" s="934"/>
      <c r="BM42" s="934"/>
      <c r="BN42" s="934"/>
      <c r="BO42" s="934"/>
      <c r="BP42" s="934"/>
      <c r="BQ42" s="934"/>
      <c r="BR42" s="934"/>
      <c r="BS42" s="934"/>
      <c r="BT42" s="934"/>
      <c r="BU42" s="934"/>
      <c r="BV42" s="935"/>
    </row>
    <row r="43" spans="1:74" ht="15.75" customHeight="1" x14ac:dyDescent="0.45">
      <c r="A43" s="932"/>
      <c r="B43" s="932"/>
      <c r="C43" s="932"/>
      <c r="D43" s="932"/>
      <c r="E43" s="932"/>
      <c r="F43" s="932"/>
      <c r="G43" s="932"/>
      <c r="H43" s="932"/>
      <c r="I43" s="932"/>
      <c r="J43" s="932"/>
      <c r="K43" s="932"/>
      <c r="L43" s="932"/>
      <c r="M43" s="932"/>
      <c r="N43" s="932"/>
      <c r="O43" s="932"/>
      <c r="P43" s="932"/>
      <c r="Q43" s="932"/>
      <c r="R43" s="932"/>
      <c r="S43" s="932"/>
      <c r="T43" s="932"/>
      <c r="U43" s="932"/>
      <c r="V43" s="932"/>
      <c r="W43" s="932"/>
      <c r="X43" s="932"/>
      <c r="Y43" s="932"/>
      <c r="Z43" s="932"/>
      <c r="AA43" s="932"/>
      <c r="AB43" s="932"/>
      <c r="AC43" s="2304" t="s">
        <v>678</v>
      </c>
      <c r="AD43" s="2305"/>
      <c r="AE43" s="2305"/>
      <c r="AF43" s="2305"/>
      <c r="AG43" s="2305"/>
      <c r="AH43" s="2305"/>
      <c r="AI43" s="2305"/>
      <c r="AJ43" s="2305"/>
      <c r="AK43" s="2305"/>
      <c r="AL43" s="2305"/>
      <c r="AM43" s="2305"/>
      <c r="AN43" s="2305"/>
      <c r="AO43" s="2305"/>
      <c r="AP43" s="2305"/>
      <c r="AQ43" s="2306"/>
      <c r="AR43" s="2304" t="s">
        <v>679</v>
      </c>
      <c r="AS43" s="2305"/>
      <c r="AT43" s="2305"/>
      <c r="AU43" s="2305"/>
      <c r="AV43" s="2305"/>
      <c r="AW43" s="2305"/>
      <c r="AX43" s="2305"/>
      <c r="AY43" s="2305"/>
      <c r="AZ43" s="2305"/>
      <c r="BA43" s="2305"/>
      <c r="BB43" s="2305"/>
      <c r="BC43" s="2305"/>
      <c r="BD43" s="2305"/>
      <c r="BE43" s="2305"/>
      <c r="BF43" s="2306"/>
      <c r="BG43" s="942" t="s">
        <v>680</v>
      </c>
      <c r="BH43" s="932"/>
      <c r="BI43" s="932"/>
      <c r="BJ43" s="932"/>
      <c r="BK43" s="932"/>
      <c r="BL43" s="932"/>
      <c r="BM43" s="932"/>
      <c r="BN43" s="932"/>
      <c r="BO43" s="932"/>
      <c r="BP43" s="932"/>
      <c r="BQ43" s="932"/>
      <c r="BR43" s="932"/>
      <c r="BS43" s="932"/>
      <c r="BT43" s="932"/>
      <c r="BU43" s="932"/>
      <c r="BV43" s="932"/>
    </row>
    <row r="44" spans="1:74" ht="15.75" customHeight="1" x14ac:dyDescent="0.45">
      <c r="A44" s="932"/>
      <c r="B44" s="932"/>
      <c r="C44" s="932"/>
      <c r="D44" s="932"/>
      <c r="E44" s="932"/>
      <c r="F44" s="932"/>
      <c r="G44" s="932"/>
      <c r="H44" s="932"/>
      <c r="I44" s="932"/>
      <c r="J44" s="932"/>
      <c r="K44" s="932"/>
      <c r="L44" s="932"/>
      <c r="M44" s="932"/>
      <c r="N44" s="932"/>
      <c r="O44" s="932"/>
      <c r="P44" s="932"/>
      <c r="Q44" s="932"/>
      <c r="R44" s="932"/>
      <c r="S44" s="932"/>
      <c r="T44" s="932"/>
      <c r="U44" s="932"/>
      <c r="V44" s="932"/>
      <c r="W44" s="932"/>
      <c r="X44" s="932"/>
      <c r="Y44" s="932"/>
      <c r="Z44" s="932"/>
      <c r="AA44" s="932"/>
      <c r="AB44" s="932"/>
      <c r="AC44" s="1241" t="s">
        <v>681</v>
      </c>
      <c r="AD44" s="1242"/>
      <c r="AE44" s="1242"/>
      <c r="AF44" s="1242"/>
      <c r="AG44" s="1242"/>
      <c r="AH44" s="1242"/>
      <c r="AI44" s="1242"/>
      <c r="AJ44" s="1242"/>
      <c r="AK44" s="1242"/>
      <c r="AL44" s="1242"/>
      <c r="AM44" s="1242"/>
      <c r="AN44" s="1242"/>
      <c r="AO44" s="1242"/>
      <c r="AP44" s="1242"/>
      <c r="AQ44" s="1243"/>
      <c r="AR44" s="1241" t="s">
        <v>682</v>
      </c>
      <c r="AS44" s="1242"/>
      <c r="AT44" s="1242"/>
      <c r="AU44" s="1242"/>
      <c r="AV44" s="1242"/>
      <c r="AW44" s="1242"/>
      <c r="AX44" s="1242"/>
      <c r="AY44" s="1242"/>
      <c r="AZ44" s="1242"/>
      <c r="BA44" s="1242"/>
      <c r="BB44" s="1242"/>
      <c r="BC44" s="1242"/>
      <c r="BD44" s="1242"/>
      <c r="BE44" s="1242"/>
      <c r="BF44" s="1243"/>
      <c r="BG44" s="932"/>
      <c r="BH44" s="932"/>
      <c r="BI44" s="932"/>
      <c r="BJ44" s="932"/>
      <c r="BK44" s="932"/>
      <c r="BL44" s="932"/>
      <c r="BM44" s="932"/>
      <c r="BN44" s="932"/>
      <c r="BO44" s="932"/>
      <c r="BP44" s="932"/>
      <c r="BQ44" s="932"/>
      <c r="BR44" s="932"/>
      <c r="BS44" s="932"/>
      <c r="BT44" s="932"/>
      <c r="BU44" s="932"/>
      <c r="BV44" s="932"/>
    </row>
    <row r="45" spans="1:74" s="3" customFormat="1" ht="15.75" customHeight="1" x14ac:dyDescent="0.45">
      <c r="A45" s="944" t="s">
        <v>683</v>
      </c>
      <c r="B45" s="945"/>
      <c r="C45" s="945"/>
      <c r="D45" s="945"/>
      <c r="E45" s="945"/>
      <c r="F45" s="945"/>
      <c r="G45" s="945"/>
      <c r="H45" s="946"/>
      <c r="I45" s="1259"/>
      <c r="J45" s="1260"/>
      <c r="K45" s="1260"/>
      <c r="L45" s="1260"/>
      <c r="M45" s="1260"/>
      <c r="N45" s="1260"/>
      <c r="O45" s="1260"/>
      <c r="P45" s="1260"/>
      <c r="Q45" s="1260"/>
      <c r="R45" s="1260"/>
      <c r="S45" s="1260"/>
      <c r="T45" s="1260"/>
      <c r="U45" s="1323"/>
      <c r="V45" s="1777" t="s">
        <v>684</v>
      </c>
      <c r="W45" s="1778"/>
      <c r="X45" s="1778"/>
      <c r="Y45" s="1778"/>
      <c r="Z45" s="1778"/>
      <c r="AA45" s="1778"/>
      <c r="AB45" s="1779"/>
      <c r="AC45" s="362"/>
      <c r="AD45" s="198"/>
      <c r="AE45" s="1265" t="s">
        <v>1308</v>
      </c>
      <c r="AF45" s="1265"/>
      <c r="AG45" s="1265"/>
      <c r="AH45" s="1265"/>
      <c r="AI45" s="1265"/>
      <c r="AJ45" s="1265"/>
      <c r="AK45" s="1265"/>
      <c r="AL45" s="1265"/>
      <c r="AM45" s="1265"/>
      <c r="AN45" s="1265"/>
      <c r="AO45" s="1265"/>
      <c r="AP45" s="1265"/>
      <c r="AQ45" s="2303"/>
      <c r="AR45" s="362"/>
      <c r="AS45" s="198"/>
      <c r="AT45" s="1265" t="s">
        <v>1308</v>
      </c>
      <c r="AU45" s="1265"/>
      <c r="AV45" s="1265"/>
      <c r="AW45" s="1265"/>
      <c r="AX45" s="1265"/>
      <c r="AY45" s="1265"/>
      <c r="AZ45" s="1265"/>
      <c r="BA45" s="1265"/>
      <c r="BB45" s="1265"/>
      <c r="BC45" s="1265"/>
      <c r="BD45" s="1265"/>
      <c r="BE45" s="1265"/>
      <c r="BF45" s="2303"/>
      <c r="BG45" s="1777"/>
      <c r="BH45" s="1778"/>
      <c r="BI45" s="1778"/>
      <c r="BJ45" s="1778"/>
      <c r="BK45" s="1778"/>
      <c r="BL45" s="1778"/>
      <c r="BM45" s="1778"/>
      <c r="BN45" s="1778"/>
      <c r="BO45" s="1778"/>
      <c r="BP45" s="1778"/>
      <c r="BQ45" s="1778"/>
      <c r="BR45" s="1778"/>
      <c r="BS45" s="1778"/>
      <c r="BT45" s="1778"/>
      <c r="BU45" s="1778"/>
      <c r="BV45" s="1779"/>
    </row>
    <row r="46" spans="1:74" s="3" customFormat="1" ht="15.75" customHeight="1" x14ac:dyDescent="0.45">
      <c r="A46" s="2312"/>
      <c r="B46" s="2313"/>
      <c r="C46" s="2313"/>
      <c r="D46" s="2313"/>
      <c r="E46" s="2313"/>
      <c r="F46" s="2313"/>
      <c r="G46" s="2313"/>
      <c r="H46" s="2314"/>
      <c r="I46" s="880"/>
      <c r="J46" s="881"/>
      <c r="K46" s="881"/>
      <c r="L46" s="881"/>
      <c r="M46" s="881"/>
      <c r="N46" s="881"/>
      <c r="O46" s="881"/>
      <c r="P46" s="881"/>
      <c r="Q46" s="881"/>
      <c r="R46" s="881"/>
      <c r="S46" s="881"/>
      <c r="T46" s="881"/>
      <c r="U46" s="2315"/>
      <c r="V46" s="2222"/>
      <c r="W46" s="2223"/>
      <c r="X46" s="2223"/>
      <c r="Y46" s="2223"/>
      <c r="Z46" s="2223"/>
      <c r="AA46" s="2223"/>
      <c r="AB46" s="2224"/>
      <c r="AC46" s="880" t="s">
        <v>264</v>
      </c>
      <c r="AD46" s="881"/>
      <c r="AE46" s="1395" t="s">
        <v>1308</v>
      </c>
      <c r="AF46" s="1395"/>
      <c r="AG46" s="1395"/>
      <c r="AH46" s="1395"/>
      <c r="AI46" s="1395"/>
      <c r="AJ46" s="1395"/>
      <c r="AK46" s="1395"/>
      <c r="AL46" s="1395"/>
      <c r="AM46" s="1395"/>
      <c r="AN46" s="1395"/>
      <c r="AO46" s="1395"/>
      <c r="AP46" s="1395"/>
      <c r="AQ46" s="1396"/>
      <c r="AR46" s="880" t="s">
        <v>264</v>
      </c>
      <c r="AS46" s="881"/>
      <c r="AT46" s="1395" t="s">
        <v>1308</v>
      </c>
      <c r="AU46" s="1395"/>
      <c r="AV46" s="1395"/>
      <c r="AW46" s="1395"/>
      <c r="AX46" s="1395"/>
      <c r="AY46" s="1395"/>
      <c r="AZ46" s="1395"/>
      <c r="BA46" s="1395"/>
      <c r="BB46" s="1395"/>
      <c r="BC46" s="1395"/>
      <c r="BD46" s="1395"/>
      <c r="BE46" s="1395"/>
      <c r="BF46" s="1396"/>
      <c r="BG46" s="2222"/>
      <c r="BH46" s="2223"/>
      <c r="BI46" s="2223"/>
      <c r="BJ46" s="2223"/>
      <c r="BK46" s="2223"/>
      <c r="BL46" s="2223"/>
      <c r="BM46" s="2223"/>
      <c r="BN46" s="2223"/>
      <c r="BO46" s="2223"/>
      <c r="BP46" s="2223"/>
      <c r="BQ46" s="2223"/>
      <c r="BR46" s="2223"/>
      <c r="BS46" s="2223"/>
      <c r="BT46" s="2223"/>
      <c r="BU46" s="2223"/>
      <c r="BV46" s="2224"/>
    </row>
    <row r="47" spans="1:74" s="3" customFormat="1" ht="15.75" customHeight="1" x14ac:dyDescent="0.45">
      <c r="A47" s="1262" t="s">
        <v>685</v>
      </c>
      <c r="B47" s="1263"/>
      <c r="C47" s="1263"/>
      <c r="D47" s="1263"/>
      <c r="E47" s="1263"/>
      <c r="F47" s="1263"/>
      <c r="G47" s="1263"/>
      <c r="H47" s="1264"/>
      <c r="I47" s="1321"/>
      <c r="J47" s="1141"/>
      <c r="K47" s="1141"/>
      <c r="L47" s="1141"/>
      <c r="M47" s="1141"/>
      <c r="N47" s="1141"/>
      <c r="O47" s="1141"/>
      <c r="P47" s="1141"/>
      <c r="Q47" s="1141"/>
      <c r="R47" s="1141"/>
      <c r="S47" s="1141"/>
      <c r="T47" s="1141"/>
      <c r="U47" s="1146"/>
      <c r="V47" s="1780" t="s">
        <v>684</v>
      </c>
      <c r="W47" s="1781"/>
      <c r="X47" s="1781"/>
      <c r="Y47" s="1781"/>
      <c r="Z47" s="1781"/>
      <c r="AA47" s="1781"/>
      <c r="AB47" s="1782"/>
      <c r="AC47" s="8"/>
      <c r="AD47" s="7"/>
      <c r="AE47" s="2309" t="s">
        <v>1308</v>
      </c>
      <c r="AF47" s="2309"/>
      <c r="AG47" s="2309"/>
      <c r="AH47" s="2309"/>
      <c r="AI47" s="2309"/>
      <c r="AJ47" s="2309"/>
      <c r="AK47" s="2309"/>
      <c r="AL47" s="2309"/>
      <c r="AM47" s="2309"/>
      <c r="AN47" s="2309"/>
      <c r="AO47" s="2309"/>
      <c r="AP47" s="2309"/>
      <c r="AQ47" s="2310"/>
      <c r="AR47" s="8"/>
      <c r="AS47" s="7"/>
      <c r="AT47" s="2309" t="s">
        <v>1308</v>
      </c>
      <c r="AU47" s="2309"/>
      <c r="AV47" s="2309"/>
      <c r="AW47" s="2309"/>
      <c r="AX47" s="2309"/>
      <c r="AY47" s="2309"/>
      <c r="AZ47" s="2309"/>
      <c r="BA47" s="2309"/>
      <c r="BB47" s="2309"/>
      <c r="BC47" s="2309"/>
      <c r="BD47" s="2309"/>
      <c r="BE47" s="2309"/>
      <c r="BF47" s="2310"/>
      <c r="BG47" s="1780"/>
      <c r="BH47" s="1781"/>
      <c r="BI47" s="1781"/>
      <c r="BJ47" s="1781"/>
      <c r="BK47" s="1781"/>
      <c r="BL47" s="1781"/>
      <c r="BM47" s="1781"/>
      <c r="BN47" s="1781"/>
      <c r="BO47" s="1781"/>
      <c r="BP47" s="1781"/>
      <c r="BQ47" s="1781"/>
      <c r="BR47" s="1781"/>
      <c r="BS47" s="1781"/>
      <c r="BT47" s="1781"/>
      <c r="BU47" s="1781"/>
      <c r="BV47" s="1782"/>
    </row>
    <row r="48" spans="1:74" s="3" customFormat="1" ht="15.75" customHeight="1" x14ac:dyDescent="0.45">
      <c r="A48" s="1052"/>
      <c r="B48" s="1053"/>
      <c r="C48" s="1053"/>
      <c r="D48" s="1053"/>
      <c r="E48" s="1053"/>
      <c r="F48" s="1053"/>
      <c r="G48" s="1053"/>
      <c r="H48" s="1054"/>
      <c r="I48" s="962"/>
      <c r="J48" s="963"/>
      <c r="K48" s="963"/>
      <c r="L48" s="963"/>
      <c r="M48" s="963"/>
      <c r="N48" s="963"/>
      <c r="O48" s="963"/>
      <c r="P48" s="963"/>
      <c r="Q48" s="963"/>
      <c r="R48" s="963"/>
      <c r="S48" s="963"/>
      <c r="T48" s="963"/>
      <c r="U48" s="1145"/>
      <c r="V48" s="1783"/>
      <c r="W48" s="1784"/>
      <c r="X48" s="1784"/>
      <c r="Y48" s="1784"/>
      <c r="Z48" s="1784"/>
      <c r="AA48" s="1784"/>
      <c r="AB48" s="1785"/>
      <c r="AC48" s="962" t="s">
        <v>264</v>
      </c>
      <c r="AD48" s="963"/>
      <c r="AE48" s="1185" t="s">
        <v>1308</v>
      </c>
      <c r="AF48" s="1185"/>
      <c r="AG48" s="1185"/>
      <c r="AH48" s="1185"/>
      <c r="AI48" s="1185"/>
      <c r="AJ48" s="1185"/>
      <c r="AK48" s="1185"/>
      <c r="AL48" s="1185"/>
      <c r="AM48" s="1185"/>
      <c r="AN48" s="1185"/>
      <c r="AO48" s="1185"/>
      <c r="AP48" s="1185"/>
      <c r="AQ48" s="1186"/>
      <c r="AR48" s="962" t="s">
        <v>264</v>
      </c>
      <c r="AS48" s="963"/>
      <c r="AT48" s="1185" t="s">
        <v>1308</v>
      </c>
      <c r="AU48" s="1185"/>
      <c r="AV48" s="1185"/>
      <c r="AW48" s="1185"/>
      <c r="AX48" s="1185"/>
      <c r="AY48" s="1185"/>
      <c r="AZ48" s="1185"/>
      <c r="BA48" s="1185"/>
      <c r="BB48" s="1185"/>
      <c r="BC48" s="1185"/>
      <c r="BD48" s="1185"/>
      <c r="BE48" s="1185"/>
      <c r="BF48" s="1186"/>
      <c r="BG48" s="1783"/>
      <c r="BH48" s="1784"/>
      <c r="BI48" s="1784"/>
      <c r="BJ48" s="1784"/>
      <c r="BK48" s="1784"/>
      <c r="BL48" s="1784"/>
      <c r="BM48" s="1784"/>
      <c r="BN48" s="1784"/>
      <c r="BO48" s="1784"/>
      <c r="BP48" s="1784"/>
      <c r="BQ48" s="1784"/>
      <c r="BR48" s="1784"/>
      <c r="BS48" s="1784"/>
      <c r="BT48" s="1784"/>
      <c r="BU48" s="1784"/>
      <c r="BV48" s="1785"/>
    </row>
    <row r="49" spans="1:75" s="3" customFormat="1" ht="24" customHeight="1" x14ac:dyDescent="0.45"/>
    <row r="50" spans="1:75" s="3" customFormat="1" ht="17.25" customHeight="1" x14ac:dyDescent="0.45">
      <c r="A50" s="2238" t="s">
        <v>797</v>
      </c>
      <c r="B50" s="2238"/>
      <c r="C50" s="2238"/>
      <c r="D50" s="2238"/>
      <c r="E50" s="2238"/>
      <c r="F50" s="2238"/>
      <c r="G50" s="2238"/>
      <c r="H50" s="2238"/>
      <c r="I50" s="2238"/>
      <c r="J50" s="2238"/>
      <c r="K50" s="2238"/>
      <c r="L50" s="2238"/>
      <c r="M50" s="2238"/>
      <c r="N50" s="2238"/>
      <c r="O50" s="2238"/>
      <c r="P50" s="2238"/>
      <c r="Q50" s="2238"/>
      <c r="R50" s="2238"/>
      <c r="S50" s="2238"/>
      <c r="T50" s="2238"/>
      <c r="U50" s="2238"/>
      <c r="V50" s="2238"/>
      <c r="W50" s="2238"/>
      <c r="X50" s="2238"/>
      <c r="Y50" s="2238"/>
      <c r="Z50" s="2238"/>
      <c r="AA50" s="2238"/>
      <c r="AB50" s="2238"/>
      <c r="AC50" s="2238"/>
      <c r="AD50" s="2238"/>
      <c r="AE50" s="2238"/>
      <c r="AF50" s="2238"/>
      <c r="AG50" s="2238"/>
      <c r="AH50" s="2238"/>
      <c r="AI50" s="2238"/>
      <c r="AJ50" s="2238"/>
      <c r="AK50" s="2238"/>
      <c r="AL50" s="2238"/>
      <c r="AM50" s="2238"/>
      <c r="AN50" s="2238"/>
      <c r="AO50" s="2238"/>
      <c r="AP50" s="2238"/>
      <c r="AQ50" s="2238"/>
      <c r="AR50" s="2238"/>
      <c r="AS50" s="2238"/>
      <c r="AT50" s="2238"/>
      <c r="AU50" s="2238"/>
      <c r="AV50" s="2238"/>
      <c r="AW50" s="2238"/>
      <c r="AX50" s="2238"/>
      <c r="AY50" s="2238"/>
      <c r="AZ50" s="2238"/>
      <c r="BA50" s="2238"/>
      <c r="BB50" s="2238"/>
      <c r="BC50" s="2238"/>
      <c r="BD50" s="2238"/>
      <c r="BE50" s="2238"/>
      <c r="BF50" s="2238"/>
      <c r="BG50" s="2238"/>
      <c r="BH50" s="2238"/>
      <c r="BI50" s="2238"/>
      <c r="BJ50" s="2238"/>
      <c r="BK50" s="2238"/>
      <c r="BL50" s="2238"/>
      <c r="BM50" s="2238"/>
      <c r="BN50" s="2238"/>
      <c r="BO50" s="2238"/>
      <c r="BP50" s="2238"/>
      <c r="BQ50" s="2238"/>
      <c r="BR50" s="2238"/>
      <c r="BS50" s="2238"/>
      <c r="BT50" s="2238"/>
      <c r="BU50" s="2238"/>
      <c r="BV50" s="2238"/>
    </row>
    <row r="51" spans="1:75" s="3" customFormat="1" ht="11.25" customHeight="1" x14ac:dyDescent="0.4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row>
    <row r="52" spans="1:75" s="3" customFormat="1" ht="26.25" customHeight="1" x14ac:dyDescent="0.45">
      <c r="A52" s="2239" t="s">
        <v>686</v>
      </c>
      <c r="B52" s="2239"/>
      <c r="C52" s="2239"/>
      <c r="D52" s="2239"/>
      <c r="E52" s="2239"/>
      <c r="F52" s="2239"/>
      <c r="G52" s="2239"/>
      <c r="H52" s="2239"/>
      <c r="I52" s="2239"/>
      <c r="J52" s="2239"/>
      <c r="K52" s="2239"/>
      <c r="L52" s="2239"/>
      <c r="M52" s="942" t="s">
        <v>1309</v>
      </c>
      <c r="N52" s="942"/>
      <c r="O52" s="942"/>
      <c r="P52" s="942"/>
      <c r="Q52" s="942"/>
      <c r="R52" s="942"/>
      <c r="S52" s="942"/>
      <c r="T52" s="942"/>
      <c r="U52" s="942"/>
      <c r="V52" s="942"/>
      <c r="W52" s="942"/>
      <c r="X52" s="942"/>
      <c r="Y52" s="942"/>
      <c r="Z52" s="942"/>
      <c r="AA52" s="942"/>
      <c r="AB52" s="991" t="s">
        <v>449</v>
      </c>
      <c r="AC52" s="992"/>
      <c r="AD52" s="992"/>
      <c r="AE52" s="992"/>
      <c r="AF52" s="992"/>
      <c r="AG52" s="992"/>
      <c r="AH52" s="993"/>
      <c r="AI52" s="7"/>
      <c r="AJ52" s="7"/>
      <c r="AK52" s="7"/>
      <c r="AL52" s="7"/>
      <c r="AM52" s="7"/>
      <c r="AN52" s="7"/>
      <c r="AO52" s="7"/>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row>
    <row r="53" spans="1:75" s="3" customFormat="1" ht="17.25" customHeight="1" x14ac:dyDescent="0.45">
      <c r="A53" s="943" t="s">
        <v>687</v>
      </c>
      <c r="B53" s="943"/>
      <c r="C53" s="943"/>
      <c r="D53" s="943"/>
      <c r="E53" s="943"/>
      <c r="F53" s="943"/>
      <c r="G53" s="943"/>
      <c r="H53" s="943"/>
      <c r="I53" s="943"/>
      <c r="J53" s="943"/>
      <c r="K53" s="943"/>
      <c r="L53" s="943"/>
      <c r="M53" s="2240" t="s">
        <v>688</v>
      </c>
      <c r="N53" s="2240"/>
      <c r="O53" s="2240"/>
      <c r="P53" s="2240"/>
      <c r="Q53" s="2240"/>
      <c r="R53" s="2240"/>
      <c r="S53" s="2240"/>
      <c r="T53" s="2240"/>
      <c r="U53" s="2240"/>
      <c r="V53" s="2240"/>
      <c r="W53" s="2240"/>
      <c r="X53" s="2240"/>
      <c r="Y53" s="2240"/>
      <c r="Z53" s="2240"/>
      <c r="AA53" s="2240"/>
      <c r="AB53" s="2241"/>
      <c r="AC53" s="2242"/>
      <c r="AD53" s="2242"/>
      <c r="AE53" s="2242"/>
      <c r="AF53" s="2242"/>
      <c r="AG53" s="2242"/>
      <c r="AH53" s="2243"/>
      <c r="AI53" s="7"/>
      <c r="AJ53" s="7"/>
      <c r="AK53" s="7"/>
      <c r="AL53" s="7"/>
      <c r="AM53" s="7"/>
      <c r="AN53" s="7"/>
      <c r="AO53" s="7"/>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row>
    <row r="54" spans="1:75" s="3" customFormat="1" ht="17.25" customHeight="1" x14ac:dyDescent="0.45">
      <c r="A54" s="1048" t="s">
        <v>689</v>
      </c>
      <c r="B54" s="1048"/>
      <c r="C54" s="1048"/>
      <c r="D54" s="1048" t="s">
        <v>689</v>
      </c>
      <c r="E54" s="1048"/>
      <c r="F54" s="1048"/>
      <c r="G54" s="1048"/>
      <c r="H54" s="1048"/>
      <c r="I54" s="1048"/>
      <c r="J54" s="1048"/>
      <c r="K54" s="1048"/>
      <c r="L54" s="1048"/>
      <c r="M54" s="2236" t="s">
        <v>1686</v>
      </c>
      <c r="N54" s="2236"/>
      <c r="O54" s="2236"/>
      <c r="P54" s="2236"/>
      <c r="Q54" s="2236"/>
      <c r="R54" s="2236"/>
      <c r="S54" s="2236"/>
      <c r="T54" s="2236"/>
      <c r="U54" s="2236"/>
      <c r="V54" s="2236"/>
      <c r="W54" s="2236"/>
      <c r="X54" s="2236"/>
      <c r="Y54" s="2236"/>
      <c r="Z54" s="2236"/>
      <c r="AA54" s="2236"/>
      <c r="AB54" s="2244"/>
      <c r="AC54" s="2245"/>
      <c r="AD54" s="2245"/>
      <c r="AE54" s="2245"/>
      <c r="AF54" s="2245"/>
      <c r="AG54" s="2245"/>
      <c r="AH54" s="2246"/>
      <c r="AI54" s="7"/>
      <c r="AJ54" s="7"/>
      <c r="AK54" s="7"/>
      <c r="AL54" s="7"/>
      <c r="AM54" s="7"/>
      <c r="AN54" s="7"/>
      <c r="AO54" s="7"/>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row>
    <row r="55" spans="1:75" s="3" customFormat="1" ht="17.25" customHeight="1" x14ac:dyDescent="0.45">
      <c r="A55" s="982" t="s">
        <v>690</v>
      </c>
      <c r="B55" s="982"/>
      <c r="C55" s="982"/>
      <c r="D55" s="982" t="s">
        <v>690</v>
      </c>
      <c r="E55" s="982"/>
      <c r="F55" s="982"/>
      <c r="G55" s="982"/>
      <c r="H55" s="982"/>
      <c r="I55" s="982"/>
      <c r="J55" s="982"/>
      <c r="K55" s="982"/>
      <c r="L55" s="982"/>
      <c r="M55" s="2237"/>
      <c r="N55" s="2237"/>
      <c r="O55" s="2237"/>
      <c r="P55" s="2237"/>
      <c r="Q55" s="2237"/>
      <c r="R55" s="2237"/>
      <c r="S55" s="2237"/>
      <c r="T55" s="2237"/>
      <c r="U55" s="2237"/>
      <c r="V55" s="2237"/>
      <c r="W55" s="2237"/>
      <c r="X55" s="2237"/>
      <c r="Y55" s="2237"/>
      <c r="Z55" s="2237"/>
      <c r="AA55" s="2237"/>
      <c r="AB55" s="2247"/>
      <c r="AC55" s="2248"/>
      <c r="AD55" s="2248"/>
      <c r="AE55" s="2248"/>
      <c r="AF55" s="2248"/>
      <c r="AG55" s="2248"/>
      <c r="AH55" s="2249"/>
      <c r="AI55" s="7"/>
      <c r="AJ55" s="7"/>
      <c r="AK55" s="7"/>
      <c r="AL55" s="7"/>
      <c r="AM55" s="7"/>
      <c r="AN55" s="7"/>
      <c r="AO55" s="7"/>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row>
    <row r="56" spans="1:75" s="3" customFormat="1" ht="21" customHeight="1" x14ac:dyDescent="0.4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5" s="3" customFormat="1" ht="18" customHeight="1" x14ac:dyDescent="0.45">
      <c r="A57" s="991" t="s">
        <v>1310</v>
      </c>
      <c r="B57" s="992"/>
      <c r="C57" s="992"/>
      <c r="D57" s="992"/>
      <c r="E57" s="992"/>
      <c r="F57" s="992"/>
      <c r="G57" s="992"/>
      <c r="H57" s="992"/>
      <c r="I57" s="992"/>
      <c r="J57" s="992"/>
      <c r="K57" s="992"/>
      <c r="L57" s="992"/>
      <c r="M57" s="992"/>
      <c r="N57" s="992"/>
      <c r="O57" s="992"/>
      <c r="P57" s="992"/>
      <c r="Q57" s="992"/>
      <c r="R57" s="992"/>
      <c r="S57" s="992"/>
      <c r="T57" s="992"/>
      <c r="U57" s="992"/>
      <c r="V57" s="992"/>
      <c r="W57" s="992"/>
      <c r="X57" s="992"/>
      <c r="Y57" s="992"/>
      <c r="Z57" s="992"/>
      <c r="AA57" s="992"/>
      <c r="AB57" s="992"/>
      <c r="AC57" s="992"/>
      <c r="AD57" s="992"/>
      <c r="AE57" s="992"/>
      <c r="AF57" s="992"/>
      <c r="AG57" s="992"/>
      <c r="AH57" s="992"/>
      <c r="AI57" s="992"/>
      <c r="AJ57" s="992"/>
      <c r="AK57" s="992"/>
      <c r="AL57" s="992"/>
      <c r="AM57" s="992"/>
      <c r="AN57" s="992"/>
      <c r="AO57" s="992"/>
      <c r="AP57" s="992"/>
      <c r="AQ57" s="992"/>
      <c r="AR57" s="992"/>
      <c r="AS57" s="992"/>
      <c r="AT57" s="992"/>
      <c r="AU57" s="992"/>
      <c r="AV57" s="992"/>
      <c r="AW57" s="992"/>
      <c r="AX57" s="992"/>
      <c r="AY57" s="992"/>
      <c r="AZ57" s="992"/>
      <c r="BA57" s="992"/>
      <c r="BB57" s="992"/>
      <c r="BC57" s="992"/>
      <c r="BD57" s="992"/>
      <c r="BE57" s="992"/>
      <c r="BF57" s="992"/>
      <c r="BG57" s="992"/>
      <c r="BH57" s="992"/>
      <c r="BI57" s="992"/>
      <c r="BJ57" s="992"/>
      <c r="BK57" s="992"/>
      <c r="BL57" s="992"/>
      <c r="BM57" s="993"/>
      <c r="BN57" s="932" t="s">
        <v>691</v>
      </c>
      <c r="BO57" s="932"/>
      <c r="BP57" s="932"/>
      <c r="BQ57" s="932"/>
      <c r="BR57" s="932"/>
      <c r="BS57" s="932"/>
      <c r="BT57" s="932"/>
      <c r="BU57" s="932"/>
      <c r="BV57" s="932"/>
    </row>
    <row r="58" spans="1:75" s="3" customFormat="1" ht="26.25" customHeight="1" x14ac:dyDescent="0.45">
      <c r="A58" s="2211" t="s">
        <v>375</v>
      </c>
      <c r="B58" s="2212"/>
      <c r="C58" s="167"/>
      <c r="D58" s="1167" t="s">
        <v>1678</v>
      </c>
      <c r="E58" s="1167"/>
      <c r="F58" s="1167"/>
      <c r="G58" s="1167"/>
      <c r="H58" s="1167"/>
      <c r="I58" s="1167"/>
      <c r="J58" s="1167"/>
      <c r="K58" s="1167"/>
      <c r="L58" s="1167"/>
      <c r="M58" s="1167"/>
      <c r="N58" s="1167"/>
      <c r="O58" s="1167"/>
      <c r="P58" s="1167"/>
      <c r="Q58" s="1167"/>
      <c r="R58" s="1167"/>
      <c r="S58" s="1167"/>
      <c r="T58" s="1167"/>
      <c r="U58" s="1167"/>
      <c r="V58" s="1167"/>
      <c r="W58" s="1167"/>
      <c r="X58" s="1167"/>
      <c r="Y58" s="1167"/>
      <c r="Z58" s="1167"/>
      <c r="AA58" s="1167"/>
      <c r="AB58" s="1167"/>
      <c r="AC58" s="1167"/>
      <c r="AD58" s="1167"/>
      <c r="AE58" s="1167"/>
      <c r="AF58" s="1167"/>
      <c r="AG58" s="1167"/>
      <c r="AH58" s="1167"/>
      <c r="AI58" s="1167"/>
      <c r="AJ58" s="1167"/>
      <c r="AK58" s="1167"/>
      <c r="AL58" s="1167"/>
      <c r="AM58" s="1167"/>
      <c r="AN58" s="1167"/>
      <c r="AO58" s="1167"/>
      <c r="AP58" s="1167"/>
      <c r="AQ58" s="1167"/>
      <c r="AR58" s="1167"/>
      <c r="AS58" s="1167"/>
      <c r="AT58" s="1167"/>
      <c r="AU58" s="1167"/>
      <c r="AV58" s="1167"/>
      <c r="AW58" s="1167"/>
      <c r="AX58" s="1167"/>
      <c r="AY58" s="1167"/>
      <c r="AZ58" s="1167"/>
      <c r="BA58" s="1167"/>
      <c r="BB58" s="1167"/>
      <c r="BC58" s="1167"/>
      <c r="BD58" s="1167"/>
      <c r="BE58" s="1167"/>
      <c r="BF58" s="1167"/>
      <c r="BG58" s="1167"/>
      <c r="BH58" s="1167"/>
      <c r="BI58" s="1167"/>
      <c r="BJ58" s="1167"/>
      <c r="BK58" s="1167"/>
      <c r="BL58" s="1167"/>
      <c r="BM58" s="1168"/>
      <c r="BN58" s="1163" t="s">
        <v>692</v>
      </c>
      <c r="BO58" s="1164"/>
      <c r="BP58" s="1164"/>
      <c r="BQ58" s="1164"/>
      <c r="BR58" s="1164"/>
      <c r="BS58" s="1164"/>
      <c r="BT58" s="1164"/>
      <c r="BU58" s="1164"/>
      <c r="BV58" s="1165"/>
    </row>
    <row r="59" spans="1:75" s="3" customFormat="1" ht="33" customHeight="1" x14ac:dyDescent="0.45">
      <c r="A59" s="2156" t="s">
        <v>693</v>
      </c>
      <c r="B59" s="2157"/>
      <c r="C59" s="272"/>
      <c r="D59" s="1046" t="s">
        <v>694</v>
      </c>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c r="AI59" s="1046"/>
      <c r="AJ59" s="1046"/>
      <c r="AK59" s="1046"/>
      <c r="AL59" s="1046"/>
      <c r="AM59" s="1046"/>
      <c r="AN59" s="1046"/>
      <c r="AO59" s="1046"/>
      <c r="AP59" s="1046"/>
      <c r="AQ59" s="1046"/>
      <c r="AR59" s="1046"/>
      <c r="AS59" s="1046"/>
      <c r="AT59" s="1046"/>
      <c r="AU59" s="1046"/>
      <c r="AV59" s="1046"/>
      <c r="AW59" s="1046"/>
      <c r="AX59" s="1046"/>
      <c r="AY59" s="1046"/>
      <c r="AZ59" s="1046"/>
      <c r="BA59" s="1046"/>
      <c r="BB59" s="1046"/>
      <c r="BC59" s="1046"/>
      <c r="BD59" s="1046"/>
      <c r="BE59" s="1046"/>
      <c r="BF59" s="1046"/>
      <c r="BG59" s="1046"/>
      <c r="BH59" s="1046"/>
      <c r="BI59" s="1046"/>
      <c r="BJ59" s="1046"/>
      <c r="BK59" s="1046"/>
      <c r="BL59" s="1046"/>
      <c r="BM59" s="1046"/>
      <c r="BN59" s="2158" t="s">
        <v>692</v>
      </c>
      <c r="BO59" s="2158"/>
      <c r="BP59" s="2158"/>
      <c r="BQ59" s="2158"/>
      <c r="BR59" s="2158"/>
      <c r="BS59" s="2158"/>
      <c r="BT59" s="2158"/>
      <c r="BU59" s="2158"/>
      <c r="BV59" s="2158"/>
    </row>
    <row r="60" spans="1:75" s="3" customFormat="1" ht="15" customHeight="1" x14ac:dyDescent="0.45">
      <c r="A60" s="161"/>
      <c r="B60" s="2159" t="s">
        <v>695</v>
      </c>
      <c r="C60" s="2160"/>
      <c r="D60" s="2161"/>
      <c r="E60" s="2162" t="s">
        <v>1</v>
      </c>
      <c r="F60" s="2163"/>
      <c r="G60" s="2163"/>
      <c r="H60" s="2163"/>
      <c r="I60" s="2164"/>
      <c r="J60" s="2162" t="s">
        <v>696</v>
      </c>
      <c r="K60" s="2163"/>
      <c r="L60" s="2163"/>
      <c r="M60" s="2163"/>
      <c r="N60" s="2163"/>
      <c r="O60" s="2163"/>
      <c r="P60" s="2163"/>
      <c r="Q60" s="2163"/>
      <c r="R60" s="2163"/>
      <c r="S60" s="2163"/>
      <c r="T60" s="2163"/>
      <c r="U60" s="2163"/>
      <c r="V60" s="2163"/>
      <c r="W60" s="2163"/>
      <c r="X60" s="2163"/>
      <c r="Y60" s="2163"/>
      <c r="Z60" s="2163"/>
      <c r="AA60" s="2163"/>
      <c r="AB60" s="2163"/>
      <c r="AC60" s="2163"/>
      <c r="AD60" s="2163"/>
      <c r="AE60" s="2163"/>
      <c r="AF60" s="2163"/>
      <c r="AG60" s="2163"/>
      <c r="AH60" s="2163"/>
      <c r="AI60" s="2163"/>
      <c r="AJ60" s="2163"/>
      <c r="AK60" s="2163"/>
      <c r="AL60" s="2163"/>
      <c r="AM60" s="2163"/>
      <c r="AN60" s="2163"/>
      <c r="AO60" s="2163"/>
      <c r="AP60" s="2163"/>
      <c r="AQ60" s="2163"/>
      <c r="AR60" s="2163"/>
      <c r="AS60" s="2163"/>
      <c r="AT60" s="2163"/>
      <c r="AU60" s="2163"/>
      <c r="AV60" s="2163"/>
      <c r="AW60" s="2163"/>
      <c r="AX60" s="2163"/>
      <c r="AY60" s="2163"/>
      <c r="AZ60" s="2163"/>
      <c r="BA60" s="2163"/>
      <c r="BB60" s="2163"/>
      <c r="BC60" s="2163"/>
      <c r="BD60" s="2163"/>
      <c r="BE60" s="2163"/>
      <c r="BF60" s="2163"/>
      <c r="BG60" s="2163"/>
      <c r="BH60" s="2164"/>
      <c r="BI60" s="2159" t="s">
        <v>449</v>
      </c>
      <c r="BJ60" s="2160"/>
      <c r="BK60" s="2160"/>
      <c r="BL60" s="2161"/>
      <c r="BM60" s="273"/>
      <c r="BN60" s="2158"/>
      <c r="BO60" s="2158"/>
      <c r="BP60" s="2158"/>
      <c r="BQ60" s="2158"/>
      <c r="BR60" s="2158"/>
      <c r="BS60" s="2158"/>
      <c r="BT60" s="2158"/>
      <c r="BU60" s="2158"/>
      <c r="BV60" s="2158"/>
    </row>
    <row r="61" spans="1:75" s="3" customFormat="1" ht="15.75" customHeight="1" x14ac:dyDescent="0.45">
      <c r="A61" s="161"/>
      <c r="B61" s="2165" t="s">
        <v>687</v>
      </c>
      <c r="C61" s="2166"/>
      <c r="D61" s="2167"/>
      <c r="E61" s="2174" t="s">
        <v>697</v>
      </c>
      <c r="F61" s="2175"/>
      <c r="G61" s="2175"/>
      <c r="H61" s="2175"/>
      <c r="I61" s="2176"/>
      <c r="J61" s="2180" t="s">
        <v>229</v>
      </c>
      <c r="K61" s="2181"/>
      <c r="L61" s="274"/>
      <c r="M61" s="2182" t="s">
        <v>698</v>
      </c>
      <c r="N61" s="2182"/>
      <c r="O61" s="2182"/>
      <c r="P61" s="2182"/>
      <c r="Q61" s="2182"/>
      <c r="R61" s="2182"/>
      <c r="S61" s="2182"/>
      <c r="T61" s="2182"/>
      <c r="U61" s="2182"/>
      <c r="V61" s="2182"/>
      <c r="W61" s="2182"/>
      <c r="X61" s="2182"/>
      <c r="Y61" s="2182"/>
      <c r="Z61" s="2182"/>
      <c r="AA61" s="2182"/>
      <c r="AB61" s="2182"/>
      <c r="AC61" s="2182"/>
      <c r="AD61" s="2182"/>
      <c r="AE61" s="2182"/>
      <c r="AF61" s="2182"/>
      <c r="AG61" s="2182"/>
      <c r="AH61" s="2182"/>
      <c r="AI61" s="2182"/>
      <c r="AJ61" s="2182"/>
      <c r="AK61" s="2182"/>
      <c r="AL61" s="2182"/>
      <c r="AM61" s="2182"/>
      <c r="AN61" s="2182"/>
      <c r="AO61" s="2182"/>
      <c r="AP61" s="2182"/>
      <c r="AQ61" s="2182"/>
      <c r="AR61" s="2182"/>
      <c r="AS61" s="2182"/>
      <c r="AT61" s="2182"/>
      <c r="AU61" s="2182"/>
      <c r="AV61" s="2182"/>
      <c r="AW61" s="2182"/>
      <c r="AX61" s="2182"/>
      <c r="AY61" s="2182"/>
      <c r="AZ61" s="2182"/>
      <c r="BA61" s="2182"/>
      <c r="BB61" s="2182"/>
      <c r="BC61" s="2182"/>
      <c r="BD61" s="2182"/>
      <c r="BE61" s="2182"/>
      <c r="BF61" s="2182"/>
      <c r="BG61" s="2182"/>
      <c r="BH61" s="2183"/>
      <c r="BI61" s="2184"/>
      <c r="BJ61" s="2185"/>
      <c r="BK61" s="2185"/>
      <c r="BL61" s="2186"/>
      <c r="BM61" s="275"/>
      <c r="BN61" s="2158"/>
      <c r="BO61" s="2158"/>
      <c r="BP61" s="2158"/>
      <c r="BQ61" s="2158"/>
      <c r="BR61" s="2158"/>
      <c r="BS61" s="2158"/>
      <c r="BT61" s="2158"/>
      <c r="BU61" s="2158"/>
      <c r="BV61" s="2158"/>
    </row>
    <row r="62" spans="1:75" s="3" customFormat="1" ht="15.75" customHeight="1" x14ac:dyDescent="0.45">
      <c r="A62" s="161"/>
      <c r="B62" s="2168"/>
      <c r="C62" s="2169"/>
      <c r="D62" s="2170"/>
      <c r="E62" s="2177"/>
      <c r="F62" s="2178"/>
      <c r="G62" s="2178"/>
      <c r="H62" s="2178"/>
      <c r="I62" s="2179"/>
      <c r="J62" s="2187" t="s">
        <v>260</v>
      </c>
      <c r="K62" s="2188"/>
      <c r="L62" s="276"/>
      <c r="M62" s="2189" t="s">
        <v>699</v>
      </c>
      <c r="N62" s="2189"/>
      <c r="O62" s="2189"/>
      <c r="P62" s="2189"/>
      <c r="Q62" s="2189"/>
      <c r="R62" s="2189"/>
      <c r="S62" s="2189"/>
      <c r="T62" s="2189"/>
      <c r="U62" s="2189"/>
      <c r="V62" s="2189"/>
      <c r="W62" s="2189"/>
      <c r="X62" s="2189"/>
      <c r="Y62" s="2189"/>
      <c r="Z62" s="2189"/>
      <c r="AA62" s="2189"/>
      <c r="AB62" s="2189"/>
      <c r="AC62" s="2189"/>
      <c r="AD62" s="2189"/>
      <c r="AE62" s="2189"/>
      <c r="AF62" s="2189"/>
      <c r="AG62" s="2189"/>
      <c r="AH62" s="2189"/>
      <c r="AI62" s="2189"/>
      <c r="AJ62" s="2189"/>
      <c r="AK62" s="2189"/>
      <c r="AL62" s="2189"/>
      <c r="AM62" s="2189"/>
      <c r="AN62" s="2189"/>
      <c r="AO62" s="2189"/>
      <c r="AP62" s="2189"/>
      <c r="AQ62" s="2189"/>
      <c r="AR62" s="2189"/>
      <c r="AS62" s="2189"/>
      <c r="AT62" s="2189"/>
      <c r="AU62" s="2189"/>
      <c r="AV62" s="2189"/>
      <c r="AW62" s="2189"/>
      <c r="AX62" s="2189"/>
      <c r="AY62" s="2189"/>
      <c r="AZ62" s="2189"/>
      <c r="BA62" s="2189"/>
      <c r="BB62" s="2189"/>
      <c r="BC62" s="2189"/>
      <c r="BD62" s="2189"/>
      <c r="BE62" s="2189"/>
      <c r="BF62" s="2189"/>
      <c r="BG62" s="2189"/>
      <c r="BH62" s="2190"/>
      <c r="BI62" s="2191"/>
      <c r="BJ62" s="2192"/>
      <c r="BK62" s="2192"/>
      <c r="BL62" s="2193"/>
      <c r="BM62" s="275"/>
      <c r="BN62" s="2158"/>
      <c r="BO62" s="2158"/>
      <c r="BP62" s="2158"/>
      <c r="BQ62" s="2158"/>
      <c r="BR62" s="2158"/>
      <c r="BS62" s="2158"/>
      <c r="BT62" s="2158"/>
      <c r="BU62" s="2158"/>
      <c r="BV62" s="2158"/>
    </row>
    <row r="63" spans="1:75" s="3" customFormat="1" ht="51" customHeight="1" x14ac:dyDescent="0.45">
      <c r="A63" s="161"/>
      <c r="B63" s="2168"/>
      <c r="C63" s="2169"/>
      <c r="D63" s="2170"/>
      <c r="E63" s="2174" t="s">
        <v>700</v>
      </c>
      <c r="F63" s="2175"/>
      <c r="G63" s="2175"/>
      <c r="H63" s="2175"/>
      <c r="I63" s="2176"/>
      <c r="J63" s="2180" t="s">
        <v>229</v>
      </c>
      <c r="K63" s="2181"/>
      <c r="L63" s="274"/>
      <c r="M63" s="2204" t="s">
        <v>701</v>
      </c>
      <c r="N63" s="2204"/>
      <c r="O63" s="2204"/>
      <c r="P63" s="2204"/>
      <c r="Q63" s="2204"/>
      <c r="R63" s="2204"/>
      <c r="S63" s="2204"/>
      <c r="T63" s="2204"/>
      <c r="U63" s="2204"/>
      <c r="V63" s="2204"/>
      <c r="W63" s="2204"/>
      <c r="X63" s="2204"/>
      <c r="Y63" s="2204"/>
      <c r="Z63" s="2204"/>
      <c r="AA63" s="2204"/>
      <c r="AB63" s="2204"/>
      <c r="AC63" s="2204"/>
      <c r="AD63" s="2204"/>
      <c r="AE63" s="2204"/>
      <c r="AF63" s="2204"/>
      <c r="AG63" s="2204"/>
      <c r="AH63" s="2204"/>
      <c r="AI63" s="2204"/>
      <c r="AJ63" s="2204"/>
      <c r="AK63" s="2204"/>
      <c r="AL63" s="2204"/>
      <c r="AM63" s="2204"/>
      <c r="AN63" s="2204"/>
      <c r="AO63" s="2204"/>
      <c r="AP63" s="2204"/>
      <c r="AQ63" s="2204"/>
      <c r="AR63" s="2204"/>
      <c r="AS63" s="2204"/>
      <c r="AT63" s="2204"/>
      <c r="AU63" s="2204"/>
      <c r="AV63" s="2204"/>
      <c r="AW63" s="2204"/>
      <c r="AX63" s="2204"/>
      <c r="AY63" s="2204"/>
      <c r="AZ63" s="2204"/>
      <c r="BA63" s="2204"/>
      <c r="BB63" s="2204"/>
      <c r="BC63" s="2204"/>
      <c r="BD63" s="2204"/>
      <c r="BE63" s="2204"/>
      <c r="BF63" s="2204"/>
      <c r="BG63" s="2204"/>
      <c r="BH63" s="2205"/>
      <c r="BI63" s="2206"/>
      <c r="BJ63" s="2207"/>
      <c r="BK63" s="2207"/>
      <c r="BL63" s="2208"/>
      <c r="BM63" s="277"/>
      <c r="BN63" s="2158"/>
      <c r="BO63" s="2158"/>
      <c r="BP63" s="2158"/>
      <c r="BQ63" s="2158"/>
      <c r="BR63" s="2158"/>
      <c r="BS63" s="2158"/>
      <c r="BT63" s="2158"/>
      <c r="BU63" s="2158"/>
      <c r="BV63" s="2158"/>
    </row>
    <row r="64" spans="1:75" s="3" customFormat="1" ht="15.75" customHeight="1" x14ac:dyDescent="0.45">
      <c r="A64" s="161"/>
      <c r="B64" s="2168"/>
      <c r="C64" s="2169"/>
      <c r="D64" s="2170"/>
      <c r="E64" s="2177"/>
      <c r="F64" s="2178"/>
      <c r="G64" s="2178"/>
      <c r="H64" s="2178"/>
      <c r="I64" s="2179"/>
      <c r="J64" s="2197" t="s">
        <v>260</v>
      </c>
      <c r="K64" s="2198"/>
      <c r="L64" s="278"/>
      <c r="M64" s="2209" t="s">
        <v>702</v>
      </c>
      <c r="N64" s="2209"/>
      <c r="O64" s="2209"/>
      <c r="P64" s="2209"/>
      <c r="Q64" s="2209"/>
      <c r="R64" s="2209"/>
      <c r="S64" s="2209"/>
      <c r="T64" s="2209"/>
      <c r="U64" s="2209"/>
      <c r="V64" s="2209"/>
      <c r="W64" s="2209"/>
      <c r="X64" s="2209"/>
      <c r="Y64" s="2209"/>
      <c r="Z64" s="2209"/>
      <c r="AA64" s="2209"/>
      <c r="AB64" s="2209"/>
      <c r="AC64" s="2209"/>
      <c r="AD64" s="2209"/>
      <c r="AE64" s="2209"/>
      <c r="AF64" s="2209"/>
      <c r="AG64" s="2209"/>
      <c r="AH64" s="2209"/>
      <c r="AI64" s="2209"/>
      <c r="AJ64" s="2209"/>
      <c r="AK64" s="2209"/>
      <c r="AL64" s="2209"/>
      <c r="AM64" s="2209"/>
      <c r="AN64" s="2209"/>
      <c r="AO64" s="2209"/>
      <c r="AP64" s="2209"/>
      <c r="AQ64" s="2209"/>
      <c r="AR64" s="2209"/>
      <c r="AS64" s="2209"/>
      <c r="AT64" s="2209"/>
      <c r="AU64" s="2209"/>
      <c r="AV64" s="2209"/>
      <c r="AW64" s="2209"/>
      <c r="AX64" s="2209"/>
      <c r="AY64" s="2209"/>
      <c r="AZ64" s="2209"/>
      <c r="BA64" s="2209"/>
      <c r="BB64" s="2209"/>
      <c r="BC64" s="2209"/>
      <c r="BD64" s="2209"/>
      <c r="BE64" s="2209"/>
      <c r="BF64" s="2209"/>
      <c r="BG64" s="2209"/>
      <c r="BH64" s="2210"/>
      <c r="BI64" s="2201"/>
      <c r="BJ64" s="2202"/>
      <c r="BK64" s="2202"/>
      <c r="BL64" s="2203"/>
      <c r="BM64" s="275"/>
      <c r="BN64" s="2158"/>
      <c r="BO64" s="2158"/>
      <c r="BP64" s="2158"/>
      <c r="BQ64" s="2158"/>
      <c r="BR64" s="2158"/>
      <c r="BS64" s="2158"/>
      <c r="BT64" s="2158"/>
      <c r="BU64" s="2158"/>
      <c r="BV64" s="2158"/>
    </row>
    <row r="65" spans="1:74" s="3" customFormat="1" ht="15.75" customHeight="1" x14ac:dyDescent="0.45">
      <c r="A65" s="161"/>
      <c r="B65" s="2168"/>
      <c r="C65" s="2169"/>
      <c r="D65" s="2170"/>
      <c r="E65" s="2177"/>
      <c r="F65" s="2178"/>
      <c r="G65" s="2178"/>
      <c r="H65" s="2178"/>
      <c r="I65" s="2179"/>
      <c r="J65" s="2197" t="s">
        <v>270</v>
      </c>
      <c r="K65" s="2198"/>
      <c r="L65" s="278"/>
      <c r="M65" s="2199" t="s">
        <v>703</v>
      </c>
      <c r="N65" s="2199"/>
      <c r="O65" s="2199"/>
      <c r="P65" s="2199"/>
      <c r="Q65" s="2199"/>
      <c r="R65" s="2199"/>
      <c r="S65" s="2199"/>
      <c r="T65" s="2199"/>
      <c r="U65" s="2199"/>
      <c r="V65" s="2199"/>
      <c r="W65" s="2199"/>
      <c r="X65" s="2199"/>
      <c r="Y65" s="2199"/>
      <c r="Z65" s="2199"/>
      <c r="AA65" s="2199"/>
      <c r="AB65" s="2199"/>
      <c r="AC65" s="2199"/>
      <c r="AD65" s="2199"/>
      <c r="AE65" s="2199"/>
      <c r="AF65" s="2199"/>
      <c r="AG65" s="2199"/>
      <c r="AH65" s="2199"/>
      <c r="AI65" s="2199"/>
      <c r="AJ65" s="2199"/>
      <c r="AK65" s="2199"/>
      <c r="AL65" s="2199"/>
      <c r="AM65" s="2199"/>
      <c r="AN65" s="2199"/>
      <c r="AO65" s="2199"/>
      <c r="AP65" s="2199"/>
      <c r="AQ65" s="2199"/>
      <c r="AR65" s="2199"/>
      <c r="AS65" s="2199"/>
      <c r="AT65" s="2199"/>
      <c r="AU65" s="2199"/>
      <c r="AV65" s="2199"/>
      <c r="AW65" s="2199"/>
      <c r="AX65" s="2199"/>
      <c r="AY65" s="2199"/>
      <c r="AZ65" s="2199"/>
      <c r="BA65" s="2199"/>
      <c r="BB65" s="2199"/>
      <c r="BC65" s="2199"/>
      <c r="BD65" s="2199"/>
      <c r="BE65" s="2199"/>
      <c r="BF65" s="2199"/>
      <c r="BG65" s="2199"/>
      <c r="BH65" s="2200"/>
      <c r="BI65" s="2201"/>
      <c r="BJ65" s="2202"/>
      <c r="BK65" s="2202"/>
      <c r="BL65" s="2203"/>
      <c r="BM65" s="275"/>
      <c r="BN65" s="2158"/>
      <c r="BO65" s="2158"/>
      <c r="BP65" s="2158"/>
      <c r="BQ65" s="2158"/>
      <c r="BR65" s="2158"/>
      <c r="BS65" s="2158"/>
      <c r="BT65" s="2158"/>
      <c r="BU65" s="2158"/>
      <c r="BV65" s="2158"/>
    </row>
    <row r="66" spans="1:74" s="3" customFormat="1" ht="15.75" customHeight="1" x14ac:dyDescent="0.45">
      <c r="A66" s="161"/>
      <c r="B66" s="2171"/>
      <c r="C66" s="2172"/>
      <c r="D66" s="2173"/>
      <c r="E66" s="2194"/>
      <c r="F66" s="2195"/>
      <c r="G66" s="2195"/>
      <c r="H66" s="2195"/>
      <c r="I66" s="2196"/>
      <c r="J66" s="2187" t="s">
        <v>310</v>
      </c>
      <c r="K66" s="2188"/>
      <c r="L66" s="279"/>
      <c r="M66" s="2189" t="s">
        <v>699</v>
      </c>
      <c r="N66" s="2189"/>
      <c r="O66" s="2189"/>
      <c r="P66" s="2189"/>
      <c r="Q66" s="2189"/>
      <c r="R66" s="2189"/>
      <c r="S66" s="2189"/>
      <c r="T66" s="2189"/>
      <c r="U66" s="2189"/>
      <c r="V66" s="2189"/>
      <c r="W66" s="2189"/>
      <c r="X66" s="2189"/>
      <c r="Y66" s="2189"/>
      <c r="Z66" s="2189"/>
      <c r="AA66" s="2189"/>
      <c r="AB66" s="2189"/>
      <c r="AC66" s="2189"/>
      <c r="AD66" s="2189"/>
      <c r="AE66" s="2189"/>
      <c r="AF66" s="2189"/>
      <c r="AG66" s="2189"/>
      <c r="AH66" s="2189"/>
      <c r="AI66" s="2189"/>
      <c r="AJ66" s="2189"/>
      <c r="AK66" s="2189"/>
      <c r="AL66" s="2189"/>
      <c r="AM66" s="2189"/>
      <c r="AN66" s="2189"/>
      <c r="AO66" s="2189"/>
      <c r="AP66" s="2189"/>
      <c r="AQ66" s="2189"/>
      <c r="AR66" s="2189"/>
      <c r="AS66" s="2189"/>
      <c r="AT66" s="2189"/>
      <c r="AU66" s="2189"/>
      <c r="AV66" s="2189"/>
      <c r="AW66" s="2189"/>
      <c r="AX66" s="2189"/>
      <c r="AY66" s="2189"/>
      <c r="AZ66" s="2189"/>
      <c r="BA66" s="2189"/>
      <c r="BB66" s="2189"/>
      <c r="BC66" s="2189"/>
      <c r="BD66" s="2189"/>
      <c r="BE66" s="2189"/>
      <c r="BF66" s="2189"/>
      <c r="BG66" s="2189"/>
      <c r="BH66" s="2190"/>
      <c r="BI66" s="2191"/>
      <c r="BJ66" s="2192"/>
      <c r="BK66" s="2192"/>
      <c r="BL66" s="2193"/>
      <c r="BM66" s="275"/>
      <c r="BN66" s="2158"/>
      <c r="BO66" s="2158"/>
      <c r="BP66" s="2158"/>
      <c r="BQ66" s="2158"/>
      <c r="BR66" s="2158"/>
      <c r="BS66" s="2158"/>
      <c r="BT66" s="2158"/>
      <c r="BU66" s="2158"/>
      <c r="BV66" s="2158"/>
    </row>
    <row r="67" spans="1:74" s="3" customFormat="1" ht="15.75" customHeight="1" x14ac:dyDescent="0.45">
      <c r="A67" s="161"/>
      <c r="B67" s="2165" t="s">
        <v>689</v>
      </c>
      <c r="C67" s="2166"/>
      <c r="D67" s="2167"/>
      <c r="E67" s="2174" t="s">
        <v>697</v>
      </c>
      <c r="F67" s="2175"/>
      <c r="G67" s="2175"/>
      <c r="H67" s="2175"/>
      <c r="I67" s="2176"/>
      <c r="J67" s="2180" t="s">
        <v>229</v>
      </c>
      <c r="K67" s="2181"/>
      <c r="L67" s="274"/>
      <c r="M67" s="2204" t="s">
        <v>704</v>
      </c>
      <c r="N67" s="2204"/>
      <c r="O67" s="2204"/>
      <c r="P67" s="2204"/>
      <c r="Q67" s="2204"/>
      <c r="R67" s="2204"/>
      <c r="S67" s="2204"/>
      <c r="T67" s="2204"/>
      <c r="U67" s="2204"/>
      <c r="V67" s="2204"/>
      <c r="W67" s="2204"/>
      <c r="X67" s="2204"/>
      <c r="Y67" s="2204"/>
      <c r="Z67" s="2204"/>
      <c r="AA67" s="2204"/>
      <c r="AB67" s="2204"/>
      <c r="AC67" s="2204"/>
      <c r="AD67" s="2204"/>
      <c r="AE67" s="2204"/>
      <c r="AF67" s="2204"/>
      <c r="AG67" s="2204"/>
      <c r="AH67" s="2204"/>
      <c r="AI67" s="2204"/>
      <c r="AJ67" s="2204"/>
      <c r="AK67" s="2204"/>
      <c r="AL67" s="2204"/>
      <c r="AM67" s="2204"/>
      <c r="AN67" s="2204"/>
      <c r="AO67" s="2204"/>
      <c r="AP67" s="2204"/>
      <c r="AQ67" s="2204"/>
      <c r="AR67" s="2204"/>
      <c r="AS67" s="2204"/>
      <c r="AT67" s="2204"/>
      <c r="AU67" s="2204"/>
      <c r="AV67" s="2204"/>
      <c r="AW67" s="2204"/>
      <c r="AX67" s="2204"/>
      <c r="AY67" s="2204"/>
      <c r="AZ67" s="2204"/>
      <c r="BA67" s="2204"/>
      <c r="BB67" s="2204"/>
      <c r="BC67" s="2204"/>
      <c r="BD67" s="2204"/>
      <c r="BE67" s="2204"/>
      <c r="BF67" s="2204"/>
      <c r="BG67" s="2204"/>
      <c r="BH67" s="2205"/>
      <c r="BI67" s="2184"/>
      <c r="BJ67" s="2185"/>
      <c r="BK67" s="2185"/>
      <c r="BL67" s="2186"/>
      <c r="BM67" s="277"/>
      <c r="BN67" s="2158"/>
      <c r="BO67" s="2158"/>
      <c r="BP67" s="2158"/>
      <c r="BQ67" s="2158"/>
      <c r="BR67" s="2158"/>
      <c r="BS67" s="2158"/>
      <c r="BT67" s="2158"/>
      <c r="BU67" s="2158"/>
      <c r="BV67" s="2158"/>
    </row>
    <row r="68" spans="1:74" s="3" customFormat="1" ht="15.75" customHeight="1" x14ac:dyDescent="0.45">
      <c r="A68" s="161"/>
      <c r="B68" s="2168"/>
      <c r="C68" s="2169"/>
      <c r="D68" s="2170"/>
      <c r="E68" s="2194"/>
      <c r="F68" s="2195"/>
      <c r="G68" s="2195"/>
      <c r="H68" s="2195"/>
      <c r="I68" s="2196"/>
      <c r="J68" s="2217" t="s">
        <v>260</v>
      </c>
      <c r="K68" s="2218"/>
      <c r="L68" s="276"/>
      <c r="M68" s="2189" t="s">
        <v>699</v>
      </c>
      <c r="N68" s="2189"/>
      <c r="O68" s="2189"/>
      <c r="P68" s="2189"/>
      <c r="Q68" s="2189"/>
      <c r="R68" s="2189"/>
      <c r="S68" s="2189"/>
      <c r="T68" s="2189"/>
      <c r="U68" s="2189"/>
      <c r="V68" s="2189"/>
      <c r="W68" s="2189"/>
      <c r="X68" s="2189"/>
      <c r="Y68" s="2189"/>
      <c r="Z68" s="2189"/>
      <c r="AA68" s="2189"/>
      <c r="AB68" s="2189"/>
      <c r="AC68" s="2189"/>
      <c r="AD68" s="2189"/>
      <c r="AE68" s="2189"/>
      <c r="AF68" s="2189"/>
      <c r="AG68" s="2189"/>
      <c r="AH68" s="2189"/>
      <c r="AI68" s="2189"/>
      <c r="AJ68" s="2189"/>
      <c r="AK68" s="2189"/>
      <c r="AL68" s="2189"/>
      <c r="AM68" s="2189"/>
      <c r="AN68" s="2189"/>
      <c r="AO68" s="2189"/>
      <c r="AP68" s="2189"/>
      <c r="AQ68" s="2189"/>
      <c r="AR68" s="2189"/>
      <c r="AS68" s="2189"/>
      <c r="AT68" s="2189"/>
      <c r="AU68" s="2189"/>
      <c r="AV68" s="2189"/>
      <c r="AW68" s="2189"/>
      <c r="AX68" s="2189"/>
      <c r="AY68" s="2189"/>
      <c r="AZ68" s="2189"/>
      <c r="BA68" s="2189"/>
      <c r="BB68" s="2189"/>
      <c r="BC68" s="2189"/>
      <c r="BD68" s="2189"/>
      <c r="BE68" s="2189"/>
      <c r="BF68" s="2189"/>
      <c r="BG68" s="2189"/>
      <c r="BH68" s="2190"/>
      <c r="BI68" s="2191"/>
      <c r="BJ68" s="2192"/>
      <c r="BK68" s="2192"/>
      <c r="BL68" s="2193"/>
      <c r="BM68" s="275"/>
      <c r="BN68" s="2158"/>
      <c r="BO68" s="2158"/>
      <c r="BP68" s="2158"/>
      <c r="BQ68" s="2158"/>
      <c r="BR68" s="2158"/>
      <c r="BS68" s="2158"/>
      <c r="BT68" s="2158"/>
      <c r="BU68" s="2158"/>
      <c r="BV68" s="2158"/>
    </row>
    <row r="69" spans="1:74" s="3" customFormat="1" ht="51" customHeight="1" x14ac:dyDescent="0.45">
      <c r="A69" s="161"/>
      <c r="B69" s="2168"/>
      <c r="C69" s="2169"/>
      <c r="D69" s="2170"/>
      <c r="E69" s="2177" t="s">
        <v>700</v>
      </c>
      <c r="F69" s="2178"/>
      <c r="G69" s="2178"/>
      <c r="H69" s="2178"/>
      <c r="I69" s="2179"/>
      <c r="J69" s="2180" t="s">
        <v>229</v>
      </c>
      <c r="K69" s="2181"/>
      <c r="L69" s="274"/>
      <c r="M69" s="2204" t="s">
        <v>705</v>
      </c>
      <c r="N69" s="2204"/>
      <c r="O69" s="2204"/>
      <c r="P69" s="2204"/>
      <c r="Q69" s="2204"/>
      <c r="R69" s="2204"/>
      <c r="S69" s="2204"/>
      <c r="T69" s="2204"/>
      <c r="U69" s="2204"/>
      <c r="V69" s="2204"/>
      <c r="W69" s="2204"/>
      <c r="X69" s="2204"/>
      <c r="Y69" s="2204"/>
      <c r="Z69" s="2204"/>
      <c r="AA69" s="2204"/>
      <c r="AB69" s="2204"/>
      <c r="AC69" s="2204"/>
      <c r="AD69" s="2204"/>
      <c r="AE69" s="2204"/>
      <c r="AF69" s="2204"/>
      <c r="AG69" s="2204"/>
      <c r="AH69" s="2204"/>
      <c r="AI69" s="2204"/>
      <c r="AJ69" s="2204"/>
      <c r="AK69" s="2204"/>
      <c r="AL69" s="2204"/>
      <c r="AM69" s="2204"/>
      <c r="AN69" s="2204"/>
      <c r="AO69" s="2204"/>
      <c r="AP69" s="2204"/>
      <c r="AQ69" s="2204"/>
      <c r="AR69" s="2204"/>
      <c r="AS69" s="2204"/>
      <c r="AT69" s="2204"/>
      <c r="AU69" s="2204"/>
      <c r="AV69" s="2204"/>
      <c r="AW69" s="2204"/>
      <c r="AX69" s="2204"/>
      <c r="AY69" s="2204"/>
      <c r="AZ69" s="2204"/>
      <c r="BA69" s="2204"/>
      <c r="BB69" s="2204"/>
      <c r="BC69" s="2204"/>
      <c r="BD69" s="2204"/>
      <c r="BE69" s="2204"/>
      <c r="BF69" s="2204"/>
      <c r="BG69" s="2204"/>
      <c r="BH69" s="2205"/>
      <c r="BI69" s="2206"/>
      <c r="BJ69" s="2207"/>
      <c r="BK69" s="2207"/>
      <c r="BL69" s="2208"/>
      <c r="BM69" s="277"/>
      <c r="BN69" s="2158"/>
      <c r="BO69" s="2158"/>
      <c r="BP69" s="2158"/>
      <c r="BQ69" s="2158"/>
      <c r="BR69" s="2158"/>
      <c r="BS69" s="2158"/>
      <c r="BT69" s="2158"/>
      <c r="BU69" s="2158"/>
      <c r="BV69" s="2158"/>
    </row>
    <row r="70" spans="1:74" s="3" customFormat="1" ht="15.75" customHeight="1" x14ac:dyDescent="0.45">
      <c r="A70" s="161"/>
      <c r="B70" s="2168"/>
      <c r="C70" s="2169"/>
      <c r="D70" s="2170"/>
      <c r="E70" s="2177"/>
      <c r="F70" s="2178"/>
      <c r="G70" s="2178"/>
      <c r="H70" s="2178"/>
      <c r="I70" s="2179"/>
      <c r="J70" s="2197" t="s">
        <v>260</v>
      </c>
      <c r="K70" s="2198"/>
      <c r="L70" s="278"/>
      <c r="M70" s="2199" t="s">
        <v>706</v>
      </c>
      <c r="N70" s="2199"/>
      <c r="O70" s="2199"/>
      <c r="P70" s="2199"/>
      <c r="Q70" s="2199"/>
      <c r="R70" s="2199"/>
      <c r="S70" s="2199"/>
      <c r="T70" s="2199"/>
      <c r="U70" s="2199"/>
      <c r="V70" s="2199"/>
      <c r="W70" s="2199"/>
      <c r="X70" s="2199"/>
      <c r="Y70" s="2199"/>
      <c r="Z70" s="2199"/>
      <c r="AA70" s="2199"/>
      <c r="AB70" s="2199"/>
      <c r="AC70" s="2199"/>
      <c r="AD70" s="2199"/>
      <c r="AE70" s="2199"/>
      <c r="AF70" s="2199"/>
      <c r="AG70" s="2199"/>
      <c r="AH70" s="2199"/>
      <c r="AI70" s="2199"/>
      <c r="AJ70" s="2199"/>
      <c r="AK70" s="2199"/>
      <c r="AL70" s="2199"/>
      <c r="AM70" s="2199"/>
      <c r="AN70" s="2199"/>
      <c r="AO70" s="2199"/>
      <c r="AP70" s="2199"/>
      <c r="AQ70" s="2199"/>
      <c r="AR70" s="2199"/>
      <c r="AS70" s="2199"/>
      <c r="AT70" s="2199"/>
      <c r="AU70" s="2199"/>
      <c r="AV70" s="2199"/>
      <c r="AW70" s="2199"/>
      <c r="AX70" s="2199"/>
      <c r="AY70" s="2199"/>
      <c r="AZ70" s="2199"/>
      <c r="BA70" s="2199"/>
      <c r="BB70" s="2199"/>
      <c r="BC70" s="2199"/>
      <c r="BD70" s="2199"/>
      <c r="BE70" s="2199"/>
      <c r="BF70" s="2199"/>
      <c r="BG70" s="2199"/>
      <c r="BH70" s="2200"/>
      <c r="BI70" s="2201"/>
      <c r="BJ70" s="2202"/>
      <c r="BK70" s="2202"/>
      <c r="BL70" s="2203"/>
      <c r="BM70" s="275"/>
      <c r="BN70" s="2158"/>
      <c r="BO70" s="2158"/>
      <c r="BP70" s="2158"/>
      <c r="BQ70" s="2158"/>
      <c r="BR70" s="2158"/>
      <c r="BS70" s="2158"/>
      <c r="BT70" s="2158"/>
      <c r="BU70" s="2158"/>
      <c r="BV70" s="2158"/>
    </row>
    <row r="71" spans="1:74" s="3" customFormat="1" ht="15.75" customHeight="1" x14ac:dyDescent="0.45">
      <c r="A71" s="161"/>
      <c r="B71" s="2171"/>
      <c r="C71" s="2172"/>
      <c r="D71" s="2173"/>
      <c r="E71" s="2194"/>
      <c r="F71" s="2195"/>
      <c r="G71" s="2195"/>
      <c r="H71" s="2195"/>
      <c r="I71" s="2196"/>
      <c r="J71" s="2187" t="s">
        <v>270</v>
      </c>
      <c r="K71" s="2188"/>
      <c r="L71" s="279"/>
      <c r="M71" s="2189" t="s">
        <v>699</v>
      </c>
      <c r="N71" s="2189"/>
      <c r="O71" s="2189"/>
      <c r="P71" s="2189"/>
      <c r="Q71" s="2189"/>
      <c r="R71" s="2189"/>
      <c r="S71" s="2189"/>
      <c r="T71" s="2189"/>
      <c r="U71" s="2189"/>
      <c r="V71" s="2189"/>
      <c r="W71" s="2189"/>
      <c r="X71" s="2189"/>
      <c r="Y71" s="2189"/>
      <c r="Z71" s="2189"/>
      <c r="AA71" s="2189"/>
      <c r="AB71" s="2189"/>
      <c r="AC71" s="2189"/>
      <c r="AD71" s="2189"/>
      <c r="AE71" s="2189"/>
      <c r="AF71" s="2189"/>
      <c r="AG71" s="2189"/>
      <c r="AH71" s="2189"/>
      <c r="AI71" s="2189"/>
      <c r="AJ71" s="2189"/>
      <c r="AK71" s="2189"/>
      <c r="AL71" s="2189"/>
      <c r="AM71" s="2189"/>
      <c r="AN71" s="2189"/>
      <c r="AO71" s="2189"/>
      <c r="AP71" s="2189"/>
      <c r="AQ71" s="2189"/>
      <c r="AR71" s="2189"/>
      <c r="AS71" s="2189"/>
      <c r="AT71" s="2189"/>
      <c r="AU71" s="2189"/>
      <c r="AV71" s="2189"/>
      <c r="AW71" s="2189"/>
      <c r="AX71" s="2189"/>
      <c r="AY71" s="2189"/>
      <c r="AZ71" s="2189"/>
      <c r="BA71" s="2189"/>
      <c r="BB71" s="2189"/>
      <c r="BC71" s="2189"/>
      <c r="BD71" s="2189"/>
      <c r="BE71" s="2189"/>
      <c r="BF71" s="2189"/>
      <c r="BG71" s="2189"/>
      <c r="BH71" s="2190"/>
      <c r="BI71" s="2191"/>
      <c r="BJ71" s="2192"/>
      <c r="BK71" s="2192"/>
      <c r="BL71" s="2193"/>
      <c r="BM71" s="275"/>
      <c r="BN71" s="2158"/>
      <c r="BO71" s="2158"/>
      <c r="BP71" s="2158"/>
      <c r="BQ71" s="2158"/>
      <c r="BR71" s="2158"/>
      <c r="BS71" s="2158"/>
      <c r="BT71" s="2158"/>
      <c r="BU71" s="2158"/>
      <c r="BV71" s="2158"/>
    </row>
    <row r="72" spans="1:74" s="3" customFormat="1" ht="15.75" customHeight="1" x14ac:dyDescent="0.45">
      <c r="A72" s="161"/>
      <c r="B72" s="2168" t="s">
        <v>707</v>
      </c>
      <c r="C72" s="2169"/>
      <c r="D72" s="2170"/>
      <c r="E72" s="2177" t="s">
        <v>697</v>
      </c>
      <c r="F72" s="2178"/>
      <c r="G72" s="2178"/>
      <c r="H72" s="2178"/>
      <c r="I72" s="2179"/>
      <c r="J72" s="2213" t="s">
        <v>229</v>
      </c>
      <c r="K72" s="2214"/>
      <c r="L72" s="280"/>
      <c r="M72" s="2215" t="s">
        <v>704</v>
      </c>
      <c r="N72" s="2215"/>
      <c r="O72" s="2215"/>
      <c r="P72" s="2215"/>
      <c r="Q72" s="2215"/>
      <c r="R72" s="2215"/>
      <c r="S72" s="2215"/>
      <c r="T72" s="2215"/>
      <c r="U72" s="2215"/>
      <c r="V72" s="2215"/>
      <c r="W72" s="2215"/>
      <c r="X72" s="2215"/>
      <c r="Y72" s="2215"/>
      <c r="Z72" s="2215"/>
      <c r="AA72" s="2215"/>
      <c r="AB72" s="2215"/>
      <c r="AC72" s="2215"/>
      <c r="AD72" s="2215"/>
      <c r="AE72" s="2215"/>
      <c r="AF72" s="2215"/>
      <c r="AG72" s="2215"/>
      <c r="AH72" s="2215"/>
      <c r="AI72" s="2215"/>
      <c r="AJ72" s="2215"/>
      <c r="AK72" s="2215"/>
      <c r="AL72" s="2215"/>
      <c r="AM72" s="2215"/>
      <c r="AN72" s="2215"/>
      <c r="AO72" s="2215"/>
      <c r="AP72" s="2215"/>
      <c r="AQ72" s="2215"/>
      <c r="AR72" s="2215"/>
      <c r="AS72" s="2215"/>
      <c r="AT72" s="2215"/>
      <c r="AU72" s="2215"/>
      <c r="AV72" s="2215"/>
      <c r="AW72" s="2215"/>
      <c r="AX72" s="2215"/>
      <c r="AY72" s="2215"/>
      <c r="AZ72" s="2215"/>
      <c r="BA72" s="2215"/>
      <c r="BB72" s="2215"/>
      <c r="BC72" s="2215"/>
      <c r="BD72" s="2215"/>
      <c r="BE72" s="2215"/>
      <c r="BF72" s="2215"/>
      <c r="BG72" s="2215"/>
      <c r="BH72" s="2216"/>
      <c r="BI72" s="2219"/>
      <c r="BJ72" s="2220"/>
      <c r="BK72" s="2220"/>
      <c r="BL72" s="2221"/>
      <c r="BM72" s="277"/>
      <c r="BN72" s="2158"/>
      <c r="BO72" s="2158"/>
      <c r="BP72" s="2158"/>
      <c r="BQ72" s="2158"/>
      <c r="BR72" s="2158"/>
      <c r="BS72" s="2158"/>
      <c r="BT72" s="2158"/>
      <c r="BU72" s="2158"/>
      <c r="BV72" s="2158"/>
    </row>
    <row r="73" spans="1:74" s="3" customFormat="1" ht="15.75" customHeight="1" x14ac:dyDescent="0.45">
      <c r="A73" s="161"/>
      <c r="B73" s="2168"/>
      <c r="C73" s="2169"/>
      <c r="D73" s="2170"/>
      <c r="E73" s="2194"/>
      <c r="F73" s="2195"/>
      <c r="G73" s="2195"/>
      <c r="H73" s="2195"/>
      <c r="I73" s="2196"/>
      <c r="J73" s="2217" t="s">
        <v>260</v>
      </c>
      <c r="K73" s="2218"/>
      <c r="L73" s="276"/>
      <c r="M73" s="2189" t="s">
        <v>708</v>
      </c>
      <c r="N73" s="2189"/>
      <c r="O73" s="2189"/>
      <c r="P73" s="2189"/>
      <c r="Q73" s="2189"/>
      <c r="R73" s="2189"/>
      <c r="S73" s="2189"/>
      <c r="T73" s="2189"/>
      <c r="U73" s="2189"/>
      <c r="V73" s="2189"/>
      <c r="W73" s="2189"/>
      <c r="X73" s="2189"/>
      <c r="Y73" s="2189"/>
      <c r="Z73" s="2189"/>
      <c r="AA73" s="2189"/>
      <c r="AB73" s="2189"/>
      <c r="AC73" s="2189"/>
      <c r="AD73" s="2189"/>
      <c r="AE73" s="2189"/>
      <c r="AF73" s="2189"/>
      <c r="AG73" s="2189"/>
      <c r="AH73" s="2189"/>
      <c r="AI73" s="2189"/>
      <c r="AJ73" s="2189"/>
      <c r="AK73" s="2189"/>
      <c r="AL73" s="2189"/>
      <c r="AM73" s="2189"/>
      <c r="AN73" s="2189"/>
      <c r="AO73" s="2189"/>
      <c r="AP73" s="2189"/>
      <c r="AQ73" s="2189"/>
      <c r="AR73" s="2189"/>
      <c r="AS73" s="2189"/>
      <c r="AT73" s="2189"/>
      <c r="AU73" s="2189"/>
      <c r="AV73" s="2189"/>
      <c r="AW73" s="2189"/>
      <c r="AX73" s="2189"/>
      <c r="AY73" s="2189"/>
      <c r="AZ73" s="2189"/>
      <c r="BA73" s="2189"/>
      <c r="BB73" s="2189"/>
      <c r="BC73" s="2189"/>
      <c r="BD73" s="2189"/>
      <c r="BE73" s="2189"/>
      <c r="BF73" s="2189"/>
      <c r="BG73" s="2189"/>
      <c r="BH73" s="2190"/>
      <c r="BI73" s="2191"/>
      <c r="BJ73" s="2192"/>
      <c r="BK73" s="2192"/>
      <c r="BL73" s="2193"/>
      <c r="BM73" s="275"/>
      <c r="BN73" s="2158"/>
      <c r="BO73" s="2158"/>
      <c r="BP73" s="2158"/>
      <c r="BQ73" s="2158"/>
      <c r="BR73" s="2158"/>
      <c r="BS73" s="2158"/>
      <c r="BT73" s="2158"/>
      <c r="BU73" s="2158"/>
      <c r="BV73" s="2158"/>
    </row>
    <row r="74" spans="1:74" s="3" customFormat="1" ht="63" customHeight="1" x14ac:dyDescent="0.45">
      <c r="A74" s="161"/>
      <c r="B74" s="2168"/>
      <c r="C74" s="2169"/>
      <c r="D74" s="2170"/>
      <c r="E74" s="2177" t="s">
        <v>700</v>
      </c>
      <c r="F74" s="2178"/>
      <c r="G74" s="2178"/>
      <c r="H74" s="2178"/>
      <c r="I74" s="2179"/>
      <c r="J74" s="2180" t="s">
        <v>229</v>
      </c>
      <c r="K74" s="2181"/>
      <c r="L74" s="274"/>
      <c r="M74" s="2204" t="s">
        <v>709</v>
      </c>
      <c r="N74" s="2204"/>
      <c r="O74" s="2204"/>
      <c r="P74" s="2204"/>
      <c r="Q74" s="2204"/>
      <c r="R74" s="2204"/>
      <c r="S74" s="2204"/>
      <c r="T74" s="2204"/>
      <c r="U74" s="2204"/>
      <c r="V74" s="2204"/>
      <c r="W74" s="2204"/>
      <c r="X74" s="2204"/>
      <c r="Y74" s="2204"/>
      <c r="Z74" s="2204"/>
      <c r="AA74" s="2204"/>
      <c r="AB74" s="2204"/>
      <c r="AC74" s="2204"/>
      <c r="AD74" s="2204"/>
      <c r="AE74" s="2204"/>
      <c r="AF74" s="2204"/>
      <c r="AG74" s="2204"/>
      <c r="AH74" s="2204"/>
      <c r="AI74" s="2204"/>
      <c r="AJ74" s="2204"/>
      <c r="AK74" s="2204"/>
      <c r="AL74" s="2204"/>
      <c r="AM74" s="2204"/>
      <c r="AN74" s="2204"/>
      <c r="AO74" s="2204"/>
      <c r="AP74" s="2204"/>
      <c r="AQ74" s="2204"/>
      <c r="AR74" s="2204"/>
      <c r="AS74" s="2204"/>
      <c r="AT74" s="2204"/>
      <c r="AU74" s="2204"/>
      <c r="AV74" s="2204"/>
      <c r="AW74" s="2204"/>
      <c r="AX74" s="2204"/>
      <c r="AY74" s="2204"/>
      <c r="AZ74" s="2204"/>
      <c r="BA74" s="2204"/>
      <c r="BB74" s="2204"/>
      <c r="BC74" s="2204"/>
      <c r="BD74" s="2204"/>
      <c r="BE74" s="2204"/>
      <c r="BF74" s="2204"/>
      <c r="BG74" s="2204"/>
      <c r="BH74" s="2205"/>
      <c r="BI74" s="2206"/>
      <c r="BJ74" s="2207"/>
      <c r="BK74" s="2207"/>
      <c r="BL74" s="2208"/>
      <c r="BM74" s="277"/>
      <c r="BN74" s="2158"/>
      <c r="BO74" s="2158"/>
      <c r="BP74" s="2158"/>
      <c r="BQ74" s="2158"/>
      <c r="BR74" s="2158"/>
      <c r="BS74" s="2158"/>
      <c r="BT74" s="2158"/>
      <c r="BU74" s="2158"/>
      <c r="BV74" s="2158"/>
    </row>
    <row r="75" spans="1:74" s="3" customFormat="1" ht="15.75" customHeight="1" x14ac:dyDescent="0.45">
      <c r="A75" s="161"/>
      <c r="B75" s="2168"/>
      <c r="C75" s="2169"/>
      <c r="D75" s="2170"/>
      <c r="E75" s="2177"/>
      <c r="F75" s="2178"/>
      <c r="G75" s="2178"/>
      <c r="H75" s="2178"/>
      <c r="I75" s="2179"/>
      <c r="J75" s="2197" t="s">
        <v>260</v>
      </c>
      <c r="K75" s="2198"/>
      <c r="L75" s="278"/>
      <c r="M75" s="2199" t="s">
        <v>710</v>
      </c>
      <c r="N75" s="2199"/>
      <c r="O75" s="2199"/>
      <c r="P75" s="2199"/>
      <c r="Q75" s="2199"/>
      <c r="R75" s="2199"/>
      <c r="S75" s="2199"/>
      <c r="T75" s="2199"/>
      <c r="U75" s="2199"/>
      <c r="V75" s="2199"/>
      <c r="W75" s="2199"/>
      <c r="X75" s="2199"/>
      <c r="Y75" s="2199"/>
      <c r="Z75" s="2199"/>
      <c r="AA75" s="2199"/>
      <c r="AB75" s="2199"/>
      <c r="AC75" s="2199"/>
      <c r="AD75" s="2199"/>
      <c r="AE75" s="2199"/>
      <c r="AF75" s="2199"/>
      <c r="AG75" s="2199"/>
      <c r="AH75" s="2199"/>
      <c r="AI75" s="2199"/>
      <c r="AJ75" s="2199"/>
      <c r="AK75" s="2199"/>
      <c r="AL75" s="2199"/>
      <c r="AM75" s="2199"/>
      <c r="AN75" s="2199"/>
      <c r="AO75" s="2199"/>
      <c r="AP75" s="2199"/>
      <c r="AQ75" s="2199"/>
      <c r="AR75" s="2199"/>
      <c r="AS75" s="2199"/>
      <c r="AT75" s="2199"/>
      <c r="AU75" s="2199"/>
      <c r="AV75" s="2199"/>
      <c r="AW75" s="2199"/>
      <c r="AX75" s="2199"/>
      <c r="AY75" s="2199"/>
      <c r="AZ75" s="2199"/>
      <c r="BA75" s="2199"/>
      <c r="BB75" s="2199"/>
      <c r="BC75" s="2199"/>
      <c r="BD75" s="2199"/>
      <c r="BE75" s="2199"/>
      <c r="BF75" s="2199"/>
      <c r="BG75" s="2199"/>
      <c r="BH75" s="2200"/>
      <c r="BI75" s="2201"/>
      <c r="BJ75" s="2202"/>
      <c r="BK75" s="2202"/>
      <c r="BL75" s="2203"/>
      <c r="BM75" s="275"/>
      <c r="BN75" s="2158"/>
      <c r="BO75" s="2158"/>
      <c r="BP75" s="2158"/>
      <c r="BQ75" s="2158"/>
      <c r="BR75" s="2158"/>
      <c r="BS75" s="2158"/>
      <c r="BT75" s="2158"/>
      <c r="BU75" s="2158"/>
      <c r="BV75" s="2158"/>
    </row>
    <row r="76" spans="1:74" s="3" customFormat="1" ht="15.75" customHeight="1" x14ac:dyDescent="0.45">
      <c r="A76" s="161"/>
      <c r="B76" s="2171"/>
      <c r="C76" s="2172"/>
      <c r="D76" s="2173"/>
      <c r="E76" s="2194"/>
      <c r="F76" s="2195"/>
      <c r="G76" s="2195"/>
      <c r="H76" s="2195"/>
      <c r="I76" s="2196"/>
      <c r="J76" s="2187" t="s">
        <v>270</v>
      </c>
      <c r="K76" s="2188"/>
      <c r="L76" s="279"/>
      <c r="M76" s="2189" t="s">
        <v>708</v>
      </c>
      <c r="N76" s="2189"/>
      <c r="O76" s="2189"/>
      <c r="P76" s="2189"/>
      <c r="Q76" s="2189"/>
      <c r="R76" s="2189"/>
      <c r="S76" s="2189"/>
      <c r="T76" s="2189"/>
      <c r="U76" s="2189"/>
      <c r="V76" s="2189"/>
      <c r="W76" s="2189"/>
      <c r="X76" s="2189"/>
      <c r="Y76" s="2189"/>
      <c r="Z76" s="2189"/>
      <c r="AA76" s="2189"/>
      <c r="AB76" s="2189"/>
      <c r="AC76" s="2189"/>
      <c r="AD76" s="2189"/>
      <c r="AE76" s="2189"/>
      <c r="AF76" s="2189"/>
      <c r="AG76" s="2189"/>
      <c r="AH76" s="2189"/>
      <c r="AI76" s="2189"/>
      <c r="AJ76" s="2189"/>
      <c r="AK76" s="2189"/>
      <c r="AL76" s="2189"/>
      <c r="AM76" s="2189"/>
      <c r="AN76" s="2189"/>
      <c r="AO76" s="2189"/>
      <c r="AP76" s="2189"/>
      <c r="AQ76" s="2189"/>
      <c r="AR76" s="2189"/>
      <c r="AS76" s="2189"/>
      <c r="AT76" s="2189"/>
      <c r="AU76" s="2189"/>
      <c r="AV76" s="2189"/>
      <c r="AW76" s="2189"/>
      <c r="AX76" s="2189"/>
      <c r="AY76" s="2189"/>
      <c r="AZ76" s="2189"/>
      <c r="BA76" s="2189"/>
      <c r="BB76" s="2189"/>
      <c r="BC76" s="2189"/>
      <c r="BD76" s="2189"/>
      <c r="BE76" s="2189"/>
      <c r="BF76" s="2189"/>
      <c r="BG76" s="2189"/>
      <c r="BH76" s="2190"/>
      <c r="BI76" s="2191"/>
      <c r="BJ76" s="2192"/>
      <c r="BK76" s="2192"/>
      <c r="BL76" s="2193"/>
      <c r="BM76" s="275"/>
      <c r="BN76" s="2158"/>
      <c r="BO76" s="2158"/>
      <c r="BP76" s="2158"/>
      <c r="BQ76" s="2158"/>
      <c r="BR76" s="2158"/>
      <c r="BS76" s="2158"/>
      <c r="BT76" s="2158"/>
      <c r="BU76" s="2158"/>
      <c r="BV76" s="2158"/>
    </row>
    <row r="77" spans="1:74" s="3" customFormat="1" ht="14.25" customHeight="1" x14ac:dyDescent="0.45">
      <c r="A77" s="161"/>
      <c r="B77" s="281"/>
      <c r="C77" s="281"/>
      <c r="D77" s="281"/>
      <c r="E77" s="282"/>
      <c r="F77" s="282"/>
      <c r="G77" s="282"/>
      <c r="H77" s="282"/>
      <c r="I77" s="282"/>
      <c r="J77" s="283"/>
      <c r="K77" s="283"/>
      <c r="L77" s="283"/>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2"/>
      <c r="BJ77" s="282"/>
      <c r="BK77" s="282"/>
      <c r="BL77" s="282"/>
      <c r="BM77" s="285"/>
      <c r="BN77" s="2158"/>
      <c r="BO77" s="2158"/>
      <c r="BP77" s="2158"/>
      <c r="BQ77" s="2158"/>
      <c r="BR77" s="2158"/>
      <c r="BS77" s="2158"/>
      <c r="BT77" s="2158"/>
      <c r="BU77" s="2158"/>
      <c r="BV77" s="2158"/>
    </row>
    <row r="78" spans="1:74" s="3" customFormat="1" ht="29.25" customHeight="1" x14ac:dyDescent="0.45">
      <c r="A78" s="2211" t="s">
        <v>711</v>
      </c>
      <c r="B78" s="2212"/>
      <c r="C78" s="167"/>
      <c r="D78" s="1167" t="s">
        <v>1207</v>
      </c>
      <c r="E78" s="1167"/>
      <c r="F78" s="1167"/>
      <c r="G78" s="1167"/>
      <c r="H78" s="1167"/>
      <c r="I78" s="1167"/>
      <c r="J78" s="1167"/>
      <c r="K78" s="1167"/>
      <c r="L78" s="1167"/>
      <c r="M78" s="1167"/>
      <c r="N78" s="1167"/>
      <c r="O78" s="1167"/>
      <c r="P78" s="1167"/>
      <c r="Q78" s="1167"/>
      <c r="R78" s="1167"/>
      <c r="S78" s="1167"/>
      <c r="T78" s="1167"/>
      <c r="U78" s="1167"/>
      <c r="V78" s="1167"/>
      <c r="W78" s="1167"/>
      <c r="X78" s="1167"/>
      <c r="Y78" s="1167"/>
      <c r="Z78" s="1167"/>
      <c r="AA78" s="1167"/>
      <c r="AB78" s="1167"/>
      <c r="AC78" s="1167"/>
      <c r="AD78" s="1167"/>
      <c r="AE78" s="1167"/>
      <c r="AF78" s="1167"/>
      <c r="AG78" s="1167"/>
      <c r="AH78" s="1167"/>
      <c r="AI78" s="1167"/>
      <c r="AJ78" s="1167"/>
      <c r="AK78" s="1167"/>
      <c r="AL78" s="1167"/>
      <c r="AM78" s="1167"/>
      <c r="AN78" s="1167"/>
      <c r="AO78" s="1167"/>
      <c r="AP78" s="1167"/>
      <c r="AQ78" s="1167"/>
      <c r="AR78" s="1167"/>
      <c r="AS78" s="1167"/>
      <c r="AT78" s="1167"/>
      <c r="AU78" s="1167"/>
      <c r="AV78" s="1167"/>
      <c r="AW78" s="1167"/>
      <c r="AX78" s="1167"/>
      <c r="AY78" s="1167"/>
      <c r="AZ78" s="1167"/>
      <c r="BA78" s="1167"/>
      <c r="BB78" s="1167"/>
      <c r="BC78" s="1167"/>
      <c r="BD78" s="1167"/>
      <c r="BE78" s="1167"/>
      <c r="BF78" s="1167"/>
      <c r="BG78" s="1167"/>
      <c r="BH78" s="1167"/>
      <c r="BI78" s="1167"/>
      <c r="BJ78" s="1167"/>
      <c r="BK78" s="1167"/>
      <c r="BL78" s="1167"/>
      <c r="BM78" s="1168"/>
      <c r="BN78" s="1163" t="s">
        <v>692</v>
      </c>
      <c r="BO78" s="1164"/>
      <c r="BP78" s="1164"/>
      <c r="BQ78" s="1164"/>
      <c r="BR78" s="1164"/>
      <c r="BS78" s="1164"/>
      <c r="BT78" s="1164"/>
      <c r="BU78" s="1164"/>
      <c r="BV78" s="1165"/>
    </row>
    <row r="79" spans="1:74" s="3" customFormat="1" ht="106.5" customHeight="1" x14ac:dyDescent="0.45">
      <c r="A79" s="2211" t="s">
        <v>712</v>
      </c>
      <c r="B79" s="2212"/>
      <c r="C79" s="167"/>
      <c r="D79" s="1167" t="s">
        <v>1311</v>
      </c>
      <c r="E79" s="1167"/>
      <c r="F79" s="1167"/>
      <c r="G79" s="1167"/>
      <c r="H79" s="1167"/>
      <c r="I79" s="1167"/>
      <c r="J79" s="1167"/>
      <c r="K79" s="1167"/>
      <c r="L79" s="1167"/>
      <c r="M79" s="1167"/>
      <c r="N79" s="1167"/>
      <c r="O79" s="1167"/>
      <c r="P79" s="1167"/>
      <c r="Q79" s="1167"/>
      <c r="R79" s="1167"/>
      <c r="S79" s="1167"/>
      <c r="T79" s="1167"/>
      <c r="U79" s="1167"/>
      <c r="V79" s="1167"/>
      <c r="W79" s="1167"/>
      <c r="X79" s="1167"/>
      <c r="Y79" s="1167"/>
      <c r="Z79" s="1167"/>
      <c r="AA79" s="1167"/>
      <c r="AB79" s="1167"/>
      <c r="AC79" s="1167"/>
      <c r="AD79" s="1167"/>
      <c r="AE79" s="1167"/>
      <c r="AF79" s="1167"/>
      <c r="AG79" s="1167"/>
      <c r="AH79" s="1167"/>
      <c r="AI79" s="1167"/>
      <c r="AJ79" s="1167"/>
      <c r="AK79" s="1167"/>
      <c r="AL79" s="1167"/>
      <c r="AM79" s="1167"/>
      <c r="AN79" s="1167"/>
      <c r="AO79" s="1167"/>
      <c r="AP79" s="1167"/>
      <c r="AQ79" s="1167"/>
      <c r="AR79" s="1167"/>
      <c r="AS79" s="1167"/>
      <c r="AT79" s="1167"/>
      <c r="AU79" s="1167"/>
      <c r="AV79" s="1167"/>
      <c r="AW79" s="1167"/>
      <c r="AX79" s="1167"/>
      <c r="AY79" s="1167"/>
      <c r="AZ79" s="1167"/>
      <c r="BA79" s="1167"/>
      <c r="BB79" s="1167"/>
      <c r="BC79" s="1167"/>
      <c r="BD79" s="1167"/>
      <c r="BE79" s="1167"/>
      <c r="BF79" s="1167"/>
      <c r="BG79" s="1167"/>
      <c r="BH79" s="1167"/>
      <c r="BI79" s="1167"/>
      <c r="BJ79" s="1167"/>
      <c r="BK79" s="1167"/>
      <c r="BL79" s="1167"/>
      <c r="BM79" s="1168"/>
      <c r="BN79" s="1163" t="s">
        <v>692</v>
      </c>
      <c r="BO79" s="1164"/>
      <c r="BP79" s="1164"/>
      <c r="BQ79" s="1164"/>
      <c r="BR79" s="1164"/>
      <c r="BS79" s="1164"/>
      <c r="BT79" s="1164"/>
      <c r="BU79" s="1164"/>
      <c r="BV79" s="1165"/>
    </row>
    <row r="80" spans="1:74" s="3" customFormat="1" ht="19.5" customHeight="1" x14ac:dyDescent="0.45">
      <c r="A80" s="2211" t="s">
        <v>713</v>
      </c>
      <c r="B80" s="2212"/>
      <c r="C80" s="167"/>
      <c r="D80" s="1167" t="s">
        <v>714</v>
      </c>
      <c r="E80" s="1167"/>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7"/>
      <c r="AB80" s="1167"/>
      <c r="AC80" s="1167"/>
      <c r="AD80" s="1167"/>
      <c r="AE80" s="1167"/>
      <c r="AF80" s="1167"/>
      <c r="AG80" s="1167"/>
      <c r="AH80" s="1167"/>
      <c r="AI80" s="1167"/>
      <c r="AJ80" s="1167"/>
      <c r="AK80" s="1167"/>
      <c r="AL80" s="1167"/>
      <c r="AM80" s="1167"/>
      <c r="AN80" s="1167"/>
      <c r="AO80" s="1167"/>
      <c r="AP80" s="1167"/>
      <c r="AQ80" s="1167"/>
      <c r="AR80" s="1167"/>
      <c r="AS80" s="1167"/>
      <c r="AT80" s="1167"/>
      <c r="AU80" s="1167"/>
      <c r="AV80" s="1167"/>
      <c r="AW80" s="1167"/>
      <c r="AX80" s="1167"/>
      <c r="AY80" s="1167"/>
      <c r="AZ80" s="1167"/>
      <c r="BA80" s="1167"/>
      <c r="BB80" s="1167"/>
      <c r="BC80" s="1167"/>
      <c r="BD80" s="1167"/>
      <c r="BE80" s="1167"/>
      <c r="BF80" s="1167"/>
      <c r="BG80" s="1167"/>
      <c r="BH80" s="1167"/>
      <c r="BI80" s="1167"/>
      <c r="BJ80" s="1167"/>
      <c r="BK80" s="1167"/>
      <c r="BL80" s="1167"/>
      <c r="BM80" s="1168"/>
      <c r="BN80" s="1163" t="s">
        <v>692</v>
      </c>
      <c r="BO80" s="1164"/>
      <c r="BP80" s="1164"/>
      <c r="BQ80" s="1164"/>
      <c r="BR80" s="1164"/>
      <c r="BS80" s="1164"/>
      <c r="BT80" s="1164"/>
      <c r="BU80" s="1164"/>
      <c r="BV80" s="1165"/>
    </row>
    <row r="81" spans="1:74" s="3" customFormat="1" ht="27" customHeight="1" x14ac:dyDescent="0.45">
      <c r="A81" s="2211" t="s">
        <v>715</v>
      </c>
      <c r="B81" s="2212"/>
      <c r="C81" s="167"/>
      <c r="D81" s="1167" t="s">
        <v>716</v>
      </c>
      <c r="E81" s="1167"/>
      <c r="F81" s="1167"/>
      <c r="G81" s="1167"/>
      <c r="H81" s="1167"/>
      <c r="I81" s="1167"/>
      <c r="J81" s="1167"/>
      <c r="K81" s="1167"/>
      <c r="L81" s="1167"/>
      <c r="M81" s="1167"/>
      <c r="N81" s="1167"/>
      <c r="O81" s="1167"/>
      <c r="P81" s="1167"/>
      <c r="Q81" s="1167"/>
      <c r="R81" s="1167"/>
      <c r="S81" s="1167"/>
      <c r="T81" s="1167"/>
      <c r="U81" s="1167"/>
      <c r="V81" s="1167"/>
      <c r="W81" s="1167"/>
      <c r="X81" s="1167"/>
      <c r="Y81" s="1167"/>
      <c r="Z81" s="1167"/>
      <c r="AA81" s="1167"/>
      <c r="AB81" s="1167"/>
      <c r="AC81" s="1167"/>
      <c r="AD81" s="1167"/>
      <c r="AE81" s="1167"/>
      <c r="AF81" s="1167"/>
      <c r="AG81" s="1167"/>
      <c r="AH81" s="1167"/>
      <c r="AI81" s="1167"/>
      <c r="AJ81" s="1167"/>
      <c r="AK81" s="1167"/>
      <c r="AL81" s="1167"/>
      <c r="AM81" s="1167"/>
      <c r="AN81" s="1167"/>
      <c r="AO81" s="1167"/>
      <c r="AP81" s="1167"/>
      <c r="AQ81" s="1167"/>
      <c r="AR81" s="1167"/>
      <c r="AS81" s="1167"/>
      <c r="AT81" s="1167"/>
      <c r="AU81" s="1167"/>
      <c r="AV81" s="1167"/>
      <c r="AW81" s="1167"/>
      <c r="AX81" s="1167"/>
      <c r="AY81" s="1167"/>
      <c r="AZ81" s="1167"/>
      <c r="BA81" s="1167"/>
      <c r="BB81" s="1167"/>
      <c r="BC81" s="1167"/>
      <c r="BD81" s="1167"/>
      <c r="BE81" s="1167"/>
      <c r="BF81" s="1167"/>
      <c r="BG81" s="1167"/>
      <c r="BH81" s="1167"/>
      <c r="BI81" s="1167"/>
      <c r="BJ81" s="1167"/>
      <c r="BK81" s="1167"/>
      <c r="BL81" s="1167"/>
      <c r="BM81" s="1168"/>
      <c r="BN81" s="1163" t="s">
        <v>692</v>
      </c>
      <c r="BO81" s="1164"/>
      <c r="BP81" s="1164"/>
      <c r="BQ81" s="1164"/>
      <c r="BR81" s="1164"/>
      <c r="BS81" s="1164"/>
      <c r="BT81" s="1164"/>
      <c r="BU81" s="1164"/>
      <c r="BV81" s="1165"/>
    </row>
    <row r="82" spans="1:74" s="3" customFormat="1" ht="19.5" customHeight="1" x14ac:dyDescent="0.45">
      <c r="A82" s="2211" t="s">
        <v>717</v>
      </c>
      <c r="B82" s="2212"/>
      <c r="C82" s="167"/>
      <c r="D82" s="1167" t="s">
        <v>718</v>
      </c>
      <c r="E82" s="1167"/>
      <c r="F82" s="1167"/>
      <c r="G82" s="1167"/>
      <c r="H82" s="1167"/>
      <c r="I82" s="1167"/>
      <c r="J82" s="1167"/>
      <c r="K82" s="1167"/>
      <c r="L82" s="1167"/>
      <c r="M82" s="1167"/>
      <c r="N82" s="1167"/>
      <c r="O82" s="1167"/>
      <c r="P82" s="1167"/>
      <c r="Q82" s="1167"/>
      <c r="R82" s="1167"/>
      <c r="S82" s="1167"/>
      <c r="T82" s="1167"/>
      <c r="U82" s="1167"/>
      <c r="V82" s="1167"/>
      <c r="W82" s="1167"/>
      <c r="X82" s="1167"/>
      <c r="Y82" s="1167"/>
      <c r="Z82" s="1167"/>
      <c r="AA82" s="1167"/>
      <c r="AB82" s="1167"/>
      <c r="AC82" s="1167"/>
      <c r="AD82" s="1167"/>
      <c r="AE82" s="1167"/>
      <c r="AF82" s="1167"/>
      <c r="AG82" s="1167"/>
      <c r="AH82" s="1167"/>
      <c r="AI82" s="1167"/>
      <c r="AJ82" s="1167"/>
      <c r="AK82" s="1167"/>
      <c r="AL82" s="1167"/>
      <c r="AM82" s="1167"/>
      <c r="AN82" s="1167"/>
      <c r="AO82" s="1167"/>
      <c r="AP82" s="1167"/>
      <c r="AQ82" s="1167"/>
      <c r="AR82" s="1167"/>
      <c r="AS82" s="1167"/>
      <c r="AT82" s="1167"/>
      <c r="AU82" s="1167"/>
      <c r="AV82" s="1167"/>
      <c r="AW82" s="1167"/>
      <c r="AX82" s="1167"/>
      <c r="AY82" s="1167"/>
      <c r="AZ82" s="1167"/>
      <c r="BA82" s="1167"/>
      <c r="BB82" s="1167"/>
      <c r="BC82" s="1167"/>
      <c r="BD82" s="1167"/>
      <c r="BE82" s="1167"/>
      <c r="BF82" s="1167"/>
      <c r="BG82" s="1167"/>
      <c r="BH82" s="1167"/>
      <c r="BI82" s="1167"/>
      <c r="BJ82" s="1167"/>
      <c r="BK82" s="1167"/>
      <c r="BL82" s="1167"/>
      <c r="BM82" s="1168"/>
      <c r="BN82" s="1163" t="s">
        <v>692</v>
      </c>
      <c r="BO82" s="1164"/>
      <c r="BP82" s="1164"/>
      <c r="BQ82" s="1164"/>
      <c r="BR82" s="1164"/>
      <c r="BS82" s="1164"/>
      <c r="BT82" s="1164"/>
      <c r="BU82" s="1164"/>
      <c r="BV82" s="1165"/>
    </row>
    <row r="83" spans="1:74" s="3" customFormat="1" ht="19.5" customHeight="1" x14ac:dyDescent="0.45">
      <c r="A83" s="2211" t="s">
        <v>719</v>
      </c>
      <c r="B83" s="2212"/>
      <c r="C83" s="167"/>
      <c r="D83" s="1167" t="s">
        <v>720</v>
      </c>
      <c r="E83" s="1167"/>
      <c r="F83" s="1167"/>
      <c r="G83" s="1167"/>
      <c r="H83" s="1167"/>
      <c r="I83" s="1167"/>
      <c r="J83" s="1167"/>
      <c r="K83" s="1167"/>
      <c r="L83" s="1167"/>
      <c r="M83" s="1167"/>
      <c r="N83" s="1167"/>
      <c r="O83" s="1167"/>
      <c r="P83" s="1167"/>
      <c r="Q83" s="1167"/>
      <c r="R83" s="1167"/>
      <c r="S83" s="1167"/>
      <c r="T83" s="1167"/>
      <c r="U83" s="1167"/>
      <c r="V83" s="1167"/>
      <c r="W83" s="1167"/>
      <c r="X83" s="1167"/>
      <c r="Y83" s="1167"/>
      <c r="Z83" s="1167"/>
      <c r="AA83" s="1167"/>
      <c r="AB83" s="1167"/>
      <c r="AC83" s="1167"/>
      <c r="AD83" s="1167"/>
      <c r="AE83" s="1167"/>
      <c r="AF83" s="1167"/>
      <c r="AG83" s="1167"/>
      <c r="AH83" s="1167"/>
      <c r="AI83" s="1167"/>
      <c r="AJ83" s="1167"/>
      <c r="AK83" s="1167"/>
      <c r="AL83" s="1167"/>
      <c r="AM83" s="1167"/>
      <c r="AN83" s="1167"/>
      <c r="AO83" s="1167"/>
      <c r="AP83" s="1167"/>
      <c r="AQ83" s="1167"/>
      <c r="AR83" s="1167"/>
      <c r="AS83" s="1167"/>
      <c r="AT83" s="1167"/>
      <c r="AU83" s="1167"/>
      <c r="AV83" s="1167"/>
      <c r="AW83" s="1167"/>
      <c r="AX83" s="1167"/>
      <c r="AY83" s="1167"/>
      <c r="AZ83" s="1167"/>
      <c r="BA83" s="1167"/>
      <c r="BB83" s="1167"/>
      <c r="BC83" s="1167"/>
      <c r="BD83" s="1167"/>
      <c r="BE83" s="1167"/>
      <c r="BF83" s="1167"/>
      <c r="BG83" s="1167"/>
      <c r="BH83" s="1167"/>
      <c r="BI83" s="1167"/>
      <c r="BJ83" s="1167"/>
      <c r="BK83" s="1167"/>
      <c r="BL83" s="1167"/>
      <c r="BM83" s="1168"/>
      <c r="BN83" s="1163" t="s">
        <v>692</v>
      </c>
      <c r="BO83" s="1164"/>
      <c r="BP83" s="1164"/>
      <c r="BQ83" s="1164"/>
      <c r="BR83" s="1164"/>
      <c r="BS83" s="1164"/>
      <c r="BT83" s="1164"/>
      <c r="BU83" s="1164"/>
      <c r="BV83" s="1165"/>
    </row>
    <row r="84" spans="1:74" s="3" customFormat="1" ht="15.75" customHeight="1" x14ac:dyDescent="0.45"/>
    <row r="85" spans="1:74" s="3" customFormat="1" ht="15.75" customHeight="1" x14ac:dyDescent="0.45"/>
    <row r="86" spans="1:74" s="3" customFormat="1" ht="15.75" customHeight="1" x14ac:dyDescent="0.45"/>
    <row r="87" spans="1:74" s="3" customFormat="1" ht="15.75" customHeight="1" x14ac:dyDescent="0.45"/>
    <row r="88" spans="1:74" s="3" customFormat="1" ht="15.75" customHeight="1" x14ac:dyDescent="0.45"/>
    <row r="89" spans="1:74" s="3" customFormat="1" ht="15.75" customHeight="1" x14ac:dyDescent="0.45"/>
    <row r="90" spans="1:74" s="3" customFormat="1" ht="15.75" customHeight="1" x14ac:dyDescent="0.45"/>
    <row r="91" spans="1:74" s="3" customFormat="1" ht="15.75" customHeight="1" x14ac:dyDescent="0.45"/>
    <row r="92" spans="1:74" s="3" customFormat="1" ht="15.75" customHeight="1" x14ac:dyDescent="0.45"/>
    <row r="93" spans="1:74" s="3" customFormat="1" ht="15.75" customHeight="1" x14ac:dyDescent="0.45"/>
    <row r="94" spans="1:74" s="3" customFormat="1" ht="15.75" customHeight="1" x14ac:dyDescent="0.45"/>
    <row r="95" spans="1:74" s="3" customFormat="1" ht="15.75" customHeight="1" x14ac:dyDescent="0.45"/>
    <row r="96" spans="1:74" s="3" customFormat="1" ht="15.75" customHeight="1" x14ac:dyDescent="0.45"/>
    <row r="97" s="3" customFormat="1" ht="15.75" customHeight="1" x14ac:dyDescent="0.45"/>
    <row r="98" s="3" customFormat="1" ht="15.75" customHeight="1" x14ac:dyDescent="0.45"/>
    <row r="99" s="3" customFormat="1" ht="15.75" customHeight="1" x14ac:dyDescent="0.45"/>
    <row r="100" s="3" customFormat="1" ht="15.75" customHeight="1" x14ac:dyDescent="0.45"/>
    <row r="101" s="3" customFormat="1" ht="15.75" customHeight="1" x14ac:dyDescent="0.45"/>
    <row r="102" s="3" customFormat="1" ht="15.75" customHeight="1" x14ac:dyDescent="0.45"/>
    <row r="103" s="3" customFormat="1" ht="15.75" customHeight="1" x14ac:dyDescent="0.45"/>
    <row r="104" s="3" customFormat="1" ht="15.75" customHeight="1" x14ac:dyDescent="0.45"/>
    <row r="105" s="3" customFormat="1" ht="15.75" customHeight="1" x14ac:dyDescent="0.45"/>
    <row r="106" s="3" customFormat="1" ht="15.75" customHeight="1" x14ac:dyDescent="0.45"/>
  </sheetData>
  <mergeCells count="348">
    <mergeCell ref="AU7:BG7"/>
    <mergeCell ref="BH7:BL7"/>
    <mergeCell ref="BM7:BP7"/>
    <mergeCell ref="AU9:BG9"/>
    <mergeCell ref="BH9:BL9"/>
    <mergeCell ref="BM9:BP9"/>
    <mergeCell ref="C7:M8"/>
    <mergeCell ref="N7:S8"/>
    <mergeCell ref="T7:U8"/>
    <mergeCell ref="V7:AT8"/>
    <mergeCell ref="V9:AO9"/>
    <mergeCell ref="AP9:AR9"/>
    <mergeCell ref="AS9:AT9"/>
    <mergeCell ref="AU8:BG8"/>
    <mergeCell ref="AE47:AQ47"/>
    <mergeCell ref="AR46:AS46"/>
    <mergeCell ref="C32:M32"/>
    <mergeCell ref="N32:S32"/>
    <mergeCell ref="AE48:AQ48"/>
    <mergeCell ref="AT47:BF47"/>
    <mergeCell ref="AT48:BF48"/>
    <mergeCell ref="AU31:BP31"/>
    <mergeCell ref="AU32:BP32"/>
    <mergeCell ref="AU33:BP33"/>
    <mergeCell ref="A47:H48"/>
    <mergeCell ref="A45:H46"/>
    <mergeCell ref="A42:H44"/>
    <mergeCell ref="I42:U44"/>
    <mergeCell ref="V42:AB44"/>
    <mergeCell ref="T32:U32"/>
    <mergeCell ref="A36:J37"/>
    <mergeCell ref="AR48:AS48"/>
    <mergeCell ref="K38:R39"/>
    <mergeCell ref="A34:M34"/>
    <mergeCell ref="I47:U48"/>
    <mergeCell ref="V47:AB48"/>
    <mergeCell ref="I45:U46"/>
    <mergeCell ref="BJ38:BK39"/>
    <mergeCell ref="BL38:BV39"/>
    <mergeCell ref="U38:Y39"/>
    <mergeCell ref="Z38:AA39"/>
    <mergeCell ref="AX38:BC39"/>
    <mergeCell ref="BD38:BI39"/>
    <mergeCell ref="AV38:AW38"/>
    <mergeCell ref="AR38:AU38"/>
    <mergeCell ref="AT46:BF46"/>
    <mergeCell ref="V18:AT18"/>
    <mergeCell ref="AT45:BF45"/>
    <mergeCell ref="AC43:AQ43"/>
    <mergeCell ref="AC44:AQ44"/>
    <mergeCell ref="AR43:BF43"/>
    <mergeCell ref="AE45:AQ45"/>
    <mergeCell ref="AU39:AW39"/>
    <mergeCell ref="AB39:AO39"/>
    <mergeCell ref="V45:AB46"/>
    <mergeCell ref="AP39:AT39"/>
    <mergeCell ref="AE46:AQ46"/>
    <mergeCell ref="AP10:AR10"/>
    <mergeCell ref="AS10:AT10"/>
    <mergeCell ref="BQ31:BV31"/>
    <mergeCell ref="BQ23:BV23"/>
    <mergeCell ref="BQ18:BV18"/>
    <mergeCell ref="BM17:BP17"/>
    <mergeCell ref="AU15:BP16"/>
    <mergeCell ref="AU12:BP12"/>
    <mergeCell ref="AU17:BG17"/>
    <mergeCell ref="AU11:BP11"/>
    <mergeCell ref="V13:AT13"/>
    <mergeCell ref="V17:AO17"/>
    <mergeCell ref="AP17:AR17"/>
    <mergeCell ref="AS17:AT17"/>
    <mergeCell ref="V26:AT27"/>
    <mergeCell ref="V28:AT29"/>
    <mergeCell ref="V30:AT30"/>
    <mergeCell ref="AU23:BP23"/>
    <mergeCell ref="AU24:BP24"/>
    <mergeCell ref="BQ29:BV29"/>
    <mergeCell ref="AU6:BP6"/>
    <mergeCell ref="BQ30:BV30"/>
    <mergeCell ref="BQ26:BV26"/>
    <mergeCell ref="BQ24:BV24"/>
    <mergeCell ref="BQ12:BV12"/>
    <mergeCell ref="AU30:BP30"/>
    <mergeCell ref="AU19:BP19"/>
    <mergeCell ref="AU20:BP20"/>
    <mergeCell ref="AU21:BP21"/>
    <mergeCell ref="AU25:BP25"/>
    <mergeCell ref="AU26:BP27"/>
    <mergeCell ref="AU28:BP29"/>
    <mergeCell ref="BQ5:BV6"/>
    <mergeCell ref="BQ7:BV10"/>
    <mergeCell ref="AU10:BG10"/>
    <mergeCell ref="BM10:BP10"/>
    <mergeCell ref="BH10:BL10"/>
    <mergeCell ref="AU22:BP22"/>
    <mergeCell ref="BQ14:BV14"/>
    <mergeCell ref="BQ15:BV17"/>
    <mergeCell ref="BQ11:BV11"/>
    <mergeCell ref="BQ13:BV13"/>
    <mergeCell ref="AU18:BP18"/>
    <mergeCell ref="AU13:BP13"/>
    <mergeCell ref="A58:B58"/>
    <mergeCell ref="D58:BM58"/>
    <mergeCell ref="A54:L54"/>
    <mergeCell ref="M54:AA55"/>
    <mergeCell ref="A55:L55"/>
    <mergeCell ref="A57:BM57"/>
    <mergeCell ref="A50:BV50"/>
    <mergeCell ref="A52:L52"/>
    <mergeCell ref="M52:AA52"/>
    <mergeCell ref="A53:L53"/>
    <mergeCell ref="M53:AA53"/>
    <mergeCell ref="BN58:BV58"/>
    <mergeCell ref="BN57:BV57"/>
    <mergeCell ref="AB52:AH52"/>
    <mergeCell ref="AB53:AH53"/>
    <mergeCell ref="AB54:AH54"/>
    <mergeCell ref="AB55:AH55"/>
    <mergeCell ref="C25:M25"/>
    <mergeCell ref="N25:S25"/>
    <mergeCell ref="T25:U25"/>
    <mergeCell ref="S38:T39"/>
    <mergeCell ref="AR44:BF44"/>
    <mergeCell ref="AC46:AD46"/>
    <mergeCell ref="AC48:AD48"/>
    <mergeCell ref="K36:T37"/>
    <mergeCell ref="BG47:BV48"/>
    <mergeCell ref="BG45:BV46"/>
    <mergeCell ref="AC42:BV42"/>
    <mergeCell ref="BG43:BV44"/>
    <mergeCell ref="V33:AT33"/>
    <mergeCell ref="BQ32:BV32"/>
    <mergeCell ref="BQ33:BV33"/>
    <mergeCell ref="V31:AT31"/>
    <mergeCell ref="V32:AT32"/>
    <mergeCell ref="AB38:AQ38"/>
    <mergeCell ref="A38:H39"/>
    <mergeCell ref="I38:J39"/>
    <mergeCell ref="C27:M27"/>
    <mergeCell ref="N27:S27"/>
    <mergeCell ref="T27:U27"/>
    <mergeCell ref="U36:BC36"/>
    <mergeCell ref="A83:B83"/>
    <mergeCell ref="D83:BM83"/>
    <mergeCell ref="BN83:BV83"/>
    <mergeCell ref="A80:B80"/>
    <mergeCell ref="D80:BM80"/>
    <mergeCell ref="BN80:BV80"/>
    <mergeCell ref="A81:B81"/>
    <mergeCell ref="D81:BM81"/>
    <mergeCell ref="BN81:BV81"/>
    <mergeCell ref="A82:B82"/>
    <mergeCell ref="D82:BM82"/>
    <mergeCell ref="BN82:BV82"/>
    <mergeCell ref="BN78:BV78"/>
    <mergeCell ref="A79:B79"/>
    <mergeCell ref="D79:BM79"/>
    <mergeCell ref="B67:D71"/>
    <mergeCell ref="E67:I68"/>
    <mergeCell ref="J67:K67"/>
    <mergeCell ref="M67:BH67"/>
    <mergeCell ref="BI67:BL67"/>
    <mergeCell ref="J68:K68"/>
    <mergeCell ref="M68:BH68"/>
    <mergeCell ref="BI68:BL68"/>
    <mergeCell ref="E69:I71"/>
    <mergeCell ref="J69:K69"/>
    <mergeCell ref="BI72:BL72"/>
    <mergeCell ref="J73:K73"/>
    <mergeCell ref="M73:BH73"/>
    <mergeCell ref="BI73:BL73"/>
    <mergeCell ref="J70:K70"/>
    <mergeCell ref="M70:BH70"/>
    <mergeCell ref="BI70:BL70"/>
    <mergeCell ref="J71:K71"/>
    <mergeCell ref="M71:BH71"/>
    <mergeCell ref="BI71:BL71"/>
    <mergeCell ref="BN79:BV79"/>
    <mergeCell ref="BI63:BL63"/>
    <mergeCell ref="J64:K64"/>
    <mergeCell ref="M64:BH64"/>
    <mergeCell ref="BI64:BL64"/>
    <mergeCell ref="M69:BH69"/>
    <mergeCell ref="BI69:BL69"/>
    <mergeCell ref="A78:B78"/>
    <mergeCell ref="D78:BM78"/>
    <mergeCell ref="M74:BH74"/>
    <mergeCell ref="BI74:BL74"/>
    <mergeCell ref="J75:K75"/>
    <mergeCell ref="M75:BH75"/>
    <mergeCell ref="BI75:BL75"/>
    <mergeCell ref="J76:K76"/>
    <mergeCell ref="M76:BH76"/>
    <mergeCell ref="BI76:BL76"/>
    <mergeCell ref="J74:K74"/>
    <mergeCell ref="B72:D76"/>
    <mergeCell ref="E72:I73"/>
    <mergeCell ref="J72:K72"/>
    <mergeCell ref="M72:BH72"/>
    <mergeCell ref="E74:I76"/>
    <mergeCell ref="A59:B59"/>
    <mergeCell ref="D59:BM59"/>
    <mergeCell ref="BN59:BV77"/>
    <mergeCell ref="B60:D60"/>
    <mergeCell ref="E60:I60"/>
    <mergeCell ref="J60:BH60"/>
    <mergeCell ref="BI60:BL60"/>
    <mergeCell ref="B61:D66"/>
    <mergeCell ref="E61:I62"/>
    <mergeCell ref="J61:K61"/>
    <mergeCell ref="M61:BH61"/>
    <mergeCell ref="BI61:BL61"/>
    <mergeCell ref="J62:K62"/>
    <mergeCell ref="M62:BH62"/>
    <mergeCell ref="BI62:BL62"/>
    <mergeCell ref="E63:I66"/>
    <mergeCell ref="J65:K65"/>
    <mergeCell ref="M65:BH65"/>
    <mergeCell ref="BI65:BL65"/>
    <mergeCell ref="J66:K66"/>
    <mergeCell ref="M66:BH66"/>
    <mergeCell ref="BI66:BL66"/>
    <mergeCell ref="J63:K63"/>
    <mergeCell ref="M63:BH63"/>
    <mergeCell ref="N34:S34"/>
    <mergeCell ref="T34:U34"/>
    <mergeCell ref="BQ34:BV34"/>
    <mergeCell ref="V34:AT34"/>
    <mergeCell ref="AU34:BP34"/>
    <mergeCell ref="AX37:BC37"/>
    <mergeCell ref="U37:AW37"/>
    <mergeCell ref="BD36:BK37"/>
    <mergeCell ref="BL36:BV37"/>
    <mergeCell ref="A30:B33"/>
    <mergeCell ref="C30:M30"/>
    <mergeCell ref="N30:S30"/>
    <mergeCell ref="T30:U30"/>
    <mergeCell ref="C31:M31"/>
    <mergeCell ref="N31:S31"/>
    <mergeCell ref="BQ27:BV27"/>
    <mergeCell ref="C28:M28"/>
    <mergeCell ref="N28:S28"/>
    <mergeCell ref="T28:U28"/>
    <mergeCell ref="BQ28:BV28"/>
    <mergeCell ref="C29:M29"/>
    <mergeCell ref="N29:S29"/>
    <mergeCell ref="T29:U29"/>
    <mergeCell ref="A25:B29"/>
    <mergeCell ref="C33:M33"/>
    <mergeCell ref="N33:S33"/>
    <mergeCell ref="T33:U33"/>
    <mergeCell ref="BQ25:BV25"/>
    <mergeCell ref="C26:M26"/>
    <mergeCell ref="N26:S26"/>
    <mergeCell ref="T26:U26"/>
    <mergeCell ref="T31:U31"/>
    <mergeCell ref="V25:AT25"/>
    <mergeCell ref="A19:B24"/>
    <mergeCell ref="C19:M19"/>
    <mergeCell ref="N19:S19"/>
    <mergeCell ref="T19:U19"/>
    <mergeCell ref="BQ19:BV19"/>
    <mergeCell ref="C20:M20"/>
    <mergeCell ref="BQ21:BV21"/>
    <mergeCell ref="C22:M22"/>
    <mergeCell ref="N22:S22"/>
    <mergeCell ref="T22:U22"/>
    <mergeCell ref="BQ22:BV22"/>
    <mergeCell ref="N20:S20"/>
    <mergeCell ref="T20:U20"/>
    <mergeCell ref="BQ20:BV20"/>
    <mergeCell ref="C21:M21"/>
    <mergeCell ref="N21:S21"/>
    <mergeCell ref="V21:AT21"/>
    <mergeCell ref="V19:AT19"/>
    <mergeCell ref="V20:AT20"/>
    <mergeCell ref="A15:B18"/>
    <mergeCell ref="C15:M15"/>
    <mergeCell ref="T21:U21"/>
    <mergeCell ref="C24:M24"/>
    <mergeCell ref="N24:S24"/>
    <mergeCell ref="T24:U24"/>
    <mergeCell ref="X4:Z4"/>
    <mergeCell ref="C14:M14"/>
    <mergeCell ref="N14:S14"/>
    <mergeCell ref="T14:U14"/>
    <mergeCell ref="C13:M13"/>
    <mergeCell ref="N13:S13"/>
    <mergeCell ref="T13:U13"/>
    <mergeCell ref="V22:AT22"/>
    <mergeCell ref="V23:AT23"/>
    <mergeCell ref="V24:AT24"/>
    <mergeCell ref="C23:M23"/>
    <mergeCell ref="N23:S23"/>
    <mergeCell ref="T23:U23"/>
    <mergeCell ref="C12:M12"/>
    <mergeCell ref="N12:S12"/>
    <mergeCell ref="T12:U12"/>
    <mergeCell ref="V12:AT12"/>
    <mergeCell ref="N15:S15"/>
    <mergeCell ref="C18:M18"/>
    <mergeCell ref="N18:S18"/>
    <mergeCell ref="T18:U18"/>
    <mergeCell ref="A5:M6"/>
    <mergeCell ref="N5:U6"/>
    <mergeCell ref="V5:BP5"/>
    <mergeCell ref="C9:M10"/>
    <mergeCell ref="N9:S10"/>
    <mergeCell ref="T9:U10"/>
    <mergeCell ref="A7:B14"/>
    <mergeCell ref="C11:M11"/>
    <mergeCell ref="N11:S11"/>
    <mergeCell ref="T11:U11"/>
    <mergeCell ref="V10:AO10"/>
    <mergeCell ref="V6:AT6"/>
    <mergeCell ref="BH17:BL17"/>
    <mergeCell ref="T15:U15"/>
    <mergeCell ref="V15:AT16"/>
    <mergeCell ref="C16:M17"/>
    <mergeCell ref="N16:S17"/>
    <mergeCell ref="T16:U17"/>
    <mergeCell ref="AU14:BP14"/>
    <mergeCell ref="V14:AT14"/>
    <mergeCell ref="V11:AT11"/>
    <mergeCell ref="AA4:AM4"/>
    <mergeCell ref="A1:K1"/>
    <mergeCell ref="A2:BV2"/>
    <mergeCell ref="BD3:BG3"/>
    <mergeCell ref="BH3:BI3"/>
    <mergeCell ref="BJ3:BK3"/>
    <mergeCell ref="BL3:BM3"/>
    <mergeCell ref="BN3:BO3"/>
    <mergeCell ref="BP3:BQ3"/>
    <mergeCell ref="BR3:BX3"/>
    <mergeCell ref="BO4:BP4"/>
    <mergeCell ref="BQ4:BR4"/>
    <mergeCell ref="BS4:BT4"/>
    <mergeCell ref="BU4:BV4"/>
    <mergeCell ref="AN4:AT4"/>
    <mergeCell ref="AU4:AV4"/>
    <mergeCell ref="AW4:BG4"/>
    <mergeCell ref="BH4:BJ4"/>
    <mergeCell ref="BK4:BL4"/>
    <mergeCell ref="BM4:BN4"/>
    <mergeCell ref="A4:G4"/>
    <mergeCell ref="H4:R4"/>
    <mergeCell ref="S4:T4"/>
    <mergeCell ref="U4:W4"/>
  </mergeCells>
  <phoneticPr fontId="2"/>
  <dataValidations disablePrompts="1" count="3">
    <dataValidation type="list" allowBlank="1" showInputMessage="1" showErrorMessage="1" sqref="BI77" xr:uid="{00000000-0002-0000-0700-000000000000}">
      <formula1>"○"</formula1>
    </dataValidation>
    <dataValidation type="list" allowBlank="1" showInputMessage="1" showErrorMessage="1" sqref="AB53:AH55" xr:uid="{00000000-0002-0000-0700-000001000000}">
      <formula1>"○,　,"</formula1>
    </dataValidation>
    <dataValidation type="list" allowBlank="1" showInputMessage="1" showErrorMessage="1" sqref="BI61:BL76" xr:uid="{00000000-0002-0000-0700-000002000000}">
      <formula1>"○,　"</formula1>
    </dataValidation>
  </dataValidations>
  <printOptions horizontalCentered="1"/>
  <pageMargins left="0.27559055118110237" right="0.19685039370078741" top="0.47244094488188981" bottom="0.39370078740157483" header="0.23622047244094491" footer="0.19685039370078741"/>
  <pageSetup paperSize="9" scale="75" fitToHeight="0" orientation="portrait" useFirstPageNumber="1" r:id="rId1"/>
  <headerFooter>
    <oddFooter>&amp;C&amp;"AR丸ゴシック体M,標準"&amp;12- 別表1-2　&amp;P -</oddFooter>
  </headerFooter>
  <rowBreaks count="1" manualBreakCount="1">
    <brk id="40"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68</xdr:col>
                    <xdr:colOff>0</xdr:colOff>
                    <xdr:row>7</xdr:row>
                    <xdr:rowOff>220980</xdr:rowOff>
                  </from>
                  <to>
                    <xdr:col>70</xdr:col>
                    <xdr:colOff>22860</xdr:colOff>
                    <xdr:row>8</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70</xdr:col>
                    <xdr:colOff>76200</xdr:colOff>
                    <xdr:row>7</xdr:row>
                    <xdr:rowOff>220980</xdr:rowOff>
                  </from>
                  <to>
                    <xdr:col>73</xdr:col>
                    <xdr:colOff>0</xdr:colOff>
                    <xdr:row>8</xdr:row>
                    <xdr:rowOff>76200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68</xdr:col>
                    <xdr:colOff>0</xdr:colOff>
                    <xdr:row>10</xdr:row>
                    <xdr:rowOff>137160</xdr:rowOff>
                  </from>
                  <to>
                    <xdr:col>70</xdr:col>
                    <xdr:colOff>22860</xdr:colOff>
                    <xdr:row>10</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70</xdr:col>
                    <xdr:colOff>76200</xdr:colOff>
                    <xdr:row>10</xdr:row>
                    <xdr:rowOff>137160</xdr:rowOff>
                  </from>
                  <to>
                    <xdr:col>73</xdr:col>
                    <xdr:colOff>0</xdr:colOff>
                    <xdr:row>10</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68</xdr:col>
                    <xdr:colOff>0</xdr:colOff>
                    <xdr:row>12</xdr:row>
                    <xdr:rowOff>76200</xdr:rowOff>
                  </from>
                  <to>
                    <xdr:col>70</xdr:col>
                    <xdr:colOff>22860</xdr:colOff>
                    <xdr:row>12</xdr:row>
                    <xdr:rowOff>251460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70</xdr:col>
                    <xdr:colOff>76200</xdr:colOff>
                    <xdr:row>12</xdr:row>
                    <xdr:rowOff>76200</xdr:rowOff>
                  </from>
                  <to>
                    <xdr:col>73</xdr:col>
                    <xdr:colOff>0</xdr:colOff>
                    <xdr:row>12</xdr:row>
                    <xdr:rowOff>251460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68</xdr:col>
                    <xdr:colOff>0</xdr:colOff>
                    <xdr:row>13</xdr:row>
                    <xdr:rowOff>68580</xdr:rowOff>
                  </from>
                  <to>
                    <xdr:col>70</xdr:col>
                    <xdr:colOff>22860</xdr:colOff>
                    <xdr:row>13</xdr:row>
                    <xdr:rowOff>236220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70</xdr:col>
                    <xdr:colOff>76200</xdr:colOff>
                    <xdr:row>13</xdr:row>
                    <xdr:rowOff>68580</xdr:rowOff>
                  </from>
                  <to>
                    <xdr:col>73</xdr:col>
                    <xdr:colOff>0</xdr:colOff>
                    <xdr:row>13</xdr:row>
                    <xdr:rowOff>236220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68</xdr:col>
                    <xdr:colOff>0</xdr:colOff>
                    <xdr:row>14</xdr:row>
                    <xdr:rowOff>289560</xdr:rowOff>
                  </from>
                  <to>
                    <xdr:col>70</xdr:col>
                    <xdr:colOff>22860</xdr:colOff>
                    <xdr:row>16</xdr:row>
                    <xdr:rowOff>68580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70</xdr:col>
                    <xdr:colOff>76200</xdr:colOff>
                    <xdr:row>14</xdr:row>
                    <xdr:rowOff>289560</xdr:rowOff>
                  </from>
                  <to>
                    <xdr:col>73</xdr:col>
                    <xdr:colOff>0</xdr:colOff>
                    <xdr:row>16</xdr:row>
                    <xdr:rowOff>68580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68</xdr:col>
                    <xdr:colOff>0</xdr:colOff>
                    <xdr:row>17</xdr:row>
                    <xdr:rowOff>213360</xdr:rowOff>
                  </from>
                  <to>
                    <xdr:col>70</xdr:col>
                    <xdr:colOff>22860</xdr:colOff>
                    <xdr:row>17</xdr:row>
                    <xdr:rowOff>381000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70</xdr:col>
                    <xdr:colOff>76200</xdr:colOff>
                    <xdr:row>17</xdr:row>
                    <xdr:rowOff>213360</xdr:rowOff>
                  </from>
                  <to>
                    <xdr:col>73</xdr:col>
                    <xdr:colOff>0</xdr:colOff>
                    <xdr:row>17</xdr:row>
                    <xdr:rowOff>381000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68</xdr:col>
                    <xdr:colOff>0</xdr:colOff>
                    <xdr:row>18</xdr:row>
                    <xdr:rowOff>487680</xdr:rowOff>
                  </from>
                  <to>
                    <xdr:col>70</xdr:col>
                    <xdr:colOff>22860</xdr:colOff>
                    <xdr:row>18</xdr:row>
                    <xdr:rowOff>655320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70</xdr:col>
                    <xdr:colOff>76200</xdr:colOff>
                    <xdr:row>18</xdr:row>
                    <xdr:rowOff>487680</xdr:rowOff>
                  </from>
                  <to>
                    <xdr:col>73</xdr:col>
                    <xdr:colOff>0</xdr:colOff>
                    <xdr:row>18</xdr:row>
                    <xdr:rowOff>655320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68</xdr:col>
                    <xdr:colOff>0</xdr:colOff>
                    <xdr:row>19</xdr:row>
                    <xdr:rowOff>137160</xdr:rowOff>
                  </from>
                  <to>
                    <xdr:col>70</xdr:col>
                    <xdr:colOff>22860</xdr:colOff>
                    <xdr:row>19</xdr:row>
                    <xdr:rowOff>304800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70</xdr:col>
                    <xdr:colOff>76200</xdr:colOff>
                    <xdr:row>19</xdr:row>
                    <xdr:rowOff>137160</xdr:rowOff>
                  </from>
                  <to>
                    <xdr:col>73</xdr:col>
                    <xdr:colOff>0</xdr:colOff>
                    <xdr:row>19</xdr:row>
                    <xdr:rowOff>304800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68</xdr:col>
                    <xdr:colOff>0</xdr:colOff>
                    <xdr:row>20</xdr:row>
                    <xdr:rowOff>60960</xdr:rowOff>
                  </from>
                  <to>
                    <xdr:col>70</xdr:col>
                    <xdr:colOff>22860</xdr:colOff>
                    <xdr:row>20</xdr:row>
                    <xdr:rowOff>228600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70</xdr:col>
                    <xdr:colOff>76200</xdr:colOff>
                    <xdr:row>20</xdr:row>
                    <xdr:rowOff>60960</xdr:rowOff>
                  </from>
                  <to>
                    <xdr:col>73</xdr:col>
                    <xdr:colOff>0</xdr:colOff>
                    <xdr:row>20</xdr:row>
                    <xdr:rowOff>228600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68</xdr:col>
                    <xdr:colOff>0</xdr:colOff>
                    <xdr:row>21</xdr:row>
                    <xdr:rowOff>137160</xdr:rowOff>
                  </from>
                  <to>
                    <xdr:col>70</xdr:col>
                    <xdr:colOff>22860</xdr:colOff>
                    <xdr:row>21</xdr:row>
                    <xdr:rowOff>304800</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70</xdr:col>
                    <xdr:colOff>76200</xdr:colOff>
                    <xdr:row>21</xdr:row>
                    <xdr:rowOff>137160</xdr:rowOff>
                  </from>
                  <to>
                    <xdr:col>73</xdr:col>
                    <xdr:colOff>0</xdr:colOff>
                    <xdr:row>21</xdr:row>
                    <xdr:rowOff>304800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68</xdr:col>
                    <xdr:colOff>0</xdr:colOff>
                    <xdr:row>22</xdr:row>
                    <xdr:rowOff>22860</xdr:rowOff>
                  </from>
                  <to>
                    <xdr:col>70</xdr:col>
                    <xdr:colOff>22860</xdr:colOff>
                    <xdr:row>22</xdr:row>
                    <xdr:rowOff>190500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70</xdr:col>
                    <xdr:colOff>76200</xdr:colOff>
                    <xdr:row>22</xdr:row>
                    <xdr:rowOff>22860</xdr:rowOff>
                  </from>
                  <to>
                    <xdr:col>73</xdr:col>
                    <xdr:colOff>0</xdr:colOff>
                    <xdr:row>22</xdr:row>
                    <xdr:rowOff>190500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68</xdr:col>
                    <xdr:colOff>0</xdr:colOff>
                    <xdr:row>23</xdr:row>
                    <xdr:rowOff>60960</xdr:rowOff>
                  </from>
                  <to>
                    <xdr:col>70</xdr:col>
                    <xdr:colOff>22860</xdr:colOff>
                    <xdr:row>23</xdr:row>
                    <xdr:rowOff>228600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70</xdr:col>
                    <xdr:colOff>76200</xdr:colOff>
                    <xdr:row>23</xdr:row>
                    <xdr:rowOff>60960</xdr:rowOff>
                  </from>
                  <to>
                    <xdr:col>73</xdr:col>
                    <xdr:colOff>0</xdr:colOff>
                    <xdr:row>23</xdr:row>
                    <xdr:rowOff>228600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68</xdr:col>
                    <xdr:colOff>0</xdr:colOff>
                    <xdr:row>24</xdr:row>
                    <xdr:rowOff>60960</xdr:rowOff>
                  </from>
                  <to>
                    <xdr:col>70</xdr:col>
                    <xdr:colOff>22860</xdr:colOff>
                    <xdr:row>24</xdr:row>
                    <xdr:rowOff>228600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70</xdr:col>
                    <xdr:colOff>76200</xdr:colOff>
                    <xdr:row>24</xdr:row>
                    <xdr:rowOff>60960</xdr:rowOff>
                  </from>
                  <to>
                    <xdr:col>73</xdr:col>
                    <xdr:colOff>0</xdr:colOff>
                    <xdr:row>24</xdr:row>
                    <xdr:rowOff>228600</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68</xdr:col>
                    <xdr:colOff>0</xdr:colOff>
                    <xdr:row>25</xdr:row>
                    <xdr:rowOff>60960</xdr:rowOff>
                  </from>
                  <to>
                    <xdr:col>70</xdr:col>
                    <xdr:colOff>22860</xdr:colOff>
                    <xdr:row>25</xdr:row>
                    <xdr:rowOff>228600</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70</xdr:col>
                    <xdr:colOff>76200</xdr:colOff>
                    <xdr:row>25</xdr:row>
                    <xdr:rowOff>60960</xdr:rowOff>
                  </from>
                  <to>
                    <xdr:col>73</xdr:col>
                    <xdr:colOff>0</xdr:colOff>
                    <xdr:row>25</xdr:row>
                    <xdr:rowOff>228600</xdr:rowOff>
                  </to>
                </anchor>
              </controlPr>
            </control>
          </mc:Choice>
        </mc:AlternateContent>
        <mc:AlternateContent xmlns:mc="http://schemas.openxmlformats.org/markup-compatibility/2006">
          <mc:Choice Requires="x14">
            <control shapeId="8223" r:id="rId32" name="Check Box 31">
              <controlPr defaultSize="0" autoFill="0" autoLine="0" autoPict="0">
                <anchor moveWithCells="1">
                  <from>
                    <xdr:col>68</xdr:col>
                    <xdr:colOff>0</xdr:colOff>
                    <xdr:row>26</xdr:row>
                    <xdr:rowOff>60960</xdr:rowOff>
                  </from>
                  <to>
                    <xdr:col>70</xdr:col>
                    <xdr:colOff>22860</xdr:colOff>
                    <xdr:row>26</xdr:row>
                    <xdr:rowOff>228600</xdr:rowOff>
                  </to>
                </anchor>
              </controlPr>
            </control>
          </mc:Choice>
        </mc:AlternateContent>
        <mc:AlternateContent xmlns:mc="http://schemas.openxmlformats.org/markup-compatibility/2006">
          <mc:Choice Requires="x14">
            <control shapeId="8224" r:id="rId33" name="Check Box 32">
              <controlPr defaultSize="0" autoFill="0" autoLine="0" autoPict="0">
                <anchor moveWithCells="1">
                  <from>
                    <xdr:col>70</xdr:col>
                    <xdr:colOff>76200</xdr:colOff>
                    <xdr:row>26</xdr:row>
                    <xdr:rowOff>60960</xdr:rowOff>
                  </from>
                  <to>
                    <xdr:col>73</xdr:col>
                    <xdr:colOff>0</xdr:colOff>
                    <xdr:row>26</xdr:row>
                    <xdr:rowOff>228600</xdr:rowOff>
                  </to>
                </anchor>
              </controlPr>
            </control>
          </mc:Choice>
        </mc:AlternateContent>
        <mc:AlternateContent xmlns:mc="http://schemas.openxmlformats.org/markup-compatibility/2006">
          <mc:Choice Requires="x14">
            <control shapeId="8225" r:id="rId34" name="Check Box 33">
              <controlPr defaultSize="0" autoFill="0" autoLine="0" autoPict="0">
                <anchor moveWithCells="1">
                  <from>
                    <xdr:col>68</xdr:col>
                    <xdr:colOff>0</xdr:colOff>
                    <xdr:row>27</xdr:row>
                    <xdr:rowOff>121920</xdr:rowOff>
                  </from>
                  <to>
                    <xdr:col>70</xdr:col>
                    <xdr:colOff>22860</xdr:colOff>
                    <xdr:row>27</xdr:row>
                    <xdr:rowOff>297180</xdr:rowOff>
                  </to>
                </anchor>
              </controlPr>
            </control>
          </mc:Choice>
        </mc:AlternateContent>
        <mc:AlternateContent xmlns:mc="http://schemas.openxmlformats.org/markup-compatibility/2006">
          <mc:Choice Requires="x14">
            <control shapeId="8226" r:id="rId35" name="Check Box 34">
              <controlPr defaultSize="0" autoFill="0" autoLine="0" autoPict="0">
                <anchor moveWithCells="1">
                  <from>
                    <xdr:col>70</xdr:col>
                    <xdr:colOff>76200</xdr:colOff>
                    <xdr:row>27</xdr:row>
                    <xdr:rowOff>121920</xdr:rowOff>
                  </from>
                  <to>
                    <xdr:col>73</xdr:col>
                    <xdr:colOff>0</xdr:colOff>
                    <xdr:row>27</xdr:row>
                    <xdr:rowOff>297180</xdr:rowOff>
                  </to>
                </anchor>
              </controlPr>
            </control>
          </mc:Choice>
        </mc:AlternateContent>
        <mc:AlternateContent xmlns:mc="http://schemas.openxmlformats.org/markup-compatibility/2006">
          <mc:Choice Requires="x14">
            <control shapeId="8227" r:id="rId36" name="Check Box 35">
              <controlPr defaultSize="0" autoFill="0" autoLine="0" autoPict="0">
                <anchor moveWithCells="1">
                  <from>
                    <xdr:col>68</xdr:col>
                    <xdr:colOff>0</xdr:colOff>
                    <xdr:row>28</xdr:row>
                    <xdr:rowOff>121920</xdr:rowOff>
                  </from>
                  <to>
                    <xdr:col>70</xdr:col>
                    <xdr:colOff>22860</xdr:colOff>
                    <xdr:row>28</xdr:row>
                    <xdr:rowOff>297180</xdr:rowOff>
                  </to>
                </anchor>
              </controlPr>
            </control>
          </mc:Choice>
        </mc:AlternateContent>
        <mc:AlternateContent xmlns:mc="http://schemas.openxmlformats.org/markup-compatibility/2006">
          <mc:Choice Requires="x14">
            <control shapeId="8228" r:id="rId37" name="Check Box 36">
              <controlPr defaultSize="0" autoFill="0" autoLine="0" autoPict="0">
                <anchor moveWithCells="1">
                  <from>
                    <xdr:col>70</xdr:col>
                    <xdr:colOff>76200</xdr:colOff>
                    <xdr:row>28</xdr:row>
                    <xdr:rowOff>121920</xdr:rowOff>
                  </from>
                  <to>
                    <xdr:col>73</xdr:col>
                    <xdr:colOff>0</xdr:colOff>
                    <xdr:row>28</xdr:row>
                    <xdr:rowOff>297180</xdr:rowOff>
                  </to>
                </anchor>
              </controlPr>
            </control>
          </mc:Choice>
        </mc:AlternateContent>
        <mc:AlternateContent xmlns:mc="http://schemas.openxmlformats.org/markup-compatibility/2006">
          <mc:Choice Requires="x14">
            <control shapeId="8229" r:id="rId38" name="Check Box 37">
              <controlPr defaultSize="0" autoFill="0" autoLine="0" autoPict="0">
                <anchor moveWithCells="1">
                  <from>
                    <xdr:col>68</xdr:col>
                    <xdr:colOff>0</xdr:colOff>
                    <xdr:row>32</xdr:row>
                    <xdr:rowOff>22860</xdr:rowOff>
                  </from>
                  <to>
                    <xdr:col>70</xdr:col>
                    <xdr:colOff>22860</xdr:colOff>
                    <xdr:row>32</xdr:row>
                    <xdr:rowOff>190500</xdr:rowOff>
                  </to>
                </anchor>
              </controlPr>
            </control>
          </mc:Choice>
        </mc:AlternateContent>
        <mc:AlternateContent xmlns:mc="http://schemas.openxmlformats.org/markup-compatibility/2006">
          <mc:Choice Requires="x14">
            <control shapeId="8230" r:id="rId39" name="Check Box 38">
              <controlPr defaultSize="0" autoFill="0" autoLine="0" autoPict="0">
                <anchor moveWithCells="1">
                  <from>
                    <xdr:col>70</xdr:col>
                    <xdr:colOff>76200</xdr:colOff>
                    <xdr:row>32</xdr:row>
                    <xdr:rowOff>22860</xdr:rowOff>
                  </from>
                  <to>
                    <xdr:col>73</xdr:col>
                    <xdr:colOff>0</xdr:colOff>
                    <xdr:row>32</xdr:row>
                    <xdr:rowOff>190500</xdr:rowOff>
                  </to>
                </anchor>
              </controlPr>
            </control>
          </mc:Choice>
        </mc:AlternateContent>
        <mc:AlternateContent xmlns:mc="http://schemas.openxmlformats.org/markup-compatibility/2006">
          <mc:Choice Requires="x14">
            <control shapeId="8233" r:id="rId40" name="Check Box 41">
              <controlPr defaultSize="0" autoFill="0" autoLine="0" autoPict="0">
                <anchor moveWithCells="1">
                  <from>
                    <xdr:col>65</xdr:col>
                    <xdr:colOff>76200</xdr:colOff>
                    <xdr:row>57</xdr:row>
                    <xdr:rowOff>99060</xdr:rowOff>
                  </from>
                  <to>
                    <xdr:col>67</xdr:col>
                    <xdr:colOff>99060</xdr:colOff>
                    <xdr:row>57</xdr:row>
                    <xdr:rowOff>266700</xdr:rowOff>
                  </to>
                </anchor>
              </controlPr>
            </control>
          </mc:Choice>
        </mc:AlternateContent>
        <mc:AlternateContent xmlns:mc="http://schemas.openxmlformats.org/markup-compatibility/2006">
          <mc:Choice Requires="x14">
            <control shapeId="8234" r:id="rId41" name="Check Box 42">
              <controlPr defaultSize="0" autoFill="0" autoLine="0" autoPict="0">
                <anchor moveWithCells="1">
                  <from>
                    <xdr:col>68</xdr:col>
                    <xdr:colOff>99060</xdr:colOff>
                    <xdr:row>57</xdr:row>
                    <xdr:rowOff>99060</xdr:rowOff>
                  </from>
                  <to>
                    <xdr:col>71</xdr:col>
                    <xdr:colOff>22860</xdr:colOff>
                    <xdr:row>57</xdr:row>
                    <xdr:rowOff>266700</xdr:rowOff>
                  </to>
                </anchor>
              </controlPr>
            </control>
          </mc:Choice>
        </mc:AlternateContent>
        <mc:AlternateContent xmlns:mc="http://schemas.openxmlformats.org/markup-compatibility/2006">
          <mc:Choice Requires="x14">
            <control shapeId="8235" r:id="rId42" name="Check Box 43">
              <controlPr defaultSize="0" autoFill="0" autoLine="0" autoPict="0">
                <anchor moveWithCells="1">
                  <from>
                    <xdr:col>65</xdr:col>
                    <xdr:colOff>83820</xdr:colOff>
                    <xdr:row>68</xdr:row>
                    <xdr:rowOff>7620</xdr:rowOff>
                  </from>
                  <to>
                    <xdr:col>68</xdr:col>
                    <xdr:colOff>0</xdr:colOff>
                    <xdr:row>68</xdr:row>
                    <xdr:rowOff>182880</xdr:rowOff>
                  </to>
                </anchor>
              </controlPr>
            </control>
          </mc:Choice>
        </mc:AlternateContent>
        <mc:AlternateContent xmlns:mc="http://schemas.openxmlformats.org/markup-compatibility/2006">
          <mc:Choice Requires="x14">
            <control shapeId="8236" r:id="rId43" name="Check Box 44">
              <controlPr defaultSize="0" autoFill="0" autoLine="0" autoPict="0">
                <anchor moveWithCells="1">
                  <from>
                    <xdr:col>68</xdr:col>
                    <xdr:colOff>99060</xdr:colOff>
                    <xdr:row>68</xdr:row>
                    <xdr:rowOff>7620</xdr:rowOff>
                  </from>
                  <to>
                    <xdr:col>71</xdr:col>
                    <xdr:colOff>22860</xdr:colOff>
                    <xdr:row>68</xdr:row>
                    <xdr:rowOff>182880</xdr:rowOff>
                  </to>
                </anchor>
              </controlPr>
            </control>
          </mc:Choice>
        </mc:AlternateContent>
        <mc:AlternateContent xmlns:mc="http://schemas.openxmlformats.org/markup-compatibility/2006">
          <mc:Choice Requires="x14">
            <control shapeId="8237" r:id="rId44" name="Check Box 45">
              <controlPr defaultSize="0" autoFill="0" autoLine="0" autoPict="0">
                <anchor moveWithCells="1">
                  <from>
                    <xdr:col>65</xdr:col>
                    <xdr:colOff>83820</xdr:colOff>
                    <xdr:row>77</xdr:row>
                    <xdr:rowOff>114300</xdr:rowOff>
                  </from>
                  <to>
                    <xdr:col>68</xdr:col>
                    <xdr:colOff>0</xdr:colOff>
                    <xdr:row>77</xdr:row>
                    <xdr:rowOff>289560</xdr:rowOff>
                  </to>
                </anchor>
              </controlPr>
            </control>
          </mc:Choice>
        </mc:AlternateContent>
        <mc:AlternateContent xmlns:mc="http://schemas.openxmlformats.org/markup-compatibility/2006">
          <mc:Choice Requires="x14">
            <control shapeId="8238" r:id="rId45" name="Check Box 46">
              <controlPr defaultSize="0" autoFill="0" autoLine="0" autoPict="0">
                <anchor moveWithCells="1">
                  <from>
                    <xdr:col>68</xdr:col>
                    <xdr:colOff>99060</xdr:colOff>
                    <xdr:row>77</xdr:row>
                    <xdr:rowOff>114300</xdr:rowOff>
                  </from>
                  <to>
                    <xdr:col>71</xdr:col>
                    <xdr:colOff>22860</xdr:colOff>
                    <xdr:row>77</xdr:row>
                    <xdr:rowOff>289560</xdr:rowOff>
                  </to>
                </anchor>
              </controlPr>
            </control>
          </mc:Choice>
        </mc:AlternateContent>
        <mc:AlternateContent xmlns:mc="http://schemas.openxmlformats.org/markup-compatibility/2006">
          <mc:Choice Requires="x14">
            <control shapeId="8239" r:id="rId46" name="Check Box 47">
              <controlPr defaultSize="0" autoFill="0" autoLine="0" autoPict="0">
                <anchor moveWithCells="1">
                  <from>
                    <xdr:col>65</xdr:col>
                    <xdr:colOff>83820</xdr:colOff>
                    <xdr:row>78</xdr:row>
                    <xdr:rowOff>594360</xdr:rowOff>
                  </from>
                  <to>
                    <xdr:col>68</xdr:col>
                    <xdr:colOff>0</xdr:colOff>
                    <xdr:row>78</xdr:row>
                    <xdr:rowOff>762000</xdr:rowOff>
                  </to>
                </anchor>
              </controlPr>
            </control>
          </mc:Choice>
        </mc:AlternateContent>
        <mc:AlternateContent xmlns:mc="http://schemas.openxmlformats.org/markup-compatibility/2006">
          <mc:Choice Requires="x14">
            <control shapeId="8240" r:id="rId47" name="Check Box 48">
              <controlPr defaultSize="0" autoFill="0" autoLine="0" autoPict="0">
                <anchor moveWithCells="1">
                  <from>
                    <xdr:col>68</xdr:col>
                    <xdr:colOff>99060</xdr:colOff>
                    <xdr:row>78</xdr:row>
                    <xdr:rowOff>594360</xdr:rowOff>
                  </from>
                  <to>
                    <xdr:col>71</xdr:col>
                    <xdr:colOff>22860</xdr:colOff>
                    <xdr:row>78</xdr:row>
                    <xdr:rowOff>762000</xdr:rowOff>
                  </to>
                </anchor>
              </controlPr>
            </control>
          </mc:Choice>
        </mc:AlternateContent>
        <mc:AlternateContent xmlns:mc="http://schemas.openxmlformats.org/markup-compatibility/2006">
          <mc:Choice Requires="x14">
            <control shapeId="8241" r:id="rId48" name="Check Box 49">
              <controlPr defaultSize="0" autoFill="0" autoLine="0" autoPict="0">
                <anchor moveWithCells="1">
                  <from>
                    <xdr:col>65</xdr:col>
                    <xdr:colOff>83820</xdr:colOff>
                    <xdr:row>79</xdr:row>
                    <xdr:rowOff>30480</xdr:rowOff>
                  </from>
                  <to>
                    <xdr:col>68</xdr:col>
                    <xdr:colOff>0</xdr:colOff>
                    <xdr:row>79</xdr:row>
                    <xdr:rowOff>198120</xdr:rowOff>
                  </to>
                </anchor>
              </controlPr>
            </control>
          </mc:Choice>
        </mc:AlternateContent>
        <mc:AlternateContent xmlns:mc="http://schemas.openxmlformats.org/markup-compatibility/2006">
          <mc:Choice Requires="x14">
            <control shapeId="8242" r:id="rId49" name="Check Box 50">
              <controlPr defaultSize="0" autoFill="0" autoLine="0" autoPict="0">
                <anchor moveWithCells="1">
                  <from>
                    <xdr:col>68</xdr:col>
                    <xdr:colOff>99060</xdr:colOff>
                    <xdr:row>79</xdr:row>
                    <xdr:rowOff>30480</xdr:rowOff>
                  </from>
                  <to>
                    <xdr:col>71</xdr:col>
                    <xdr:colOff>22860</xdr:colOff>
                    <xdr:row>79</xdr:row>
                    <xdr:rowOff>198120</xdr:rowOff>
                  </to>
                </anchor>
              </controlPr>
            </control>
          </mc:Choice>
        </mc:AlternateContent>
        <mc:AlternateContent xmlns:mc="http://schemas.openxmlformats.org/markup-compatibility/2006">
          <mc:Choice Requires="x14">
            <control shapeId="8243" r:id="rId50" name="Check Box 51">
              <controlPr defaultSize="0" autoFill="0" autoLine="0" autoPict="0">
                <anchor moveWithCells="1">
                  <from>
                    <xdr:col>65</xdr:col>
                    <xdr:colOff>83820</xdr:colOff>
                    <xdr:row>80</xdr:row>
                    <xdr:rowOff>30480</xdr:rowOff>
                  </from>
                  <to>
                    <xdr:col>68</xdr:col>
                    <xdr:colOff>0</xdr:colOff>
                    <xdr:row>80</xdr:row>
                    <xdr:rowOff>198120</xdr:rowOff>
                  </to>
                </anchor>
              </controlPr>
            </control>
          </mc:Choice>
        </mc:AlternateContent>
        <mc:AlternateContent xmlns:mc="http://schemas.openxmlformats.org/markup-compatibility/2006">
          <mc:Choice Requires="x14">
            <control shapeId="8244" r:id="rId51" name="Check Box 52">
              <controlPr defaultSize="0" autoFill="0" autoLine="0" autoPict="0">
                <anchor moveWithCells="1">
                  <from>
                    <xdr:col>68</xdr:col>
                    <xdr:colOff>99060</xdr:colOff>
                    <xdr:row>80</xdr:row>
                    <xdr:rowOff>30480</xdr:rowOff>
                  </from>
                  <to>
                    <xdr:col>71</xdr:col>
                    <xdr:colOff>22860</xdr:colOff>
                    <xdr:row>80</xdr:row>
                    <xdr:rowOff>198120</xdr:rowOff>
                  </to>
                </anchor>
              </controlPr>
            </control>
          </mc:Choice>
        </mc:AlternateContent>
        <mc:AlternateContent xmlns:mc="http://schemas.openxmlformats.org/markup-compatibility/2006">
          <mc:Choice Requires="x14">
            <control shapeId="8245" r:id="rId52" name="Check Box 53">
              <controlPr defaultSize="0" autoFill="0" autoLine="0" autoPict="0">
                <anchor moveWithCells="1">
                  <from>
                    <xdr:col>65</xdr:col>
                    <xdr:colOff>83820</xdr:colOff>
                    <xdr:row>81</xdr:row>
                    <xdr:rowOff>30480</xdr:rowOff>
                  </from>
                  <to>
                    <xdr:col>68</xdr:col>
                    <xdr:colOff>0</xdr:colOff>
                    <xdr:row>81</xdr:row>
                    <xdr:rowOff>198120</xdr:rowOff>
                  </to>
                </anchor>
              </controlPr>
            </control>
          </mc:Choice>
        </mc:AlternateContent>
        <mc:AlternateContent xmlns:mc="http://schemas.openxmlformats.org/markup-compatibility/2006">
          <mc:Choice Requires="x14">
            <control shapeId="8246" r:id="rId53" name="Check Box 54">
              <controlPr defaultSize="0" autoFill="0" autoLine="0" autoPict="0">
                <anchor moveWithCells="1">
                  <from>
                    <xdr:col>68</xdr:col>
                    <xdr:colOff>99060</xdr:colOff>
                    <xdr:row>81</xdr:row>
                    <xdr:rowOff>30480</xdr:rowOff>
                  </from>
                  <to>
                    <xdr:col>71</xdr:col>
                    <xdr:colOff>22860</xdr:colOff>
                    <xdr:row>81</xdr:row>
                    <xdr:rowOff>198120</xdr:rowOff>
                  </to>
                </anchor>
              </controlPr>
            </control>
          </mc:Choice>
        </mc:AlternateContent>
        <mc:AlternateContent xmlns:mc="http://schemas.openxmlformats.org/markup-compatibility/2006">
          <mc:Choice Requires="x14">
            <control shapeId="8247" r:id="rId54" name="Check Box 55">
              <controlPr defaultSize="0" autoFill="0" autoLine="0" autoPict="0">
                <anchor moveWithCells="1">
                  <from>
                    <xdr:col>65</xdr:col>
                    <xdr:colOff>83820</xdr:colOff>
                    <xdr:row>82</xdr:row>
                    <xdr:rowOff>30480</xdr:rowOff>
                  </from>
                  <to>
                    <xdr:col>68</xdr:col>
                    <xdr:colOff>0</xdr:colOff>
                    <xdr:row>82</xdr:row>
                    <xdr:rowOff>198120</xdr:rowOff>
                  </to>
                </anchor>
              </controlPr>
            </control>
          </mc:Choice>
        </mc:AlternateContent>
        <mc:AlternateContent xmlns:mc="http://schemas.openxmlformats.org/markup-compatibility/2006">
          <mc:Choice Requires="x14">
            <control shapeId="8248" r:id="rId55" name="Check Box 56">
              <controlPr defaultSize="0" autoFill="0" autoLine="0" autoPict="0">
                <anchor moveWithCells="1">
                  <from>
                    <xdr:col>68</xdr:col>
                    <xdr:colOff>99060</xdr:colOff>
                    <xdr:row>82</xdr:row>
                    <xdr:rowOff>30480</xdr:rowOff>
                  </from>
                  <to>
                    <xdr:col>71</xdr:col>
                    <xdr:colOff>22860</xdr:colOff>
                    <xdr:row>82</xdr:row>
                    <xdr:rowOff>198120</xdr:rowOff>
                  </to>
                </anchor>
              </controlPr>
            </control>
          </mc:Choice>
        </mc:AlternateContent>
        <mc:AlternateContent xmlns:mc="http://schemas.openxmlformats.org/markup-compatibility/2006">
          <mc:Choice Requires="x14">
            <control shapeId="8251" r:id="rId56" name="Check Box 59">
              <controlPr defaultSize="0" autoFill="0" autoLine="0" autoPict="0">
                <anchor moveWithCells="1">
                  <from>
                    <xdr:col>21</xdr:col>
                    <xdr:colOff>45720</xdr:colOff>
                    <xdr:row>44</xdr:row>
                    <xdr:rowOff>114300</xdr:rowOff>
                  </from>
                  <to>
                    <xdr:col>23</xdr:col>
                    <xdr:colOff>68580</xdr:colOff>
                    <xdr:row>45</xdr:row>
                    <xdr:rowOff>83820</xdr:rowOff>
                  </to>
                </anchor>
              </controlPr>
            </control>
          </mc:Choice>
        </mc:AlternateContent>
        <mc:AlternateContent xmlns:mc="http://schemas.openxmlformats.org/markup-compatibility/2006">
          <mc:Choice Requires="x14">
            <control shapeId="8252" r:id="rId57" name="Check Box 60">
              <controlPr defaultSize="0" autoFill="0" autoLine="0" autoPict="0">
                <anchor moveWithCells="1">
                  <from>
                    <xdr:col>24</xdr:col>
                    <xdr:colOff>60960</xdr:colOff>
                    <xdr:row>44</xdr:row>
                    <xdr:rowOff>114300</xdr:rowOff>
                  </from>
                  <to>
                    <xdr:col>26</xdr:col>
                    <xdr:colOff>83820</xdr:colOff>
                    <xdr:row>45</xdr:row>
                    <xdr:rowOff>83820</xdr:rowOff>
                  </to>
                </anchor>
              </controlPr>
            </control>
          </mc:Choice>
        </mc:AlternateContent>
        <mc:AlternateContent xmlns:mc="http://schemas.openxmlformats.org/markup-compatibility/2006">
          <mc:Choice Requires="x14">
            <control shapeId="8253" r:id="rId58" name="Check Box 61">
              <controlPr defaultSize="0" autoFill="0" autoLine="0" autoPict="0">
                <anchor moveWithCells="1">
                  <from>
                    <xdr:col>21</xdr:col>
                    <xdr:colOff>45720</xdr:colOff>
                    <xdr:row>46</xdr:row>
                    <xdr:rowOff>114300</xdr:rowOff>
                  </from>
                  <to>
                    <xdr:col>23</xdr:col>
                    <xdr:colOff>68580</xdr:colOff>
                    <xdr:row>47</xdr:row>
                    <xdr:rowOff>83820</xdr:rowOff>
                  </to>
                </anchor>
              </controlPr>
            </control>
          </mc:Choice>
        </mc:AlternateContent>
        <mc:AlternateContent xmlns:mc="http://schemas.openxmlformats.org/markup-compatibility/2006">
          <mc:Choice Requires="x14">
            <control shapeId="8254" r:id="rId59" name="Check Box 62">
              <controlPr defaultSize="0" autoFill="0" autoLine="0" autoPict="0">
                <anchor moveWithCells="1">
                  <from>
                    <xdr:col>24</xdr:col>
                    <xdr:colOff>60960</xdr:colOff>
                    <xdr:row>46</xdr:row>
                    <xdr:rowOff>114300</xdr:rowOff>
                  </from>
                  <to>
                    <xdr:col>26</xdr:col>
                    <xdr:colOff>83820</xdr:colOff>
                    <xdr:row>47</xdr:row>
                    <xdr:rowOff>83820</xdr:rowOff>
                  </to>
                </anchor>
              </controlPr>
            </control>
          </mc:Choice>
        </mc:AlternateContent>
        <mc:AlternateContent xmlns:mc="http://schemas.openxmlformats.org/markup-compatibility/2006">
          <mc:Choice Requires="x14">
            <control shapeId="8256" r:id="rId60" name="Check Box 64">
              <controlPr defaultSize="0" autoFill="0" autoLine="0" autoPict="0">
                <anchor moveWithCells="1">
                  <from>
                    <xdr:col>68</xdr:col>
                    <xdr:colOff>0</xdr:colOff>
                    <xdr:row>29</xdr:row>
                    <xdr:rowOff>22860</xdr:rowOff>
                  </from>
                  <to>
                    <xdr:col>70</xdr:col>
                    <xdr:colOff>22860</xdr:colOff>
                    <xdr:row>29</xdr:row>
                    <xdr:rowOff>190500</xdr:rowOff>
                  </to>
                </anchor>
              </controlPr>
            </control>
          </mc:Choice>
        </mc:AlternateContent>
        <mc:AlternateContent xmlns:mc="http://schemas.openxmlformats.org/markup-compatibility/2006">
          <mc:Choice Requires="x14">
            <control shapeId="8257" r:id="rId61" name="Check Box 65">
              <controlPr defaultSize="0" autoFill="0" autoLine="0" autoPict="0">
                <anchor moveWithCells="1">
                  <from>
                    <xdr:col>70</xdr:col>
                    <xdr:colOff>76200</xdr:colOff>
                    <xdr:row>29</xdr:row>
                    <xdr:rowOff>22860</xdr:rowOff>
                  </from>
                  <to>
                    <xdr:col>73</xdr:col>
                    <xdr:colOff>0</xdr:colOff>
                    <xdr:row>29</xdr:row>
                    <xdr:rowOff>190500</xdr:rowOff>
                  </to>
                </anchor>
              </controlPr>
            </control>
          </mc:Choice>
        </mc:AlternateContent>
        <mc:AlternateContent xmlns:mc="http://schemas.openxmlformats.org/markup-compatibility/2006">
          <mc:Choice Requires="x14">
            <control shapeId="8258" r:id="rId62" name="Check Box 66">
              <controlPr defaultSize="0" autoFill="0" autoLine="0" autoPict="0">
                <anchor moveWithCells="1">
                  <from>
                    <xdr:col>68</xdr:col>
                    <xdr:colOff>0</xdr:colOff>
                    <xdr:row>30</xdr:row>
                    <xdr:rowOff>22860</xdr:rowOff>
                  </from>
                  <to>
                    <xdr:col>70</xdr:col>
                    <xdr:colOff>22860</xdr:colOff>
                    <xdr:row>30</xdr:row>
                    <xdr:rowOff>190500</xdr:rowOff>
                  </to>
                </anchor>
              </controlPr>
            </control>
          </mc:Choice>
        </mc:AlternateContent>
        <mc:AlternateContent xmlns:mc="http://schemas.openxmlformats.org/markup-compatibility/2006">
          <mc:Choice Requires="x14">
            <control shapeId="8259" r:id="rId63" name="Check Box 67">
              <controlPr defaultSize="0" autoFill="0" autoLine="0" autoPict="0">
                <anchor moveWithCells="1">
                  <from>
                    <xdr:col>70</xdr:col>
                    <xdr:colOff>76200</xdr:colOff>
                    <xdr:row>30</xdr:row>
                    <xdr:rowOff>22860</xdr:rowOff>
                  </from>
                  <to>
                    <xdr:col>73</xdr:col>
                    <xdr:colOff>0</xdr:colOff>
                    <xdr:row>30</xdr:row>
                    <xdr:rowOff>190500</xdr:rowOff>
                  </to>
                </anchor>
              </controlPr>
            </control>
          </mc:Choice>
        </mc:AlternateContent>
        <mc:AlternateContent xmlns:mc="http://schemas.openxmlformats.org/markup-compatibility/2006">
          <mc:Choice Requires="x14">
            <control shapeId="8260" r:id="rId64" name="Check Box 68">
              <controlPr defaultSize="0" autoFill="0" autoLine="0" autoPict="0">
                <anchor moveWithCells="1">
                  <from>
                    <xdr:col>68</xdr:col>
                    <xdr:colOff>0</xdr:colOff>
                    <xdr:row>31</xdr:row>
                    <xdr:rowOff>22860</xdr:rowOff>
                  </from>
                  <to>
                    <xdr:col>70</xdr:col>
                    <xdr:colOff>22860</xdr:colOff>
                    <xdr:row>31</xdr:row>
                    <xdr:rowOff>190500</xdr:rowOff>
                  </to>
                </anchor>
              </controlPr>
            </control>
          </mc:Choice>
        </mc:AlternateContent>
        <mc:AlternateContent xmlns:mc="http://schemas.openxmlformats.org/markup-compatibility/2006">
          <mc:Choice Requires="x14">
            <control shapeId="8261" r:id="rId65" name="Check Box 69">
              <controlPr defaultSize="0" autoFill="0" autoLine="0" autoPict="0">
                <anchor moveWithCells="1">
                  <from>
                    <xdr:col>70</xdr:col>
                    <xdr:colOff>76200</xdr:colOff>
                    <xdr:row>31</xdr:row>
                    <xdr:rowOff>22860</xdr:rowOff>
                  </from>
                  <to>
                    <xdr:col>73</xdr:col>
                    <xdr:colOff>0</xdr:colOff>
                    <xdr:row>31</xdr:row>
                    <xdr:rowOff>190500</xdr:rowOff>
                  </to>
                </anchor>
              </controlPr>
            </control>
          </mc:Choice>
        </mc:AlternateContent>
        <mc:AlternateContent xmlns:mc="http://schemas.openxmlformats.org/markup-compatibility/2006">
          <mc:Choice Requires="x14">
            <control shapeId="8264" r:id="rId66" name="Check Box 72">
              <controlPr defaultSize="0" autoFill="0" autoLine="0" autoPict="0">
                <anchor moveWithCells="1">
                  <from>
                    <xdr:col>49</xdr:col>
                    <xdr:colOff>0</xdr:colOff>
                    <xdr:row>37</xdr:row>
                    <xdr:rowOff>213360</xdr:rowOff>
                  </from>
                  <to>
                    <xdr:col>51</xdr:col>
                    <xdr:colOff>22860</xdr:colOff>
                    <xdr:row>38</xdr:row>
                    <xdr:rowOff>99060</xdr:rowOff>
                  </to>
                </anchor>
              </controlPr>
            </control>
          </mc:Choice>
        </mc:AlternateContent>
        <mc:AlternateContent xmlns:mc="http://schemas.openxmlformats.org/markup-compatibility/2006">
          <mc:Choice Requires="x14">
            <control shapeId="8265" r:id="rId67" name="Check Box 73">
              <controlPr defaultSize="0" autoFill="0" autoLine="0" autoPict="0">
                <anchor moveWithCells="1">
                  <from>
                    <xdr:col>51</xdr:col>
                    <xdr:colOff>76200</xdr:colOff>
                    <xdr:row>37</xdr:row>
                    <xdr:rowOff>213360</xdr:rowOff>
                  </from>
                  <to>
                    <xdr:col>54</xdr:col>
                    <xdr:colOff>0</xdr:colOff>
                    <xdr:row>38</xdr:row>
                    <xdr:rowOff>99060</xdr:rowOff>
                  </to>
                </anchor>
              </controlPr>
            </control>
          </mc:Choice>
        </mc:AlternateContent>
        <mc:AlternateContent xmlns:mc="http://schemas.openxmlformats.org/markup-compatibility/2006">
          <mc:Choice Requires="x14">
            <control shapeId="8266" r:id="rId68" name="Check Box 74">
              <controlPr defaultSize="0" autoFill="0" autoLine="0" autoPict="0">
                <anchor moveWithCells="1">
                  <from>
                    <xdr:col>68</xdr:col>
                    <xdr:colOff>0</xdr:colOff>
                    <xdr:row>11</xdr:row>
                    <xdr:rowOff>144780</xdr:rowOff>
                  </from>
                  <to>
                    <xdr:col>70</xdr:col>
                    <xdr:colOff>22860</xdr:colOff>
                    <xdr:row>11</xdr:row>
                    <xdr:rowOff>312420</xdr:rowOff>
                  </to>
                </anchor>
              </controlPr>
            </control>
          </mc:Choice>
        </mc:AlternateContent>
        <mc:AlternateContent xmlns:mc="http://schemas.openxmlformats.org/markup-compatibility/2006">
          <mc:Choice Requires="x14">
            <control shapeId="8267" r:id="rId69" name="Check Box 75">
              <controlPr defaultSize="0" autoFill="0" autoLine="0" autoPict="0">
                <anchor moveWithCells="1">
                  <from>
                    <xdr:col>70</xdr:col>
                    <xdr:colOff>76200</xdr:colOff>
                    <xdr:row>11</xdr:row>
                    <xdr:rowOff>144780</xdr:rowOff>
                  </from>
                  <to>
                    <xdr:col>73</xdr:col>
                    <xdr:colOff>0</xdr:colOff>
                    <xdr:row>11</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1表紙</vt:lpstr>
      <vt:lpstr>2確認書類</vt:lpstr>
      <vt:lpstr>3改善状況</vt:lpstr>
      <vt:lpstr>4根拠法令・判定区分</vt:lpstr>
      <vt:lpstr>運営</vt:lpstr>
      <vt:lpstr>会計</vt:lpstr>
      <vt:lpstr>別表1-1①</vt:lpstr>
      <vt:lpstr>別表1-1②</vt:lpstr>
      <vt:lpstr>別表1-2</vt:lpstr>
      <vt:lpstr>別表2-1</vt:lpstr>
      <vt:lpstr>別表2-2</vt:lpstr>
      <vt:lpstr>別表2-3</vt:lpstr>
      <vt:lpstr>別表2-4</vt:lpstr>
      <vt:lpstr>別表3</vt:lpstr>
      <vt:lpstr>'1表紙'!Print_Area</vt:lpstr>
      <vt:lpstr>'4根拠法令・判定区分'!Print_Area</vt:lpstr>
      <vt:lpstr>運営!Print_Area</vt:lpstr>
      <vt:lpstr>会計!Print_Area</vt:lpstr>
      <vt:lpstr>'別表1-1①'!Print_Area</vt:lpstr>
      <vt:lpstr>'別表1-1②'!Print_Area</vt:lpstr>
      <vt:lpstr>'別表1-2'!Print_Area</vt:lpstr>
      <vt:lpstr>'別表2-1'!Print_Area</vt:lpstr>
      <vt:lpstr>'別表2-2'!Print_Area</vt:lpstr>
      <vt:lpstr>'別表2-4'!Print_Area</vt:lpstr>
      <vt:lpstr>運営!Print_Titles</vt:lpstr>
      <vt:lpstr>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2024-04-25T23:53:40Z</dcterms:created>
  <dcterms:modified xsi:type="dcterms:W3CDTF">2024-04-25T23:53:48Z</dcterms:modified>
</cp:coreProperties>
</file>