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BDF737EB-26C9-439A-9879-FB28CBC2FD1F}" xr6:coauthVersionLast="47" xr6:coauthVersionMax="47" xr10:uidLastSave="{00000000-0000-0000-0000-000000000000}"/>
  <bookViews>
    <workbookView xWindow="960" yWindow="-15240" windowWidth="21600" windowHeight="11235" tabRatio="905" xr2:uid="{00000000-000D-0000-FFFF-FFFF00000000}"/>
  </bookViews>
  <sheets>
    <sheet name="財産目録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25" i="6"/>
  <c r="H37" i="6" s="1"/>
  <c r="G30" i="6"/>
  <c r="G36" i="6"/>
  <c r="H48" i="6"/>
  <c r="H54" i="6"/>
  <c r="I55" i="6"/>
  <c r="I38" i="6" l="1"/>
  <c r="I56" i="6" s="1"/>
</calcChain>
</file>

<file path=xl/sharedStrings.xml><?xml version="1.0" encoding="utf-8"?>
<sst xmlns="http://schemas.openxmlformats.org/spreadsheetml/2006/main" count="60" uniqueCount="58">
  <si>
    <t>科目</t>
    <rPh sb="0" eb="2">
      <t>カモク</t>
    </rPh>
    <phoneticPr fontId="1"/>
  </si>
  <si>
    <t>（単位：円）</t>
    <rPh sb="1" eb="3">
      <t>タンイ</t>
    </rPh>
    <rPh sb="4" eb="5">
      <t>エン</t>
    </rPh>
    <phoneticPr fontId="1"/>
  </si>
  <si>
    <t>金額</t>
    <rPh sb="0" eb="2">
      <t>キンガク</t>
    </rPh>
    <phoneticPr fontId="1"/>
  </si>
  <si>
    <t>ソフトウェア</t>
    <phoneticPr fontId="1"/>
  </si>
  <si>
    <t>××年×月×日現在</t>
    <rPh sb="2" eb="3">
      <t>ネン</t>
    </rPh>
    <rPh sb="4" eb="5">
      <t>ガツ</t>
    </rPh>
    <rPh sb="6" eb="7">
      <t>ニチ</t>
    </rPh>
    <rPh sb="7" eb="9">
      <t>ゲンザイ</t>
    </rPh>
    <phoneticPr fontId="1"/>
  </si>
  <si>
    <t>１．</t>
    <phoneticPr fontId="1"/>
  </si>
  <si>
    <t>２．</t>
    <phoneticPr fontId="1"/>
  </si>
  <si>
    <t>資産の部</t>
    <phoneticPr fontId="1"/>
  </si>
  <si>
    <t>流動資産</t>
    <phoneticPr fontId="1"/>
  </si>
  <si>
    <t>固定資産</t>
    <phoneticPr fontId="1"/>
  </si>
  <si>
    <t>（２）</t>
    <phoneticPr fontId="1"/>
  </si>
  <si>
    <t>無形固定資産</t>
    <phoneticPr fontId="1"/>
  </si>
  <si>
    <t>固定負債</t>
    <phoneticPr fontId="1"/>
  </si>
  <si>
    <t>正味財産</t>
    <phoneticPr fontId="1"/>
  </si>
  <si>
    <t>（３）</t>
    <phoneticPr fontId="1"/>
  </si>
  <si>
    <t>未収金</t>
    <phoneticPr fontId="1"/>
  </si>
  <si>
    <t>流動資産合計</t>
    <phoneticPr fontId="1"/>
  </si>
  <si>
    <t>有形固定資産計</t>
    <phoneticPr fontId="1"/>
  </si>
  <si>
    <t>敷金</t>
    <phoneticPr fontId="1"/>
  </si>
  <si>
    <t>○○特定資産</t>
    <phoneticPr fontId="1"/>
  </si>
  <si>
    <t>投資その他の資産計</t>
    <phoneticPr fontId="1"/>
  </si>
  <si>
    <t>固定資産合計</t>
    <phoneticPr fontId="1"/>
  </si>
  <si>
    <t>資産合計</t>
    <phoneticPr fontId="1"/>
  </si>
  <si>
    <t>負債の部</t>
    <phoneticPr fontId="1"/>
  </si>
  <si>
    <t>長期借入金</t>
    <phoneticPr fontId="1"/>
  </si>
  <si>
    <t>固定負債合計</t>
    <phoneticPr fontId="1"/>
  </si>
  <si>
    <t>負債合計</t>
    <phoneticPr fontId="1"/>
  </si>
  <si>
    <t>Ⅰ</t>
    <phoneticPr fontId="1"/>
  </si>
  <si>
    <t>現金預金</t>
  </si>
  <si>
    <t>手元現金</t>
    <phoneticPr fontId="1"/>
  </si>
  <si>
    <t>××銀行普通預金</t>
    <phoneticPr fontId="1"/>
  </si>
  <si>
    <t>××事業未収金</t>
    <phoneticPr fontId="1"/>
  </si>
  <si>
    <t>有形固定資産</t>
  </si>
  <si>
    <t>（１）</t>
    <phoneticPr fontId="1"/>
  </si>
  <si>
    <t>什器備品</t>
  </si>
  <si>
    <t>パソコン1台</t>
    <phoneticPr fontId="1"/>
  </si>
  <si>
    <t>応接セット</t>
    <phoneticPr fontId="1"/>
  </si>
  <si>
    <t>財務ソフト</t>
    <phoneticPr fontId="1"/>
  </si>
  <si>
    <t>無形固定資産計</t>
    <phoneticPr fontId="1"/>
  </si>
  <si>
    <t>投資その他の資産</t>
    <phoneticPr fontId="1"/>
  </si>
  <si>
    <t>××銀行定期預金</t>
    <phoneticPr fontId="1"/>
  </si>
  <si>
    <t>Ⅱ</t>
    <phoneticPr fontId="1"/>
  </si>
  <si>
    <t>流動負債</t>
  </si>
  <si>
    <t>未払金</t>
    <phoneticPr fontId="1"/>
  </si>
  <si>
    <t>事務用品購入代</t>
    <phoneticPr fontId="1"/>
  </si>
  <si>
    <t>預り金</t>
    <phoneticPr fontId="1"/>
  </si>
  <si>
    <t>源泉所得税預り金</t>
    <phoneticPr fontId="1"/>
  </si>
  <si>
    <t>流動負債合計</t>
    <phoneticPr fontId="1"/>
  </si>
  <si>
    <t>××銀行借入金</t>
    <phoneticPr fontId="1"/>
  </si>
  <si>
    <t>歴史的資料</t>
    <rPh sb="0" eb="3">
      <t>レキシテキ</t>
    </rPh>
    <rPh sb="3" eb="5">
      <t>シリョウ</t>
    </rPh>
    <phoneticPr fontId="1"/>
  </si>
  <si>
    <t>評価せず</t>
    <rPh sb="0" eb="2">
      <t>ヒョウカ</t>
    </rPh>
    <phoneticPr fontId="1"/>
  </si>
  <si>
    <t>○○年度　財産目録</t>
    <rPh sb="2" eb="3">
      <t>ネン</t>
    </rPh>
    <rPh sb="3" eb="4">
      <t>ド</t>
    </rPh>
    <rPh sb="5" eb="7">
      <t>ザイサン</t>
    </rPh>
    <rPh sb="7" eb="9">
      <t>モクロク</t>
    </rPh>
    <phoneticPr fontId="1"/>
  </si>
  <si>
    <t>通信費</t>
    <rPh sb="0" eb="3">
      <t>ツウシンヒ</t>
    </rPh>
    <phoneticPr fontId="1"/>
  </si>
  <si>
    <t>受取会費（次年度分）</t>
    <rPh sb="0" eb="2">
      <t>ウケトリ</t>
    </rPh>
    <rPh sb="2" eb="4">
      <t>カイヒ</t>
    </rPh>
    <rPh sb="5" eb="8">
      <t>ジネンド</t>
    </rPh>
    <rPh sb="8" eb="9">
      <t>ブン</t>
    </rPh>
    <phoneticPr fontId="1"/>
  </si>
  <si>
    <t>理事借入金</t>
    <rPh sb="0" eb="2">
      <t>リジ</t>
    </rPh>
    <rPh sb="2" eb="4">
      <t>カリイレ</t>
    </rPh>
    <rPh sb="4" eb="5">
      <t>キン</t>
    </rPh>
    <phoneticPr fontId="1"/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</si>
  <si>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"/>
  </si>
  <si>
    <t>(法人名称）</t>
    <rPh sb="1" eb="3">
      <t>ホウジン</t>
    </rPh>
    <rPh sb="3" eb="5">
      <t>メイショウ</t>
    </rPh>
    <phoneticPr fontId="1"/>
  </si>
  <si>
    <r>
      <rPr>
        <b/>
        <sz val="10.5"/>
        <rFont val="ＭＳ 明朝"/>
        <family val="1"/>
        <charset val="128"/>
      </rPr>
      <t>様式例</t>
    </r>
    <r>
      <rPr>
        <sz val="10.5"/>
        <rFont val="ＭＳ 明朝"/>
        <family val="1"/>
        <charset val="128"/>
      </rPr>
      <t>（事業報告用「前事業年度の財産目録」）</t>
    </r>
    <rPh sb="4" eb="6">
      <t>ジギョウ</t>
    </rPh>
    <rPh sb="6" eb="8">
      <t>ホウコク</t>
    </rPh>
    <rPh sb="8" eb="9">
      <t>ヨウ</t>
    </rPh>
    <rPh sb="10" eb="11">
      <t>ゼン</t>
    </rPh>
    <rPh sb="11" eb="13">
      <t>ジギョウ</t>
    </rPh>
    <rPh sb="13" eb="15">
      <t>ネンド</t>
    </rPh>
    <rPh sb="16" eb="18">
      <t>ザイサン</t>
    </rPh>
    <rPh sb="18" eb="20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</si>
</sst>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indexed="17"/>
      <name val="ＭＳ Ｐ明朝"/>
      <family val="1"/>
      <charset val="128"/>
    </font>
    <font>
      <i/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centerContinuous"/>
    </xf>
    <xf numFmtId="49" fontId="3" fillId="0" borderId="7" xfId="0" applyNumberFormat="1" applyFont="1" applyBorder="1" applyAlignment="1">
      <alignment horizontal="centerContinuous"/>
    </xf>
    <xf numFmtId="49" fontId="3" fillId="0" borderId="8" xfId="0" applyNumberFormat="1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5" fillId="0" borderId="0" xfId="0" applyNumberFormat="1" applyFont="1"/>
    <xf numFmtId="49" fontId="3" fillId="0" borderId="13" xfId="0" applyNumberFormat="1" applyFont="1" applyBorder="1" applyAlignment="1">
      <alignment horizontal="right"/>
    </xf>
    <xf numFmtId="49" fontId="3" fillId="0" borderId="6" xfId="0" applyNumberFormat="1" applyFont="1" applyBorder="1"/>
    <xf numFmtId="0" fontId="3" fillId="0" borderId="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shrinkToFit="1"/>
    </xf>
    <xf numFmtId="176" fontId="3" fillId="0" borderId="0" xfId="0" applyNumberFormat="1" applyFont="1" applyAlignment="1">
      <alignment shrinkToFit="1"/>
    </xf>
    <xf numFmtId="0" fontId="3" fillId="2" borderId="0" xfId="0" applyFont="1" applyFill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49" fontId="7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H18" sqref="H18"/>
    </sheetView>
  </sheetViews>
  <sheetFormatPr defaultColWidth="9" defaultRowHeight="13.2" x14ac:dyDescent="0.2"/>
  <cols>
    <col min="1" max="2" width="2.6640625" style="1" customWidth="1"/>
    <col min="3" max="5" width="2.109375" style="1" customWidth="1"/>
    <col min="6" max="6" width="29" style="1" customWidth="1"/>
    <col min="7" max="9" width="16.6640625" style="1" customWidth="1"/>
    <col min="10" max="16384" width="9" style="1"/>
  </cols>
  <sheetData>
    <row r="1" spans="1:10" x14ac:dyDescent="0.2">
      <c r="A1" s="3" t="s">
        <v>57</v>
      </c>
      <c r="B1" s="2"/>
    </row>
    <row r="2" spans="1:10" x14ac:dyDescent="0.2">
      <c r="A2" s="26" t="s">
        <v>55</v>
      </c>
      <c r="B2" s="27"/>
      <c r="C2" s="27"/>
      <c r="D2" s="27"/>
      <c r="E2" s="27"/>
      <c r="F2" s="27"/>
      <c r="G2" s="28"/>
      <c r="H2" s="28"/>
      <c r="I2" s="28"/>
      <c r="J2" s="27"/>
    </row>
    <row r="3" spans="1:10" s="20" customFormat="1" ht="33.450000000000003" customHeight="1" x14ac:dyDescent="0.2">
      <c r="A3" s="13" t="s">
        <v>51</v>
      </c>
      <c r="B3" s="13"/>
      <c r="C3" s="13"/>
      <c r="D3" s="13"/>
      <c r="E3" s="13"/>
      <c r="F3" s="13"/>
      <c r="G3" s="13"/>
      <c r="H3" s="13"/>
      <c r="I3" s="13"/>
    </row>
    <row r="4" spans="1:10" s="3" customFormat="1" x14ac:dyDescent="0.2">
      <c r="A4" s="11" t="s">
        <v>4</v>
      </c>
      <c r="B4" s="11"/>
      <c r="C4" s="11"/>
      <c r="D4" s="11"/>
      <c r="E4" s="11"/>
      <c r="F4" s="11"/>
      <c r="G4" s="11"/>
      <c r="H4" s="11"/>
      <c r="I4" s="11"/>
    </row>
    <row r="5" spans="1:10" s="3" customFormat="1" x14ac:dyDescent="0.2">
      <c r="G5" s="3" t="s">
        <v>56</v>
      </c>
      <c r="I5" s="12"/>
    </row>
    <row r="6" spans="1:10" s="3" customFormat="1" x14ac:dyDescent="0.2">
      <c r="I6" s="10" t="s">
        <v>1</v>
      </c>
    </row>
    <row r="7" spans="1:10" s="3" customFormat="1" x14ac:dyDescent="0.2">
      <c r="A7" s="14" t="s">
        <v>0</v>
      </c>
      <c r="B7" s="15"/>
      <c r="C7" s="15"/>
      <c r="D7" s="15"/>
      <c r="E7" s="15"/>
      <c r="F7" s="16"/>
      <c r="G7" s="35" t="s">
        <v>2</v>
      </c>
      <c r="H7" s="36"/>
      <c r="I7" s="36"/>
    </row>
    <row r="8" spans="1:10" s="3" customFormat="1" x14ac:dyDescent="0.2">
      <c r="A8" s="17" t="s">
        <v>27</v>
      </c>
      <c r="B8" s="18" t="s">
        <v>7</v>
      </c>
      <c r="C8" s="18"/>
      <c r="D8" s="18"/>
      <c r="E8" s="18"/>
      <c r="F8" s="19"/>
      <c r="G8" s="21"/>
      <c r="H8" s="10"/>
      <c r="I8" s="21"/>
    </row>
    <row r="9" spans="1:10" s="3" customFormat="1" x14ac:dyDescent="0.2">
      <c r="A9" s="4"/>
      <c r="B9" s="3" t="s">
        <v>5</v>
      </c>
      <c r="C9" s="3" t="s">
        <v>8</v>
      </c>
      <c r="F9" s="5"/>
      <c r="G9" s="9"/>
      <c r="H9" s="10"/>
      <c r="I9" s="9"/>
    </row>
    <row r="10" spans="1:10" s="3" customFormat="1" x14ac:dyDescent="0.2">
      <c r="A10" s="4"/>
      <c r="C10" s="3" t="s">
        <v>28</v>
      </c>
      <c r="F10" s="5"/>
      <c r="G10" s="22"/>
      <c r="H10" s="10"/>
      <c r="I10" s="9"/>
    </row>
    <row r="11" spans="1:10" s="3" customFormat="1" x14ac:dyDescent="0.2">
      <c r="A11" s="4"/>
      <c r="D11" s="3" t="s">
        <v>29</v>
      </c>
      <c r="F11" s="5"/>
      <c r="G11" s="23">
        <v>20000</v>
      </c>
      <c r="H11" s="12"/>
      <c r="I11" s="23"/>
    </row>
    <row r="12" spans="1:10" s="3" customFormat="1" x14ac:dyDescent="0.2">
      <c r="A12" s="4"/>
      <c r="D12" s="3" t="s">
        <v>30</v>
      </c>
      <c r="F12" s="5"/>
      <c r="G12" s="23"/>
      <c r="H12" s="12"/>
      <c r="I12" s="23"/>
    </row>
    <row r="13" spans="1:10" s="3" customFormat="1" x14ac:dyDescent="0.2">
      <c r="A13" s="4"/>
      <c r="C13" s="3" t="s">
        <v>15</v>
      </c>
      <c r="F13" s="5"/>
      <c r="G13" s="23"/>
      <c r="H13" s="12"/>
      <c r="I13" s="23"/>
    </row>
    <row r="14" spans="1:10" s="3" customFormat="1" x14ac:dyDescent="0.2">
      <c r="A14" s="4"/>
      <c r="D14" s="3" t="s">
        <v>31</v>
      </c>
      <c r="F14" s="5"/>
      <c r="G14" s="23">
        <v>10000</v>
      </c>
      <c r="H14" s="12"/>
      <c r="I14" s="23"/>
    </row>
    <row r="15" spans="1:10" s="3" customFormat="1" x14ac:dyDescent="0.2">
      <c r="A15" s="4"/>
      <c r="F15" s="5"/>
      <c r="G15" s="24"/>
      <c r="H15" s="12"/>
      <c r="I15" s="23"/>
    </row>
    <row r="16" spans="1:10" s="3" customFormat="1" x14ac:dyDescent="0.2">
      <c r="A16" s="4"/>
      <c r="C16" s="3" t="s">
        <v>16</v>
      </c>
      <c r="F16" s="5"/>
      <c r="G16" s="23"/>
      <c r="H16" s="29">
        <f>SUM(G11:G15)</f>
        <v>30000</v>
      </c>
      <c r="I16" s="23"/>
    </row>
    <row r="17" spans="1:9" s="3" customFormat="1" x14ac:dyDescent="0.2">
      <c r="A17" s="4"/>
      <c r="B17" s="3" t="s">
        <v>6</v>
      </c>
      <c r="C17" s="3" t="s">
        <v>9</v>
      </c>
      <c r="F17" s="5"/>
      <c r="G17" s="23"/>
      <c r="H17" s="12"/>
      <c r="I17" s="23"/>
    </row>
    <row r="18" spans="1:9" s="3" customFormat="1" x14ac:dyDescent="0.2">
      <c r="A18" s="4"/>
      <c r="C18" s="37" t="s">
        <v>33</v>
      </c>
      <c r="D18" s="37"/>
      <c r="E18" s="3" t="s">
        <v>32</v>
      </c>
      <c r="F18" s="5"/>
      <c r="G18" s="23"/>
      <c r="H18" s="12"/>
      <c r="I18" s="23"/>
    </row>
    <row r="19" spans="1:9" s="3" customFormat="1" x14ac:dyDescent="0.2">
      <c r="A19" s="4"/>
      <c r="E19" s="3" t="s">
        <v>34</v>
      </c>
      <c r="F19" s="5"/>
      <c r="G19" s="23"/>
      <c r="H19" s="12"/>
      <c r="I19" s="23"/>
    </row>
    <row r="20" spans="1:9" s="3" customFormat="1" x14ac:dyDescent="0.2">
      <c r="A20" s="4"/>
      <c r="F20" s="5" t="s">
        <v>35</v>
      </c>
      <c r="G20" s="23">
        <v>90000</v>
      </c>
      <c r="H20" s="12"/>
      <c r="I20" s="23"/>
    </row>
    <row r="21" spans="1:9" s="3" customFormat="1" x14ac:dyDescent="0.2">
      <c r="A21" s="4"/>
      <c r="F21" s="5" t="s">
        <v>36</v>
      </c>
      <c r="G21" s="23">
        <v>10000</v>
      </c>
      <c r="H21" s="12"/>
      <c r="I21" s="23"/>
    </row>
    <row r="22" spans="1:9" s="3" customFormat="1" x14ac:dyDescent="0.2">
      <c r="A22" s="4"/>
      <c r="G22" s="23"/>
      <c r="H22" s="12"/>
      <c r="I22" s="23"/>
    </row>
    <row r="23" spans="1:9" s="3" customFormat="1" x14ac:dyDescent="0.2">
      <c r="A23" s="4"/>
      <c r="F23" s="5" t="s">
        <v>49</v>
      </c>
      <c r="G23" s="23" t="s">
        <v>50</v>
      </c>
      <c r="H23" s="12"/>
      <c r="I23" s="23"/>
    </row>
    <row r="24" spans="1:9" s="3" customFormat="1" x14ac:dyDescent="0.2">
      <c r="A24" s="4"/>
      <c r="F24" s="5"/>
      <c r="G24" s="23"/>
      <c r="H24" s="12"/>
      <c r="I24" s="23"/>
    </row>
    <row r="25" spans="1:9" s="3" customFormat="1" x14ac:dyDescent="0.2">
      <c r="A25" s="4"/>
      <c r="E25" s="3" t="s">
        <v>17</v>
      </c>
      <c r="F25" s="5"/>
      <c r="G25" s="31">
        <f>SUM(G20:G24)</f>
        <v>100000</v>
      </c>
      <c r="H25" s="12"/>
      <c r="I25" s="23"/>
    </row>
    <row r="26" spans="1:9" s="3" customFormat="1" x14ac:dyDescent="0.2">
      <c r="A26" s="4"/>
      <c r="C26" s="37" t="s">
        <v>10</v>
      </c>
      <c r="D26" s="37"/>
      <c r="E26" s="3" t="s">
        <v>11</v>
      </c>
      <c r="F26" s="5"/>
      <c r="G26" s="23"/>
      <c r="H26" s="12"/>
      <c r="I26" s="23"/>
    </row>
    <row r="27" spans="1:9" s="3" customFormat="1" x14ac:dyDescent="0.2">
      <c r="A27" s="4"/>
      <c r="E27" s="3" t="s">
        <v>3</v>
      </c>
      <c r="F27" s="5"/>
      <c r="G27" s="23"/>
      <c r="H27" s="12"/>
      <c r="I27" s="23"/>
    </row>
    <row r="28" spans="1:9" s="3" customFormat="1" x14ac:dyDescent="0.2">
      <c r="A28" s="4"/>
      <c r="F28" s="5" t="s">
        <v>37</v>
      </c>
      <c r="G28" s="23">
        <v>20000</v>
      </c>
      <c r="H28" s="12"/>
      <c r="I28" s="23"/>
    </row>
    <row r="29" spans="1:9" s="3" customFormat="1" x14ac:dyDescent="0.2">
      <c r="A29" s="4"/>
      <c r="F29" s="5"/>
      <c r="G29" s="23"/>
      <c r="H29" s="12"/>
      <c r="I29" s="23"/>
    </row>
    <row r="30" spans="1:9" s="3" customFormat="1" x14ac:dyDescent="0.2">
      <c r="A30" s="4"/>
      <c r="E30" s="3" t="s">
        <v>38</v>
      </c>
      <c r="F30" s="5"/>
      <c r="G30" s="31">
        <f>SUM(G28:G29)</f>
        <v>20000</v>
      </c>
      <c r="H30" s="12"/>
      <c r="I30" s="23"/>
    </row>
    <row r="31" spans="1:9" s="3" customFormat="1" x14ac:dyDescent="0.2">
      <c r="A31" s="4"/>
      <c r="C31" s="37" t="s">
        <v>14</v>
      </c>
      <c r="D31" s="37"/>
      <c r="E31" s="3" t="s">
        <v>39</v>
      </c>
      <c r="F31" s="5"/>
      <c r="G31" s="23"/>
      <c r="H31" s="12"/>
      <c r="I31" s="23"/>
    </row>
    <row r="32" spans="1:9" s="3" customFormat="1" x14ac:dyDescent="0.2">
      <c r="A32" s="4"/>
      <c r="E32" s="3" t="s">
        <v>18</v>
      </c>
      <c r="F32" s="5"/>
      <c r="G32" s="23">
        <v>20000</v>
      </c>
      <c r="H32" s="12"/>
      <c r="I32" s="23"/>
    </row>
    <row r="33" spans="1:9" s="3" customFormat="1" x14ac:dyDescent="0.2">
      <c r="A33" s="4"/>
      <c r="E33" s="3" t="s">
        <v>19</v>
      </c>
      <c r="F33" s="5"/>
      <c r="G33" s="23">
        <v>10000</v>
      </c>
      <c r="H33" s="12"/>
      <c r="I33" s="23"/>
    </row>
    <row r="34" spans="1:9" s="3" customFormat="1" x14ac:dyDescent="0.2">
      <c r="A34" s="4"/>
      <c r="E34" s="3" t="s">
        <v>40</v>
      </c>
      <c r="F34" s="5"/>
      <c r="G34" s="23">
        <v>30000</v>
      </c>
      <c r="H34" s="12"/>
      <c r="I34" s="23"/>
    </row>
    <row r="35" spans="1:9" s="3" customFormat="1" x14ac:dyDescent="0.2">
      <c r="A35" s="4"/>
      <c r="F35" s="5"/>
      <c r="G35" s="23"/>
      <c r="H35" s="12"/>
      <c r="I35" s="23"/>
    </row>
    <row r="36" spans="1:9" s="3" customFormat="1" x14ac:dyDescent="0.2">
      <c r="A36" s="4"/>
      <c r="E36" s="3" t="s">
        <v>20</v>
      </c>
      <c r="F36" s="5"/>
      <c r="G36" s="31">
        <f>SUM(G32:G35)</f>
        <v>60000</v>
      </c>
      <c r="H36" s="12"/>
      <c r="I36" s="23"/>
    </row>
    <row r="37" spans="1:9" s="3" customFormat="1" x14ac:dyDescent="0.2">
      <c r="A37" s="4"/>
      <c r="C37" s="3" t="s">
        <v>21</v>
      </c>
      <c r="F37" s="5"/>
      <c r="G37" s="23"/>
      <c r="H37" s="30">
        <f>G25+G30+G36</f>
        <v>180000</v>
      </c>
      <c r="I37" s="23"/>
    </row>
    <row r="38" spans="1:9" s="3" customFormat="1" x14ac:dyDescent="0.2">
      <c r="A38" s="6"/>
      <c r="B38" s="7" t="s">
        <v>22</v>
      </c>
      <c r="C38" s="7"/>
      <c r="D38" s="7"/>
      <c r="E38" s="7"/>
      <c r="F38" s="8"/>
      <c r="G38" s="24"/>
      <c r="H38" s="25"/>
      <c r="I38" s="30">
        <f>H16+H37</f>
        <v>210000</v>
      </c>
    </row>
    <row r="39" spans="1:9" s="3" customFormat="1" x14ac:dyDescent="0.2">
      <c r="A39" s="4" t="s">
        <v>41</v>
      </c>
      <c r="B39" s="3" t="s">
        <v>23</v>
      </c>
      <c r="F39" s="5"/>
      <c r="G39" s="23"/>
      <c r="H39" s="12"/>
      <c r="I39" s="23"/>
    </row>
    <row r="40" spans="1:9" s="3" customFormat="1" x14ac:dyDescent="0.2">
      <c r="A40" s="4"/>
      <c r="B40" s="3" t="s">
        <v>5</v>
      </c>
      <c r="C40" s="3" t="s">
        <v>42</v>
      </c>
      <c r="F40" s="5"/>
      <c r="G40" s="23"/>
      <c r="H40" s="12"/>
      <c r="I40" s="23"/>
    </row>
    <row r="41" spans="1:9" s="3" customFormat="1" x14ac:dyDescent="0.2">
      <c r="A41" s="4"/>
      <c r="C41" s="3" t="s">
        <v>43</v>
      </c>
      <c r="F41" s="5"/>
      <c r="G41" s="23"/>
      <c r="H41" s="12"/>
      <c r="I41" s="23"/>
    </row>
    <row r="42" spans="1:9" s="3" customFormat="1" x14ac:dyDescent="0.2">
      <c r="A42" s="4"/>
      <c r="D42" s="3" t="s">
        <v>44</v>
      </c>
      <c r="F42" s="5"/>
      <c r="G42" s="23">
        <v>5000</v>
      </c>
      <c r="H42" s="12"/>
      <c r="I42" s="23"/>
    </row>
    <row r="43" spans="1:9" s="3" customFormat="1" x14ac:dyDescent="0.2">
      <c r="A43" s="4"/>
      <c r="D43" s="3" t="s">
        <v>52</v>
      </c>
      <c r="F43" s="5"/>
      <c r="G43" s="23">
        <v>3000</v>
      </c>
      <c r="H43" s="12"/>
      <c r="I43" s="23"/>
    </row>
    <row r="44" spans="1:9" s="3" customFormat="1" x14ac:dyDescent="0.2">
      <c r="A44" s="4"/>
      <c r="C44" s="3" t="s">
        <v>45</v>
      </c>
      <c r="F44" s="5"/>
      <c r="G44" s="23"/>
      <c r="H44" s="12"/>
      <c r="I44" s="23"/>
    </row>
    <row r="45" spans="1:9" s="3" customFormat="1" x14ac:dyDescent="0.2">
      <c r="A45" s="4"/>
      <c r="D45" s="3" t="s">
        <v>46</v>
      </c>
      <c r="F45" s="5"/>
      <c r="G45" s="23">
        <v>20000</v>
      </c>
      <c r="H45" s="12"/>
      <c r="I45" s="23"/>
    </row>
    <row r="46" spans="1:9" s="3" customFormat="1" x14ac:dyDescent="0.2">
      <c r="A46" s="4"/>
      <c r="D46" s="3" t="s">
        <v>53</v>
      </c>
      <c r="F46" s="5"/>
      <c r="G46" s="23">
        <v>5000</v>
      </c>
      <c r="H46" s="12"/>
      <c r="I46" s="23"/>
    </row>
    <row r="47" spans="1:9" s="3" customFormat="1" x14ac:dyDescent="0.2">
      <c r="A47" s="4"/>
      <c r="F47" s="5"/>
      <c r="G47" s="24"/>
      <c r="H47" s="12"/>
      <c r="I47" s="23"/>
    </row>
    <row r="48" spans="1:9" s="3" customFormat="1" x14ac:dyDescent="0.2">
      <c r="A48" s="4"/>
      <c r="C48" s="3" t="s">
        <v>47</v>
      </c>
      <c r="F48" s="5"/>
      <c r="G48" s="23"/>
      <c r="H48" s="29">
        <f>SUM(G42:G47)</f>
        <v>33000</v>
      </c>
      <c r="I48" s="23"/>
    </row>
    <row r="49" spans="1:9" s="3" customFormat="1" x14ac:dyDescent="0.2">
      <c r="A49" s="4"/>
      <c r="B49" s="3" t="s">
        <v>6</v>
      </c>
      <c r="C49" s="3" t="s">
        <v>12</v>
      </c>
      <c r="F49" s="5"/>
      <c r="G49" s="23"/>
      <c r="H49" s="12"/>
      <c r="I49" s="23"/>
    </row>
    <row r="50" spans="1:9" s="3" customFormat="1" x14ac:dyDescent="0.2">
      <c r="A50" s="4"/>
      <c r="C50" s="3" t="s">
        <v>24</v>
      </c>
      <c r="F50" s="5"/>
      <c r="G50" s="23"/>
      <c r="H50" s="12"/>
      <c r="I50" s="23"/>
    </row>
    <row r="51" spans="1:9" s="3" customFormat="1" x14ac:dyDescent="0.2">
      <c r="A51" s="4"/>
      <c r="D51" s="3" t="s">
        <v>48</v>
      </c>
      <c r="F51" s="5"/>
      <c r="G51" s="23">
        <v>100000</v>
      </c>
      <c r="H51" s="12"/>
      <c r="I51" s="23"/>
    </row>
    <row r="52" spans="1:9" s="3" customFormat="1" x14ac:dyDescent="0.2">
      <c r="A52" s="4"/>
      <c r="D52" s="3" t="s">
        <v>54</v>
      </c>
      <c r="F52" s="5"/>
      <c r="G52" s="23">
        <v>57000</v>
      </c>
      <c r="H52" s="12"/>
      <c r="I52" s="23"/>
    </row>
    <row r="53" spans="1:9" s="3" customFormat="1" x14ac:dyDescent="0.2">
      <c r="A53" s="4"/>
      <c r="F53" s="5"/>
      <c r="G53" s="24"/>
      <c r="H53" s="12"/>
      <c r="I53" s="23"/>
    </row>
    <row r="54" spans="1:9" s="3" customFormat="1" x14ac:dyDescent="0.2">
      <c r="A54" s="4"/>
      <c r="C54" s="3" t="s">
        <v>25</v>
      </c>
      <c r="F54" s="5"/>
      <c r="G54" s="23"/>
      <c r="H54" s="30">
        <f>SUM(G51:G53)</f>
        <v>157000</v>
      </c>
      <c r="I54" s="23"/>
    </row>
    <row r="55" spans="1:9" s="3" customFormat="1" x14ac:dyDescent="0.2">
      <c r="A55" s="4"/>
      <c r="B55" s="3" t="s">
        <v>26</v>
      </c>
      <c r="F55" s="5"/>
      <c r="G55" s="23"/>
      <c r="H55" s="12"/>
      <c r="I55" s="30">
        <f>H48+H54</f>
        <v>190000</v>
      </c>
    </row>
    <row r="56" spans="1:9" s="3" customFormat="1" ht="13.8" thickBot="1" x14ac:dyDescent="0.25">
      <c r="A56" s="6"/>
      <c r="B56" s="7" t="s">
        <v>13</v>
      </c>
      <c r="C56" s="7"/>
      <c r="D56" s="7"/>
      <c r="E56" s="7"/>
      <c r="F56" s="8"/>
      <c r="G56" s="24"/>
      <c r="H56" s="25"/>
      <c r="I56" s="32">
        <f>I38-I55</f>
        <v>20000</v>
      </c>
    </row>
    <row r="57" spans="1:9" ht="58.95" customHeight="1" thickTop="1" x14ac:dyDescent="0.2">
      <c r="A57" s="33"/>
      <c r="B57" s="34"/>
      <c r="C57" s="34"/>
      <c r="D57" s="34"/>
      <c r="E57" s="34"/>
      <c r="F57" s="34"/>
      <c r="G57" s="34"/>
      <c r="H57" s="34"/>
      <c r="I57" s="34"/>
    </row>
  </sheetData>
  <mergeCells count="5">
    <mergeCell ref="A57:I57"/>
    <mergeCell ref="G7:I7"/>
    <mergeCell ref="C18:D18"/>
    <mergeCell ref="C26:D26"/>
    <mergeCell ref="C31:D31"/>
  </mergeCells>
  <phoneticPr fontId="1"/>
  <printOptions horizontalCentered="1"/>
  <pageMargins left="0.51181102362204722" right="0.51181102362204722" top="0.74803149606299213" bottom="0.74803149606299213" header="0.31496062992125984" footer="0.19685039370078741"/>
  <pageSetup paperSize="9" scale="90" firstPageNumber="174" orientation="portrait" useFirstPageNumber="1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2023-09-13T04:13:33Z</dcterms:created>
  <dcterms:modified xsi:type="dcterms:W3CDTF">2023-09-13T04:13:37Z</dcterms:modified>
</cp:coreProperties>
</file>