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31D52863-69CE-4A1D-BA13-15E1417DD2BE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設立当初活動予算書" sheetId="2" r:id="rId1"/>
    <sheet name="翌事業年度の活動予算書" sheetId="1" r:id="rId2"/>
  </sheets>
  <definedNames>
    <definedName name="_xlnm.Print_Area" localSheetId="0">設立当初活動予算書!$A$1:$J$70</definedName>
    <definedName name="_xlnm.Print_Area" localSheetId="1">翌事業年度の活動予算書!$A$1:$J$70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I27" i="2" s="1"/>
  <c r="H16" i="2"/>
  <c r="H19" i="2"/>
  <c r="H22" i="2"/>
  <c r="H26" i="2"/>
  <c r="G37" i="2"/>
  <c r="H45" i="2" s="1"/>
  <c r="G44" i="2"/>
  <c r="G54" i="2"/>
  <c r="H62" i="2" s="1"/>
  <c r="G61" i="2"/>
  <c r="H12" i="1"/>
  <c r="I27" i="1" s="1"/>
  <c r="H16" i="1"/>
  <c r="H19" i="1"/>
  <c r="H22" i="1"/>
  <c r="H26" i="1"/>
  <c r="G37" i="1"/>
  <c r="H45" i="1" s="1"/>
  <c r="I63" i="1" s="1"/>
  <c r="G44" i="1"/>
  <c r="G54" i="1"/>
  <c r="H62" i="1"/>
  <c r="G61" i="1"/>
  <c r="I63" i="2" l="1"/>
  <c r="I64" i="1"/>
  <c r="I66" i="1" s="1"/>
  <c r="I64" i="2"/>
  <c r="I66" i="2" s="1"/>
  <c r="I68" i="2" s="1"/>
  <c r="I67" i="1" s="1"/>
  <c r="I68" i="1" l="1"/>
</calcChain>
</file>

<file path=xl/sharedStrings.xml><?xml version="1.0" encoding="utf-8"?>
<sst xmlns="http://schemas.openxmlformats.org/spreadsheetml/2006/main" count="146" uniqueCount="72">
  <si>
    <t>Ⅰ</t>
  </si>
  <si>
    <t>１．</t>
  </si>
  <si>
    <t>受取会費</t>
  </si>
  <si>
    <t>正会員受取会費</t>
  </si>
  <si>
    <t>受取寄附金</t>
  </si>
  <si>
    <t>当期正味財産増減額</t>
  </si>
  <si>
    <t>前期繰越正味財産額</t>
  </si>
  <si>
    <t>次期繰越正味財産額</t>
  </si>
  <si>
    <t>（注意：水色のセルには計算式を設定してあります。必要に応じて式を修正した上で、ご利用ください。）</t>
    <rPh sb="1" eb="3">
      <t>チュウイ</t>
    </rPh>
    <rPh sb="4" eb="6">
      <t>ミズイロ</t>
    </rPh>
    <rPh sb="11" eb="13">
      <t>ケイサン</t>
    </rPh>
    <rPh sb="13" eb="14">
      <t>シキ</t>
    </rPh>
    <rPh sb="15" eb="17">
      <t>セッテイ</t>
    </rPh>
    <rPh sb="24" eb="26">
      <t>ヒツヨウ</t>
    </rPh>
    <rPh sb="27" eb="28">
      <t>オウ</t>
    </rPh>
    <rPh sb="30" eb="31">
      <t>シキ</t>
    </rPh>
    <rPh sb="32" eb="34">
      <t>シュウセイ</t>
    </rPh>
    <rPh sb="36" eb="37">
      <t>ウエ</t>
    </rPh>
    <rPh sb="40" eb="42">
      <t>リヨウ</t>
    </rPh>
    <phoneticPr fontId="19"/>
  </si>
  <si>
    <t>××年×月×日から××年×月×日まで</t>
    <rPh sb="2" eb="3">
      <t>ネン</t>
    </rPh>
    <rPh sb="4" eb="5">
      <t>ガツ</t>
    </rPh>
    <rPh sb="6" eb="7">
      <t>ニチ</t>
    </rPh>
    <rPh sb="11" eb="12">
      <t>ネン</t>
    </rPh>
    <rPh sb="13" eb="14">
      <t>ガツ</t>
    </rPh>
    <rPh sb="15" eb="16">
      <t>ニチ</t>
    </rPh>
    <phoneticPr fontId="19"/>
  </si>
  <si>
    <t>（単位：円）</t>
    <rPh sb="1" eb="3">
      <t>タンイ</t>
    </rPh>
    <rPh sb="4" eb="5">
      <t>エン</t>
    </rPh>
    <phoneticPr fontId="19"/>
  </si>
  <si>
    <t>科目</t>
    <rPh sb="0" eb="2">
      <t>カモク</t>
    </rPh>
    <phoneticPr fontId="19"/>
  </si>
  <si>
    <t>金額</t>
    <rPh sb="0" eb="2">
      <t>キンガク</t>
    </rPh>
    <phoneticPr fontId="19"/>
  </si>
  <si>
    <t>賛助会員受取会費</t>
    <phoneticPr fontId="19"/>
  </si>
  <si>
    <t>２．</t>
    <phoneticPr fontId="19"/>
  </si>
  <si>
    <t>受取寄附金　　</t>
    <rPh sb="0" eb="2">
      <t>ウケトリ</t>
    </rPh>
    <phoneticPr fontId="19"/>
  </si>
  <si>
    <t>３．</t>
    <phoneticPr fontId="19"/>
  </si>
  <si>
    <t>受取助成金等</t>
    <phoneticPr fontId="19"/>
  </si>
  <si>
    <t>受取民間助成金</t>
    <rPh sb="0" eb="2">
      <t>ウケトリ</t>
    </rPh>
    <rPh sb="2" eb="4">
      <t>ミンカン</t>
    </rPh>
    <rPh sb="4" eb="7">
      <t>ジョセイキン</t>
    </rPh>
    <phoneticPr fontId="19"/>
  </si>
  <si>
    <t>４．</t>
    <phoneticPr fontId="19"/>
  </si>
  <si>
    <t>事業収益</t>
    <phoneticPr fontId="19"/>
  </si>
  <si>
    <t>○○事業収益</t>
    <phoneticPr fontId="19"/>
  </si>
  <si>
    <t>５．</t>
    <phoneticPr fontId="19"/>
  </si>
  <si>
    <t>その他収益</t>
    <phoneticPr fontId="19"/>
  </si>
  <si>
    <t>受取利息</t>
    <rPh sb="0" eb="2">
      <t>ウケトリ</t>
    </rPh>
    <rPh sb="2" eb="4">
      <t>リソク</t>
    </rPh>
    <phoneticPr fontId="19"/>
  </si>
  <si>
    <t>雑収益</t>
    <phoneticPr fontId="19"/>
  </si>
  <si>
    <t>Ⅱ</t>
    <phoneticPr fontId="19"/>
  </si>
  <si>
    <t>１．</t>
    <phoneticPr fontId="19"/>
  </si>
  <si>
    <t>事業費</t>
    <phoneticPr fontId="19"/>
  </si>
  <si>
    <t>（１）</t>
    <phoneticPr fontId="19"/>
  </si>
  <si>
    <t>人件費</t>
    <phoneticPr fontId="19"/>
  </si>
  <si>
    <t>給料手当</t>
    <rPh sb="0" eb="2">
      <t>キュウリョウ</t>
    </rPh>
    <rPh sb="2" eb="4">
      <t>テア</t>
    </rPh>
    <phoneticPr fontId="19"/>
  </si>
  <si>
    <t>法定福利費</t>
    <rPh sb="0" eb="2">
      <t>ホウテイ</t>
    </rPh>
    <rPh sb="2" eb="4">
      <t>フクリ</t>
    </rPh>
    <rPh sb="4" eb="5">
      <t>ヒ</t>
    </rPh>
    <phoneticPr fontId="19"/>
  </si>
  <si>
    <t>退職給付費用</t>
    <rPh sb="0" eb="2">
      <t>タイショク</t>
    </rPh>
    <rPh sb="2" eb="4">
      <t>キュウフ</t>
    </rPh>
    <rPh sb="4" eb="6">
      <t>ヒヨウ</t>
    </rPh>
    <phoneticPr fontId="19"/>
  </si>
  <si>
    <t>福利厚生費</t>
    <rPh sb="0" eb="2">
      <t>フクリ</t>
    </rPh>
    <rPh sb="2" eb="5">
      <t>コウセイヒ</t>
    </rPh>
    <phoneticPr fontId="19"/>
  </si>
  <si>
    <t>人件費計</t>
    <rPh sb="0" eb="3">
      <t>ジンケンヒ</t>
    </rPh>
    <rPh sb="3" eb="4">
      <t>ケイ</t>
    </rPh>
    <phoneticPr fontId="19"/>
  </si>
  <si>
    <t>（２）</t>
    <phoneticPr fontId="19"/>
  </si>
  <si>
    <t>その他経費</t>
    <phoneticPr fontId="19"/>
  </si>
  <si>
    <t>会議費</t>
    <rPh sb="0" eb="3">
      <t>カイギヒ</t>
    </rPh>
    <phoneticPr fontId="19"/>
  </si>
  <si>
    <t>旅費交通費</t>
    <rPh sb="0" eb="2">
      <t>リョヒ</t>
    </rPh>
    <rPh sb="2" eb="5">
      <t>コウツウヒ</t>
    </rPh>
    <phoneticPr fontId="19"/>
  </si>
  <si>
    <t>減価償却費</t>
    <rPh sb="0" eb="2">
      <t>ゲンカ</t>
    </rPh>
    <rPh sb="2" eb="4">
      <t>ショウキャク</t>
    </rPh>
    <rPh sb="4" eb="5">
      <t>ヒ</t>
    </rPh>
    <phoneticPr fontId="19"/>
  </si>
  <si>
    <t>支払利息</t>
    <rPh sb="0" eb="2">
      <t>シハライ</t>
    </rPh>
    <rPh sb="2" eb="4">
      <t>リソク</t>
    </rPh>
    <phoneticPr fontId="19"/>
  </si>
  <si>
    <t>その他経費計</t>
    <rPh sb="2" eb="3">
      <t>タ</t>
    </rPh>
    <rPh sb="3" eb="5">
      <t>ケイヒ</t>
    </rPh>
    <rPh sb="5" eb="6">
      <t>ケイ</t>
    </rPh>
    <phoneticPr fontId="19"/>
  </si>
  <si>
    <t>事業費計</t>
    <phoneticPr fontId="19"/>
  </si>
  <si>
    <t>２．</t>
    <phoneticPr fontId="19"/>
  </si>
  <si>
    <t>管理費</t>
    <phoneticPr fontId="19"/>
  </si>
  <si>
    <t>（１）</t>
    <phoneticPr fontId="19"/>
  </si>
  <si>
    <t>人件費</t>
    <phoneticPr fontId="19"/>
  </si>
  <si>
    <t>役員報酬</t>
    <rPh sb="0" eb="4">
      <t>ヤクインホウシュウ</t>
    </rPh>
    <phoneticPr fontId="19"/>
  </si>
  <si>
    <t>管理費計</t>
    <rPh sb="0" eb="3">
      <t>カンリヒ</t>
    </rPh>
    <rPh sb="3" eb="4">
      <t>ケイ</t>
    </rPh>
    <phoneticPr fontId="19"/>
  </si>
  <si>
    <t>税引前当期正味財産増減額</t>
    <rPh sb="0" eb="2">
      <t>ゼイビキ</t>
    </rPh>
    <rPh sb="2" eb="3">
      <t>マエ</t>
    </rPh>
    <rPh sb="3" eb="5">
      <t>トウキ</t>
    </rPh>
    <rPh sb="5" eb="7">
      <t>ショウミ</t>
    </rPh>
    <rPh sb="7" eb="9">
      <t>ザイサン</t>
    </rPh>
    <rPh sb="9" eb="11">
      <t>ゾウゲン</t>
    </rPh>
    <rPh sb="11" eb="12">
      <t>ガク</t>
    </rPh>
    <phoneticPr fontId="19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</si>
  <si>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19"/>
  </si>
  <si>
    <t>設立当初の事業年度　活動予算書</t>
    <rPh sb="0" eb="2">
      <t>セツリツ</t>
    </rPh>
    <rPh sb="2" eb="4">
      <t>トウショ</t>
    </rPh>
    <rPh sb="5" eb="7">
      <t>ジギョウ</t>
    </rPh>
    <rPh sb="7" eb="9">
      <t>ネンド</t>
    </rPh>
    <rPh sb="10" eb="12">
      <t>カツドウ</t>
    </rPh>
    <rPh sb="12" eb="15">
      <t>ヨサンショ</t>
    </rPh>
    <phoneticPr fontId="19"/>
  </si>
  <si>
    <t>法人設立の日から××年×月×日まで</t>
    <rPh sb="0" eb="2">
      <t>ホウジン</t>
    </rPh>
    <rPh sb="2" eb="4">
      <t>セツリツ</t>
    </rPh>
    <rPh sb="5" eb="6">
      <t>ニチ</t>
    </rPh>
    <rPh sb="10" eb="11">
      <t>ネン</t>
    </rPh>
    <rPh sb="12" eb="13">
      <t>ガツ</t>
    </rPh>
    <rPh sb="14" eb="15">
      <t>ニチ</t>
    </rPh>
    <phoneticPr fontId="19"/>
  </si>
  <si>
    <t>収益</t>
    <phoneticPr fontId="19"/>
  </si>
  <si>
    <t>収益計</t>
    <phoneticPr fontId="19"/>
  </si>
  <si>
    <t>費用</t>
    <phoneticPr fontId="19"/>
  </si>
  <si>
    <t>費用計</t>
    <rPh sb="0" eb="2">
      <t>ヒヨウ</t>
    </rPh>
    <rPh sb="2" eb="3">
      <t>ケイ</t>
    </rPh>
    <phoneticPr fontId="19"/>
  </si>
  <si>
    <t>収益</t>
    <phoneticPr fontId="19"/>
  </si>
  <si>
    <t>賛助会員受取会費</t>
    <phoneticPr fontId="19"/>
  </si>
  <si>
    <t>２．</t>
    <phoneticPr fontId="19"/>
  </si>
  <si>
    <t>収益計</t>
    <phoneticPr fontId="19"/>
  </si>
  <si>
    <t>費用</t>
    <phoneticPr fontId="19"/>
  </si>
  <si>
    <t>設立時正味財産額</t>
    <phoneticPr fontId="19"/>
  </si>
  <si>
    <t>○○年度　活動予算書</t>
    <rPh sb="2" eb="3">
      <t>ネン</t>
    </rPh>
    <rPh sb="3" eb="4">
      <t>ド</t>
    </rPh>
    <rPh sb="5" eb="7">
      <t>カツドウ</t>
    </rPh>
    <rPh sb="7" eb="10">
      <t>ヨサンショ</t>
    </rPh>
    <phoneticPr fontId="19"/>
  </si>
  <si>
    <t>(法人名称）</t>
    <rPh sb="1" eb="3">
      <t>ホウジン</t>
    </rPh>
    <rPh sb="3" eb="5">
      <t>メイショウ</t>
    </rPh>
    <phoneticPr fontId="19"/>
  </si>
  <si>
    <t>特定非営利活動法人○○</t>
    <phoneticPr fontId="19"/>
  </si>
  <si>
    <r>
      <rPr>
        <b/>
        <sz val="10.5"/>
        <rFont val="ＭＳ 明朝"/>
        <family val="1"/>
        <charset val="128"/>
      </rPr>
      <t>様式例・記載例</t>
    </r>
    <r>
      <rPr>
        <sz val="10.5"/>
        <rFont val="ＭＳ 明朝"/>
        <family val="1"/>
        <charset val="128"/>
      </rPr>
      <t>（設立認証申請「設立当初の事業年度の活動予算書」）</t>
    </r>
    <rPh sb="4" eb="6">
      <t>キサイ</t>
    </rPh>
    <rPh sb="6" eb="7">
      <t>レイ</t>
    </rPh>
    <rPh sb="8" eb="10">
      <t>セツリツ</t>
    </rPh>
    <rPh sb="10" eb="12">
      <t>ニンショウ</t>
    </rPh>
    <rPh sb="12" eb="14">
      <t>シンセイ</t>
    </rPh>
    <rPh sb="15" eb="17">
      <t>セツリツ</t>
    </rPh>
    <rPh sb="17" eb="19">
      <t>トウショ</t>
    </rPh>
    <rPh sb="20" eb="22">
      <t>ジギョウ</t>
    </rPh>
    <rPh sb="22" eb="24">
      <t>ネンド</t>
    </rPh>
    <rPh sb="25" eb="27">
      <t>カツドウ</t>
    </rPh>
    <rPh sb="27" eb="30">
      <t>ヨサンショ</t>
    </rPh>
    <phoneticPr fontId="19"/>
  </si>
  <si>
    <r>
      <rPr>
        <b/>
        <sz val="10.5"/>
        <rFont val="ＭＳ 明朝"/>
        <family val="1"/>
        <charset val="128"/>
      </rPr>
      <t>様式例・記載例</t>
    </r>
    <r>
      <rPr>
        <sz val="10.5"/>
        <rFont val="ＭＳ 明朝"/>
        <family val="1"/>
        <charset val="128"/>
      </rPr>
      <t>（設立認証申請「翌事業年度の活動予算書」）</t>
    </r>
    <rPh sb="4" eb="6">
      <t>キサイ</t>
    </rPh>
    <rPh sb="6" eb="7">
      <t>レイ</t>
    </rPh>
    <rPh sb="8" eb="10">
      <t>セツリツ</t>
    </rPh>
    <rPh sb="10" eb="12">
      <t>ニンショウ</t>
    </rPh>
    <rPh sb="12" eb="14">
      <t>シンセイ</t>
    </rPh>
    <rPh sb="15" eb="16">
      <t>ヨク</t>
    </rPh>
    <rPh sb="16" eb="18">
      <t>ジギョウ</t>
    </rPh>
    <rPh sb="18" eb="20">
      <t>ネンド</t>
    </rPh>
    <rPh sb="21" eb="23">
      <t>カツドウ</t>
    </rPh>
    <rPh sb="23" eb="26">
      <t>ヨサンショ</t>
    </rPh>
    <phoneticPr fontId="19"/>
  </si>
  <si>
    <t>給料手当</t>
    <phoneticPr fontId="19"/>
  </si>
  <si>
    <t>役員報酬</t>
    <phoneticPr fontId="19"/>
  </si>
  <si>
    <t>役員報酬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</si>
</sst>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△ &quot;0"/>
  </numFmts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.5"/>
      <name val="ＭＳ 明朝"/>
      <family val="1"/>
      <charset val="128"/>
    </font>
    <font>
      <sz val="10.5"/>
      <name val="ＭＳ 明朝"/>
      <family val="1"/>
      <charset val="128"/>
    </font>
    <font>
      <i/>
      <sz val="10.5"/>
      <color indexed="10"/>
      <name val="ＭＳ 明朝"/>
      <family val="1"/>
      <charset val="128"/>
    </font>
    <font>
      <sz val="11"/>
      <name val="ＭＳ Ｐ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41">
    <xf numFmtId="0" fontId="0" fillId="0" borderId="0" xfId="0"/>
    <xf numFmtId="49" fontId="0" fillId="0" borderId="0" xfId="0" applyNumberFormat="1"/>
    <xf numFmtId="49" fontId="22" fillId="0" borderId="0" xfId="0" applyNumberFormat="1" applyFont="1"/>
    <xf numFmtId="49" fontId="21" fillId="0" borderId="0" xfId="0" applyNumberFormat="1" applyFont="1" applyAlignment="1">
      <alignment shrinkToFit="1"/>
    </xf>
    <xf numFmtId="176" fontId="21" fillId="0" borderId="0" xfId="0" applyNumberFormat="1" applyFont="1" applyAlignment="1">
      <alignment shrinkToFit="1"/>
    </xf>
    <xf numFmtId="49" fontId="23" fillId="0" borderId="0" xfId="0" applyNumberFormat="1" applyFont="1"/>
    <xf numFmtId="49" fontId="24" fillId="0" borderId="0" xfId="0" applyNumberFormat="1" applyFont="1" applyAlignment="1">
      <alignment horizontal="centerContinuous"/>
    </xf>
    <xf numFmtId="49" fontId="21" fillId="0" borderId="0" xfId="0" applyNumberFormat="1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21" fillId="0" borderId="0" xfId="0" applyFont="1"/>
    <xf numFmtId="49" fontId="21" fillId="0" borderId="0" xfId="0" applyNumberFormat="1" applyFont="1"/>
    <xf numFmtId="49" fontId="21" fillId="0" borderId="0" xfId="0" applyNumberFormat="1" applyFont="1" applyAlignment="1">
      <alignment horizontal="right"/>
    </xf>
    <xf numFmtId="49" fontId="21" fillId="0" borderId="10" xfId="0" applyNumberFormat="1" applyFont="1" applyBorder="1" applyAlignment="1">
      <alignment horizontal="centerContinuous"/>
    </xf>
    <xf numFmtId="49" fontId="21" fillId="0" borderId="11" xfId="0" applyNumberFormat="1" applyFont="1" applyBorder="1" applyAlignment="1">
      <alignment horizontal="centerContinuous"/>
    </xf>
    <xf numFmtId="49" fontId="21" fillId="0" borderId="12" xfId="0" applyNumberFormat="1" applyFont="1" applyBorder="1" applyAlignment="1">
      <alignment horizontal="centerContinuous"/>
    </xf>
    <xf numFmtId="49" fontId="21" fillId="0" borderId="13" xfId="0" applyNumberFormat="1" applyFont="1" applyBorder="1"/>
    <xf numFmtId="49" fontId="21" fillId="0" borderId="14" xfId="0" applyNumberFormat="1" applyFont="1" applyBorder="1"/>
    <xf numFmtId="176" fontId="21" fillId="0" borderId="0" xfId="0" applyNumberFormat="1" applyFont="1" applyAlignment="1">
      <alignment horizontal="right"/>
    </xf>
    <xf numFmtId="176" fontId="21" fillId="0" borderId="15" xfId="0" applyNumberFormat="1" applyFont="1" applyBorder="1" applyAlignment="1">
      <alignment horizontal="right"/>
    </xf>
    <xf numFmtId="176" fontId="21" fillId="0" borderId="16" xfId="0" applyNumberFormat="1" applyFont="1" applyBorder="1" applyAlignment="1">
      <alignment horizontal="right"/>
    </xf>
    <xf numFmtId="176" fontId="21" fillId="24" borderId="15" xfId="0" applyNumberFormat="1" applyFont="1" applyFill="1" applyBorder="1" applyAlignment="1">
      <alignment horizontal="right"/>
    </xf>
    <xf numFmtId="176" fontId="21" fillId="0" borderId="14" xfId="0" applyNumberFormat="1" applyFont="1" applyBorder="1" applyAlignment="1">
      <alignment horizontal="right"/>
    </xf>
    <xf numFmtId="176" fontId="21" fillId="24" borderId="16" xfId="0" applyNumberFormat="1" applyFont="1" applyFill="1" applyBorder="1" applyAlignment="1">
      <alignment horizontal="right"/>
    </xf>
    <xf numFmtId="49" fontId="21" fillId="0" borderId="17" xfId="0" applyNumberFormat="1" applyFont="1" applyBorder="1"/>
    <xf numFmtId="49" fontId="21" fillId="0" borderId="18" xfId="0" applyNumberFormat="1" applyFont="1" applyBorder="1"/>
    <xf numFmtId="49" fontId="21" fillId="0" borderId="19" xfId="0" applyNumberFormat="1" applyFont="1" applyBorder="1"/>
    <xf numFmtId="176" fontId="21" fillId="0" borderId="18" xfId="0" applyNumberFormat="1" applyFont="1" applyBorder="1" applyAlignment="1">
      <alignment horizontal="right"/>
    </xf>
    <xf numFmtId="176" fontId="21" fillId="24" borderId="20" xfId="0" applyNumberFormat="1" applyFont="1" applyFill="1" applyBorder="1" applyAlignment="1">
      <alignment horizontal="right"/>
    </xf>
    <xf numFmtId="176" fontId="21" fillId="24" borderId="21" xfId="0" applyNumberFormat="1" applyFont="1" applyFill="1" applyBorder="1" applyAlignment="1">
      <alignment horizontal="right"/>
    </xf>
    <xf numFmtId="0" fontId="21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vertical="top" wrapText="1"/>
    </xf>
    <xf numFmtId="0" fontId="23" fillId="0" borderId="0" xfId="0" applyFont="1"/>
    <xf numFmtId="0" fontId="24" fillId="0" borderId="0" xfId="0" applyFont="1" applyAlignment="1">
      <alignment horizontal="centerContinuous"/>
    </xf>
    <xf numFmtId="0" fontId="25" fillId="0" borderId="0" xfId="0" applyFont="1"/>
    <xf numFmtId="0" fontId="21" fillId="0" borderId="0" xfId="0" applyFont="1" applyAlignment="1">
      <alignment horizontal="right"/>
    </xf>
    <xf numFmtId="49" fontId="21" fillId="0" borderId="0" xfId="0" applyNumberFormat="1" applyFont="1" applyAlignment="1">
      <alignment horizontal="left"/>
    </xf>
    <xf numFmtId="0" fontId="21" fillId="0" borderId="12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49" fontId="21" fillId="0" borderId="0" xfId="0" applyNumberFormat="1" applyFont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view="pageBreakPreview" topLeftCell="A34" zoomScaleNormal="100" zoomScaleSheetLayoutView="70" workbookViewId="0">
      <selection activeCell="I66" sqref="I66"/>
    </sheetView>
  </sheetViews>
  <sheetFormatPr defaultRowHeight="5.85" customHeight="1" x14ac:dyDescent="0.2"/>
  <cols>
    <col min="1" max="2" width="2.6640625" style="1" customWidth="1"/>
    <col min="3" max="5" width="2.109375" style="1" customWidth="1"/>
    <col min="6" max="6" width="29" style="1" customWidth="1"/>
    <col min="7" max="9" width="16.6640625" customWidth="1"/>
  </cols>
  <sheetData>
    <row r="1" spans="1:10" ht="13.2" x14ac:dyDescent="0.2">
      <c r="A1" s="10" t="s">
        <v>67</v>
      </c>
    </row>
    <row r="2" spans="1:10" s="5" customFormat="1" ht="13.2" x14ac:dyDescent="0.2">
      <c r="A2" s="2" t="s">
        <v>8</v>
      </c>
      <c r="B2" s="3"/>
      <c r="C2" s="3"/>
      <c r="D2" s="3"/>
      <c r="E2" s="3"/>
      <c r="F2" s="3"/>
      <c r="G2" s="4"/>
      <c r="H2" s="4"/>
      <c r="I2" s="4"/>
      <c r="J2" s="3"/>
    </row>
    <row r="3" spans="1:10" s="35" customFormat="1" ht="32.1" customHeight="1" x14ac:dyDescent="0.2">
      <c r="A3" s="6" t="s">
        <v>52</v>
      </c>
      <c r="B3" s="6"/>
      <c r="C3" s="6"/>
      <c r="D3" s="6"/>
      <c r="E3" s="6"/>
      <c r="F3" s="6"/>
      <c r="G3" s="34"/>
      <c r="H3" s="34"/>
      <c r="I3" s="34"/>
    </row>
    <row r="4" spans="1:10" s="9" customFormat="1" ht="13.2" x14ac:dyDescent="0.2">
      <c r="A4" s="7" t="s">
        <v>53</v>
      </c>
      <c r="B4" s="7"/>
      <c r="C4" s="7"/>
      <c r="D4" s="7"/>
      <c r="E4" s="7"/>
      <c r="F4" s="7"/>
      <c r="G4" s="8"/>
      <c r="H4" s="8"/>
      <c r="I4" s="8"/>
    </row>
    <row r="5" spans="1:10" s="9" customFormat="1" ht="13.2" x14ac:dyDescent="0.2">
      <c r="A5" s="10"/>
      <c r="B5" s="10"/>
      <c r="C5" s="10"/>
      <c r="D5" s="10"/>
      <c r="E5" s="10"/>
      <c r="F5" s="10"/>
      <c r="G5" s="10" t="s">
        <v>65</v>
      </c>
      <c r="H5" s="37"/>
      <c r="I5" s="36" t="s">
        <v>66</v>
      </c>
      <c r="J5" s="10"/>
    </row>
    <row r="6" spans="1:10" s="10" customFormat="1" ht="13.2" x14ac:dyDescent="0.2">
      <c r="I6" s="11" t="s">
        <v>10</v>
      </c>
    </row>
    <row r="7" spans="1:10" s="9" customFormat="1" ht="13.2" x14ac:dyDescent="0.2">
      <c r="A7" s="12" t="s">
        <v>11</v>
      </c>
      <c r="B7" s="13"/>
      <c r="C7" s="13"/>
      <c r="D7" s="13"/>
      <c r="E7" s="13"/>
      <c r="F7" s="14"/>
      <c r="G7" s="38" t="s">
        <v>12</v>
      </c>
      <c r="H7" s="39"/>
      <c r="I7" s="39"/>
    </row>
    <row r="8" spans="1:10" s="9" customFormat="1" ht="13.2" x14ac:dyDescent="0.2">
      <c r="A8" s="15" t="s">
        <v>0</v>
      </c>
      <c r="B8" s="10" t="s">
        <v>58</v>
      </c>
      <c r="C8" s="10"/>
      <c r="D8" s="10"/>
      <c r="E8" s="10"/>
      <c r="F8" s="16"/>
      <c r="G8" s="17"/>
      <c r="H8" s="18"/>
      <c r="I8" s="18"/>
    </row>
    <row r="9" spans="1:10" s="9" customFormat="1" ht="13.2" x14ac:dyDescent="0.2">
      <c r="A9" s="15"/>
      <c r="B9" s="10" t="s">
        <v>1</v>
      </c>
      <c r="C9" s="10" t="s">
        <v>2</v>
      </c>
      <c r="D9" s="10"/>
      <c r="E9" s="10"/>
      <c r="F9" s="16"/>
      <c r="G9" s="17"/>
      <c r="H9" s="18"/>
      <c r="I9" s="18"/>
    </row>
    <row r="10" spans="1:10" s="9" customFormat="1" ht="13.2" x14ac:dyDescent="0.2">
      <c r="A10" s="15"/>
      <c r="B10" s="10"/>
      <c r="C10" s="10" t="s">
        <v>3</v>
      </c>
      <c r="D10" s="10"/>
      <c r="E10" s="10"/>
      <c r="F10" s="16"/>
      <c r="G10" s="17">
        <v>10000</v>
      </c>
      <c r="H10" s="18"/>
      <c r="I10" s="18"/>
    </row>
    <row r="11" spans="1:10" s="9" customFormat="1" ht="13.2" x14ac:dyDescent="0.2">
      <c r="A11" s="15"/>
      <c r="B11" s="10"/>
      <c r="C11" s="10" t="s">
        <v>59</v>
      </c>
      <c r="D11" s="10"/>
      <c r="E11" s="10"/>
      <c r="F11" s="16"/>
      <c r="G11" s="18">
        <v>5000</v>
      </c>
      <c r="H11" s="18"/>
      <c r="I11" s="18"/>
    </row>
    <row r="12" spans="1:10" s="9" customFormat="1" ht="13.2" x14ac:dyDescent="0.2">
      <c r="A12" s="15"/>
      <c r="B12" s="10"/>
      <c r="C12" s="10"/>
      <c r="D12" s="10"/>
      <c r="E12" s="10"/>
      <c r="F12" s="16"/>
      <c r="G12" s="19"/>
      <c r="H12" s="20">
        <f>SUM(G10:G11)</f>
        <v>15000</v>
      </c>
      <c r="I12" s="18"/>
    </row>
    <row r="13" spans="1:10" s="9" customFormat="1" ht="13.2" x14ac:dyDescent="0.2">
      <c r="A13" s="15"/>
      <c r="B13" s="10" t="s">
        <v>60</v>
      </c>
      <c r="C13" s="10" t="s">
        <v>4</v>
      </c>
      <c r="D13" s="10"/>
      <c r="E13" s="10"/>
      <c r="F13" s="16"/>
      <c r="G13" s="17"/>
      <c r="H13" s="18"/>
      <c r="I13" s="18"/>
    </row>
    <row r="14" spans="1:10" s="9" customFormat="1" ht="13.2" x14ac:dyDescent="0.2">
      <c r="A14" s="15"/>
      <c r="B14" s="10"/>
      <c r="C14" s="10" t="s">
        <v>15</v>
      </c>
      <c r="D14" s="10"/>
      <c r="E14" s="10"/>
      <c r="F14" s="16"/>
      <c r="G14" s="17">
        <v>30000</v>
      </c>
      <c r="H14" s="18"/>
      <c r="I14" s="18"/>
    </row>
    <row r="15" spans="1:10" s="9" customFormat="1" ht="13.2" x14ac:dyDescent="0.2">
      <c r="A15" s="15"/>
      <c r="B15" s="10"/>
      <c r="C15" s="10"/>
      <c r="D15" s="10"/>
      <c r="E15" s="10"/>
      <c r="F15" s="16"/>
      <c r="G15" s="21"/>
      <c r="H15" s="18"/>
      <c r="I15" s="18"/>
    </row>
    <row r="16" spans="1:10" s="9" customFormat="1" ht="13.2" x14ac:dyDescent="0.2">
      <c r="A16" s="15"/>
      <c r="B16" s="10"/>
      <c r="C16" s="10"/>
      <c r="D16" s="10"/>
      <c r="E16" s="10"/>
      <c r="F16" s="16"/>
      <c r="G16" s="19"/>
      <c r="H16" s="20">
        <f>SUM(G14:G15)</f>
        <v>30000</v>
      </c>
      <c r="I16" s="18"/>
    </row>
    <row r="17" spans="1:9" s="9" customFormat="1" ht="13.2" x14ac:dyDescent="0.2">
      <c r="A17" s="15"/>
      <c r="B17" s="10" t="s">
        <v>16</v>
      </c>
      <c r="C17" s="10" t="s">
        <v>17</v>
      </c>
      <c r="D17" s="10"/>
      <c r="E17" s="10"/>
      <c r="F17" s="16"/>
      <c r="G17" s="17"/>
      <c r="H17" s="18"/>
      <c r="I17" s="18"/>
    </row>
    <row r="18" spans="1:9" s="9" customFormat="1" ht="13.2" x14ac:dyDescent="0.2">
      <c r="A18" s="15"/>
      <c r="B18" s="10"/>
      <c r="C18" s="10" t="s">
        <v>18</v>
      </c>
      <c r="D18" s="10"/>
      <c r="E18" s="10"/>
      <c r="F18" s="16"/>
      <c r="G18" s="18">
        <v>100000</v>
      </c>
      <c r="H18" s="18"/>
      <c r="I18" s="18"/>
    </row>
    <row r="19" spans="1:9" s="9" customFormat="1" ht="13.2" x14ac:dyDescent="0.2">
      <c r="A19" s="15"/>
      <c r="B19" s="10"/>
      <c r="C19" s="10"/>
      <c r="D19" s="10"/>
      <c r="E19" s="10"/>
      <c r="F19" s="16"/>
      <c r="G19" s="19"/>
      <c r="H19" s="20">
        <f>SUM(G18:G18)</f>
        <v>100000</v>
      </c>
      <c r="I19" s="18"/>
    </row>
    <row r="20" spans="1:9" s="9" customFormat="1" ht="13.2" x14ac:dyDescent="0.2">
      <c r="A20" s="15"/>
      <c r="B20" s="10" t="s">
        <v>19</v>
      </c>
      <c r="C20" s="10" t="s">
        <v>20</v>
      </c>
      <c r="D20" s="10"/>
      <c r="E20" s="10"/>
      <c r="F20" s="16"/>
      <c r="G20" s="17"/>
      <c r="H20" s="18"/>
      <c r="I20" s="18"/>
    </row>
    <row r="21" spans="1:9" s="9" customFormat="1" ht="13.2" x14ac:dyDescent="0.2">
      <c r="A21" s="15"/>
      <c r="B21" s="10"/>
      <c r="C21" s="10" t="s">
        <v>21</v>
      </c>
      <c r="D21" s="10"/>
      <c r="E21" s="10"/>
      <c r="F21" s="16"/>
      <c r="G21" s="17">
        <v>300000</v>
      </c>
      <c r="H21" s="18"/>
      <c r="I21" s="18"/>
    </row>
    <row r="22" spans="1:9" s="9" customFormat="1" ht="13.2" x14ac:dyDescent="0.2">
      <c r="A22" s="15"/>
      <c r="B22" s="10"/>
      <c r="C22" s="10"/>
      <c r="D22" s="10"/>
      <c r="E22" s="10"/>
      <c r="F22" s="16"/>
      <c r="G22" s="19"/>
      <c r="H22" s="20">
        <f>SUM(G21:G21)</f>
        <v>300000</v>
      </c>
      <c r="I22" s="18"/>
    </row>
    <row r="23" spans="1:9" s="9" customFormat="1" ht="13.2" x14ac:dyDescent="0.2">
      <c r="A23" s="15"/>
      <c r="B23" s="10" t="s">
        <v>22</v>
      </c>
      <c r="C23" s="10" t="s">
        <v>23</v>
      </c>
      <c r="D23" s="10"/>
      <c r="E23" s="10"/>
      <c r="F23" s="16"/>
      <c r="G23" s="17"/>
      <c r="H23" s="18"/>
      <c r="I23" s="18"/>
    </row>
    <row r="24" spans="1:9" s="9" customFormat="1" ht="13.2" x14ac:dyDescent="0.2">
      <c r="A24" s="15"/>
      <c r="B24" s="10"/>
      <c r="C24" s="10" t="s">
        <v>24</v>
      </c>
      <c r="D24" s="10"/>
      <c r="E24" s="10"/>
      <c r="F24" s="16"/>
      <c r="G24" s="17">
        <v>100</v>
      </c>
      <c r="H24" s="18"/>
      <c r="I24" s="18"/>
    </row>
    <row r="25" spans="1:9" s="9" customFormat="1" ht="13.2" x14ac:dyDescent="0.2">
      <c r="A25" s="15"/>
      <c r="B25" s="10"/>
      <c r="C25" s="10" t="s">
        <v>25</v>
      </c>
      <c r="D25" s="10"/>
      <c r="E25" s="10"/>
      <c r="F25" s="16"/>
      <c r="G25" s="21">
        <v>100</v>
      </c>
      <c r="H25" s="18"/>
      <c r="I25" s="18"/>
    </row>
    <row r="26" spans="1:9" s="9" customFormat="1" ht="13.2" x14ac:dyDescent="0.2">
      <c r="A26" s="15"/>
      <c r="B26" s="10"/>
      <c r="C26" s="10"/>
      <c r="D26" s="10"/>
      <c r="E26" s="10"/>
      <c r="F26" s="16"/>
      <c r="G26" s="19"/>
      <c r="H26" s="22">
        <f>SUM(G24:G26)</f>
        <v>200</v>
      </c>
      <c r="I26" s="18"/>
    </row>
    <row r="27" spans="1:9" s="9" customFormat="1" ht="13.2" x14ac:dyDescent="0.2">
      <c r="A27" s="23"/>
      <c r="B27" s="24" t="s">
        <v>61</v>
      </c>
      <c r="C27" s="24"/>
      <c r="D27" s="24"/>
      <c r="E27" s="24"/>
      <c r="F27" s="25"/>
      <c r="G27" s="26"/>
      <c r="H27" s="19"/>
      <c r="I27" s="22">
        <f>SUM(H12:H26)</f>
        <v>445200</v>
      </c>
    </row>
    <row r="28" spans="1:9" s="9" customFormat="1" ht="13.2" x14ac:dyDescent="0.2">
      <c r="A28" s="15" t="s">
        <v>26</v>
      </c>
      <c r="B28" s="10" t="s">
        <v>62</v>
      </c>
      <c r="C28" s="10"/>
      <c r="D28" s="10"/>
      <c r="E28" s="10"/>
      <c r="F28" s="16"/>
      <c r="G28" s="17"/>
      <c r="H28" s="18"/>
      <c r="I28" s="18"/>
    </row>
    <row r="29" spans="1:9" s="9" customFormat="1" ht="13.2" x14ac:dyDescent="0.2">
      <c r="A29" s="15"/>
      <c r="B29" s="10" t="s">
        <v>27</v>
      </c>
      <c r="C29" s="10" t="s">
        <v>28</v>
      </c>
      <c r="D29" s="10"/>
      <c r="E29" s="10"/>
      <c r="F29" s="16"/>
      <c r="G29" s="17"/>
      <c r="H29" s="18"/>
      <c r="I29" s="18"/>
    </row>
    <row r="30" spans="1:9" s="9" customFormat="1" ht="13.2" x14ac:dyDescent="0.2">
      <c r="A30" s="15"/>
      <c r="C30" s="40" t="s">
        <v>29</v>
      </c>
      <c r="D30" s="40"/>
      <c r="E30" s="10" t="s">
        <v>30</v>
      </c>
      <c r="F30" s="16"/>
      <c r="G30" s="17"/>
      <c r="H30" s="18"/>
      <c r="I30" s="18"/>
    </row>
    <row r="31" spans="1:9" s="9" customFormat="1" ht="13.2" x14ac:dyDescent="0.2">
      <c r="A31" s="15"/>
      <c r="B31" s="10"/>
      <c r="E31" s="10" t="s">
        <v>71</v>
      </c>
      <c r="F31" s="16"/>
      <c r="G31" s="17">
        <v>30000</v>
      </c>
      <c r="H31" s="18"/>
      <c r="I31" s="18"/>
    </row>
    <row r="32" spans="1:9" s="9" customFormat="1" ht="13.2" x14ac:dyDescent="0.2">
      <c r="A32" s="15"/>
      <c r="B32" s="10"/>
      <c r="E32" s="10" t="s">
        <v>69</v>
      </c>
      <c r="F32" s="16"/>
      <c r="G32" s="17">
        <v>120000</v>
      </c>
      <c r="H32" s="18"/>
      <c r="I32" s="18"/>
    </row>
    <row r="33" spans="1:9" s="9" customFormat="1" ht="13.2" x14ac:dyDescent="0.2">
      <c r="A33" s="15"/>
      <c r="B33" s="10"/>
      <c r="E33" s="10" t="s">
        <v>32</v>
      </c>
      <c r="F33" s="16"/>
      <c r="G33" s="17">
        <v>2000</v>
      </c>
      <c r="H33" s="18"/>
      <c r="I33" s="18"/>
    </row>
    <row r="34" spans="1:9" s="9" customFormat="1" ht="13.2" x14ac:dyDescent="0.2">
      <c r="A34" s="15"/>
      <c r="B34" s="10"/>
      <c r="D34" s="10"/>
      <c r="E34" s="10" t="s">
        <v>33</v>
      </c>
      <c r="F34" s="16"/>
      <c r="G34" s="17">
        <v>6000</v>
      </c>
      <c r="H34" s="18"/>
      <c r="I34" s="18"/>
    </row>
    <row r="35" spans="1:9" s="9" customFormat="1" ht="13.2" x14ac:dyDescent="0.2">
      <c r="A35" s="15"/>
      <c r="B35" s="10"/>
      <c r="E35" s="10" t="s">
        <v>34</v>
      </c>
      <c r="F35" s="16"/>
      <c r="G35" s="18">
        <v>2000</v>
      </c>
      <c r="H35" s="18"/>
      <c r="I35" s="18"/>
    </row>
    <row r="36" spans="1:9" s="9" customFormat="1" ht="13.2" x14ac:dyDescent="0.2">
      <c r="A36" s="15"/>
      <c r="B36" s="10"/>
      <c r="E36" s="10"/>
      <c r="F36" s="16"/>
      <c r="G36" s="19"/>
      <c r="H36" s="18"/>
      <c r="I36" s="18"/>
    </row>
    <row r="37" spans="1:9" s="9" customFormat="1" ht="13.2" x14ac:dyDescent="0.2">
      <c r="A37" s="15"/>
      <c r="B37" s="10"/>
      <c r="E37" s="10" t="s">
        <v>35</v>
      </c>
      <c r="F37" s="16"/>
      <c r="G37" s="27">
        <f>SUM(G31:G36)</f>
        <v>160000</v>
      </c>
      <c r="H37" s="18"/>
      <c r="I37" s="18"/>
    </row>
    <row r="38" spans="1:9" s="9" customFormat="1" ht="13.2" x14ac:dyDescent="0.2">
      <c r="A38" s="15"/>
      <c r="C38" s="40" t="s">
        <v>36</v>
      </c>
      <c r="D38" s="40"/>
      <c r="E38" s="10" t="s">
        <v>37</v>
      </c>
      <c r="F38" s="16"/>
      <c r="G38" s="17"/>
      <c r="H38" s="18"/>
      <c r="I38" s="18"/>
    </row>
    <row r="39" spans="1:9" s="9" customFormat="1" ht="13.2" x14ac:dyDescent="0.2">
      <c r="A39" s="15"/>
      <c r="B39" s="10"/>
      <c r="D39" s="10"/>
      <c r="E39" s="10" t="s">
        <v>38</v>
      </c>
      <c r="F39" s="16"/>
      <c r="G39" s="17">
        <v>5000</v>
      </c>
      <c r="H39" s="18"/>
      <c r="I39" s="18"/>
    </row>
    <row r="40" spans="1:9" s="9" customFormat="1" ht="13.2" x14ac:dyDescent="0.2">
      <c r="A40" s="15"/>
      <c r="B40" s="10"/>
      <c r="D40" s="10"/>
      <c r="E40" s="10" t="s">
        <v>39</v>
      </c>
      <c r="F40" s="16"/>
      <c r="G40" s="17">
        <v>10000</v>
      </c>
      <c r="H40" s="18"/>
      <c r="I40" s="18"/>
    </row>
    <row r="41" spans="1:9" s="9" customFormat="1" ht="13.2" x14ac:dyDescent="0.2">
      <c r="A41" s="15"/>
      <c r="B41" s="10"/>
      <c r="D41" s="10"/>
      <c r="E41" s="10" t="s">
        <v>40</v>
      </c>
      <c r="F41" s="16"/>
      <c r="G41" s="17">
        <v>2000</v>
      </c>
      <c r="H41" s="18"/>
      <c r="I41" s="18"/>
    </row>
    <row r="42" spans="1:9" s="9" customFormat="1" ht="13.2" x14ac:dyDescent="0.2">
      <c r="A42" s="15"/>
      <c r="B42" s="10"/>
      <c r="D42" s="10"/>
      <c r="E42" s="10" t="s">
        <v>41</v>
      </c>
      <c r="F42" s="16"/>
      <c r="G42" s="17">
        <v>100</v>
      </c>
      <c r="H42" s="18"/>
      <c r="I42" s="18"/>
    </row>
    <row r="43" spans="1:9" s="9" customFormat="1" ht="13.2" x14ac:dyDescent="0.2">
      <c r="A43" s="15"/>
      <c r="B43" s="10"/>
      <c r="D43" s="10"/>
      <c r="E43" s="10"/>
      <c r="F43" s="16"/>
      <c r="G43" s="19"/>
      <c r="H43" s="18"/>
      <c r="I43" s="18"/>
    </row>
    <row r="44" spans="1:9" s="9" customFormat="1" ht="13.2" x14ac:dyDescent="0.2">
      <c r="A44" s="15"/>
      <c r="B44" s="10"/>
      <c r="D44" s="10"/>
      <c r="E44" s="10" t="s">
        <v>42</v>
      </c>
      <c r="F44" s="16"/>
      <c r="G44" s="22">
        <f>SUM(G39:G43)</f>
        <v>17100</v>
      </c>
      <c r="H44" s="18"/>
      <c r="I44" s="18"/>
    </row>
    <row r="45" spans="1:9" s="9" customFormat="1" ht="13.2" x14ac:dyDescent="0.2">
      <c r="A45" s="15"/>
      <c r="B45" s="10"/>
      <c r="C45" s="9" t="s">
        <v>43</v>
      </c>
      <c r="D45" s="10"/>
      <c r="E45" s="10"/>
      <c r="F45" s="16"/>
      <c r="G45" s="17"/>
      <c r="H45" s="20">
        <f>G37+G44</f>
        <v>177100</v>
      </c>
      <c r="I45" s="18"/>
    </row>
    <row r="46" spans="1:9" s="9" customFormat="1" ht="13.2" x14ac:dyDescent="0.2">
      <c r="A46" s="15"/>
      <c r="B46" s="10" t="s">
        <v>44</v>
      </c>
      <c r="C46" s="10" t="s">
        <v>45</v>
      </c>
      <c r="D46" s="10"/>
      <c r="E46" s="10"/>
      <c r="F46" s="16"/>
      <c r="G46" s="17"/>
      <c r="H46" s="18"/>
      <c r="I46" s="18"/>
    </row>
    <row r="47" spans="1:9" s="9" customFormat="1" ht="13.2" x14ac:dyDescent="0.2">
      <c r="A47" s="15"/>
      <c r="B47" s="10"/>
      <c r="C47" s="40" t="s">
        <v>46</v>
      </c>
      <c r="D47" s="40"/>
      <c r="E47" s="10" t="s">
        <v>47</v>
      </c>
      <c r="F47" s="16"/>
      <c r="G47" s="17"/>
      <c r="H47" s="18"/>
      <c r="I47" s="18"/>
    </row>
    <row r="48" spans="1:9" s="9" customFormat="1" ht="13.2" x14ac:dyDescent="0.2">
      <c r="A48" s="15"/>
      <c r="B48" s="10"/>
      <c r="D48" s="10"/>
      <c r="E48" s="10" t="s">
        <v>48</v>
      </c>
      <c r="F48" s="16"/>
      <c r="G48" s="17">
        <v>20000</v>
      </c>
      <c r="H48" s="18"/>
      <c r="I48" s="18"/>
    </row>
    <row r="49" spans="1:9" s="9" customFormat="1" ht="13.2" x14ac:dyDescent="0.2">
      <c r="A49" s="15"/>
      <c r="B49" s="10"/>
      <c r="D49" s="10"/>
      <c r="E49" s="10" t="s">
        <v>31</v>
      </c>
      <c r="F49" s="16"/>
      <c r="G49" s="17">
        <v>80000</v>
      </c>
      <c r="H49" s="18"/>
      <c r="I49" s="18"/>
    </row>
    <row r="50" spans="1:9" s="9" customFormat="1" ht="13.2" x14ac:dyDescent="0.2">
      <c r="A50" s="15"/>
      <c r="B50" s="10"/>
      <c r="D50" s="10"/>
      <c r="E50" s="10" t="s">
        <v>32</v>
      </c>
      <c r="F50" s="16"/>
      <c r="G50" s="17">
        <v>1000</v>
      </c>
      <c r="H50" s="18"/>
      <c r="I50" s="18"/>
    </row>
    <row r="51" spans="1:9" s="9" customFormat="1" ht="13.2" x14ac:dyDescent="0.2">
      <c r="A51" s="15"/>
      <c r="B51" s="10"/>
      <c r="D51" s="10"/>
      <c r="E51" s="10" t="s">
        <v>33</v>
      </c>
      <c r="F51" s="16"/>
      <c r="G51" s="17">
        <v>2000</v>
      </c>
      <c r="H51" s="18"/>
      <c r="I51" s="18"/>
    </row>
    <row r="52" spans="1:9" s="9" customFormat="1" ht="13.2" x14ac:dyDescent="0.2">
      <c r="A52" s="15"/>
      <c r="B52" s="10"/>
      <c r="D52" s="10"/>
      <c r="E52" s="10" t="s">
        <v>34</v>
      </c>
      <c r="F52" s="16"/>
      <c r="G52" s="18">
        <v>1000</v>
      </c>
      <c r="H52" s="18"/>
      <c r="I52" s="18"/>
    </row>
    <row r="53" spans="1:9" s="9" customFormat="1" ht="13.2" x14ac:dyDescent="0.2">
      <c r="A53" s="15"/>
      <c r="B53" s="10"/>
      <c r="D53" s="10"/>
      <c r="E53" s="10"/>
      <c r="F53" s="16"/>
      <c r="G53" s="19"/>
      <c r="H53" s="18"/>
      <c r="I53" s="18"/>
    </row>
    <row r="54" spans="1:9" s="9" customFormat="1" ht="13.2" x14ac:dyDescent="0.2">
      <c r="A54" s="15"/>
      <c r="B54" s="10"/>
      <c r="D54" s="10"/>
      <c r="E54" s="10" t="s">
        <v>35</v>
      </c>
      <c r="F54" s="16"/>
      <c r="G54" s="27">
        <f>SUM(G48:G53)</f>
        <v>104000</v>
      </c>
      <c r="H54" s="18"/>
      <c r="I54" s="18"/>
    </row>
    <row r="55" spans="1:9" s="9" customFormat="1" ht="13.2" x14ac:dyDescent="0.2">
      <c r="A55" s="15"/>
      <c r="B55" s="10"/>
      <c r="C55" s="40" t="s">
        <v>36</v>
      </c>
      <c r="D55" s="40"/>
      <c r="E55" s="10" t="s">
        <v>37</v>
      </c>
      <c r="F55" s="16"/>
      <c r="G55" s="17"/>
      <c r="H55" s="18"/>
      <c r="I55" s="18"/>
    </row>
    <row r="56" spans="1:9" s="9" customFormat="1" ht="13.2" x14ac:dyDescent="0.2">
      <c r="A56" s="15"/>
      <c r="B56" s="10"/>
      <c r="D56" s="10"/>
      <c r="E56" s="10" t="s">
        <v>38</v>
      </c>
      <c r="F56" s="16"/>
      <c r="G56" s="17">
        <v>5000</v>
      </c>
      <c r="H56" s="18"/>
      <c r="I56" s="18"/>
    </row>
    <row r="57" spans="1:9" s="9" customFormat="1" ht="13.2" x14ac:dyDescent="0.2">
      <c r="A57" s="15"/>
      <c r="B57" s="10"/>
      <c r="D57" s="10"/>
      <c r="E57" s="10" t="s">
        <v>39</v>
      </c>
      <c r="F57" s="16"/>
      <c r="G57" s="17">
        <v>5000</v>
      </c>
      <c r="H57" s="18"/>
      <c r="I57" s="18"/>
    </row>
    <row r="58" spans="1:9" s="9" customFormat="1" ht="13.2" x14ac:dyDescent="0.2">
      <c r="A58" s="15"/>
      <c r="B58" s="10"/>
      <c r="D58" s="10"/>
      <c r="E58" s="10" t="s">
        <v>40</v>
      </c>
      <c r="F58" s="16"/>
      <c r="G58" s="17">
        <v>5000</v>
      </c>
      <c r="H58" s="18"/>
      <c r="I58" s="18"/>
    </row>
    <row r="59" spans="1:9" s="9" customFormat="1" ht="13.2" x14ac:dyDescent="0.2">
      <c r="A59" s="15"/>
      <c r="B59" s="10"/>
      <c r="D59" s="10"/>
      <c r="E59" s="10" t="s">
        <v>41</v>
      </c>
      <c r="F59" s="16"/>
      <c r="G59" s="17">
        <v>100</v>
      </c>
      <c r="H59" s="18"/>
      <c r="I59" s="18"/>
    </row>
    <row r="60" spans="1:9" s="9" customFormat="1" ht="13.2" x14ac:dyDescent="0.2">
      <c r="A60" s="15"/>
      <c r="B60" s="10"/>
      <c r="D60" s="10"/>
      <c r="E60" s="10"/>
      <c r="F60" s="16"/>
      <c r="G60" s="19"/>
      <c r="H60" s="18"/>
      <c r="I60" s="18"/>
    </row>
    <row r="61" spans="1:9" s="9" customFormat="1" ht="13.2" x14ac:dyDescent="0.2">
      <c r="A61" s="15"/>
      <c r="B61" s="10"/>
      <c r="D61" s="10"/>
      <c r="E61" s="10" t="s">
        <v>42</v>
      </c>
      <c r="F61" s="16"/>
      <c r="G61" s="22">
        <f>SUM(G56:G60)</f>
        <v>15100</v>
      </c>
      <c r="H61" s="18"/>
      <c r="I61" s="18"/>
    </row>
    <row r="62" spans="1:9" s="9" customFormat="1" ht="13.2" x14ac:dyDescent="0.2">
      <c r="A62" s="15"/>
      <c r="B62" s="10"/>
      <c r="C62" s="10" t="s">
        <v>49</v>
      </c>
      <c r="D62" s="10"/>
      <c r="F62" s="16"/>
      <c r="G62" s="17"/>
      <c r="H62" s="22">
        <f>G54+G61</f>
        <v>119100</v>
      </c>
      <c r="I62" s="18"/>
    </row>
    <row r="63" spans="1:9" s="9" customFormat="1" ht="13.2" x14ac:dyDescent="0.2">
      <c r="A63" s="15"/>
      <c r="B63" s="10" t="s">
        <v>57</v>
      </c>
      <c r="D63" s="10"/>
      <c r="E63" s="10"/>
      <c r="F63" s="16"/>
      <c r="G63" s="17"/>
      <c r="H63" s="18"/>
      <c r="I63" s="22">
        <f>H45+H62</f>
        <v>296200</v>
      </c>
    </row>
    <row r="64" spans="1:9" s="9" customFormat="1" ht="13.2" x14ac:dyDescent="0.2">
      <c r="A64" s="15"/>
      <c r="B64" s="10"/>
      <c r="C64" s="9" t="s">
        <v>50</v>
      </c>
      <c r="D64" s="10"/>
      <c r="E64" s="10"/>
      <c r="F64" s="16"/>
      <c r="G64" s="17"/>
      <c r="H64" s="18"/>
      <c r="I64" s="20">
        <f>I27-I63</f>
        <v>149000</v>
      </c>
    </row>
    <row r="65" spans="1:9" s="9" customFormat="1" ht="13.2" x14ac:dyDescent="0.2">
      <c r="A65" s="15"/>
      <c r="B65" s="10"/>
      <c r="C65" s="9" t="s">
        <v>51</v>
      </c>
      <c r="D65" s="10"/>
      <c r="E65" s="10"/>
      <c r="F65" s="16"/>
      <c r="G65" s="17"/>
      <c r="H65" s="18"/>
      <c r="I65" s="18">
        <v>70000</v>
      </c>
    </row>
    <row r="66" spans="1:9" s="9" customFormat="1" ht="13.2" x14ac:dyDescent="0.2">
      <c r="A66" s="15"/>
      <c r="B66" s="10"/>
      <c r="C66" s="10" t="s">
        <v>5</v>
      </c>
      <c r="D66" s="10"/>
      <c r="E66" s="10"/>
      <c r="F66" s="16"/>
      <c r="G66" s="17"/>
      <c r="H66" s="18"/>
      <c r="I66" s="20">
        <f>I64-I65</f>
        <v>79000</v>
      </c>
    </row>
    <row r="67" spans="1:9" s="9" customFormat="1" ht="13.2" x14ac:dyDescent="0.2">
      <c r="A67" s="15"/>
      <c r="B67" s="10"/>
      <c r="C67" s="10" t="s">
        <v>63</v>
      </c>
      <c r="D67" s="10"/>
      <c r="E67" s="10"/>
      <c r="F67" s="16"/>
      <c r="G67" s="17"/>
      <c r="H67" s="18"/>
      <c r="I67" s="19">
        <v>1000</v>
      </c>
    </row>
    <row r="68" spans="1:9" s="9" customFormat="1" ht="13.8" thickBot="1" x14ac:dyDescent="0.25">
      <c r="A68" s="23"/>
      <c r="B68" s="24"/>
      <c r="C68" s="24" t="s">
        <v>7</v>
      </c>
      <c r="D68" s="24"/>
      <c r="E68" s="24"/>
      <c r="F68" s="25"/>
      <c r="G68" s="26"/>
      <c r="H68" s="19"/>
      <c r="I68" s="28">
        <f>I66+I67</f>
        <v>80000</v>
      </c>
    </row>
    <row r="69" spans="1:9" s="9" customFormat="1" ht="13.8" thickTop="1" x14ac:dyDescent="0.2">
      <c r="A69" s="29"/>
      <c r="B69" s="30"/>
      <c r="C69" s="30"/>
      <c r="D69" s="30"/>
      <c r="E69" s="30"/>
      <c r="F69" s="30"/>
      <c r="G69" s="30"/>
      <c r="H69" s="30"/>
      <c r="I69" s="30"/>
    </row>
    <row r="70" spans="1:9" s="33" customFormat="1" ht="13.2" x14ac:dyDescent="0.2">
      <c r="A70" s="31"/>
      <c r="B70" s="32"/>
      <c r="C70" s="32"/>
      <c r="D70" s="32"/>
      <c r="E70" s="32"/>
      <c r="F70" s="32"/>
      <c r="G70" s="32"/>
      <c r="H70" s="32"/>
      <c r="I70" s="32"/>
    </row>
  </sheetData>
  <mergeCells count="5">
    <mergeCell ref="G7:I7"/>
    <mergeCell ref="C55:D55"/>
    <mergeCell ref="C47:D47"/>
    <mergeCell ref="C38:D38"/>
    <mergeCell ref="C30:D30"/>
  </mergeCells>
  <phoneticPr fontId="19"/>
  <printOptions horizontalCentered="1"/>
  <pageMargins left="0.51181102362204722" right="0.51181102362204722" top="0.51181102362204722" bottom="0.51181102362204722" header="0.51181102362204722" footer="0.19685039370078741"/>
  <pageSetup paperSize="9" scale="94" firstPageNumber="16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0"/>
  <sheetViews>
    <sheetView tabSelected="1" view="pageBreakPreview" topLeftCell="A30" zoomScaleNormal="100" zoomScaleSheetLayoutView="70" workbookViewId="0">
      <selection activeCell="I66" sqref="I66"/>
    </sheetView>
  </sheetViews>
  <sheetFormatPr defaultRowHeight="5.85" customHeight="1" x14ac:dyDescent="0.2"/>
  <cols>
    <col min="1" max="2" width="2.6640625" style="1" customWidth="1"/>
    <col min="3" max="5" width="2.109375" style="1" customWidth="1"/>
    <col min="6" max="6" width="29" style="1" customWidth="1"/>
    <col min="7" max="9" width="16.6640625" customWidth="1"/>
  </cols>
  <sheetData>
    <row r="1" spans="1:10" ht="13.2" x14ac:dyDescent="0.2">
      <c r="A1" s="10" t="s">
        <v>68</v>
      </c>
    </row>
    <row r="2" spans="1:10" s="5" customFormat="1" ht="13.2" x14ac:dyDescent="0.2">
      <c r="A2" s="2" t="s">
        <v>8</v>
      </c>
      <c r="B2" s="3"/>
      <c r="C2" s="3"/>
      <c r="D2" s="3"/>
      <c r="E2" s="3"/>
      <c r="F2" s="3"/>
      <c r="G2" s="4"/>
      <c r="H2" s="4"/>
      <c r="I2" s="4"/>
      <c r="J2" s="3"/>
    </row>
    <row r="3" spans="1:10" s="35" customFormat="1" ht="32.1" customHeight="1" x14ac:dyDescent="0.2">
      <c r="A3" s="6" t="s">
        <v>64</v>
      </c>
      <c r="B3" s="6"/>
      <c r="C3" s="6"/>
      <c r="D3" s="6"/>
      <c r="E3" s="6"/>
      <c r="F3" s="6"/>
      <c r="G3" s="34"/>
      <c r="H3" s="34"/>
      <c r="I3" s="34"/>
    </row>
    <row r="4" spans="1:10" s="9" customFormat="1" ht="13.2" x14ac:dyDescent="0.2">
      <c r="A4" s="7" t="s">
        <v>9</v>
      </c>
      <c r="B4" s="7"/>
      <c r="C4" s="7"/>
      <c r="D4" s="7"/>
      <c r="E4" s="7"/>
      <c r="F4" s="7"/>
      <c r="G4" s="8"/>
      <c r="H4" s="8"/>
      <c r="I4" s="8"/>
    </row>
    <row r="5" spans="1:10" s="9" customFormat="1" ht="13.2" x14ac:dyDescent="0.2">
      <c r="A5" s="10"/>
      <c r="B5" s="10"/>
      <c r="C5" s="10"/>
      <c r="D5" s="10"/>
      <c r="E5" s="10"/>
      <c r="F5" s="10"/>
      <c r="G5" s="10" t="s">
        <v>65</v>
      </c>
      <c r="H5" s="10"/>
      <c r="I5" s="36" t="s">
        <v>66</v>
      </c>
      <c r="J5" s="10"/>
    </row>
    <row r="6" spans="1:10" s="10" customFormat="1" ht="13.2" x14ac:dyDescent="0.2">
      <c r="I6" s="11" t="s">
        <v>10</v>
      </c>
    </row>
    <row r="7" spans="1:10" s="9" customFormat="1" ht="13.2" x14ac:dyDescent="0.2">
      <c r="A7" s="12" t="s">
        <v>11</v>
      </c>
      <c r="B7" s="13"/>
      <c r="C7" s="13"/>
      <c r="D7" s="13"/>
      <c r="E7" s="13"/>
      <c r="F7" s="14"/>
      <c r="G7" s="38" t="s">
        <v>12</v>
      </c>
      <c r="H7" s="39"/>
      <c r="I7" s="39"/>
    </row>
    <row r="8" spans="1:10" s="9" customFormat="1" ht="13.2" x14ac:dyDescent="0.2">
      <c r="A8" s="15" t="s">
        <v>0</v>
      </c>
      <c r="B8" s="10" t="s">
        <v>54</v>
      </c>
      <c r="C8" s="10"/>
      <c r="D8" s="10"/>
      <c r="E8" s="10"/>
      <c r="F8" s="16"/>
      <c r="G8" s="17"/>
      <c r="H8" s="18"/>
      <c r="I8" s="18"/>
    </row>
    <row r="9" spans="1:10" s="9" customFormat="1" ht="13.2" x14ac:dyDescent="0.2">
      <c r="A9" s="15"/>
      <c r="B9" s="10" t="s">
        <v>1</v>
      </c>
      <c r="C9" s="10" t="s">
        <v>2</v>
      </c>
      <c r="D9" s="10"/>
      <c r="E9" s="10"/>
      <c r="F9" s="16"/>
      <c r="G9" s="17"/>
      <c r="H9" s="18"/>
      <c r="I9" s="18"/>
    </row>
    <row r="10" spans="1:10" s="9" customFormat="1" ht="13.2" x14ac:dyDescent="0.2">
      <c r="A10" s="15"/>
      <c r="B10" s="10"/>
      <c r="C10" s="10" t="s">
        <v>3</v>
      </c>
      <c r="D10" s="10"/>
      <c r="E10" s="10"/>
      <c r="F10" s="16"/>
      <c r="G10" s="17">
        <v>10000</v>
      </c>
      <c r="H10" s="18"/>
      <c r="I10" s="18"/>
    </row>
    <row r="11" spans="1:10" s="9" customFormat="1" ht="13.2" x14ac:dyDescent="0.2">
      <c r="A11" s="15"/>
      <c r="B11" s="10"/>
      <c r="C11" s="10" t="s">
        <v>13</v>
      </c>
      <c r="D11" s="10"/>
      <c r="E11" s="10"/>
      <c r="F11" s="16"/>
      <c r="G11" s="18">
        <v>5000</v>
      </c>
      <c r="H11" s="18"/>
      <c r="I11" s="18"/>
    </row>
    <row r="12" spans="1:10" s="9" customFormat="1" ht="13.2" x14ac:dyDescent="0.2">
      <c r="A12" s="15"/>
      <c r="B12" s="10"/>
      <c r="C12" s="10"/>
      <c r="D12" s="10"/>
      <c r="E12" s="10"/>
      <c r="F12" s="16"/>
      <c r="G12" s="19"/>
      <c r="H12" s="20">
        <f>SUM(G10:G11)</f>
        <v>15000</v>
      </c>
      <c r="I12" s="18"/>
    </row>
    <row r="13" spans="1:10" s="9" customFormat="1" ht="13.2" x14ac:dyDescent="0.2">
      <c r="A13" s="15"/>
      <c r="B13" s="10" t="s">
        <v>14</v>
      </c>
      <c r="C13" s="10" t="s">
        <v>4</v>
      </c>
      <c r="D13" s="10"/>
      <c r="E13" s="10"/>
      <c r="F13" s="16"/>
      <c r="G13" s="17"/>
      <c r="H13" s="18"/>
      <c r="I13" s="18"/>
    </row>
    <row r="14" spans="1:10" s="9" customFormat="1" ht="13.2" x14ac:dyDescent="0.2">
      <c r="A14" s="15"/>
      <c r="B14" s="10"/>
      <c r="C14" s="10" t="s">
        <v>15</v>
      </c>
      <c r="D14" s="10"/>
      <c r="E14" s="10"/>
      <c r="F14" s="16"/>
      <c r="G14" s="17">
        <v>30000</v>
      </c>
      <c r="H14" s="18"/>
      <c r="I14" s="18"/>
    </row>
    <row r="15" spans="1:10" s="9" customFormat="1" ht="13.2" x14ac:dyDescent="0.2">
      <c r="A15" s="15"/>
      <c r="B15" s="10"/>
      <c r="C15" s="10"/>
      <c r="D15" s="10"/>
      <c r="E15" s="10"/>
      <c r="F15" s="16"/>
      <c r="G15" s="21"/>
      <c r="H15" s="18"/>
      <c r="I15" s="18"/>
    </row>
    <row r="16" spans="1:10" s="9" customFormat="1" ht="13.2" x14ac:dyDescent="0.2">
      <c r="A16" s="15"/>
      <c r="B16" s="10"/>
      <c r="C16" s="10"/>
      <c r="D16" s="10"/>
      <c r="E16" s="10"/>
      <c r="F16" s="16"/>
      <c r="G16" s="19"/>
      <c r="H16" s="20">
        <f>SUM(G14:G15)</f>
        <v>30000</v>
      </c>
      <c r="I16" s="18"/>
    </row>
    <row r="17" spans="1:9" s="9" customFormat="1" ht="13.2" x14ac:dyDescent="0.2">
      <c r="A17" s="15"/>
      <c r="B17" s="10" t="s">
        <v>16</v>
      </c>
      <c r="C17" s="10" t="s">
        <v>17</v>
      </c>
      <c r="D17" s="10"/>
      <c r="E17" s="10"/>
      <c r="F17" s="16"/>
      <c r="G17" s="17"/>
      <c r="H17" s="18"/>
      <c r="I17" s="18"/>
    </row>
    <row r="18" spans="1:9" s="9" customFormat="1" ht="13.2" x14ac:dyDescent="0.2">
      <c r="A18" s="15"/>
      <c r="B18" s="10"/>
      <c r="C18" s="10" t="s">
        <v>18</v>
      </c>
      <c r="D18" s="10"/>
      <c r="E18" s="10"/>
      <c r="F18" s="16"/>
      <c r="G18" s="18">
        <v>100000</v>
      </c>
      <c r="H18" s="18"/>
      <c r="I18" s="18"/>
    </row>
    <row r="19" spans="1:9" s="9" customFormat="1" ht="13.2" x14ac:dyDescent="0.2">
      <c r="A19" s="15"/>
      <c r="B19" s="10"/>
      <c r="C19" s="10"/>
      <c r="D19" s="10"/>
      <c r="E19" s="10"/>
      <c r="F19" s="16"/>
      <c r="G19" s="19"/>
      <c r="H19" s="20">
        <f>SUM(G18:G18)</f>
        <v>100000</v>
      </c>
      <c r="I19" s="18"/>
    </row>
    <row r="20" spans="1:9" s="9" customFormat="1" ht="13.2" x14ac:dyDescent="0.2">
      <c r="A20" s="15"/>
      <c r="B20" s="10" t="s">
        <v>19</v>
      </c>
      <c r="C20" s="10" t="s">
        <v>20</v>
      </c>
      <c r="D20" s="10"/>
      <c r="E20" s="10"/>
      <c r="F20" s="16"/>
      <c r="G20" s="17"/>
      <c r="H20" s="18"/>
      <c r="I20" s="18"/>
    </row>
    <row r="21" spans="1:9" s="9" customFormat="1" ht="13.2" x14ac:dyDescent="0.2">
      <c r="A21" s="15"/>
      <c r="B21" s="10"/>
      <c r="C21" s="10" t="s">
        <v>21</v>
      </c>
      <c r="D21" s="10"/>
      <c r="E21" s="10"/>
      <c r="F21" s="16"/>
      <c r="G21" s="17">
        <v>300000</v>
      </c>
      <c r="H21" s="18"/>
      <c r="I21" s="18"/>
    </row>
    <row r="22" spans="1:9" s="9" customFormat="1" ht="13.2" x14ac:dyDescent="0.2">
      <c r="A22" s="15"/>
      <c r="B22" s="10"/>
      <c r="C22" s="10"/>
      <c r="D22" s="10"/>
      <c r="E22" s="10"/>
      <c r="F22" s="16"/>
      <c r="G22" s="19"/>
      <c r="H22" s="20">
        <f>SUM(G21:G21)</f>
        <v>300000</v>
      </c>
      <c r="I22" s="18"/>
    </row>
    <row r="23" spans="1:9" s="9" customFormat="1" ht="13.2" x14ac:dyDescent="0.2">
      <c r="A23" s="15"/>
      <c r="B23" s="10" t="s">
        <v>22</v>
      </c>
      <c r="C23" s="10" t="s">
        <v>23</v>
      </c>
      <c r="D23" s="10"/>
      <c r="E23" s="10"/>
      <c r="F23" s="16"/>
      <c r="G23" s="17"/>
      <c r="H23" s="18"/>
      <c r="I23" s="18"/>
    </row>
    <row r="24" spans="1:9" s="9" customFormat="1" ht="13.2" x14ac:dyDescent="0.2">
      <c r="A24" s="15"/>
      <c r="B24" s="10"/>
      <c r="C24" s="10" t="s">
        <v>24</v>
      </c>
      <c r="D24" s="10"/>
      <c r="E24" s="10"/>
      <c r="F24" s="16"/>
      <c r="G24" s="17">
        <v>100</v>
      </c>
      <c r="H24" s="18"/>
      <c r="I24" s="18"/>
    </row>
    <row r="25" spans="1:9" s="9" customFormat="1" ht="13.2" x14ac:dyDescent="0.2">
      <c r="A25" s="15"/>
      <c r="B25" s="10"/>
      <c r="C25" s="10" t="s">
        <v>25</v>
      </c>
      <c r="D25" s="10"/>
      <c r="E25" s="10"/>
      <c r="F25" s="16"/>
      <c r="G25" s="21">
        <v>100</v>
      </c>
      <c r="H25" s="18"/>
      <c r="I25" s="18"/>
    </row>
    <row r="26" spans="1:9" s="9" customFormat="1" ht="13.2" x14ac:dyDescent="0.2">
      <c r="A26" s="15"/>
      <c r="B26" s="10"/>
      <c r="C26" s="10"/>
      <c r="D26" s="10"/>
      <c r="E26" s="10"/>
      <c r="F26" s="16"/>
      <c r="G26" s="19"/>
      <c r="H26" s="22">
        <f>SUM(G24:G26)</f>
        <v>200</v>
      </c>
      <c r="I26" s="18"/>
    </row>
    <row r="27" spans="1:9" s="9" customFormat="1" ht="13.2" x14ac:dyDescent="0.2">
      <c r="A27" s="23"/>
      <c r="B27" s="24" t="s">
        <v>55</v>
      </c>
      <c r="C27" s="24"/>
      <c r="D27" s="24"/>
      <c r="E27" s="24"/>
      <c r="F27" s="25"/>
      <c r="G27" s="26"/>
      <c r="H27" s="19"/>
      <c r="I27" s="22">
        <f>SUM(H12:H26)</f>
        <v>445200</v>
      </c>
    </row>
    <row r="28" spans="1:9" s="9" customFormat="1" ht="13.2" x14ac:dyDescent="0.2">
      <c r="A28" s="15" t="s">
        <v>26</v>
      </c>
      <c r="B28" s="10" t="s">
        <v>56</v>
      </c>
      <c r="C28" s="10"/>
      <c r="D28" s="10"/>
      <c r="E28" s="10"/>
      <c r="F28" s="16"/>
      <c r="G28" s="17"/>
      <c r="H28" s="18"/>
      <c r="I28" s="18"/>
    </row>
    <row r="29" spans="1:9" s="9" customFormat="1" ht="13.2" x14ac:dyDescent="0.2">
      <c r="A29" s="15"/>
      <c r="B29" s="10" t="s">
        <v>27</v>
      </c>
      <c r="C29" s="10" t="s">
        <v>28</v>
      </c>
      <c r="D29" s="10"/>
      <c r="E29" s="10"/>
      <c r="F29" s="16"/>
      <c r="G29" s="17"/>
      <c r="H29" s="18"/>
      <c r="I29" s="18"/>
    </row>
    <row r="30" spans="1:9" s="9" customFormat="1" ht="13.2" x14ac:dyDescent="0.2">
      <c r="A30" s="15"/>
      <c r="C30" s="40" t="s">
        <v>29</v>
      </c>
      <c r="D30" s="40"/>
      <c r="E30" s="10" t="s">
        <v>30</v>
      </c>
      <c r="F30" s="16"/>
      <c r="G30" s="17"/>
      <c r="H30" s="18"/>
      <c r="I30" s="18"/>
    </row>
    <row r="31" spans="1:9" s="9" customFormat="1" ht="13.2" x14ac:dyDescent="0.2">
      <c r="A31" s="15"/>
      <c r="B31" s="10"/>
      <c r="E31" s="10" t="s">
        <v>70</v>
      </c>
      <c r="F31" s="16"/>
      <c r="G31" s="17">
        <v>30000</v>
      </c>
      <c r="H31" s="18"/>
      <c r="I31" s="18"/>
    </row>
    <row r="32" spans="1:9" s="9" customFormat="1" ht="13.2" x14ac:dyDescent="0.2">
      <c r="A32" s="15"/>
      <c r="B32" s="10"/>
      <c r="E32" s="10" t="s">
        <v>69</v>
      </c>
      <c r="F32" s="16"/>
      <c r="G32" s="17">
        <v>120000</v>
      </c>
      <c r="H32" s="18"/>
      <c r="I32" s="18"/>
    </row>
    <row r="33" spans="1:9" s="9" customFormat="1" ht="13.2" x14ac:dyDescent="0.2">
      <c r="A33" s="15"/>
      <c r="B33" s="10"/>
      <c r="E33" s="10" t="s">
        <v>32</v>
      </c>
      <c r="F33" s="16"/>
      <c r="G33" s="17">
        <v>2000</v>
      </c>
      <c r="H33" s="18"/>
      <c r="I33" s="18"/>
    </row>
    <row r="34" spans="1:9" s="9" customFormat="1" ht="13.2" x14ac:dyDescent="0.2">
      <c r="A34" s="15"/>
      <c r="B34" s="10"/>
      <c r="D34" s="10"/>
      <c r="E34" s="10" t="s">
        <v>33</v>
      </c>
      <c r="F34" s="16"/>
      <c r="G34" s="17">
        <v>6000</v>
      </c>
      <c r="H34" s="18"/>
      <c r="I34" s="18"/>
    </row>
    <row r="35" spans="1:9" s="9" customFormat="1" ht="13.2" x14ac:dyDescent="0.2">
      <c r="A35" s="15"/>
      <c r="B35" s="10"/>
      <c r="E35" s="10" t="s">
        <v>34</v>
      </c>
      <c r="F35" s="16"/>
      <c r="G35" s="18">
        <v>2000</v>
      </c>
      <c r="H35" s="18"/>
      <c r="I35" s="18"/>
    </row>
    <row r="36" spans="1:9" s="9" customFormat="1" ht="13.2" x14ac:dyDescent="0.2">
      <c r="A36" s="15"/>
      <c r="B36" s="10"/>
      <c r="E36" s="10"/>
      <c r="F36" s="16"/>
      <c r="G36" s="19"/>
      <c r="H36" s="18"/>
      <c r="I36" s="18"/>
    </row>
    <row r="37" spans="1:9" s="9" customFormat="1" ht="13.2" x14ac:dyDescent="0.2">
      <c r="A37" s="15"/>
      <c r="B37" s="10"/>
      <c r="E37" s="10" t="s">
        <v>35</v>
      </c>
      <c r="F37" s="16"/>
      <c r="G37" s="27">
        <f>SUM(G31:G36)</f>
        <v>160000</v>
      </c>
      <c r="H37" s="18"/>
      <c r="I37" s="18"/>
    </row>
    <row r="38" spans="1:9" s="9" customFormat="1" ht="13.2" x14ac:dyDescent="0.2">
      <c r="A38" s="15"/>
      <c r="C38" s="40" t="s">
        <v>36</v>
      </c>
      <c r="D38" s="40"/>
      <c r="E38" s="10" t="s">
        <v>37</v>
      </c>
      <c r="F38" s="16"/>
      <c r="G38" s="17"/>
      <c r="H38" s="18"/>
      <c r="I38" s="18"/>
    </row>
    <row r="39" spans="1:9" s="9" customFormat="1" ht="13.2" x14ac:dyDescent="0.2">
      <c r="A39" s="15"/>
      <c r="B39" s="10"/>
      <c r="D39" s="10"/>
      <c r="E39" s="10" t="s">
        <v>38</v>
      </c>
      <c r="F39" s="16"/>
      <c r="G39" s="17">
        <v>5000</v>
      </c>
      <c r="H39" s="18"/>
      <c r="I39" s="18"/>
    </row>
    <row r="40" spans="1:9" s="9" customFormat="1" ht="13.2" x14ac:dyDescent="0.2">
      <c r="A40" s="15"/>
      <c r="B40" s="10"/>
      <c r="D40" s="10"/>
      <c r="E40" s="10" t="s">
        <v>39</v>
      </c>
      <c r="F40" s="16"/>
      <c r="G40" s="17">
        <v>10000</v>
      </c>
      <c r="H40" s="18"/>
      <c r="I40" s="18"/>
    </row>
    <row r="41" spans="1:9" s="9" customFormat="1" ht="13.2" x14ac:dyDescent="0.2">
      <c r="A41" s="15"/>
      <c r="B41" s="10"/>
      <c r="D41" s="10"/>
      <c r="E41" s="10" t="s">
        <v>40</v>
      </c>
      <c r="F41" s="16"/>
      <c r="G41" s="17">
        <v>2000</v>
      </c>
      <c r="H41" s="18"/>
      <c r="I41" s="18"/>
    </row>
    <row r="42" spans="1:9" s="9" customFormat="1" ht="13.2" x14ac:dyDescent="0.2">
      <c r="A42" s="15"/>
      <c r="B42" s="10"/>
      <c r="D42" s="10"/>
      <c r="E42" s="10" t="s">
        <v>41</v>
      </c>
      <c r="F42" s="16"/>
      <c r="G42" s="17">
        <v>100</v>
      </c>
      <c r="H42" s="18"/>
      <c r="I42" s="18"/>
    </row>
    <row r="43" spans="1:9" s="9" customFormat="1" ht="13.2" x14ac:dyDescent="0.2">
      <c r="A43" s="15"/>
      <c r="B43" s="10"/>
      <c r="D43" s="10"/>
      <c r="E43" s="10"/>
      <c r="F43" s="16"/>
      <c r="G43" s="19"/>
      <c r="H43" s="18"/>
      <c r="I43" s="18"/>
    </row>
    <row r="44" spans="1:9" s="9" customFormat="1" ht="13.2" x14ac:dyDescent="0.2">
      <c r="A44" s="15"/>
      <c r="B44" s="10"/>
      <c r="D44" s="10"/>
      <c r="E44" s="10" t="s">
        <v>42</v>
      </c>
      <c r="F44" s="16"/>
      <c r="G44" s="22">
        <f>SUM(G39:G43)</f>
        <v>17100</v>
      </c>
      <c r="H44" s="18"/>
      <c r="I44" s="18"/>
    </row>
    <row r="45" spans="1:9" s="9" customFormat="1" ht="13.2" x14ac:dyDescent="0.2">
      <c r="A45" s="15"/>
      <c r="B45" s="10"/>
      <c r="C45" s="9" t="s">
        <v>43</v>
      </c>
      <c r="D45" s="10"/>
      <c r="E45" s="10"/>
      <c r="F45" s="16"/>
      <c r="G45" s="17"/>
      <c r="H45" s="20">
        <f>G37+G44</f>
        <v>177100</v>
      </c>
      <c r="I45" s="18"/>
    </row>
    <row r="46" spans="1:9" s="9" customFormat="1" ht="13.2" x14ac:dyDescent="0.2">
      <c r="A46" s="15"/>
      <c r="B46" s="10" t="s">
        <v>44</v>
      </c>
      <c r="C46" s="10" t="s">
        <v>45</v>
      </c>
      <c r="D46" s="10"/>
      <c r="E46" s="10"/>
      <c r="F46" s="16"/>
      <c r="G46" s="17"/>
      <c r="H46" s="18"/>
      <c r="I46" s="18"/>
    </row>
    <row r="47" spans="1:9" s="9" customFormat="1" ht="13.2" x14ac:dyDescent="0.2">
      <c r="A47" s="15"/>
      <c r="B47" s="10"/>
      <c r="C47" s="40" t="s">
        <v>46</v>
      </c>
      <c r="D47" s="40"/>
      <c r="E47" s="10" t="s">
        <v>47</v>
      </c>
      <c r="F47" s="16"/>
      <c r="G47" s="17"/>
      <c r="H47" s="18"/>
      <c r="I47" s="18"/>
    </row>
    <row r="48" spans="1:9" s="9" customFormat="1" ht="13.2" x14ac:dyDescent="0.2">
      <c r="A48" s="15"/>
      <c r="B48" s="10"/>
      <c r="D48" s="10"/>
      <c r="E48" s="10" t="s">
        <v>48</v>
      </c>
      <c r="F48" s="16"/>
      <c r="G48" s="17">
        <v>20000</v>
      </c>
      <c r="H48" s="18"/>
      <c r="I48" s="18"/>
    </row>
    <row r="49" spans="1:9" s="9" customFormat="1" ht="13.2" x14ac:dyDescent="0.2">
      <c r="A49" s="15"/>
      <c r="B49" s="10"/>
      <c r="D49" s="10"/>
      <c r="E49" s="10" t="s">
        <v>31</v>
      </c>
      <c r="F49" s="16"/>
      <c r="G49" s="17">
        <v>80000</v>
      </c>
      <c r="H49" s="18"/>
      <c r="I49" s="18"/>
    </row>
    <row r="50" spans="1:9" s="9" customFormat="1" ht="13.2" x14ac:dyDescent="0.2">
      <c r="A50" s="15"/>
      <c r="B50" s="10"/>
      <c r="D50" s="10"/>
      <c r="E50" s="10" t="s">
        <v>32</v>
      </c>
      <c r="F50" s="16"/>
      <c r="G50" s="17">
        <v>1000</v>
      </c>
      <c r="H50" s="18"/>
      <c r="I50" s="18"/>
    </row>
    <row r="51" spans="1:9" s="9" customFormat="1" ht="13.2" x14ac:dyDescent="0.2">
      <c r="A51" s="15"/>
      <c r="B51" s="10"/>
      <c r="D51" s="10"/>
      <c r="E51" s="10" t="s">
        <v>33</v>
      </c>
      <c r="F51" s="16"/>
      <c r="G51" s="17">
        <v>2000</v>
      </c>
      <c r="H51" s="18"/>
      <c r="I51" s="18"/>
    </row>
    <row r="52" spans="1:9" s="9" customFormat="1" ht="13.2" x14ac:dyDescent="0.2">
      <c r="A52" s="15"/>
      <c r="B52" s="10"/>
      <c r="D52" s="10"/>
      <c r="E52" s="10" t="s">
        <v>34</v>
      </c>
      <c r="F52" s="16"/>
      <c r="G52" s="18">
        <v>1000</v>
      </c>
      <c r="H52" s="18"/>
      <c r="I52" s="18"/>
    </row>
    <row r="53" spans="1:9" s="9" customFormat="1" ht="13.2" x14ac:dyDescent="0.2">
      <c r="A53" s="15"/>
      <c r="B53" s="10"/>
      <c r="D53" s="10"/>
      <c r="E53" s="10"/>
      <c r="F53" s="16"/>
      <c r="G53" s="19"/>
      <c r="H53" s="18"/>
      <c r="I53" s="18"/>
    </row>
    <row r="54" spans="1:9" s="9" customFormat="1" ht="13.2" x14ac:dyDescent="0.2">
      <c r="A54" s="15"/>
      <c r="B54" s="10"/>
      <c r="D54" s="10"/>
      <c r="E54" s="10" t="s">
        <v>35</v>
      </c>
      <c r="F54" s="16"/>
      <c r="G54" s="27">
        <f>SUM(G48:G53)</f>
        <v>104000</v>
      </c>
      <c r="H54" s="18"/>
      <c r="I54" s="18"/>
    </row>
    <row r="55" spans="1:9" s="9" customFormat="1" ht="13.2" x14ac:dyDescent="0.2">
      <c r="A55" s="15"/>
      <c r="B55" s="10"/>
      <c r="C55" s="40" t="s">
        <v>36</v>
      </c>
      <c r="D55" s="40"/>
      <c r="E55" s="10" t="s">
        <v>37</v>
      </c>
      <c r="F55" s="16"/>
      <c r="G55" s="17"/>
      <c r="H55" s="18"/>
      <c r="I55" s="18"/>
    </row>
    <row r="56" spans="1:9" s="9" customFormat="1" ht="13.2" x14ac:dyDescent="0.2">
      <c r="A56" s="15"/>
      <c r="B56" s="10"/>
      <c r="D56" s="10"/>
      <c r="E56" s="10" t="s">
        <v>38</v>
      </c>
      <c r="F56" s="16"/>
      <c r="G56" s="17">
        <v>5000</v>
      </c>
      <c r="H56" s="18"/>
      <c r="I56" s="18"/>
    </row>
    <row r="57" spans="1:9" s="9" customFormat="1" ht="13.2" x14ac:dyDescent="0.2">
      <c r="A57" s="15"/>
      <c r="B57" s="10"/>
      <c r="D57" s="10"/>
      <c r="E57" s="10" t="s">
        <v>39</v>
      </c>
      <c r="F57" s="16"/>
      <c r="G57" s="17">
        <v>5000</v>
      </c>
      <c r="H57" s="18"/>
      <c r="I57" s="18"/>
    </row>
    <row r="58" spans="1:9" s="9" customFormat="1" ht="13.2" x14ac:dyDescent="0.2">
      <c r="A58" s="15"/>
      <c r="B58" s="10"/>
      <c r="D58" s="10"/>
      <c r="E58" s="10" t="s">
        <v>40</v>
      </c>
      <c r="F58" s="16"/>
      <c r="G58" s="17">
        <v>5000</v>
      </c>
      <c r="H58" s="18"/>
      <c r="I58" s="18"/>
    </row>
    <row r="59" spans="1:9" s="9" customFormat="1" ht="13.2" x14ac:dyDescent="0.2">
      <c r="A59" s="15"/>
      <c r="B59" s="10"/>
      <c r="D59" s="10"/>
      <c r="E59" s="10" t="s">
        <v>41</v>
      </c>
      <c r="F59" s="16"/>
      <c r="G59" s="17">
        <v>100</v>
      </c>
      <c r="H59" s="18"/>
      <c r="I59" s="18"/>
    </row>
    <row r="60" spans="1:9" s="9" customFormat="1" ht="13.2" x14ac:dyDescent="0.2">
      <c r="A60" s="15"/>
      <c r="B60" s="10"/>
      <c r="D60" s="10"/>
      <c r="E60" s="10"/>
      <c r="F60" s="16"/>
      <c r="G60" s="19"/>
      <c r="H60" s="18"/>
      <c r="I60" s="18"/>
    </row>
    <row r="61" spans="1:9" s="9" customFormat="1" ht="13.2" x14ac:dyDescent="0.2">
      <c r="A61" s="15"/>
      <c r="B61" s="10"/>
      <c r="D61" s="10"/>
      <c r="E61" s="10" t="s">
        <v>42</v>
      </c>
      <c r="F61" s="16"/>
      <c r="G61" s="22">
        <f>SUM(G56:G60)</f>
        <v>15100</v>
      </c>
      <c r="H61" s="18"/>
      <c r="I61" s="18"/>
    </row>
    <row r="62" spans="1:9" s="9" customFormat="1" ht="13.2" x14ac:dyDescent="0.2">
      <c r="A62" s="15"/>
      <c r="B62" s="10"/>
      <c r="C62" s="10" t="s">
        <v>49</v>
      </c>
      <c r="D62" s="10"/>
      <c r="F62" s="16"/>
      <c r="G62" s="17"/>
      <c r="H62" s="22">
        <f>G54+G61</f>
        <v>119100</v>
      </c>
      <c r="I62" s="18"/>
    </row>
    <row r="63" spans="1:9" s="9" customFormat="1" ht="13.2" x14ac:dyDescent="0.2">
      <c r="A63" s="15"/>
      <c r="B63" s="10" t="s">
        <v>57</v>
      </c>
      <c r="D63" s="10"/>
      <c r="E63" s="10"/>
      <c r="F63" s="16"/>
      <c r="G63" s="17"/>
      <c r="H63" s="18"/>
      <c r="I63" s="22">
        <f>H45+H62</f>
        <v>296200</v>
      </c>
    </row>
    <row r="64" spans="1:9" s="9" customFormat="1" ht="13.2" x14ac:dyDescent="0.2">
      <c r="A64" s="15"/>
      <c r="B64" s="10"/>
      <c r="C64" s="9" t="s">
        <v>50</v>
      </c>
      <c r="D64" s="10"/>
      <c r="E64" s="10"/>
      <c r="F64" s="16"/>
      <c r="G64" s="17"/>
      <c r="H64" s="18"/>
      <c r="I64" s="20">
        <f>I27-I63</f>
        <v>149000</v>
      </c>
    </row>
    <row r="65" spans="1:9" s="9" customFormat="1" ht="13.2" x14ac:dyDescent="0.2">
      <c r="A65" s="15"/>
      <c r="B65" s="10"/>
      <c r="C65" s="9" t="s">
        <v>51</v>
      </c>
      <c r="D65" s="10"/>
      <c r="E65" s="10"/>
      <c r="F65" s="16"/>
      <c r="G65" s="17"/>
      <c r="H65" s="18"/>
      <c r="I65" s="18">
        <v>70000</v>
      </c>
    </row>
    <row r="66" spans="1:9" s="9" customFormat="1" ht="13.2" x14ac:dyDescent="0.2">
      <c r="A66" s="15"/>
      <c r="B66" s="10"/>
      <c r="C66" s="10" t="s">
        <v>5</v>
      </c>
      <c r="D66" s="10"/>
      <c r="E66" s="10"/>
      <c r="F66" s="16"/>
      <c r="G66" s="17"/>
      <c r="H66" s="18"/>
      <c r="I66" s="20">
        <f>I64-I65</f>
        <v>79000</v>
      </c>
    </row>
    <row r="67" spans="1:9" s="9" customFormat="1" ht="13.2" x14ac:dyDescent="0.2">
      <c r="A67" s="15"/>
      <c r="B67" s="10"/>
      <c r="C67" s="10" t="s">
        <v>6</v>
      </c>
      <c r="D67" s="10"/>
      <c r="E67" s="10"/>
      <c r="F67" s="16"/>
      <c r="G67" s="17"/>
      <c r="H67" s="18"/>
      <c r="I67" s="22">
        <f>設立当初活動予算書!I68</f>
        <v>80000</v>
      </c>
    </row>
    <row r="68" spans="1:9" s="9" customFormat="1" ht="13.8" thickBot="1" x14ac:dyDescent="0.25">
      <c r="A68" s="23"/>
      <c r="B68" s="24"/>
      <c r="C68" s="24" t="s">
        <v>7</v>
      </c>
      <c r="D68" s="24"/>
      <c r="E68" s="24"/>
      <c r="F68" s="25"/>
      <c r="G68" s="26"/>
      <c r="H68" s="19"/>
      <c r="I68" s="28">
        <f>I66+I67</f>
        <v>159000</v>
      </c>
    </row>
    <row r="69" spans="1:9" s="9" customFormat="1" ht="13.8" thickTop="1" x14ac:dyDescent="0.2">
      <c r="A69" s="29"/>
      <c r="B69" s="30"/>
      <c r="C69" s="30"/>
      <c r="D69" s="30"/>
      <c r="E69" s="30"/>
      <c r="F69" s="30"/>
      <c r="G69" s="30"/>
      <c r="H69" s="30"/>
      <c r="I69" s="30"/>
    </row>
    <row r="70" spans="1:9" s="33" customFormat="1" ht="13.2" x14ac:dyDescent="0.2">
      <c r="A70" s="31"/>
      <c r="B70" s="32"/>
      <c r="C70" s="32"/>
      <c r="D70" s="32"/>
      <c r="E70" s="32"/>
      <c r="F70" s="32"/>
      <c r="G70" s="32"/>
      <c r="H70" s="32"/>
      <c r="I70" s="32"/>
    </row>
  </sheetData>
  <mergeCells count="5">
    <mergeCell ref="G7:I7"/>
    <mergeCell ref="C55:D55"/>
    <mergeCell ref="C47:D47"/>
    <mergeCell ref="C38:D38"/>
    <mergeCell ref="C30:D30"/>
  </mergeCells>
  <phoneticPr fontId="19"/>
  <printOptions horizontalCentered="1"/>
  <pageMargins left="0.51181102362204722" right="0.51181102362204722" top="0.51181102362204722" bottom="0.51181102362204722" header="0.51181102362204722" footer="0.19685039370078741"/>
  <pageSetup paperSize="9" scale="87" firstPageNumber="16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設立当初活動予算書</vt:lpstr>
      <vt:lpstr>翌事業年度の活動予算書</vt:lpstr>
      <vt:lpstr>設立当初活動予算書!Print_Area</vt:lpstr>
      <vt:lpstr>翌事業年度の活動予算書!Print_Area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2023-09-12T14:08:24Z</dcterms:created>
  <dcterms:modified xsi:type="dcterms:W3CDTF">2025-03-05T10:36:02Z</dcterms:modified>
</cp:coreProperties>
</file>