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3\13650_習志野健康福祉センター$\02_室班フォルダ\疾病対策課\★★★(結核)感染症予防事業\★Ｒ５結核\定期健診報告\R5年用\"/>
    </mc:Choice>
  </mc:AlternateContent>
  <xr:revisionPtr revIDLastSave="0" documentId="13_ncr:1_{C42BFC73-A73E-4644-93BC-B9B3DEBED257}" xr6:coauthVersionLast="47" xr6:coauthVersionMax="47" xr10:uidLastSave="{00000000-0000-0000-0000-000000000000}"/>
  <bookViews>
    <workbookView xWindow="-108" yWindow="-108" windowWidth="23256" windowHeight="12456" xr2:uid="{F2DF636D-E656-4BED-AD1B-462C70061BE4}"/>
  </bookViews>
  <sheets>
    <sheet name="Sheet1" sheetId="1" r:id="rId1"/>
  </sheets>
  <definedNames>
    <definedName name="_xlnm.Print_Area" localSheetId="0">Sheet1!$A$1:$Q$35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1" i="1" l="1"/>
  <c r="S30" i="1"/>
  <c r="S27" i="1"/>
  <c r="S26" i="1"/>
  <c r="S25" i="1"/>
  <c r="S24" i="1"/>
  <c r="S23" i="1"/>
  <c r="S21" i="1"/>
  <c r="S20" i="1"/>
  <c r="S19" i="1"/>
  <c r="S17" i="1"/>
  <c r="S10" i="1"/>
  <c r="S9" i="1"/>
  <c r="S12" i="1"/>
  <c r="S8" i="1"/>
  <c r="S7" i="1"/>
  <c r="L29" i="1"/>
  <c r="G29" i="1"/>
  <c r="L22" i="1"/>
  <c r="L16" i="1" s="1"/>
  <c r="G22" i="1"/>
  <c r="G16" i="1" s="1"/>
  <c r="L18" i="1"/>
  <c r="G18" i="1"/>
  <c r="R1" i="1" l="1"/>
</calcChain>
</file>

<file path=xl/sharedStrings.xml><?xml version="1.0" encoding="utf-8"?>
<sst xmlns="http://schemas.openxmlformats.org/spreadsheetml/2006/main" count="68" uniqueCount="64">
  <si>
    <t>結核定期健康診断報告書</t>
    <rPh sb="0" eb="2">
      <t>ケッカク</t>
    </rPh>
    <rPh sb="2" eb="8">
      <t>テイキケンコウシンダン</t>
    </rPh>
    <rPh sb="8" eb="11">
      <t>ホウコクショ</t>
    </rPh>
    <phoneticPr fontId="1"/>
  </si>
  <si>
    <t>ＦＡＸ番号：０４７－４７５－５１２２</t>
    <rPh sb="3" eb="5">
      <t>バンゴウ</t>
    </rPh>
    <phoneticPr fontId="1"/>
  </si>
  <si>
    <t>健診年月</t>
    <rPh sb="0" eb="2">
      <t>ケンシン</t>
    </rPh>
    <rPh sb="2" eb="4">
      <t>ネンゲツ</t>
    </rPh>
    <phoneticPr fontId="1"/>
  </si>
  <si>
    <t>報告年月日</t>
    <rPh sb="0" eb="5">
      <t>ホウコクネンガッピ</t>
    </rPh>
    <phoneticPr fontId="1"/>
  </si>
  <si>
    <t>報告責任者</t>
    <rPh sb="0" eb="2">
      <t>ホウコク</t>
    </rPh>
    <rPh sb="2" eb="5">
      <t>セキニンシャ</t>
    </rPh>
    <phoneticPr fontId="1"/>
  </si>
  <si>
    <t>電話番号</t>
    <rPh sb="0" eb="4">
      <t>デンワバンゴウ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</si>
  <si>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</si>
  <si>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</si>
  <si>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 xml:space="preserve"> 千葉県知事　様</t>
    <rPh sb="1" eb="6">
      <t>チバケンチジ</t>
    </rPh>
    <rPh sb="7" eb="8">
      <t>サマ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</si>
  <si>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</si>
  <si>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</si>
  <si>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（習志野保健所長　経由）</t>
    <rPh sb="1" eb="7">
      <t>ナラシノホケンジョ</t>
    </rPh>
    <rPh sb="7" eb="8">
      <t>オサ</t>
    </rPh>
    <rPh sb="9" eb="11">
      <t>ケイユ</t>
    </rPh>
    <phoneticPr fontId="1"/>
  </si>
  <si>
    <t>代表者名</t>
    <rPh sb="0" eb="3">
      <t>ダイヒョウシャ</t>
    </rPh>
    <rPh sb="3" eb="4">
      <t>メイ</t>
    </rPh>
    <phoneticPr fontId="1"/>
  </si>
  <si>
    <t>月分</t>
    <rPh sb="0" eb="1">
      <t>ツキ</t>
    </rPh>
    <rPh sb="1" eb="2">
      <t>ブン</t>
    </rPh>
    <phoneticPr fontId="1"/>
  </si>
  <si>
    <t>対象者の区分</t>
    <rPh sb="0" eb="3">
      <t>タイショウシャ</t>
    </rPh>
    <rPh sb="4" eb="6">
      <t>クブン</t>
    </rPh>
    <phoneticPr fontId="1"/>
  </si>
  <si>
    <t>従事者</t>
    <rPh sb="0" eb="3">
      <t>ジュウジシャ</t>
    </rPh>
    <phoneticPr fontId="1"/>
  </si>
  <si>
    <t>事業所等
所在地</t>
    <rPh sb="0" eb="4">
      <t>ジギョウショトウ</t>
    </rPh>
    <rPh sb="5" eb="8">
      <t>ショザイチ</t>
    </rPh>
    <phoneticPr fontId="1"/>
  </si>
  <si>
    <t>①</t>
    <phoneticPr fontId="1"/>
  </si>
  <si>
    <t>胸部エックス線検査受診者数</t>
    <rPh sb="0" eb="2">
      <t>キョウブ</t>
    </rPh>
    <rPh sb="6" eb="7">
      <t>セン</t>
    </rPh>
    <rPh sb="7" eb="9">
      <t>ケンサ</t>
    </rPh>
    <rPh sb="9" eb="12">
      <t>ジュシンシャ</t>
    </rPh>
    <rPh sb="12" eb="13">
      <t>スウ</t>
    </rPh>
    <phoneticPr fontId="1"/>
  </si>
  <si>
    <t>間接撮影</t>
    <rPh sb="0" eb="4">
      <t>カンセツサツエイ</t>
    </rPh>
    <phoneticPr fontId="1"/>
  </si>
  <si>
    <t>直接撮影</t>
    <rPh sb="0" eb="2">
      <t>チョクセツ</t>
    </rPh>
    <rPh sb="2" eb="4">
      <t>サツエイ</t>
    </rPh>
    <phoneticPr fontId="1"/>
  </si>
  <si>
    <t>③</t>
    <phoneticPr fontId="1"/>
  </si>
  <si>
    <t>喀痰検査受診者数</t>
    <rPh sb="0" eb="8">
      <t>カクタンケンサジュシンシャスウ</t>
    </rPh>
    <phoneticPr fontId="1"/>
  </si>
  <si>
    <t>④</t>
    <phoneticPr fontId="1"/>
  </si>
  <si>
    <t>未受診者数及びその理由</t>
    <rPh sb="0" eb="5">
      <t>ミジュシンシャスウ</t>
    </rPh>
    <rPh sb="5" eb="6">
      <t>オヨ</t>
    </rPh>
    <rPh sb="9" eb="11">
      <t>リユウ</t>
    </rPh>
    <phoneticPr fontId="1"/>
  </si>
  <si>
    <t>妊娠等</t>
    <rPh sb="0" eb="3">
      <t>ニンシントウ</t>
    </rPh>
    <phoneticPr fontId="1"/>
  </si>
  <si>
    <t>年度内に
受診予定</t>
    <rPh sb="0" eb="3">
      <t>ネンドナイ</t>
    </rPh>
    <rPh sb="5" eb="9">
      <t>ジュシンヨテイ</t>
    </rPh>
    <phoneticPr fontId="1"/>
  </si>
  <si>
    <t>内訳</t>
    <rPh sb="0" eb="2">
      <t>ウチワケ</t>
    </rPh>
    <phoneticPr fontId="1"/>
  </si>
  <si>
    <t>被発見者数</t>
    <rPh sb="0" eb="1">
      <t>ヒ</t>
    </rPh>
    <rPh sb="1" eb="4">
      <t>ハッケンシャ</t>
    </rPh>
    <rPh sb="4" eb="5">
      <t>スウ</t>
    </rPh>
    <phoneticPr fontId="1"/>
  </si>
  <si>
    <t>結核患者</t>
    <rPh sb="0" eb="2">
      <t>ケッカク</t>
    </rPh>
    <rPh sb="2" eb="4">
      <t>カンジャ</t>
    </rPh>
    <phoneticPr fontId="1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</si>
  <si>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1"/>
  </si>
  <si>
    <t>事業所等
名　称</t>
    <rPh sb="0" eb="3">
      <t>ジギョウショ</t>
    </rPh>
    <rPh sb="3" eb="4">
      <t>トウ</t>
    </rPh>
    <rPh sb="5" eb="6">
      <t>メイ</t>
    </rPh>
    <rPh sb="7" eb="8">
      <t>ショウ</t>
    </rPh>
    <phoneticPr fontId="1"/>
  </si>
  <si>
    <t>退職等</t>
    <rPh sb="0" eb="3">
      <t>タイショクトウ</t>
    </rPh>
    <phoneticPr fontId="1"/>
  </si>
  <si>
    <t>本人都合</t>
    <rPh sb="0" eb="4">
      <t>ホンニンツゴウ</t>
    </rPh>
    <phoneticPr fontId="1"/>
  </si>
  <si>
    <t xml:space="preserve">
(対象者）
実施者種別
</t>
    <rPh sb="7" eb="10">
      <t>ジッシシャ</t>
    </rPh>
    <rPh sb="10" eb="12">
      <t>シュベツ</t>
    </rPh>
    <phoneticPr fontId="1"/>
  </si>
  <si>
    <t>その他
（具体的な理由）</t>
    <rPh sb="2" eb="3">
      <t>タ</t>
    </rPh>
    <rPh sb="5" eb="8">
      <t>グタイテキ</t>
    </rPh>
    <rPh sb="9" eb="11">
      <t>リユウ</t>
    </rPh>
    <phoneticPr fontId="1"/>
  </si>
  <si>
    <t>千葉県習志野保健所　疾病対策課</t>
    <rPh sb="0" eb="3">
      <t>チバケン</t>
    </rPh>
    <rPh sb="3" eb="6">
      <t>ナラシノ</t>
    </rPh>
    <rPh sb="6" eb="9">
      <t>ホケンジョ</t>
    </rPh>
    <rPh sb="10" eb="15">
      <t>シッペイタイサクカ</t>
    </rPh>
    <phoneticPr fontId="1"/>
  </si>
  <si>
    <t>　結核担当　行　　　（送付書不要）</t>
    <rPh sb="1" eb="3">
      <t>ケッカク</t>
    </rPh>
    <rPh sb="3" eb="5">
      <t>タントウ</t>
    </rPh>
    <rPh sb="6" eb="7">
      <t>イキ</t>
    </rPh>
    <rPh sb="11" eb="14">
      <t>ソウフショ</t>
    </rPh>
    <rPh sb="14" eb="16">
      <t>フヨウ</t>
    </rPh>
    <phoneticPr fontId="1"/>
  </si>
  <si>
    <t>　 ３ 事業者（従事者）</t>
    <rPh sb="4" eb="7">
      <t>ジギョウシャ</t>
    </rPh>
    <rPh sb="8" eb="11">
      <t>ジュウジシャ</t>
    </rPh>
    <phoneticPr fontId="1"/>
  </si>
  <si>
    <t>②</t>
    <phoneticPr fontId="1"/>
  </si>
  <si>
    <t>⑤</t>
    <phoneticPr fontId="1"/>
  </si>
  <si>
    <t>⑥</t>
    <phoneticPr fontId="1"/>
  </si>
  <si>
    <t>対象者数（　②＋⑤　）</t>
    <rPh sb="0" eb="3">
      <t>タイショウシャ</t>
    </rPh>
    <rPh sb="3" eb="4">
      <t>スウ</t>
    </rPh>
    <phoneticPr fontId="1"/>
  </si>
  <si>
    <t>学生・入所者等</t>
    <rPh sb="0" eb="2">
      <t>ガクセイ</t>
    </rPh>
    <rPh sb="3" eb="6">
      <t>ニュウショシャ</t>
    </rPh>
    <rPh sb="6" eb="7">
      <t>トウ</t>
    </rPh>
    <phoneticPr fontId="1"/>
  </si>
  <si>
    <t>　 １ 学校長
　 （従事者・学生）</t>
    <rPh sb="15" eb="17">
      <t>ガクセイ</t>
    </rPh>
    <phoneticPr fontId="1"/>
  </si>
  <si>
    <t xml:space="preserve"> 　２ 施設長
　 （従事者・入所者等）</t>
    <rPh sb="4" eb="7">
      <t>シセツチョウ</t>
    </rPh>
    <rPh sb="11" eb="14">
      <t>ジュウジシャ</t>
    </rPh>
    <rPh sb="15" eb="18">
      <t>ニュウショシャ</t>
    </rPh>
    <rPh sb="18" eb="19">
      <t>トウ</t>
    </rPh>
    <phoneticPr fontId="1"/>
  </si>
  <si>
    <t>受診者総数</t>
    <rPh sb="0" eb="3">
      <t>ジュシンシャ</t>
    </rPh>
    <rPh sb="3" eb="5">
      <t>ソウスウ</t>
    </rPh>
    <phoneticPr fontId="1"/>
  </si>
  <si>
    <t>健診日</t>
    <rPh sb="0" eb="2">
      <t>ケンシン</t>
    </rPh>
    <rPh sb="2" eb="3">
      <t>ヒ</t>
    </rPh>
    <phoneticPr fontId="1"/>
  </si>
  <si>
    <t>報告日</t>
    <rPh sb="0" eb="2">
      <t>ホウコク</t>
    </rPh>
    <rPh sb="2" eb="3">
      <t>ヒ</t>
    </rPh>
    <phoneticPr fontId="1"/>
  </si>
  <si>
    <t>責任者・電話</t>
    <rPh sb="0" eb="3">
      <t>セキニンシャ</t>
    </rPh>
    <rPh sb="4" eb="6">
      <t>デンワ</t>
    </rPh>
    <phoneticPr fontId="1"/>
  </si>
  <si>
    <t>事業所・代表</t>
    <rPh sb="0" eb="3">
      <t>ジギョウショ</t>
    </rPh>
    <rPh sb="4" eb="6">
      <t>ダイヒョウ</t>
    </rPh>
    <phoneticPr fontId="1"/>
  </si>
  <si>
    <t>受診者</t>
    <rPh sb="0" eb="3">
      <t>ジュシンシャ</t>
    </rPh>
    <phoneticPr fontId="1"/>
  </si>
  <si>
    <t>間接</t>
    <rPh sb="0" eb="2">
      <t>カンセツ</t>
    </rPh>
    <phoneticPr fontId="1"/>
  </si>
  <si>
    <t>直接</t>
    <rPh sb="0" eb="2">
      <t>チョクセツ</t>
    </rPh>
    <phoneticPr fontId="1"/>
  </si>
  <si>
    <t>喀痰</t>
    <rPh sb="0" eb="2">
      <t>カクタン</t>
    </rPh>
    <phoneticPr fontId="1"/>
  </si>
  <si>
    <t>年度内</t>
    <rPh sb="0" eb="3">
      <t>ネンドナイ</t>
    </rPh>
    <phoneticPr fontId="1"/>
  </si>
  <si>
    <t>妊娠</t>
    <rPh sb="0" eb="2">
      <t>ニンシン</t>
    </rPh>
    <phoneticPr fontId="1"/>
  </si>
  <si>
    <t>退職</t>
    <rPh sb="0" eb="2">
      <t>タイショク</t>
    </rPh>
    <phoneticPr fontId="1"/>
  </si>
  <si>
    <t>本人</t>
    <rPh sb="0" eb="2">
      <t>ホンニン</t>
    </rPh>
    <phoneticPr fontId="1"/>
  </si>
  <si>
    <t>その他</t>
    <rPh sb="2" eb="3">
      <t>タ</t>
    </rPh>
    <phoneticPr fontId="1"/>
  </si>
  <si>
    <t>結核</t>
    <rPh sb="0" eb="2">
      <t>ケッカク</t>
    </rPh>
    <phoneticPr fontId="1"/>
  </si>
  <si>
    <t>おそれ</t>
    <phoneticPr fontId="1"/>
  </si>
  <si>
    <t>【2023.9改訂　入力用】</t>
    <rPh sb="10" eb="12">
      <t>ニュウリョク</t>
    </rPh>
    <rPh sb="12" eb="13">
      <t>ヨウ</t>
    </rPh>
    <phoneticPr fontId="1"/>
  </si>
  <si>
    <r>
      <t>※　</t>
    </r>
    <r>
      <rPr>
        <b/>
        <u/>
        <sz val="14"/>
        <color theme="1"/>
        <rFont val="BIZ UDPゴシック"/>
        <family val="3"/>
        <charset val="128"/>
      </rPr>
      <t>原則、ちば電子申請サービスにより御報告をお願いします。</t>
    </r>
    <r>
      <rPr>
        <b/>
        <sz val="14"/>
        <color theme="1"/>
        <rFont val="BIZ UDPゴシック"/>
        <family val="3"/>
        <charset val="128"/>
      </rPr>
      <t xml:space="preserve">
　   本様式はサービスを利用できない事業所向けの様式です。</t>
    </r>
    <rPh sb="2" eb="4">
      <t>ゲンソク</t>
    </rPh>
    <rPh sb="7" eb="11">
      <t>デンシシンセイ</t>
    </rPh>
    <rPh sb="18" eb="21">
      <t>ゴホウコク</t>
    </rPh>
    <rPh sb="23" eb="24">
      <t>ネガ</t>
    </rPh>
    <rPh sb="34" eb="35">
      <t>ホン</t>
    </rPh>
    <rPh sb="35" eb="37">
      <t>ヨウシキ</t>
    </rPh>
    <rPh sb="43" eb="45">
      <t>リヨウ</t>
    </rPh>
    <rPh sb="49" eb="52">
      <t>ジギョウショ</t>
    </rPh>
    <rPh sb="52" eb="53">
      <t>ム</t>
    </rPh>
    <rPh sb="55" eb="5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</si>
</sst>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"/>
    <numFmt numFmtId="177" formatCode="0_);[Red]\(0\)"/>
    <numFmt numFmtId="178" formatCode="#\ &quot;人&quot;"/>
    <numFmt numFmtId="179" formatCode="\(0\ &quot;人&quot;\)"/>
    <numFmt numFmtId="180" formatCode="0\ &quot;人&quot;"/>
  </numFmts>
  <fonts count="16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8"/>
      <color theme="1"/>
      <name val="BIZ UDP明朝 Medium"/>
      <family val="1"/>
      <charset val="128"/>
    </font>
    <font>
      <sz val="12"/>
      <color theme="1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b/>
      <sz val="12"/>
      <color theme="1"/>
      <name val="BIZ UDPゴシック"/>
      <family val="3"/>
      <charset val="128"/>
    </font>
    <font>
      <b/>
      <sz val="13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明朝 Medium"/>
      <family val="2"/>
      <charset val="128"/>
    </font>
    <font>
      <sz val="9"/>
      <color theme="1"/>
      <name val="BIZ UDP明朝 Medium"/>
      <family val="1"/>
      <charset val="128"/>
    </font>
    <font>
      <sz val="9"/>
      <color theme="1"/>
      <name val="BIZ UD明朝 Medium"/>
      <family val="1"/>
      <charset val="128"/>
    </font>
    <font>
      <b/>
      <sz val="9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3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u/>
      <sz val="14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176" fontId="4" fillId="0" borderId="3" xfId="0" applyNumberFormat="1" applyFont="1" applyBorder="1">
      <alignment vertical="center"/>
    </xf>
    <xf numFmtId="176" fontId="4" fillId="3" borderId="3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8" fontId="11" fillId="0" borderId="0" xfId="0" applyNumberFormat="1" applyFont="1" applyAlignment="1">
      <alignment horizontal="right" vertical="center" indent="2"/>
    </xf>
    <xf numFmtId="0" fontId="12" fillId="0" borderId="0" xfId="0" applyFont="1" applyAlignment="1">
      <alignment horizontal="left" vertical="center" wrapText="1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wrapText="1" shrinkToFit="1"/>
      <protection locked="0"/>
    </xf>
    <xf numFmtId="0" fontId="0" fillId="0" borderId="0" xfId="0" applyAlignment="1">
      <alignment horizontal="right" vertical="center"/>
    </xf>
    <xf numFmtId="0" fontId="13" fillId="0" borderId="0" xfId="0" applyFont="1">
      <alignment vertical="center"/>
    </xf>
    <xf numFmtId="0" fontId="3" fillId="0" borderId="44" xfId="0" applyFont="1" applyBorder="1" applyAlignment="1">
      <alignment horizontal="distributed" vertical="center" indent="1"/>
    </xf>
    <xf numFmtId="0" fontId="3" fillId="0" borderId="45" xfId="0" applyFont="1" applyBorder="1" applyAlignment="1">
      <alignment horizontal="distributed" vertical="center" indent="1"/>
    </xf>
    <xf numFmtId="0" fontId="3" fillId="0" borderId="46" xfId="0" applyFont="1" applyBorder="1" applyAlignment="1">
      <alignment horizontal="distributed" vertical="center" indent="1"/>
    </xf>
    <xf numFmtId="0" fontId="3" fillId="0" borderId="47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48" xfId="0" applyFont="1" applyBorder="1" applyAlignment="1">
      <alignment horizontal="distributed" vertical="center" inden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41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0" fillId="0" borderId="0" xfId="0" applyAlignment="1">
      <alignment horizontal="distributed" vertical="center"/>
    </xf>
    <xf numFmtId="0" fontId="7" fillId="0" borderId="30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180" fontId="5" fillId="0" borderId="9" xfId="0" applyNumberFormat="1" applyFont="1" applyBorder="1" applyAlignment="1">
      <alignment horizontal="right" vertical="center" indent="2"/>
    </xf>
    <xf numFmtId="180" fontId="5" fillId="0" borderId="42" xfId="0" applyNumberFormat="1" applyFont="1" applyBorder="1" applyAlignment="1">
      <alignment horizontal="right" vertical="center" indent="2"/>
    </xf>
    <xf numFmtId="0" fontId="4" fillId="0" borderId="37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179" fontId="5" fillId="2" borderId="26" xfId="0" applyNumberFormat="1" applyFont="1" applyFill="1" applyBorder="1" applyAlignment="1">
      <alignment horizontal="right" vertical="center" indent="1"/>
    </xf>
    <xf numFmtId="179" fontId="5" fillId="2" borderId="22" xfId="0" applyNumberFormat="1" applyFont="1" applyFill="1" applyBorder="1" applyAlignment="1">
      <alignment horizontal="right" vertical="center" wrapText="1" indent="1"/>
    </xf>
    <xf numFmtId="179" fontId="5" fillId="2" borderId="22" xfId="0" applyNumberFormat="1" applyFont="1" applyFill="1" applyBorder="1" applyAlignment="1">
      <alignment horizontal="right" vertical="center" indent="1"/>
    </xf>
    <xf numFmtId="179" fontId="5" fillId="2" borderId="23" xfId="0" applyNumberFormat="1" applyFont="1" applyFill="1" applyBorder="1" applyAlignment="1">
      <alignment horizontal="right" vertical="center" indent="1"/>
    </xf>
    <xf numFmtId="179" fontId="5" fillId="2" borderId="26" xfId="0" applyNumberFormat="1" applyFont="1" applyFill="1" applyBorder="1" applyAlignment="1">
      <alignment horizontal="right" vertical="center" wrapText="1" indent="1"/>
    </xf>
    <xf numFmtId="179" fontId="5" fillId="2" borderId="27" xfId="0" applyNumberFormat="1" applyFont="1" applyFill="1" applyBorder="1" applyAlignment="1">
      <alignment horizontal="right" vertical="center" indent="1"/>
    </xf>
    <xf numFmtId="0" fontId="0" fillId="0" borderId="6" xfId="0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80" fontId="5" fillId="0" borderId="7" xfId="0" applyNumberFormat="1" applyFont="1" applyBorder="1" applyAlignment="1">
      <alignment horizontal="right" vertical="center" indent="2"/>
    </xf>
    <xf numFmtId="180" fontId="5" fillId="0" borderId="7" xfId="0" applyNumberFormat="1" applyFont="1" applyBorder="1" applyAlignment="1">
      <alignment horizontal="right" vertical="center" wrapText="1" indent="2"/>
    </xf>
    <xf numFmtId="180" fontId="5" fillId="0" borderId="18" xfId="0" applyNumberFormat="1" applyFont="1" applyBorder="1" applyAlignment="1">
      <alignment horizontal="right" vertical="center" indent="2"/>
    </xf>
    <xf numFmtId="179" fontId="5" fillId="2" borderId="24" xfId="0" applyNumberFormat="1" applyFont="1" applyFill="1" applyBorder="1" applyAlignment="1">
      <alignment horizontal="right" vertical="center" indent="1"/>
    </xf>
    <xf numFmtId="179" fontId="5" fillId="2" borderId="24" xfId="0" applyNumberFormat="1" applyFont="1" applyFill="1" applyBorder="1" applyAlignment="1">
      <alignment horizontal="right" vertical="center" wrapText="1" indent="1"/>
    </xf>
    <xf numFmtId="179" fontId="5" fillId="2" borderId="25" xfId="0" applyNumberFormat="1" applyFont="1" applyFill="1" applyBorder="1" applyAlignment="1">
      <alignment horizontal="right" vertical="center" indent="1"/>
    </xf>
    <xf numFmtId="180" fontId="5" fillId="2" borderId="12" xfId="0" applyNumberFormat="1" applyFont="1" applyFill="1" applyBorder="1" applyAlignment="1">
      <alignment horizontal="right" vertical="center" indent="2"/>
    </xf>
    <xf numFmtId="180" fontId="5" fillId="2" borderId="12" xfId="0" applyNumberFormat="1" applyFont="1" applyFill="1" applyBorder="1" applyAlignment="1">
      <alignment horizontal="right" vertical="center" wrapText="1" indent="2"/>
    </xf>
    <xf numFmtId="180" fontId="5" fillId="2" borderId="13" xfId="0" applyNumberFormat="1" applyFont="1" applyFill="1" applyBorder="1" applyAlignment="1">
      <alignment horizontal="right" vertical="center" indent="2"/>
    </xf>
    <xf numFmtId="179" fontId="5" fillId="2" borderId="28" xfId="0" applyNumberFormat="1" applyFont="1" applyFill="1" applyBorder="1" applyAlignment="1">
      <alignment horizontal="right" vertical="center" indent="1"/>
    </xf>
    <xf numFmtId="179" fontId="5" fillId="2" borderId="28" xfId="0" applyNumberFormat="1" applyFont="1" applyFill="1" applyBorder="1" applyAlignment="1">
      <alignment horizontal="right" vertical="center" wrapText="1" indent="1"/>
    </xf>
    <xf numFmtId="179" fontId="5" fillId="2" borderId="29" xfId="0" applyNumberFormat="1" applyFont="1" applyFill="1" applyBorder="1" applyAlignment="1">
      <alignment horizontal="right" vertical="center" indent="1"/>
    </xf>
    <xf numFmtId="0" fontId="4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left" vertical="center" wrapText="1" shrinkToFit="1"/>
    </xf>
    <xf numFmtId="0" fontId="0" fillId="2" borderId="4" xfId="0" applyFill="1" applyBorder="1" applyAlignment="1">
      <alignment horizontal="left" vertical="center" wrapText="1" shrinkToFit="1"/>
    </xf>
    <xf numFmtId="0" fontId="0" fillId="2" borderId="35" xfId="0" applyFill="1" applyBorder="1" applyAlignment="1">
      <alignment horizontal="left" vertical="center" wrapText="1" shrinkToFit="1"/>
    </xf>
    <xf numFmtId="0" fontId="0" fillId="2" borderId="36" xfId="0" applyFill="1" applyBorder="1" applyAlignment="1">
      <alignment horizontal="left" vertical="center" shrinkToFit="1"/>
    </xf>
    <xf numFmtId="0" fontId="0" fillId="2" borderId="37" xfId="0" applyFill="1" applyBorder="1" applyAlignment="1">
      <alignment horizontal="left" vertical="center" shrinkToFit="1"/>
    </xf>
    <xf numFmtId="0" fontId="0" fillId="2" borderId="38" xfId="0" applyFill="1" applyBorder="1" applyAlignment="1">
      <alignment horizontal="left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0" fillId="2" borderId="31" xfId="0" applyFill="1" applyBorder="1" applyAlignment="1">
      <alignment horizontal="left" vertical="center" wrapText="1" shrinkToFit="1"/>
    </xf>
    <xf numFmtId="0" fontId="0" fillId="2" borderId="32" xfId="0" applyFill="1" applyBorder="1" applyAlignment="1">
      <alignment horizontal="left" vertical="center" shrinkToFit="1"/>
    </xf>
    <xf numFmtId="0" fontId="0" fillId="2" borderId="33" xfId="0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14" fillId="0" borderId="0" xfId="0" applyFont="1" applyAlignment="1">
      <alignment horizontal="left" vertical="center" wrapText="1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R$12" lockText="1" noThreeD="1"/>
</file>

<file path=xl/ctrlProps/ctrlProp2.xml><?xml version="1.0" encoding="utf-8"?>
<formControlPr xmlns="http://schemas.microsoft.com/office/spreadsheetml/2009/9/main" objectType="CheckBox" fmlaLink="$R$13" lockText="1" noThreeD="1"/>
</file>

<file path=xl/ctrlProps/ctrlProp3.xml><?xml version="1.0" encoding="utf-8"?>
<formControlPr xmlns="http://schemas.microsoft.com/office/spreadsheetml/2009/9/main" objectType="CheckBox" fmlaLink="$R$1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30480</xdr:colOff>
      <xdr:row>0</xdr:row>
      <xdr:rowOff>68581</xdr:rowOff>
    </xdr:from>
    <xdr:to>
      <xdr:col>30</xdr:col>
      <xdr:colOff>586740</xdr:colOff>
      <xdr:row>25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02880" y="68581"/>
          <a:ext cx="5920740" cy="7391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●報告に当たっての留意点等●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１　</a:t>
          </a:r>
          <a:r>
            <a:rPr kumimoji="1" lang="ja-JP" altLang="en-US" sz="11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報告期限は令和６年３月２９日（金）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です。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２　色付きのセルは入力（記入）必須の部分です。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  データ入力の場合には、</a:t>
          </a:r>
          <a:r>
            <a:rPr kumimoji="1" lang="ja-JP" altLang="en-US" sz="1100" u="sng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①・③・⑤・⑥の総数は自動計算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されますので、</a:t>
          </a:r>
          <a:endParaRPr kumimoji="1" lang="en-US" altLang="ja-JP" sz="11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内訳部分に「数値」を入力してください。</a:t>
          </a:r>
          <a:endParaRPr kumimoji="1" lang="en-US" altLang="ja-JP" sz="11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　様式右のテキストボックスに「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NG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」と表示されている場合は、いずれかの必須部分に</a:t>
          </a:r>
          <a:endParaRPr kumimoji="1" lang="en-US" altLang="ja-JP" sz="11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入力漏れがある場合です。</a:t>
          </a:r>
          <a:endParaRPr kumimoji="1" lang="en-US" altLang="ja-JP" sz="11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４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実施者種別は、チェックボックスにレ点を入力してください。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５　事業所等に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医務室等が設置されている場合、診療所としての届出に関わらず、</a:t>
          </a:r>
          <a:endParaRPr kumimoji="1" lang="en-US" altLang="ja-JP" sz="1100" u="sng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その従事者も合わせて計上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してください。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６　特別養護老人ホーム等において、従来型・ユニット型が併設されている場合には、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合わせて計上してください。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７　介護老人保健施設において、サテライト型の別事業所がある場合には、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それぞれで報告してください。</a:t>
          </a:r>
          <a:endParaRPr lang="ja-JP" altLang="ja-JP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８　</a:t>
          </a:r>
          <a:r>
            <a:rPr kumimoji="1" lang="ja-JP" altLang="en-US" sz="1100" u="sng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胸部エックス線検査は必ず実施する必要があります。</a:t>
          </a:r>
          <a:endParaRPr kumimoji="1" lang="en-US" altLang="ja-JP" sz="1100" u="sng" baseline="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　　胸部エックス線検査と喀痰検査を両方実施する方がいた場合、</a:t>
          </a:r>
          <a:endParaRPr kumimoji="1" lang="en-US" altLang="ja-JP" sz="1100" baseline="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　　②受診者総数と、③胸部エックス線検査受診者数＋④喀痰検査受診者数は一致しません。</a:t>
          </a:r>
          <a:endParaRPr lang="ja-JP" altLang="ja-JP">
            <a:effectLst/>
          </a:endParaRPr>
        </a:p>
        <a:p>
          <a:pPr algn="l"/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９　各項目の対象凡例は以下のとおりです。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①対象者数　：　常勤、非常勤、管理者等を含む、業務に携わる方全員の人数。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②胸部エックス線検査受診者数　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間接撮影　：　定期検診（検診車）等で間接撮影した等。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直接撮影　：　病院等で直接撮影した等。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⑥結核発病のおそれがあると診断された者　：　今回の健診で、結核治療は必要なく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結核患者ではないが、要注意や要観察とされた者。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⑤の</a:t>
          </a:r>
          <a:r>
            <a:rPr kumimoji="1" lang="ja-JP" altLang="en-US" sz="11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年度内受診予定者がいる場合には、最終結果が出てから再度提出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また、未受診者の内、その他の理由の者がいる場合には、人数下の欄に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具体的な理由を入力してください。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11</xdr:row>
          <xdr:rowOff>38100</xdr:rowOff>
        </xdr:from>
        <xdr:to>
          <xdr:col>11</xdr:col>
          <xdr:colOff>228600</xdr:colOff>
          <xdr:row>11</xdr:row>
          <xdr:rowOff>495300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12</xdr:row>
          <xdr:rowOff>38100</xdr:rowOff>
        </xdr:from>
        <xdr:to>
          <xdr:col>11</xdr:col>
          <xdr:colOff>228600</xdr:colOff>
          <xdr:row>12</xdr:row>
          <xdr:rowOff>495300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13</xdr:row>
          <xdr:rowOff>30480</xdr:rowOff>
        </xdr:from>
        <xdr:to>
          <xdr:col>11</xdr:col>
          <xdr:colOff>228600</xdr:colOff>
          <xdr:row>13</xdr:row>
          <xdr:rowOff>487680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83820</xdr:colOff>
      <xdr:row>0</xdr:row>
      <xdr:rowOff>76200</xdr:rowOff>
    </xdr:from>
    <xdr:to>
      <xdr:col>21</xdr:col>
      <xdr:colOff>236220</xdr:colOff>
      <xdr:row>3</xdr:row>
      <xdr:rowOff>0</xdr:rowOff>
    </xdr:to>
    <xdr:sp macro="" textlink="R1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00800" y="76200"/>
          <a:ext cx="1257300" cy="67818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A445CC4-54FE-47F0-8667-ADC2C2002A00}" type="TxLink">
            <a:rPr kumimoji="1" lang="en-US" altLang="en-US" sz="3200" b="0" i="0" u="none" strike="noStrike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pPr algn="ctr"/>
            <a:t>NG</a:t>
          </a:fld>
          <a:endParaRPr kumimoji="1" lang="en-US" altLang="en-US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500D1-F707-413E-A92A-EE74FFC0D588}">
  <dimension ref="A1:S56"/>
  <sheetViews>
    <sheetView tabSelected="1" view="pageBreakPreview" zoomScale="81" zoomScaleNormal="100" zoomScaleSheetLayoutView="81" workbookViewId="0">
      <selection activeCell="W33" sqref="W33"/>
    </sheetView>
  </sheetViews>
  <sheetFormatPr defaultRowHeight="13.8" x14ac:dyDescent="0.15"/>
  <cols>
    <col min="1" max="2" width="4.19921875" customWidth="1"/>
    <col min="3" max="9" width="5.69921875" customWidth="1"/>
    <col min="10" max="10" width="1.8984375" customWidth="1"/>
    <col min="11" max="11" width="7.19921875" customWidth="1"/>
    <col min="12" max="12" width="5" customWidth="1"/>
    <col min="13" max="13" width="3.5" bestFit="1" customWidth="1"/>
    <col min="14" max="14" width="5" customWidth="1"/>
    <col min="15" max="15" width="3.5" bestFit="1" customWidth="1"/>
    <col min="16" max="16" width="5" customWidth="1"/>
    <col min="17" max="17" width="3.5" bestFit="1" customWidth="1"/>
    <col min="18" max="18" width="10.19921875" style="9" hidden="1" customWidth="1"/>
    <col min="19" max="19" width="6.5" hidden="1" customWidth="1"/>
    <col min="20" max="20" width="5.69921875" customWidth="1"/>
    <col min="22" max="22" width="4.59765625" customWidth="1"/>
  </cols>
  <sheetData>
    <row r="1" spans="1:19" ht="19.8" customHeight="1" thickTop="1" x14ac:dyDescent="0.15">
      <c r="A1" s="18" t="s">
        <v>36</v>
      </c>
      <c r="B1" s="19"/>
      <c r="C1" s="19"/>
      <c r="D1" s="19"/>
      <c r="E1" s="19"/>
      <c r="F1" s="19"/>
      <c r="G1" s="19"/>
      <c r="H1" s="20"/>
      <c r="R1" s="17" t="str">
        <f>IF(SUM($S$7:$S$31)&gt;0,"NG","OK")</f>
        <v>NG</v>
      </c>
    </row>
    <row r="2" spans="1:19" ht="19.8" customHeight="1" x14ac:dyDescent="0.15">
      <c r="A2" s="21" t="s">
        <v>37</v>
      </c>
      <c r="B2" s="22"/>
      <c r="C2" s="22"/>
      <c r="D2" s="22"/>
      <c r="E2" s="22"/>
      <c r="F2" s="22"/>
      <c r="G2" s="22"/>
      <c r="H2" s="23"/>
    </row>
    <row r="3" spans="1:19" ht="19.8" customHeight="1" thickBot="1" x14ac:dyDescent="0.2">
      <c r="A3" s="24" t="s">
        <v>1</v>
      </c>
      <c r="B3" s="25"/>
      <c r="C3" s="25"/>
      <c r="D3" s="25"/>
      <c r="E3" s="25"/>
      <c r="F3" s="25"/>
      <c r="G3" s="25"/>
      <c r="H3" s="26"/>
    </row>
    <row r="4" spans="1:19" ht="19.95" customHeight="1" thickTop="1" x14ac:dyDescent="0.15"/>
    <row r="5" spans="1:19" ht="21" x14ac:dyDescent="0.15">
      <c r="A5" s="71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10"/>
    </row>
    <row r="6" spans="1:19" ht="2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9" ht="19.95" customHeight="1" x14ac:dyDescent="0.15">
      <c r="A7" t="s">
        <v>8</v>
      </c>
      <c r="H7" s="31" t="s">
        <v>2</v>
      </c>
      <c r="I7" s="31"/>
      <c r="J7" s="2"/>
      <c r="K7" s="4" t="s">
        <v>9</v>
      </c>
      <c r="L7" s="7"/>
      <c r="M7" s="3" t="s">
        <v>6</v>
      </c>
      <c r="N7" s="7"/>
      <c r="O7" s="3" t="s">
        <v>13</v>
      </c>
      <c r="R7" s="9" t="s">
        <v>47</v>
      </c>
      <c r="S7">
        <f>IF(COUNTBLANK($L$7:$N$7)=0,0,1)</f>
        <v>1</v>
      </c>
    </row>
    <row r="8" spans="1:19" ht="19.95" customHeight="1" x14ac:dyDescent="0.15">
      <c r="A8" t="s">
        <v>11</v>
      </c>
      <c r="H8" s="31" t="s">
        <v>3</v>
      </c>
      <c r="I8" s="31"/>
      <c r="J8" s="2"/>
      <c r="K8" s="4" t="s">
        <v>9</v>
      </c>
      <c r="L8" s="7"/>
      <c r="M8" s="3" t="s">
        <v>6</v>
      </c>
      <c r="N8" s="7"/>
      <c r="O8" s="3" t="s">
        <v>7</v>
      </c>
      <c r="P8" s="7"/>
      <c r="Q8" s="3" t="s">
        <v>10</v>
      </c>
      <c r="R8" s="9" t="s">
        <v>48</v>
      </c>
      <c r="S8">
        <f>IF(COUNTBLANK($L$8:$P$8)=0,0,1)</f>
        <v>1</v>
      </c>
    </row>
    <row r="9" spans="1:19" ht="19.95" customHeight="1" x14ac:dyDescent="0.15">
      <c r="H9" s="31" t="s">
        <v>4</v>
      </c>
      <c r="I9" s="31"/>
      <c r="J9" s="2"/>
      <c r="K9" s="77"/>
      <c r="L9" s="77"/>
      <c r="M9" s="77"/>
      <c r="N9" s="77"/>
      <c r="O9" s="77"/>
      <c r="P9" s="77"/>
      <c r="Q9" s="77"/>
      <c r="R9" s="9" t="s">
        <v>49</v>
      </c>
      <c r="S9">
        <f>IF(COUNTBLANK($K$9:$K$10)=0,0,1)</f>
        <v>1</v>
      </c>
    </row>
    <row r="10" spans="1:19" ht="19.95" customHeight="1" x14ac:dyDescent="0.15">
      <c r="H10" s="31" t="s">
        <v>5</v>
      </c>
      <c r="I10" s="31"/>
      <c r="J10" s="2"/>
      <c r="K10" s="70"/>
      <c r="L10" s="70"/>
      <c r="M10" s="70"/>
      <c r="N10" s="70"/>
      <c r="O10" s="70"/>
      <c r="P10" s="70"/>
      <c r="Q10" s="70"/>
      <c r="R10" s="9" t="s">
        <v>50</v>
      </c>
      <c r="S10">
        <f>IF(COUNTBLANK($D$12:$D$14)=0,0,1)</f>
        <v>1</v>
      </c>
    </row>
    <row r="11" spans="1:19" ht="19.95" customHeight="1" thickBot="1" x14ac:dyDescent="0.2"/>
    <row r="12" spans="1:19" ht="40.049999999999997" customHeight="1" x14ac:dyDescent="0.15">
      <c r="A12" s="75" t="s">
        <v>31</v>
      </c>
      <c r="B12" s="76"/>
      <c r="C12" s="76"/>
      <c r="D12" s="72"/>
      <c r="E12" s="72"/>
      <c r="F12" s="72"/>
      <c r="G12" s="72"/>
      <c r="H12" s="72"/>
      <c r="I12" s="72"/>
      <c r="J12" s="72"/>
      <c r="K12" s="88" t="s">
        <v>34</v>
      </c>
      <c r="L12" s="91" t="s">
        <v>44</v>
      </c>
      <c r="M12" s="92"/>
      <c r="N12" s="92"/>
      <c r="O12" s="92"/>
      <c r="P12" s="92"/>
      <c r="Q12" s="93"/>
      <c r="R12" s="14" t="b">
        <v>0</v>
      </c>
      <c r="S12">
        <f>IF(COUNTIF($R$12:$R$14,"TRUE")=1,0,1)</f>
        <v>1</v>
      </c>
    </row>
    <row r="13" spans="1:19" ht="40.049999999999997" customHeight="1" x14ac:dyDescent="0.15">
      <c r="A13" s="84" t="s">
        <v>16</v>
      </c>
      <c r="B13" s="85"/>
      <c r="C13" s="85"/>
      <c r="D13" s="73"/>
      <c r="E13" s="73"/>
      <c r="F13" s="73"/>
      <c r="G13" s="73"/>
      <c r="H13" s="73"/>
      <c r="I13" s="73"/>
      <c r="J13" s="73"/>
      <c r="K13" s="89"/>
      <c r="L13" s="78" t="s">
        <v>45</v>
      </c>
      <c r="M13" s="79"/>
      <c r="N13" s="79"/>
      <c r="O13" s="79"/>
      <c r="P13" s="79"/>
      <c r="Q13" s="80"/>
      <c r="R13" s="15" t="b">
        <v>0</v>
      </c>
    </row>
    <row r="14" spans="1:19" ht="40.049999999999997" customHeight="1" thickBot="1" x14ac:dyDescent="0.2">
      <c r="A14" s="86" t="s">
        <v>12</v>
      </c>
      <c r="B14" s="87"/>
      <c r="C14" s="87"/>
      <c r="D14" s="74"/>
      <c r="E14" s="74"/>
      <c r="F14" s="74"/>
      <c r="G14" s="74"/>
      <c r="H14" s="74"/>
      <c r="I14" s="74"/>
      <c r="J14" s="74"/>
      <c r="K14" s="90"/>
      <c r="L14" s="81" t="s">
        <v>38</v>
      </c>
      <c r="M14" s="82"/>
      <c r="N14" s="82"/>
      <c r="O14" s="82"/>
      <c r="P14" s="82"/>
      <c r="Q14" s="83"/>
      <c r="R14" s="14" t="b">
        <v>0</v>
      </c>
    </row>
    <row r="15" spans="1:19" ht="30.6" customHeight="1" thickBot="1" x14ac:dyDescent="0.2">
      <c r="A15" s="59" t="s">
        <v>14</v>
      </c>
      <c r="B15" s="45"/>
      <c r="C15" s="45"/>
      <c r="D15" s="45"/>
      <c r="E15" s="45"/>
      <c r="F15" s="45"/>
      <c r="G15" s="45" t="s">
        <v>15</v>
      </c>
      <c r="H15" s="45"/>
      <c r="I15" s="45"/>
      <c r="J15" s="45"/>
      <c r="K15" s="45"/>
      <c r="L15" s="45" t="s">
        <v>43</v>
      </c>
      <c r="M15" s="45"/>
      <c r="N15" s="45"/>
      <c r="O15" s="45"/>
      <c r="P15" s="45"/>
      <c r="Q15" s="46"/>
      <c r="R15" s="11"/>
    </row>
    <row r="16" spans="1:19" ht="22.05" customHeight="1" thickTop="1" x14ac:dyDescent="0.15">
      <c r="A16" s="5" t="s">
        <v>17</v>
      </c>
      <c r="B16" s="27" t="s">
        <v>42</v>
      </c>
      <c r="C16" s="28"/>
      <c r="D16" s="28"/>
      <c r="E16" s="28"/>
      <c r="F16" s="28"/>
      <c r="G16" s="47">
        <f>G17+G22</f>
        <v>0</v>
      </c>
      <c r="H16" s="47"/>
      <c r="I16" s="47"/>
      <c r="J16" s="47"/>
      <c r="K16" s="47"/>
      <c r="L16" s="48">
        <f>L17+L22</f>
        <v>0</v>
      </c>
      <c r="M16" s="47"/>
      <c r="N16" s="47"/>
      <c r="O16" s="47"/>
      <c r="P16" s="47"/>
      <c r="Q16" s="49"/>
      <c r="R16" s="12"/>
    </row>
    <row r="17" spans="1:19" ht="22.05" customHeight="1" thickBot="1" x14ac:dyDescent="0.2">
      <c r="A17" s="6" t="s">
        <v>39</v>
      </c>
      <c r="B17" s="36" t="s">
        <v>46</v>
      </c>
      <c r="C17" s="36"/>
      <c r="D17" s="36"/>
      <c r="E17" s="36"/>
      <c r="F17" s="37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5"/>
      <c r="R17" s="9" t="s">
        <v>51</v>
      </c>
      <c r="S17">
        <f>IF(OR(R12=TRUE,R13=TRUE),IF(COUNTBLANK($G$17)+COUNTBLANK($L$17)=0,0,1),IF(COUNTBLANK($G$17)+COUNTBLANK($L$17)&lt;=1,0,1))</f>
        <v>1</v>
      </c>
    </row>
    <row r="18" spans="1:19" ht="22.05" customHeight="1" x14ac:dyDescent="0.15">
      <c r="A18" s="67" t="s">
        <v>21</v>
      </c>
      <c r="B18" s="29" t="s">
        <v>18</v>
      </c>
      <c r="C18" s="30"/>
      <c r="D18" s="30"/>
      <c r="E18" s="30"/>
      <c r="F18" s="30"/>
      <c r="G18" s="34">
        <f>SUM(G19:K20)</f>
        <v>0</v>
      </c>
      <c r="H18" s="34"/>
      <c r="I18" s="34"/>
      <c r="J18" s="34"/>
      <c r="K18" s="34"/>
      <c r="L18" s="34">
        <f>SUM(L19:Q20)</f>
        <v>0</v>
      </c>
      <c r="M18" s="34"/>
      <c r="N18" s="34"/>
      <c r="O18" s="34"/>
      <c r="P18" s="34"/>
      <c r="Q18" s="35"/>
      <c r="R18" s="12"/>
    </row>
    <row r="19" spans="1:19" ht="22.05" customHeight="1" x14ac:dyDescent="0.15">
      <c r="A19" s="68"/>
      <c r="B19" s="44" t="s">
        <v>27</v>
      </c>
      <c r="C19" s="60" t="s">
        <v>19</v>
      </c>
      <c r="D19" s="60"/>
      <c r="E19" s="60"/>
      <c r="F19" s="60"/>
      <c r="G19" s="40"/>
      <c r="H19" s="40"/>
      <c r="I19" s="40"/>
      <c r="J19" s="40"/>
      <c r="K19" s="40"/>
      <c r="L19" s="39"/>
      <c r="M19" s="40"/>
      <c r="N19" s="40"/>
      <c r="O19" s="40"/>
      <c r="P19" s="40"/>
      <c r="Q19" s="41"/>
      <c r="R19" s="9" t="s">
        <v>52</v>
      </c>
      <c r="S19">
        <f>IF(OR(R12=TRUE,R13=TRUE),IF(COUNTBLANK($G$19)+COUNTBLANK($L$19)=0,0,1),IF(COUNTBLANK($G$19)+COUNTBLANK($L$19)&lt;=1,0,1))</f>
        <v>1</v>
      </c>
    </row>
    <row r="20" spans="1:19" ht="22.05" customHeight="1" x14ac:dyDescent="0.15">
      <c r="A20" s="69"/>
      <c r="B20" s="44"/>
      <c r="C20" s="61" t="s">
        <v>20</v>
      </c>
      <c r="D20" s="61"/>
      <c r="E20" s="61"/>
      <c r="F20" s="61"/>
      <c r="G20" s="50"/>
      <c r="H20" s="50"/>
      <c r="I20" s="50"/>
      <c r="J20" s="50"/>
      <c r="K20" s="50"/>
      <c r="L20" s="51"/>
      <c r="M20" s="50"/>
      <c r="N20" s="50"/>
      <c r="O20" s="50"/>
      <c r="P20" s="50"/>
      <c r="Q20" s="52"/>
      <c r="R20" s="9" t="s">
        <v>53</v>
      </c>
      <c r="S20">
        <f>IF(OR(R12=TRUE,R13=TRUE),IF(COUNTBLANK($G$20)+COUNTBLANK($L$20)=0,0,1),IF(COUNTBLANK($G$20)+COUNTBLANK($L$20)&lt;=1,0,1))</f>
        <v>1</v>
      </c>
    </row>
    <row r="21" spans="1:19" ht="22.05" customHeight="1" thickBot="1" x14ac:dyDescent="0.2">
      <c r="A21" s="8" t="s">
        <v>23</v>
      </c>
      <c r="B21" s="62" t="s">
        <v>22</v>
      </c>
      <c r="C21" s="63"/>
      <c r="D21" s="63"/>
      <c r="E21" s="63"/>
      <c r="F21" s="63"/>
      <c r="G21" s="53"/>
      <c r="H21" s="53"/>
      <c r="I21" s="53"/>
      <c r="J21" s="53"/>
      <c r="K21" s="53"/>
      <c r="L21" s="54"/>
      <c r="M21" s="53"/>
      <c r="N21" s="53"/>
      <c r="O21" s="53"/>
      <c r="P21" s="53"/>
      <c r="Q21" s="55"/>
      <c r="R21" s="9" t="s">
        <v>54</v>
      </c>
      <c r="S21">
        <f>IF(OR(R12=TRUE,R13=TRUE),IF(COUNTBLANK($G$21)+COUNTBLANK($L$21)=0,0,1),IF(COUNTBLANK($G$21)+COUNTBLANK($L$21)&lt;=1,0,1))</f>
        <v>1</v>
      </c>
    </row>
    <row r="22" spans="1:19" ht="22.05" customHeight="1" x14ac:dyDescent="0.15">
      <c r="A22" s="68" t="s">
        <v>40</v>
      </c>
      <c r="B22" s="64" t="s">
        <v>24</v>
      </c>
      <c r="C22" s="65"/>
      <c r="D22" s="65"/>
      <c r="E22" s="65"/>
      <c r="F22" s="65"/>
      <c r="G22" s="47">
        <f>SUM(G23:K27)</f>
        <v>0</v>
      </c>
      <c r="H22" s="47"/>
      <c r="I22" s="47"/>
      <c r="J22" s="47"/>
      <c r="K22" s="47"/>
      <c r="L22" s="47">
        <f>SUM(L23:Q27)</f>
        <v>0</v>
      </c>
      <c r="M22" s="47"/>
      <c r="N22" s="47"/>
      <c r="O22" s="47"/>
      <c r="P22" s="47"/>
      <c r="Q22" s="49"/>
      <c r="R22" s="12"/>
    </row>
    <row r="23" spans="1:19" ht="21.6" customHeight="1" x14ac:dyDescent="0.15">
      <c r="A23" s="68"/>
      <c r="B23" s="98" t="s">
        <v>27</v>
      </c>
      <c r="C23" s="60" t="s">
        <v>26</v>
      </c>
      <c r="D23" s="60"/>
      <c r="E23" s="60"/>
      <c r="F23" s="60"/>
      <c r="G23" s="40"/>
      <c r="H23" s="40"/>
      <c r="I23" s="40"/>
      <c r="J23" s="40"/>
      <c r="K23" s="40"/>
      <c r="L23" s="39"/>
      <c r="M23" s="40"/>
      <c r="N23" s="40"/>
      <c r="O23" s="40"/>
      <c r="P23" s="40"/>
      <c r="Q23" s="41"/>
      <c r="R23" s="9" t="s">
        <v>55</v>
      </c>
      <c r="S23">
        <f>IF(OR(R12=TRUE,R13=TRUE),IF(COUNTBLANK($G$23)+COUNTBLANK($L$23)=0,0,1),IF(COUNTBLANK($G$23)+COUNTBLANK($L$23)&lt;=1,0,1))</f>
        <v>1</v>
      </c>
    </row>
    <row r="24" spans="1:19" ht="22.05" customHeight="1" x14ac:dyDescent="0.15">
      <c r="A24" s="68"/>
      <c r="B24" s="99"/>
      <c r="C24" s="66" t="s">
        <v>25</v>
      </c>
      <c r="D24" s="66"/>
      <c r="E24" s="66"/>
      <c r="F24" s="66"/>
      <c r="G24" s="38"/>
      <c r="H24" s="38"/>
      <c r="I24" s="38"/>
      <c r="J24" s="38"/>
      <c r="K24" s="38"/>
      <c r="L24" s="42"/>
      <c r="M24" s="38"/>
      <c r="N24" s="38"/>
      <c r="O24" s="38"/>
      <c r="P24" s="38"/>
      <c r="Q24" s="43"/>
      <c r="R24" s="9" t="s">
        <v>56</v>
      </c>
      <c r="S24">
        <f>IF(OR(R12=TRUE,R13=TRUE),IF(COUNTBLANK($G$24)+COUNTBLANK($L$24)=0,0,1),IF(COUNTBLANK($G$24)+COUNTBLANK($L$24)&lt;=1,0,1))</f>
        <v>1</v>
      </c>
    </row>
    <row r="25" spans="1:19" ht="22.05" customHeight="1" x14ac:dyDescent="0.15">
      <c r="A25" s="68"/>
      <c r="B25" s="99"/>
      <c r="C25" s="66" t="s">
        <v>32</v>
      </c>
      <c r="D25" s="66"/>
      <c r="E25" s="66"/>
      <c r="F25" s="66"/>
      <c r="G25" s="38"/>
      <c r="H25" s="38"/>
      <c r="I25" s="38"/>
      <c r="J25" s="38"/>
      <c r="K25" s="38"/>
      <c r="L25" s="42"/>
      <c r="M25" s="38"/>
      <c r="N25" s="38"/>
      <c r="O25" s="38"/>
      <c r="P25" s="38"/>
      <c r="Q25" s="43"/>
      <c r="R25" s="9" t="s">
        <v>57</v>
      </c>
      <c r="S25">
        <f>IF(OR(R12=TRUE,R13=TRUE),IF(COUNTBLANK($G$25)+COUNTBLANK($L$25)=0,0,1),IF(COUNTBLANK($G$25)+COUNTBLANK($L$25)&lt;=1,0,1))</f>
        <v>1</v>
      </c>
    </row>
    <row r="26" spans="1:19" ht="22.05" customHeight="1" x14ac:dyDescent="0.15">
      <c r="A26" s="68"/>
      <c r="B26" s="99"/>
      <c r="C26" s="66" t="s">
        <v>33</v>
      </c>
      <c r="D26" s="66"/>
      <c r="E26" s="66"/>
      <c r="F26" s="66"/>
      <c r="G26" s="38"/>
      <c r="H26" s="38"/>
      <c r="I26" s="38"/>
      <c r="J26" s="38"/>
      <c r="K26" s="38"/>
      <c r="L26" s="42"/>
      <c r="M26" s="38"/>
      <c r="N26" s="38"/>
      <c r="O26" s="38"/>
      <c r="P26" s="38"/>
      <c r="Q26" s="43"/>
      <c r="R26" s="9" t="s">
        <v>58</v>
      </c>
      <c r="S26">
        <f>IF(OR(R12=TRUE,R13=TRUE),IF(COUNTBLANK($G$26)+COUNTBLANK($L$26)=0,0,1),IF(COUNTBLANK($G$26)+COUNTBLANK($L$26)&lt;=1,0,1))</f>
        <v>1</v>
      </c>
    </row>
    <row r="27" spans="1:19" ht="22.05" customHeight="1" x14ac:dyDescent="0.15">
      <c r="A27" s="68"/>
      <c r="B27" s="99"/>
      <c r="C27" s="96" t="s">
        <v>35</v>
      </c>
      <c r="D27" s="66"/>
      <c r="E27" s="66"/>
      <c r="F27" s="66"/>
      <c r="G27" s="38"/>
      <c r="H27" s="38"/>
      <c r="I27" s="38"/>
      <c r="J27" s="38"/>
      <c r="K27" s="38"/>
      <c r="L27" s="42"/>
      <c r="M27" s="38"/>
      <c r="N27" s="38"/>
      <c r="O27" s="38"/>
      <c r="P27" s="38"/>
      <c r="Q27" s="43"/>
      <c r="R27" s="9" t="s">
        <v>59</v>
      </c>
      <c r="S27">
        <f>IF(OR(R12=TRUE,R13=TRUE),IF(COUNTBLANK($G$27)+COUNTBLANK($L$27)=0,0,1),IF(COUNTBLANK($G$27)+COUNTBLANK($L$27)&lt;=1,0,1))</f>
        <v>1</v>
      </c>
    </row>
    <row r="28" spans="1:19" ht="42" customHeight="1" thickBot="1" x14ac:dyDescent="0.2">
      <c r="A28" s="94"/>
      <c r="B28" s="100"/>
      <c r="C28" s="97"/>
      <c r="D28" s="97"/>
      <c r="E28" s="97"/>
      <c r="F28" s="97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13"/>
    </row>
    <row r="29" spans="1:19" ht="21.6" customHeight="1" x14ac:dyDescent="0.15">
      <c r="A29" s="68" t="s">
        <v>41</v>
      </c>
      <c r="B29" s="64" t="s">
        <v>28</v>
      </c>
      <c r="C29" s="65"/>
      <c r="D29" s="65"/>
      <c r="E29" s="65"/>
      <c r="F29" s="65"/>
      <c r="G29" s="47">
        <f>SUM(G30:K31)</f>
        <v>0</v>
      </c>
      <c r="H29" s="47"/>
      <c r="I29" s="47"/>
      <c r="J29" s="47"/>
      <c r="K29" s="47"/>
      <c r="L29" s="47">
        <f>SUM(L30:Q31)</f>
        <v>0</v>
      </c>
      <c r="M29" s="47"/>
      <c r="N29" s="47"/>
      <c r="O29" s="47"/>
      <c r="P29" s="47"/>
      <c r="Q29" s="49"/>
      <c r="R29" s="12"/>
    </row>
    <row r="30" spans="1:19" ht="22.05" customHeight="1" x14ac:dyDescent="0.15">
      <c r="A30" s="68"/>
      <c r="B30" s="44" t="s">
        <v>27</v>
      </c>
      <c r="C30" s="60" t="s">
        <v>29</v>
      </c>
      <c r="D30" s="60"/>
      <c r="E30" s="60"/>
      <c r="F30" s="60"/>
      <c r="G30" s="40"/>
      <c r="H30" s="40"/>
      <c r="I30" s="40"/>
      <c r="J30" s="40"/>
      <c r="K30" s="40"/>
      <c r="L30" s="39"/>
      <c r="M30" s="40"/>
      <c r="N30" s="40"/>
      <c r="O30" s="40"/>
      <c r="P30" s="40"/>
      <c r="Q30" s="41"/>
      <c r="R30" s="9" t="s">
        <v>60</v>
      </c>
      <c r="S30">
        <f>IF(OR(R12=TRUE,R13=TRUE),IF(COUNTBLANK($G$30)+COUNTBLANK($L$30)=0,0,1),IF(COUNTBLANK($G$30)+COUNTBLANK($L$30)&lt;=1,0,1))</f>
        <v>1</v>
      </c>
    </row>
    <row r="31" spans="1:19" ht="34.200000000000003" customHeight="1" thickBot="1" x14ac:dyDescent="0.2">
      <c r="A31" s="94"/>
      <c r="B31" s="101"/>
      <c r="C31" s="95" t="s">
        <v>30</v>
      </c>
      <c r="D31" s="95"/>
      <c r="E31" s="95"/>
      <c r="F31" s="95"/>
      <c r="G31" s="56"/>
      <c r="H31" s="56"/>
      <c r="I31" s="56"/>
      <c r="J31" s="56"/>
      <c r="K31" s="56"/>
      <c r="L31" s="57"/>
      <c r="M31" s="56"/>
      <c r="N31" s="56"/>
      <c r="O31" s="56"/>
      <c r="P31" s="56"/>
      <c r="Q31" s="58"/>
      <c r="R31" s="9" t="s">
        <v>61</v>
      </c>
      <c r="S31">
        <f>IF(OR(R12=TRUE,R13=TRUE),IF(COUNTBLANK($G$31)+COUNTBLANK($L$31)=0,0,1),IF(COUNTBLANK($G$31)+COUNTBLANK($L$31)&lt;=1,0,1))</f>
        <v>1</v>
      </c>
    </row>
    <row r="32" spans="1:19" ht="8.4" customHeight="1" x14ac:dyDescent="0.15"/>
    <row r="33" spans="1:17" ht="19.95" customHeight="1" x14ac:dyDescent="0.15">
      <c r="Q33" s="16" t="s">
        <v>62</v>
      </c>
    </row>
    <row r="34" spans="1:17" ht="19.95" customHeight="1" x14ac:dyDescent="0.15">
      <c r="A34" s="102" t="s">
        <v>63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1:17" ht="19.95" customHeight="1" x14ac:dyDescent="0.1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1:17" ht="19.95" customHeight="1" x14ac:dyDescent="0.15"/>
    <row r="37" spans="1:17" ht="19.95" customHeight="1" x14ac:dyDescent="0.15"/>
    <row r="38" spans="1:17" ht="19.95" customHeight="1" x14ac:dyDescent="0.15"/>
    <row r="39" spans="1:17" ht="19.95" customHeight="1" x14ac:dyDescent="0.15"/>
    <row r="40" spans="1:17" ht="19.95" customHeight="1" x14ac:dyDescent="0.15"/>
    <row r="41" spans="1:17" ht="19.95" customHeight="1" x14ac:dyDescent="0.15"/>
    <row r="42" spans="1:17" ht="19.95" customHeight="1" x14ac:dyDescent="0.15"/>
    <row r="43" spans="1:17" ht="19.95" customHeight="1" x14ac:dyDescent="0.15"/>
    <row r="44" spans="1:17" ht="19.95" customHeight="1" x14ac:dyDescent="0.15"/>
    <row r="45" spans="1:17" ht="19.95" customHeight="1" x14ac:dyDescent="0.15"/>
    <row r="46" spans="1:17" ht="19.95" customHeight="1" x14ac:dyDescent="0.15"/>
    <row r="47" spans="1:17" ht="19.95" customHeight="1" x14ac:dyDescent="0.15"/>
    <row r="48" spans="1:17" ht="19.95" customHeight="1" x14ac:dyDescent="0.15"/>
    <row r="49" ht="19.95" customHeight="1" x14ac:dyDescent="0.15"/>
    <row r="50" ht="19.95" customHeight="1" x14ac:dyDescent="0.15"/>
    <row r="51" ht="19.95" customHeight="1" x14ac:dyDescent="0.15"/>
    <row r="52" ht="19.95" customHeight="1" x14ac:dyDescent="0.15"/>
    <row r="53" ht="19.95" customHeight="1" x14ac:dyDescent="0.15"/>
    <row r="54" ht="19.95" customHeight="1" x14ac:dyDescent="0.15"/>
    <row r="55" ht="19.95" customHeight="1" x14ac:dyDescent="0.15"/>
    <row r="56" ht="19.95" customHeight="1" x14ac:dyDescent="0.15"/>
  </sheetData>
  <sheetProtection algorithmName="SHA-512" hashValue="PXsKiFerZ2FNFuzieeeaCnuwmOGvUKUWy/gXqLiGlIy82reNuMbo50XUE72xcPFcAAYJcaUtXFtN3cpzGX2hPA==" saltValue="/8l6aEHDGTwXeOVlT2E3dw==" spinCount="100000" sheet="1" objects="1" scenarios="1"/>
  <protectedRanges>
    <protectedRange sqref="L7 N7 L8 N8 P8 K9 K10 D12:J14 G17:Q17 G19:Q21 G23:Q28 G30:Q31" name="範囲1"/>
    <protectedRange sqref="R1:S1048576" name="範囲2"/>
  </protectedRanges>
  <mergeCells count="77">
    <mergeCell ref="A34:Q35"/>
    <mergeCell ref="A29:A31"/>
    <mergeCell ref="C30:F30"/>
    <mergeCell ref="C31:F31"/>
    <mergeCell ref="B29:F29"/>
    <mergeCell ref="C27:F28"/>
    <mergeCell ref="B23:B28"/>
    <mergeCell ref="B30:B31"/>
    <mergeCell ref="G28:K28"/>
    <mergeCell ref="K10:Q10"/>
    <mergeCell ref="A5:Q5"/>
    <mergeCell ref="D12:J12"/>
    <mergeCell ref="D13:J13"/>
    <mergeCell ref="D14:J14"/>
    <mergeCell ref="A12:C12"/>
    <mergeCell ref="K9:Q9"/>
    <mergeCell ref="L13:Q13"/>
    <mergeCell ref="L14:Q14"/>
    <mergeCell ref="A13:C13"/>
    <mergeCell ref="A14:C14"/>
    <mergeCell ref="K12:K14"/>
    <mergeCell ref="L12:Q12"/>
    <mergeCell ref="A22:A28"/>
    <mergeCell ref="C24:F24"/>
    <mergeCell ref="C25:F25"/>
    <mergeCell ref="C26:F26"/>
    <mergeCell ref="G23:K23"/>
    <mergeCell ref="G24:K24"/>
    <mergeCell ref="G25:K25"/>
    <mergeCell ref="G26:K26"/>
    <mergeCell ref="L29:Q29"/>
    <mergeCell ref="G30:K30"/>
    <mergeCell ref="L30:Q30"/>
    <mergeCell ref="G31:K31"/>
    <mergeCell ref="L31:Q31"/>
    <mergeCell ref="G29:K29"/>
    <mergeCell ref="L15:Q15"/>
    <mergeCell ref="G16:K16"/>
    <mergeCell ref="L16:Q16"/>
    <mergeCell ref="L22:Q22"/>
    <mergeCell ref="G22:K22"/>
    <mergeCell ref="G19:K19"/>
    <mergeCell ref="L19:Q19"/>
    <mergeCell ref="G20:K20"/>
    <mergeCell ref="L20:Q20"/>
    <mergeCell ref="G21:K21"/>
    <mergeCell ref="L21:Q21"/>
    <mergeCell ref="G17:K17"/>
    <mergeCell ref="L17:Q17"/>
    <mergeCell ref="G15:K15"/>
    <mergeCell ref="L28:Q28"/>
    <mergeCell ref="G18:K18"/>
    <mergeCell ref="L18:Q18"/>
    <mergeCell ref="B17:F17"/>
    <mergeCell ref="G27:K27"/>
    <mergeCell ref="L23:Q23"/>
    <mergeCell ref="L24:Q24"/>
    <mergeCell ref="L25:Q25"/>
    <mergeCell ref="L26:Q26"/>
    <mergeCell ref="L27:Q27"/>
    <mergeCell ref="B19:B20"/>
    <mergeCell ref="C19:F19"/>
    <mergeCell ref="C20:F20"/>
    <mergeCell ref="B21:F21"/>
    <mergeCell ref="B22:F22"/>
    <mergeCell ref="C23:F23"/>
    <mergeCell ref="A1:H1"/>
    <mergeCell ref="A2:H2"/>
    <mergeCell ref="A3:H3"/>
    <mergeCell ref="B16:F16"/>
    <mergeCell ref="B18:F18"/>
    <mergeCell ref="H7:I7"/>
    <mergeCell ref="H8:I8"/>
    <mergeCell ref="H9:I9"/>
    <mergeCell ref="H10:I10"/>
    <mergeCell ref="A15:F15"/>
    <mergeCell ref="A18:A20"/>
  </mergeCells>
  <phoneticPr fontId="1"/>
  <conditionalFormatting sqref="R1">
    <cfRule type="expression" dxfId="0" priority="1">
      <formula>R1="NG"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96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15240</xdr:colOff>
                    <xdr:row>11</xdr:row>
                    <xdr:rowOff>38100</xdr:rowOff>
                  </from>
                  <to>
                    <xdr:col>11</xdr:col>
                    <xdr:colOff>228600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15240</xdr:colOff>
                    <xdr:row>12</xdr:row>
                    <xdr:rowOff>38100</xdr:rowOff>
                  </from>
                  <to>
                    <xdr:col>11</xdr:col>
                    <xdr:colOff>228600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22860</xdr:colOff>
                    <xdr:row>13</xdr:row>
                    <xdr:rowOff>30480</xdr:rowOff>
                  </from>
                  <to>
                    <xdr:col>11</xdr:col>
                    <xdr:colOff>228600</xdr:colOff>
                    <xdr:row>13</xdr:row>
                    <xdr:rowOff>487680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2023-09-26T02:53:52Z</cp:lastPrinted>
  <dcterms:created xsi:type="dcterms:W3CDTF">2023-09-12T06:55:18Z</dcterms:created>
  <dcterms:modified xsi:type="dcterms:W3CDTF">2023-09-26T02:54:43Z</dcterms:modified>
</cp:coreProperties>
</file>