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6225" windowHeight="9255" activeTab="0"/>
  </bookViews>
  <sheets>
    <sheet name="人口世帯" sheetId="1" r:id="rId1"/>
  </sheets>
  <definedNames>
    <definedName name="_xlnm.Print_Area" localSheetId="0">'人口世帯'!$A$1:$F$121</definedName>
  </definedNames>
  <calcPr fullCalcOnLoad="1"/>
</workbook>
</file>

<file path=xl/sharedStrings.xml><?xml version="1.0" encoding="utf-8"?>
<sst xmlns="http://schemas.openxmlformats.org/spreadsheetml/2006/main" count="120" uniqueCount="109">
  <si>
    <t>医療圏</t>
  </si>
  <si>
    <t>　　　　人</t>
  </si>
  <si>
    <t>口</t>
  </si>
  <si>
    <t>面積</t>
  </si>
  <si>
    <t>市町村</t>
  </si>
  <si>
    <t>世帯数</t>
  </si>
  <si>
    <t>総数</t>
  </si>
  <si>
    <t>男</t>
  </si>
  <si>
    <t>女</t>
  </si>
  <si>
    <t>　  （Ｋ㎡）</t>
  </si>
  <si>
    <t>県計</t>
  </si>
  <si>
    <t>市計</t>
  </si>
  <si>
    <t>郡計</t>
  </si>
  <si>
    <t xml:space="preserve"> 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</si>
  <si>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</si>
  <si>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</si>
  <si>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</si>
  <si>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</si>
  <si>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</si>
  <si>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</si>
  <si>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</si>
  <si>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</si>
  <si>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</si>
  <si>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</si>
  <si>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</si>
  <si>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</si>
  <si>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</si>
  <si>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</si>
  <si>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</si>
  <si>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</si>
  <si>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</si>
  <si>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</si>
  <si>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</si>
  <si>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</si>
  <si>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</si>
  <si>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</si>
  <si>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</si>
  <si>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</si>
  <si>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</si>
  <si>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</si>
  <si>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東葛飾郡</t>
  </si>
  <si>
    <t>関宿町</t>
  </si>
  <si>
    <t>沼南町</t>
  </si>
  <si>
    <t>印旛郡</t>
  </si>
  <si>
    <t>酒々井町</t>
  </si>
  <si>
    <t>印旛村</t>
  </si>
  <si>
    <t>白井町</t>
  </si>
  <si>
    <t>本埜村</t>
  </si>
  <si>
    <t>栄町</t>
  </si>
  <si>
    <t>　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</si>
  <si>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</si>
  <si>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</si>
  <si>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</si>
  <si>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</si>
  <si>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</si>
  <si>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</si>
  <si>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</si>
  <si>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</si>
  <si>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</si>
  <si>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</si>
  <si>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　　　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</si>
  <si>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</si>
  <si>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</si>
  <si>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</si>
  <si>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</si>
  <si>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</si>
  <si>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</si>
  <si>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</si>
  <si>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</si>
  <si>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</si>
  <si>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</si>
  <si>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</si>
  <si>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</si>
  <si>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</si>
  <si>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</si>
  <si>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</si>
  <si>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</si>
  <si>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</si>
  <si>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</si>
  <si>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</si>
  <si>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</si>
  <si>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</si>
  <si>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</si>
  <si>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</si>
  <si>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</si>
  <si>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</si>
  <si>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</si>
  <si>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岬町</t>
  </si>
  <si>
    <t>安房郡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</si>
  <si>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</si>
  <si>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</si>
  <si>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</si>
  <si>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</si>
  <si>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</si>
  <si>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</si>
  <si>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</si>
  <si>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</si>
  <si>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</si>
  <si>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㎢</t>
  </si>
  <si>
    <t>印西町</t>
  </si>
  <si>
    <t>４．市町村別人口及び世帯数</t>
  </si>
  <si>
    <t>八街町</t>
  </si>
  <si>
    <t>君津郡</t>
  </si>
  <si>
    <t>袖ケ浦町</t>
  </si>
  <si>
    <t>富里村</t>
  </si>
  <si>
    <t>睦沢村</t>
  </si>
  <si>
    <t>四街道町</t>
  </si>
  <si>
    <t>浦安町</t>
  </si>
  <si>
    <t>　　昭和55年10月１日現在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</si>
</sst>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#,##0.0;[Red]\-#,##0.0"/>
    <numFmt numFmtId="180" formatCode="#,##0.00_ ;[Red]\-#,##0.00\ "/>
  </numFmts>
  <fonts count="1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22"/>
      <name val="ＭＳ 明朝"/>
      <family val="1"/>
    </font>
    <font>
      <sz val="36"/>
      <name val="ＭＳ 明朝"/>
      <family val="1"/>
    </font>
    <font>
      <sz val="22"/>
      <name val="ＭＳ ゴシック"/>
      <family val="3"/>
    </font>
    <font>
      <sz val="32"/>
      <name val="ＭＳ 明朝"/>
      <family val="1"/>
    </font>
    <font>
      <sz val="2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2" fontId="5" fillId="0" borderId="0" xfId="0" applyNumberFormat="1" applyFont="1" applyAlignment="1" applyProtection="1">
      <alignment vertical="center"/>
      <protection/>
    </xf>
    <xf numFmtId="39" fontId="5" fillId="0" borderId="0" xfId="0" applyNumberFormat="1" applyFont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0" fontId="5" fillId="0" borderId="7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/>
    </xf>
    <xf numFmtId="37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37" fontId="7" fillId="0" borderId="0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/>
      <protection/>
    </xf>
    <xf numFmtId="2" fontId="5" fillId="0" borderId="8" xfId="0" applyNumberFormat="1" applyFont="1" applyBorder="1" applyAlignment="1" applyProtection="1">
      <alignment/>
      <protection/>
    </xf>
    <xf numFmtId="40" fontId="7" fillId="0" borderId="0" xfId="17" applyNumberFormat="1" applyFont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37" fontId="5" fillId="0" borderId="9" xfId="0" applyNumberFormat="1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wrapText="1"/>
      <protection/>
    </xf>
    <xf numFmtId="2" fontId="7" fillId="0" borderId="0" xfId="0" applyNumberFormat="1" applyFont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25"/>
  <sheetViews>
    <sheetView tabSelected="1" defaultGridColor="0" zoomScale="50" zoomScaleNormal="50" colorId="22" workbookViewId="0" topLeftCell="A1">
      <selection activeCell="F40" sqref="F40"/>
    </sheetView>
  </sheetViews>
  <sheetFormatPr defaultColWidth="10.66015625" defaultRowHeight="18"/>
  <cols>
    <col min="1" max="1" width="25.5" style="1" customWidth="1"/>
    <col min="2" max="2" width="24.66015625" style="1" customWidth="1"/>
    <col min="3" max="3" width="19.66015625" style="1" bestFit="1" customWidth="1"/>
    <col min="4" max="10" width="24.66015625" style="1" customWidth="1"/>
    <col min="11" max="17" width="20.66015625" style="1" customWidth="1"/>
    <col min="18" max="16384" width="10.66015625" style="1" customWidth="1"/>
  </cols>
  <sheetData>
    <row r="1" spans="1:9" ht="39" customHeight="1">
      <c r="A1" s="25" t="s">
        <v>100</v>
      </c>
      <c r="B1" s="3"/>
      <c r="C1" s="3"/>
      <c r="D1" s="3"/>
      <c r="E1" s="3"/>
      <c r="F1" s="3"/>
      <c r="G1" s="3"/>
      <c r="H1" s="3"/>
      <c r="I1" s="3"/>
    </row>
    <row r="2" spans="1:9" ht="49.5" customHeight="1" thickBot="1">
      <c r="A2" s="4"/>
      <c r="B2" s="3"/>
      <c r="C2" s="3"/>
      <c r="D2" s="3"/>
      <c r="E2" s="3"/>
      <c r="F2" s="3"/>
      <c r="G2" s="3"/>
      <c r="H2" s="3"/>
      <c r="I2" s="3"/>
    </row>
    <row r="3" spans="1:19" ht="30" customHeight="1">
      <c r="A3" s="5" t="s">
        <v>0</v>
      </c>
      <c r="B3" s="6"/>
      <c r="C3" s="7" t="s">
        <v>1</v>
      </c>
      <c r="D3" s="7"/>
      <c r="E3" s="7" t="s">
        <v>2</v>
      </c>
      <c r="F3" s="5" t="s">
        <v>3</v>
      </c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</row>
    <row r="4" spans="1:19" ht="30" customHeight="1">
      <c r="A4" s="8" t="s">
        <v>4</v>
      </c>
      <c r="B4" s="9" t="s">
        <v>5</v>
      </c>
      <c r="C4" s="10" t="s">
        <v>6</v>
      </c>
      <c r="D4" s="10" t="s">
        <v>7</v>
      </c>
      <c r="E4" s="10" t="s">
        <v>8</v>
      </c>
      <c r="F4" s="26" t="s">
        <v>98</v>
      </c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</row>
    <row r="5" spans="1:19" ht="29.25" customHeight="1">
      <c r="A5" s="21" t="s">
        <v>10</v>
      </c>
      <c r="B5" s="22">
        <f>B6+B7</f>
        <v>1415869</v>
      </c>
      <c r="C5" s="22">
        <f>C6+C7</f>
        <v>4735424</v>
      </c>
      <c r="D5" s="22">
        <f>D6+D7</f>
        <v>2383157</v>
      </c>
      <c r="E5" s="22">
        <f>E6+E7</f>
        <v>2352267</v>
      </c>
      <c r="F5" s="32">
        <f>F6+F7</f>
        <v>5142.603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 ht="29.25" customHeight="1">
      <c r="A6" s="21" t="s">
        <v>11</v>
      </c>
      <c r="B6" s="22">
        <f>SUM(B9:B39)</f>
        <v>1205945</v>
      </c>
      <c r="C6" s="22">
        <f>SUM(C9:C39)</f>
        <v>3923911</v>
      </c>
      <c r="D6" s="22">
        <f>SUM(D9:D39)</f>
        <v>1980737</v>
      </c>
      <c r="E6" s="22">
        <f>SUM(E9:E39)</f>
        <v>1943174</v>
      </c>
      <c r="F6" s="32">
        <f>SUM(F9:F39)</f>
        <v>2923.083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spans="1:19" ht="29.25" customHeight="1">
      <c r="A7" s="21" t="s">
        <v>12</v>
      </c>
      <c r="B7" s="22">
        <f>SUM(B41,B46,B57,B73,B77,B81,B91,B99,B106,B117)</f>
        <v>209924</v>
      </c>
      <c r="C7" s="22">
        <f>SUM(C41,C46,C57,C73,C77,C81,C91,C99,C106,C117)</f>
        <v>811513</v>
      </c>
      <c r="D7" s="22">
        <f>SUM(D41,D46,D57,D73,D77,D81,D91,D99,D106,D117)</f>
        <v>402420</v>
      </c>
      <c r="E7" s="22">
        <f>SUM(E41,E46,E57,E73,E77,E81,E91,E99,E106,E117)</f>
        <v>409093</v>
      </c>
      <c r="F7" s="32">
        <f>SUM(F41,F46,F57,F73,F77,F81,F91,F99,F106,F117)</f>
        <v>2219.52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</row>
    <row r="8" spans="1:19" ht="29.25" customHeight="1">
      <c r="A8" s="12"/>
      <c r="B8" s="13"/>
      <c r="C8" s="13"/>
      <c r="D8" s="13"/>
      <c r="E8" s="13"/>
      <c r="F8" s="15"/>
      <c r="G8" s="1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</row>
    <row r="9" spans="1:19" ht="29.25" customHeight="1">
      <c r="A9" s="12" t="s">
        <v>14</v>
      </c>
      <c r="B9" s="13">
        <v>234677</v>
      </c>
      <c r="C9" s="13">
        <f>D9+E9</f>
        <v>746430</v>
      </c>
      <c r="D9" s="13">
        <v>376861</v>
      </c>
      <c r="E9" s="13">
        <v>369569</v>
      </c>
      <c r="F9" s="15">
        <v>269.85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</row>
    <row r="10" spans="1:19" ht="29.25" customHeight="1">
      <c r="A10" s="12" t="s">
        <v>15</v>
      </c>
      <c r="B10" s="13">
        <v>24014</v>
      </c>
      <c r="C10" s="13">
        <f>D10+E10</f>
        <v>89416</v>
      </c>
      <c r="D10" s="13">
        <v>42957</v>
      </c>
      <c r="E10" s="13">
        <v>46459</v>
      </c>
      <c r="F10" s="14">
        <v>85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</row>
    <row r="11" spans="1:19" ht="29.25" customHeight="1">
      <c r="A11" s="12" t="s">
        <v>16</v>
      </c>
      <c r="B11" s="13">
        <v>127226</v>
      </c>
      <c r="C11" s="13">
        <f>D11+E11</f>
        <v>364244</v>
      </c>
      <c r="D11" s="13">
        <v>184969</v>
      </c>
      <c r="E11" s="13">
        <v>179275</v>
      </c>
      <c r="F11" s="14">
        <v>56.313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</row>
    <row r="12" spans="1:19" ht="29.25" customHeight="1">
      <c r="A12" s="12" t="s">
        <v>17</v>
      </c>
      <c r="B12" s="13">
        <v>155146</v>
      </c>
      <c r="C12" s="13">
        <f>D12+E12</f>
        <v>479439</v>
      </c>
      <c r="D12" s="13">
        <v>245945</v>
      </c>
      <c r="E12" s="13">
        <v>233494</v>
      </c>
      <c r="F12" s="14">
        <v>84.94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</row>
    <row r="13" spans="1:19" ht="29.25" customHeight="1">
      <c r="A13" s="12" t="s">
        <v>18</v>
      </c>
      <c r="B13" s="13">
        <v>16753</v>
      </c>
      <c r="C13" s="13">
        <f>D13+E13</f>
        <v>56257</v>
      </c>
      <c r="D13" s="13">
        <v>26956</v>
      </c>
      <c r="E13" s="13">
        <v>29301</v>
      </c>
      <c r="F13" s="14">
        <v>109.81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</row>
    <row r="14" spans="1:19" ht="29.25" customHeight="1">
      <c r="A14" s="12"/>
      <c r="B14" s="13"/>
      <c r="C14" s="13"/>
      <c r="D14" s="13"/>
      <c r="E14" s="1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</row>
    <row r="15" spans="1:19" ht="29.25" customHeight="1">
      <c r="A15" s="12" t="s">
        <v>19</v>
      </c>
      <c r="B15" s="13">
        <v>32110</v>
      </c>
      <c r="C15" s="13">
        <f>D15+E15</f>
        <v>110711</v>
      </c>
      <c r="D15" s="13">
        <v>55561</v>
      </c>
      <c r="E15" s="13">
        <v>55150</v>
      </c>
      <c r="F15" s="14">
        <v>138.41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</row>
    <row r="16" spans="1:19" ht="29.25" customHeight="1">
      <c r="A16" s="12" t="s">
        <v>20</v>
      </c>
      <c r="B16" s="13">
        <v>128487</v>
      </c>
      <c r="C16" s="13">
        <f>D16+E16</f>
        <v>400863</v>
      </c>
      <c r="D16" s="13">
        <v>202799</v>
      </c>
      <c r="E16" s="13">
        <v>198064</v>
      </c>
      <c r="F16" s="14">
        <v>61.2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</row>
    <row r="17" spans="1:19" ht="29.25" customHeight="1">
      <c r="A17" s="12" t="s">
        <v>21</v>
      </c>
      <c r="B17" s="13">
        <v>24625</v>
      </c>
      <c r="C17" s="13">
        <f>D17+E17</f>
        <v>93958</v>
      </c>
      <c r="D17" s="13">
        <v>47701</v>
      </c>
      <c r="E17" s="13">
        <v>46257</v>
      </c>
      <c r="F17" s="14">
        <v>73.85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"/>
    </row>
    <row r="18" spans="1:19" ht="29.25" customHeight="1">
      <c r="A18" s="12" t="s">
        <v>22</v>
      </c>
      <c r="B18" s="13">
        <v>12517</v>
      </c>
      <c r="C18" s="13">
        <f>D18+E18</f>
        <v>49200</v>
      </c>
      <c r="D18" s="13">
        <v>24058</v>
      </c>
      <c r="E18" s="13">
        <v>25142</v>
      </c>
      <c r="F18" s="14">
        <v>120.48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</row>
    <row r="19" spans="1:19" ht="29.25" customHeight="1">
      <c r="A19" s="12" t="s">
        <v>23</v>
      </c>
      <c r="B19" s="13">
        <v>20241</v>
      </c>
      <c r="C19" s="13">
        <f>D19+E19</f>
        <v>71521</v>
      </c>
      <c r="D19" s="13">
        <v>35293</v>
      </c>
      <c r="E19" s="13">
        <v>36228</v>
      </c>
      <c r="F19" s="14">
        <v>99.79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</row>
    <row r="20" spans="1:19" ht="29.25" customHeight="1">
      <c r="A20" s="12"/>
      <c r="B20" s="13"/>
      <c r="C20" s="13"/>
      <c r="D20" s="13"/>
      <c r="E20" s="1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</row>
    <row r="21" spans="1:19" ht="29.25" customHeight="1">
      <c r="A21" s="12" t="s">
        <v>24</v>
      </c>
      <c r="B21" s="13">
        <v>22235</v>
      </c>
      <c r="C21" s="13">
        <f>D21+E21</f>
        <v>68418</v>
      </c>
      <c r="D21" s="13">
        <v>35265</v>
      </c>
      <c r="E21" s="13">
        <v>33153</v>
      </c>
      <c r="F21" s="14">
        <v>130.5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</row>
    <row r="22" spans="1:19" ht="29.25" customHeight="1">
      <c r="A22" s="12" t="s">
        <v>25</v>
      </c>
      <c r="B22" s="13">
        <v>28297</v>
      </c>
      <c r="C22" s="13">
        <f>D22+E22</f>
        <v>101180</v>
      </c>
      <c r="D22" s="13">
        <v>50404</v>
      </c>
      <c r="E22" s="13">
        <v>50776</v>
      </c>
      <c r="F22" s="14">
        <v>102.26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</row>
    <row r="23" spans="1:19" ht="29.25" customHeight="1">
      <c r="A23" s="12" t="s">
        <v>26</v>
      </c>
      <c r="B23" s="13">
        <v>9264</v>
      </c>
      <c r="C23" s="13">
        <f>D23+E23</f>
        <v>35603</v>
      </c>
      <c r="D23" s="13">
        <v>17331</v>
      </c>
      <c r="E23" s="13">
        <v>18272</v>
      </c>
      <c r="F23" s="14">
        <v>89.98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</row>
    <row r="24" spans="1:19" ht="29.25" customHeight="1">
      <c r="A24" s="12" t="s">
        <v>27</v>
      </c>
      <c r="B24" s="13">
        <v>7818</v>
      </c>
      <c r="C24" s="13">
        <f>D24+E24</f>
        <v>31341</v>
      </c>
      <c r="D24" s="13">
        <v>15273</v>
      </c>
      <c r="E24" s="13">
        <v>16068</v>
      </c>
      <c r="F24" s="14">
        <v>80.28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</row>
    <row r="25" spans="1:19" ht="29.25" customHeight="1">
      <c r="A25" s="12" t="s">
        <v>28</v>
      </c>
      <c r="B25" s="13">
        <v>9075</v>
      </c>
      <c r="C25" s="13">
        <f>D25+E25</f>
        <v>35721</v>
      </c>
      <c r="D25" s="13">
        <v>17329</v>
      </c>
      <c r="E25" s="13">
        <v>18392</v>
      </c>
      <c r="F25" s="14">
        <v>50.45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</row>
    <row r="26" spans="1:19" ht="29.25" customHeight="1">
      <c r="A26" s="12"/>
      <c r="B26" s="13"/>
      <c r="C26" s="13"/>
      <c r="D26" s="13"/>
      <c r="E26" s="1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</row>
    <row r="27" spans="1:19" ht="29.25" customHeight="1">
      <c r="A27" s="12" t="s">
        <v>29</v>
      </c>
      <c r="B27" s="13">
        <v>41788</v>
      </c>
      <c r="C27" s="13">
        <f>D27+E27</f>
        <v>125155</v>
      </c>
      <c r="D27" s="13">
        <v>64193</v>
      </c>
      <c r="E27" s="13">
        <v>60962</v>
      </c>
      <c r="F27" s="14">
        <v>20.8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</row>
    <row r="28" spans="1:19" ht="29.25" customHeight="1">
      <c r="A28" s="12" t="s">
        <v>30</v>
      </c>
      <c r="B28" s="13">
        <v>72985</v>
      </c>
      <c r="C28" s="13">
        <f>D28+E28</f>
        <v>239198</v>
      </c>
      <c r="D28" s="13">
        <v>121509</v>
      </c>
      <c r="E28" s="13">
        <v>117689</v>
      </c>
      <c r="F28" s="14">
        <v>73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</row>
    <row r="29" spans="1:19" ht="29.25" customHeight="1">
      <c r="A29" s="12" t="s">
        <v>31</v>
      </c>
      <c r="B29" s="13">
        <v>6786</v>
      </c>
      <c r="C29" s="13">
        <f>D29+E29</f>
        <v>25462</v>
      </c>
      <c r="D29" s="13">
        <v>12390</v>
      </c>
      <c r="E29" s="13">
        <v>13072</v>
      </c>
      <c r="F29" s="14">
        <v>94.9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</row>
    <row r="30" spans="1:19" ht="29.25" customHeight="1">
      <c r="A30" s="12" t="s">
        <v>32</v>
      </c>
      <c r="B30" s="13">
        <v>64917</v>
      </c>
      <c r="C30" s="13">
        <f>D30+E30</f>
        <v>216394</v>
      </c>
      <c r="D30" s="13">
        <v>112127</v>
      </c>
      <c r="E30" s="13">
        <v>104267</v>
      </c>
      <c r="F30" s="14">
        <v>366.68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/>
    </row>
    <row r="31" spans="1:19" ht="29.25" customHeight="1">
      <c r="A31" s="12" t="s">
        <v>33</v>
      </c>
      <c r="B31" s="13">
        <v>30777</v>
      </c>
      <c r="C31" s="13">
        <f>D31+E31</f>
        <v>106635</v>
      </c>
      <c r="D31" s="13">
        <v>53487</v>
      </c>
      <c r="E31" s="13">
        <v>53148</v>
      </c>
      <c r="F31" s="14">
        <v>35.31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</row>
    <row r="32" spans="1:19" ht="29.25" customHeight="1">
      <c r="A32" s="12"/>
      <c r="B32" s="13"/>
      <c r="C32" s="13"/>
      <c r="D32" s="13"/>
      <c r="E32" s="1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</row>
    <row r="33" spans="1:19" ht="29.25" customHeight="1">
      <c r="A33" s="12" t="s">
        <v>34</v>
      </c>
      <c r="B33" s="13">
        <v>40362</v>
      </c>
      <c r="C33" s="13">
        <f>D33+E33</f>
        <v>134479</v>
      </c>
      <c r="D33" s="13">
        <v>67711</v>
      </c>
      <c r="E33" s="13">
        <v>66768</v>
      </c>
      <c r="F33" s="14">
        <v>51.2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</row>
    <row r="34" spans="1:19" ht="29.25" customHeight="1">
      <c r="A34" s="12" t="s">
        <v>35</v>
      </c>
      <c r="B34" s="13">
        <v>29106</v>
      </c>
      <c r="C34" s="13">
        <f>D34+E34</f>
        <v>101061</v>
      </c>
      <c r="D34" s="13">
        <v>50359</v>
      </c>
      <c r="E34" s="13">
        <v>50702</v>
      </c>
      <c r="F34" s="14">
        <v>44.07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</row>
    <row r="35" spans="1:19" ht="29.25" customHeight="1">
      <c r="A35" s="12" t="s">
        <v>36</v>
      </c>
      <c r="B35" s="13">
        <v>8917</v>
      </c>
      <c r="C35" s="13">
        <f>D35+E35</f>
        <v>31680</v>
      </c>
      <c r="D35" s="13">
        <v>15146</v>
      </c>
      <c r="E35" s="13">
        <v>16534</v>
      </c>
      <c r="F35" s="14">
        <v>146.86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</row>
    <row r="36" spans="1:19" ht="29.25" customHeight="1">
      <c r="A36" s="12" t="s">
        <v>37</v>
      </c>
      <c r="B36" s="13">
        <v>21792</v>
      </c>
      <c r="C36" s="13">
        <f>D36+E36</f>
        <v>76157</v>
      </c>
      <c r="D36" s="13">
        <v>38360</v>
      </c>
      <c r="E36" s="13">
        <v>37797</v>
      </c>
      <c r="F36" s="14">
        <v>20.53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</row>
    <row r="37" spans="1:19" ht="29.25" customHeight="1">
      <c r="A37" s="12" t="s">
        <v>38</v>
      </c>
      <c r="B37" s="13">
        <v>21645</v>
      </c>
      <c r="C37" s="13">
        <f>D37+E37</f>
        <v>77286</v>
      </c>
      <c r="D37" s="13">
        <v>39111</v>
      </c>
      <c r="E37" s="13">
        <v>38175</v>
      </c>
      <c r="F37" s="14">
        <v>318.9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</row>
    <row r="38" spans="1:19" ht="29.25" customHeight="1">
      <c r="A38" s="12"/>
      <c r="B38" s="13"/>
      <c r="C38" s="13"/>
      <c r="D38" s="13"/>
      <c r="E38" s="1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</row>
    <row r="39" spans="1:19" ht="29.25" customHeight="1">
      <c r="A39" s="12" t="s">
        <v>39</v>
      </c>
      <c r="B39" s="13">
        <v>14385</v>
      </c>
      <c r="C39" s="13">
        <f>D39+E39</f>
        <v>56102</v>
      </c>
      <c r="D39" s="13">
        <v>27642</v>
      </c>
      <c r="E39" s="13">
        <v>28460</v>
      </c>
      <c r="F39" s="14">
        <v>197.72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</row>
    <row r="40" spans="1:19" ht="29.25" customHeight="1">
      <c r="A40" s="12"/>
      <c r="B40" s="13"/>
      <c r="C40" s="13"/>
      <c r="D40" s="13"/>
      <c r="E40" s="1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</row>
    <row r="41" spans="1:19" ht="29.25" customHeight="1">
      <c r="A41" s="21" t="s">
        <v>40</v>
      </c>
      <c r="B41" s="22">
        <f>SUM(B42:B44)</f>
        <v>33421</v>
      </c>
      <c r="C41" s="22">
        <f>SUM(C42:C44)</f>
        <v>117174</v>
      </c>
      <c r="D41" s="22">
        <f>SUM(D42:D44)</f>
        <v>60131</v>
      </c>
      <c r="E41" s="22">
        <f>SUM(E42:E44)</f>
        <v>57043</v>
      </c>
      <c r="F41" s="41">
        <f>SUM(F42:F44)</f>
        <v>89.06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</row>
    <row r="42" spans="1:19" ht="29.25" customHeight="1">
      <c r="A42" s="12" t="s">
        <v>107</v>
      </c>
      <c r="B42" s="13">
        <v>20501</v>
      </c>
      <c r="C42" s="13">
        <f>D42+E42</f>
        <v>64673</v>
      </c>
      <c r="D42" s="13">
        <v>33040</v>
      </c>
      <c r="E42" s="13">
        <v>31633</v>
      </c>
      <c r="F42" s="14">
        <v>16.66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</row>
    <row r="43" spans="1:19" ht="29.25" customHeight="1">
      <c r="A43" s="12" t="s">
        <v>41</v>
      </c>
      <c r="B43" s="13">
        <v>4470</v>
      </c>
      <c r="C43" s="13">
        <f>D43+E43</f>
        <v>18795</v>
      </c>
      <c r="D43" s="13">
        <v>9429</v>
      </c>
      <c r="E43" s="13">
        <v>9366</v>
      </c>
      <c r="F43" s="2">
        <v>29.92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</row>
    <row r="44" spans="1:19" ht="29.25" customHeight="1">
      <c r="A44" s="12" t="s">
        <v>42</v>
      </c>
      <c r="B44" s="28">
        <v>8450</v>
      </c>
      <c r="C44" s="28">
        <f>D44+E44</f>
        <v>33706</v>
      </c>
      <c r="D44" s="28">
        <v>17662</v>
      </c>
      <c r="E44" s="28">
        <v>16044</v>
      </c>
      <c r="F44" s="27">
        <v>42.48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</row>
    <row r="45" spans="1:19" ht="29.25" customHeight="1">
      <c r="A45" s="12"/>
      <c r="B45" s="28"/>
      <c r="C45" s="28"/>
      <c r="D45" s="28"/>
      <c r="E45" s="28"/>
      <c r="F45" s="2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</row>
    <row r="46" spans="1:9" ht="29.25" customHeight="1">
      <c r="A46" s="21" t="s">
        <v>43</v>
      </c>
      <c r="B46" s="29">
        <f>SUM(B47:B55)</f>
        <v>50509</v>
      </c>
      <c r="C46" s="29">
        <f>SUM(C47:C55)</f>
        <v>191794</v>
      </c>
      <c r="D46" s="29">
        <f>SUM(D47:D55)</f>
        <v>95876</v>
      </c>
      <c r="E46" s="29">
        <f>SUM(E47:E55)</f>
        <v>95918</v>
      </c>
      <c r="F46" s="37">
        <f>SUM(F47:F55)</f>
        <v>376.3</v>
      </c>
      <c r="G46" s="3"/>
      <c r="H46" s="3"/>
      <c r="I46" s="3"/>
    </row>
    <row r="47" spans="1:19" ht="29.25" customHeight="1">
      <c r="A47" s="12" t="s">
        <v>106</v>
      </c>
      <c r="B47" s="13">
        <v>16459</v>
      </c>
      <c r="C47" s="13">
        <f>D47+E47</f>
        <v>59236</v>
      </c>
      <c r="D47" s="13">
        <v>29691</v>
      </c>
      <c r="E47" s="13">
        <v>29545</v>
      </c>
      <c r="F47" s="14">
        <v>36.04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</row>
    <row r="48" spans="1:9" ht="29.25" customHeight="1">
      <c r="A48" s="12" t="s">
        <v>44</v>
      </c>
      <c r="B48" s="33">
        <v>3421</v>
      </c>
      <c r="C48" s="33">
        <f>D48+E48</f>
        <v>12807</v>
      </c>
      <c r="D48" s="33">
        <v>6294</v>
      </c>
      <c r="E48" s="33">
        <v>6513</v>
      </c>
      <c r="F48" s="34">
        <v>19.23</v>
      </c>
      <c r="G48" s="3"/>
      <c r="H48" s="3"/>
      <c r="I48" s="3"/>
    </row>
    <row r="49" spans="1:19" ht="29.25" customHeight="1">
      <c r="A49" s="12" t="s">
        <v>101</v>
      </c>
      <c r="B49" s="13">
        <v>8318</v>
      </c>
      <c r="C49" s="13">
        <f>D49+E49</f>
        <v>31939</v>
      </c>
      <c r="D49" s="13">
        <v>15964</v>
      </c>
      <c r="E49" s="13">
        <v>15975</v>
      </c>
      <c r="F49" s="14">
        <v>75.49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</row>
    <row r="50" spans="1:9" ht="29.25" customHeight="1">
      <c r="A50" s="12" t="s">
        <v>104</v>
      </c>
      <c r="B50" s="33">
        <v>6469</v>
      </c>
      <c r="C50" s="33">
        <f aca="true" t="shared" si="0" ref="C50:C55">D50+E50</f>
        <v>23315</v>
      </c>
      <c r="D50" s="33">
        <v>11929</v>
      </c>
      <c r="E50" s="33">
        <v>11386</v>
      </c>
      <c r="F50" s="34">
        <v>53.54</v>
      </c>
      <c r="G50" s="3"/>
      <c r="H50" s="3"/>
      <c r="I50" s="3"/>
    </row>
    <row r="51" spans="1:9" ht="29.25" customHeight="1">
      <c r="A51" s="12" t="s">
        <v>45</v>
      </c>
      <c r="B51" s="33">
        <v>1613</v>
      </c>
      <c r="C51" s="33">
        <f t="shared" si="0"/>
        <v>7452</v>
      </c>
      <c r="D51" s="33">
        <v>3639</v>
      </c>
      <c r="E51" s="33">
        <v>3813</v>
      </c>
      <c r="F51" s="34">
        <v>46.58</v>
      </c>
      <c r="G51" s="3"/>
      <c r="H51" s="3"/>
      <c r="I51" s="3"/>
    </row>
    <row r="52" spans="1:9" ht="29.25" customHeight="1">
      <c r="A52" s="12" t="s">
        <v>46</v>
      </c>
      <c r="B52" s="33">
        <v>6576</v>
      </c>
      <c r="C52" s="33">
        <f t="shared" si="0"/>
        <v>24974</v>
      </c>
      <c r="D52" s="33">
        <v>12550</v>
      </c>
      <c r="E52" s="33">
        <v>12424</v>
      </c>
      <c r="F52" s="34">
        <v>35.19</v>
      </c>
      <c r="G52" s="3"/>
      <c r="H52" s="3"/>
      <c r="I52" s="3"/>
    </row>
    <row r="53" spans="1:19" ht="29.25" customHeight="1">
      <c r="A53" s="12" t="s">
        <v>99</v>
      </c>
      <c r="B53" s="28">
        <v>4361</v>
      </c>
      <c r="C53" s="28">
        <f>D53+E53</f>
        <v>17896</v>
      </c>
      <c r="D53" s="28">
        <v>8878</v>
      </c>
      <c r="E53" s="28">
        <v>9018</v>
      </c>
      <c r="F53" s="35">
        <v>53.03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</row>
    <row r="54" spans="1:9" ht="29.25" customHeight="1">
      <c r="A54" s="12" t="s">
        <v>47</v>
      </c>
      <c r="B54" s="33">
        <v>999</v>
      </c>
      <c r="C54" s="33">
        <f t="shared" si="0"/>
        <v>4622</v>
      </c>
      <c r="D54" s="33">
        <v>2276</v>
      </c>
      <c r="E54" s="33">
        <v>2346</v>
      </c>
      <c r="F54" s="34">
        <v>22.83</v>
      </c>
      <c r="G54" s="3"/>
      <c r="H54" s="3"/>
      <c r="I54" s="3"/>
    </row>
    <row r="55" spans="1:9" ht="29.25" customHeight="1">
      <c r="A55" s="12" t="s">
        <v>48</v>
      </c>
      <c r="B55" s="33">
        <v>2293</v>
      </c>
      <c r="C55" s="33">
        <f t="shared" si="0"/>
        <v>9553</v>
      </c>
      <c r="D55" s="33">
        <v>4655</v>
      </c>
      <c r="E55" s="33">
        <v>4898</v>
      </c>
      <c r="F55" s="34">
        <v>34.37</v>
      </c>
      <c r="G55" s="3"/>
      <c r="H55" s="3"/>
      <c r="I55" s="3"/>
    </row>
    <row r="56" spans="1:9" ht="29.25" customHeight="1">
      <c r="A56" s="12" t="s">
        <v>49</v>
      </c>
      <c r="B56" s="33"/>
      <c r="C56" s="33"/>
      <c r="D56" s="33"/>
      <c r="E56" s="33"/>
      <c r="F56" s="36"/>
      <c r="G56" s="3"/>
      <c r="H56" s="3"/>
      <c r="I56" s="3"/>
    </row>
    <row r="57" spans="1:9" ht="29.25" customHeight="1">
      <c r="A57" s="21" t="s">
        <v>50</v>
      </c>
      <c r="B57" s="29">
        <f>SUM(B58:B71)</f>
        <v>25809</v>
      </c>
      <c r="C57" s="29">
        <f>SUM(C58:C71)</f>
        <v>110230</v>
      </c>
      <c r="D57" s="29">
        <f>SUM(D58:D71)</f>
        <v>54646</v>
      </c>
      <c r="E57" s="29">
        <f>SUM(E58:E71)</f>
        <v>55584</v>
      </c>
      <c r="F57" s="37">
        <f>SUM(F58:F71)</f>
        <v>394.42999999999995</v>
      </c>
      <c r="G57" s="3"/>
      <c r="H57" s="3"/>
      <c r="I57" s="3"/>
    </row>
    <row r="58" spans="1:9" ht="29.25" customHeight="1">
      <c r="A58" s="12" t="s">
        <v>51</v>
      </c>
      <c r="B58" s="33">
        <v>1620</v>
      </c>
      <c r="C58" s="33">
        <f>D58+E58</f>
        <v>6990</v>
      </c>
      <c r="D58" s="33">
        <v>3400</v>
      </c>
      <c r="E58" s="33">
        <v>3590</v>
      </c>
      <c r="F58" s="34">
        <v>31.78</v>
      </c>
      <c r="G58" s="3"/>
      <c r="H58" s="3"/>
      <c r="I58" s="3"/>
    </row>
    <row r="59" spans="1:9" ht="29.25" customHeight="1">
      <c r="A59" s="12" t="s">
        <v>52</v>
      </c>
      <c r="B59" s="33">
        <v>1342</v>
      </c>
      <c r="C59" s="33">
        <f>D59+E59</f>
        <v>5645</v>
      </c>
      <c r="D59" s="33">
        <v>2809</v>
      </c>
      <c r="E59" s="33">
        <v>2836</v>
      </c>
      <c r="F59" s="34">
        <v>19.49</v>
      </c>
      <c r="G59" s="3"/>
      <c r="H59" s="3"/>
      <c r="I59" s="3"/>
    </row>
    <row r="60" spans="1:9" ht="29.25" customHeight="1">
      <c r="A60" s="12" t="s">
        <v>53</v>
      </c>
      <c r="B60" s="33">
        <v>2437</v>
      </c>
      <c r="C60" s="33">
        <f>D60+E60</f>
        <v>10489</v>
      </c>
      <c r="D60" s="33">
        <v>5238</v>
      </c>
      <c r="E60" s="33">
        <v>5251</v>
      </c>
      <c r="F60" s="34">
        <v>50.02</v>
      </c>
      <c r="G60" s="3"/>
      <c r="H60" s="3"/>
      <c r="I60" s="3"/>
    </row>
    <row r="61" spans="1:9" ht="29.25" customHeight="1">
      <c r="A61" s="12" t="s">
        <v>54</v>
      </c>
      <c r="B61" s="33">
        <v>6198</v>
      </c>
      <c r="C61" s="33">
        <f>D61+E61</f>
        <v>25608</v>
      </c>
      <c r="D61" s="33">
        <v>12576</v>
      </c>
      <c r="E61" s="33">
        <v>13032</v>
      </c>
      <c r="F61" s="34">
        <v>61.79</v>
      </c>
      <c r="G61" s="3"/>
      <c r="H61" s="3"/>
      <c r="I61" s="3"/>
    </row>
    <row r="62" spans="1:9" ht="29.25" customHeight="1">
      <c r="A62" s="16" t="s">
        <v>55</v>
      </c>
      <c r="B62" s="30">
        <v>2616</v>
      </c>
      <c r="C62" s="30">
        <f>D62+E62</f>
        <v>11920</v>
      </c>
      <c r="D62" s="30">
        <v>5903</v>
      </c>
      <c r="E62" s="30">
        <v>6017</v>
      </c>
      <c r="F62" s="31">
        <v>51.76</v>
      </c>
      <c r="G62" s="3"/>
      <c r="H62" s="3"/>
      <c r="I62" s="3"/>
    </row>
    <row r="63" spans="1:9" ht="29.25" customHeight="1">
      <c r="A63" s="27"/>
      <c r="B63" s="33"/>
      <c r="C63" s="33"/>
      <c r="D63" s="33"/>
      <c r="E63" s="33"/>
      <c r="F63" s="34"/>
      <c r="G63" s="3"/>
      <c r="H63" s="3"/>
      <c r="I63" s="3"/>
    </row>
    <row r="64" spans="1:9" ht="29.25" customHeight="1">
      <c r="A64" s="27"/>
      <c r="B64" s="33"/>
      <c r="C64" s="33"/>
      <c r="D64" s="33"/>
      <c r="E64" s="33"/>
      <c r="F64" s="34"/>
      <c r="G64" s="3"/>
      <c r="H64" s="3"/>
      <c r="I64" s="3"/>
    </row>
    <row r="65" spans="1:19" ht="29.25" customHeight="1" thickBot="1">
      <c r="A65" s="3"/>
      <c r="B65" s="3"/>
      <c r="C65" s="3"/>
      <c r="D65" s="3"/>
      <c r="E65" s="42" t="s">
        <v>108</v>
      </c>
      <c r="F65" s="42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29.25" customHeight="1">
      <c r="A66" s="5" t="s">
        <v>0</v>
      </c>
      <c r="B66" s="17"/>
      <c r="C66" s="7" t="s">
        <v>1</v>
      </c>
      <c r="D66" s="7"/>
      <c r="E66" s="7" t="s">
        <v>2</v>
      </c>
      <c r="F66" s="5" t="s">
        <v>3</v>
      </c>
      <c r="G66" s="2"/>
      <c r="H66" s="2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29.25" customHeight="1">
      <c r="A67" s="8" t="s">
        <v>4</v>
      </c>
      <c r="B67" s="9" t="s">
        <v>5</v>
      </c>
      <c r="C67" s="10" t="s">
        <v>6</v>
      </c>
      <c r="D67" s="10" t="s">
        <v>7</v>
      </c>
      <c r="E67" s="10" t="s">
        <v>8</v>
      </c>
      <c r="F67" s="11" t="s">
        <v>9</v>
      </c>
      <c r="G67" s="2"/>
      <c r="H67" s="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9" ht="29.25" customHeight="1">
      <c r="A68" s="12" t="s">
        <v>56</v>
      </c>
      <c r="B68" s="18">
        <v>1200</v>
      </c>
      <c r="C68" s="18">
        <f>D68+E68</f>
        <v>5320</v>
      </c>
      <c r="D68" s="18">
        <v>2683</v>
      </c>
      <c r="E68" s="18">
        <v>2637</v>
      </c>
      <c r="F68" s="19">
        <v>28.96</v>
      </c>
      <c r="G68" s="3"/>
      <c r="H68" s="3"/>
      <c r="I68" s="3"/>
    </row>
    <row r="69" spans="1:9" ht="29.25" customHeight="1">
      <c r="A69" s="12" t="s">
        <v>57</v>
      </c>
      <c r="B69" s="18">
        <v>4085</v>
      </c>
      <c r="C69" s="18">
        <f>D69+E69</f>
        <v>17133</v>
      </c>
      <c r="D69" s="18">
        <v>8398</v>
      </c>
      <c r="E69" s="18">
        <v>8735</v>
      </c>
      <c r="F69" s="19">
        <v>72.67</v>
      </c>
      <c r="G69" s="3"/>
      <c r="H69" s="3"/>
      <c r="I69" s="3"/>
    </row>
    <row r="70" spans="1:9" ht="29.25" customHeight="1">
      <c r="A70" s="12" t="s">
        <v>58</v>
      </c>
      <c r="B70" s="18">
        <v>1843</v>
      </c>
      <c r="C70" s="18">
        <f>D70+E70</f>
        <v>8920</v>
      </c>
      <c r="D70" s="18">
        <v>4424</v>
      </c>
      <c r="E70" s="18">
        <v>4496</v>
      </c>
      <c r="F70" s="19">
        <v>32.64</v>
      </c>
      <c r="G70" s="3"/>
      <c r="H70" s="3"/>
      <c r="I70" s="3"/>
    </row>
    <row r="71" spans="1:9" ht="29.25" customHeight="1">
      <c r="A71" s="12" t="s">
        <v>59</v>
      </c>
      <c r="B71" s="18">
        <v>4468</v>
      </c>
      <c r="C71" s="18">
        <f>D71+E71</f>
        <v>18205</v>
      </c>
      <c r="D71" s="18">
        <v>9215</v>
      </c>
      <c r="E71" s="18">
        <v>8990</v>
      </c>
      <c r="F71" s="19">
        <v>45.32</v>
      </c>
      <c r="G71" s="3"/>
      <c r="H71" s="3"/>
      <c r="I71" s="3"/>
    </row>
    <row r="72" spans="1:9" ht="29.25" customHeight="1">
      <c r="A72" s="12" t="s">
        <v>60</v>
      </c>
      <c r="B72" s="18"/>
      <c r="C72" s="18"/>
      <c r="D72" s="18"/>
      <c r="E72" s="18"/>
      <c r="F72" s="3"/>
      <c r="G72" s="3"/>
      <c r="H72" s="3"/>
      <c r="I72" s="3"/>
    </row>
    <row r="73" spans="1:9" ht="29.25" customHeight="1">
      <c r="A73" s="21" t="s">
        <v>61</v>
      </c>
      <c r="B73" s="23">
        <f>SUM(B74:B75)</f>
        <v>5002</v>
      </c>
      <c r="C73" s="23">
        <f>SUM(C74:C75)</f>
        <v>20764</v>
      </c>
      <c r="D73" s="23">
        <f>SUM(D74:D75)</f>
        <v>10160</v>
      </c>
      <c r="E73" s="23">
        <f>SUM(E74:E75)</f>
        <v>10604</v>
      </c>
      <c r="F73" s="24">
        <f>SUM(F74:F75)</f>
        <v>48.35</v>
      </c>
      <c r="G73" s="3"/>
      <c r="H73" s="3"/>
      <c r="I73" s="3"/>
    </row>
    <row r="74" spans="1:9" ht="29.25" customHeight="1">
      <c r="A74" s="12" t="s">
        <v>62</v>
      </c>
      <c r="B74" s="18">
        <v>2211</v>
      </c>
      <c r="C74" s="18">
        <f>D74+E74</f>
        <v>9542</v>
      </c>
      <c r="D74" s="18">
        <v>4669</v>
      </c>
      <c r="E74" s="18">
        <v>4873</v>
      </c>
      <c r="F74" s="19">
        <v>29.5</v>
      </c>
      <c r="G74" s="3"/>
      <c r="H74" s="3"/>
      <c r="I74" s="3"/>
    </row>
    <row r="75" spans="1:9" ht="29.25" customHeight="1">
      <c r="A75" s="12" t="s">
        <v>63</v>
      </c>
      <c r="B75" s="18">
        <v>2791</v>
      </c>
      <c r="C75" s="18">
        <f>D75+E75</f>
        <v>11222</v>
      </c>
      <c r="D75" s="18">
        <v>5491</v>
      </c>
      <c r="E75" s="18">
        <v>5731</v>
      </c>
      <c r="F75" s="19">
        <v>18.85</v>
      </c>
      <c r="G75" s="3"/>
      <c r="H75" s="3"/>
      <c r="I75" s="3"/>
    </row>
    <row r="76" spans="1:9" ht="29.25" customHeight="1">
      <c r="A76" s="12" t="s">
        <v>49</v>
      </c>
      <c r="B76" s="18" t="s">
        <v>13</v>
      </c>
      <c r="C76" s="18"/>
      <c r="D76" s="18"/>
      <c r="E76" s="18"/>
      <c r="F76" s="3"/>
      <c r="G76" s="3"/>
      <c r="H76" s="3"/>
      <c r="I76" s="3"/>
    </row>
    <row r="77" spans="1:9" ht="29.25" customHeight="1">
      <c r="A77" s="21" t="s">
        <v>64</v>
      </c>
      <c r="B77" s="23">
        <f>SUM(B78:B79)</f>
        <v>5068</v>
      </c>
      <c r="C77" s="23">
        <f>SUM(C78:C79)</f>
        <v>21294</v>
      </c>
      <c r="D77" s="23">
        <f>SUM(D78:D79)</f>
        <v>10492</v>
      </c>
      <c r="E77" s="23">
        <f>SUM(E78:E79)</f>
        <v>10802</v>
      </c>
      <c r="F77" s="24">
        <f>SUM(F78:F79)</f>
        <v>53.730000000000004</v>
      </c>
      <c r="G77" s="3"/>
      <c r="H77" s="3"/>
      <c r="I77" s="3"/>
    </row>
    <row r="78" spans="1:9" ht="29.25" customHeight="1">
      <c r="A78" s="12" t="s">
        <v>65</v>
      </c>
      <c r="B78" s="18">
        <v>2781</v>
      </c>
      <c r="C78" s="18">
        <f>D78+E78</f>
        <v>11475</v>
      </c>
      <c r="D78" s="18">
        <v>5608</v>
      </c>
      <c r="E78" s="18">
        <v>5867</v>
      </c>
      <c r="F78" s="19">
        <v>33.35</v>
      </c>
      <c r="G78" s="3"/>
      <c r="H78" s="3"/>
      <c r="I78" s="3"/>
    </row>
    <row r="79" spans="1:9" ht="29.25" customHeight="1">
      <c r="A79" s="12" t="s">
        <v>66</v>
      </c>
      <c r="B79" s="18">
        <v>2287</v>
      </c>
      <c r="C79" s="18">
        <f>D79+E79</f>
        <v>9819</v>
      </c>
      <c r="D79" s="18">
        <v>4884</v>
      </c>
      <c r="E79" s="18">
        <v>4935</v>
      </c>
      <c r="F79" s="19">
        <v>20.38</v>
      </c>
      <c r="G79" s="3"/>
      <c r="H79" s="3"/>
      <c r="I79" s="3"/>
    </row>
    <row r="80" spans="1:9" ht="29.25" customHeight="1">
      <c r="A80" s="12" t="s">
        <v>49</v>
      </c>
      <c r="B80" s="18"/>
      <c r="C80" s="18"/>
      <c r="D80" s="18"/>
      <c r="E80" s="18"/>
      <c r="F80" s="3"/>
      <c r="G80" s="3"/>
      <c r="H80" s="3"/>
      <c r="I80" s="3"/>
    </row>
    <row r="81" spans="1:9" ht="29.25" customHeight="1">
      <c r="A81" s="21" t="s">
        <v>67</v>
      </c>
      <c r="B81" s="23">
        <f>SUM(B82:B89)</f>
        <v>27534</v>
      </c>
      <c r="C81" s="23">
        <f>SUM(C82:C89)</f>
        <v>109676</v>
      </c>
      <c r="D81" s="23">
        <f>SUM(D82:D89)</f>
        <v>53860</v>
      </c>
      <c r="E81" s="23">
        <f>SUM(E82:E89)</f>
        <v>55816</v>
      </c>
      <c r="F81" s="24">
        <f>SUM(F82:F89)</f>
        <v>301.59</v>
      </c>
      <c r="G81" s="3"/>
      <c r="H81" s="3"/>
      <c r="I81" s="3"/>
    </row>
    <row r="82" spans="1:9" ht="29.25" customHeight="1">
      <c r="A82" s="12" t="s">
        <v>68</v>
      </c>
      <c r="B82" s="18">
        <v>6471</v>
      </c>
      <c r="C82" s="18">
        <f aca="true" t="shared" si="1" ref="C82:C89">D82+E82</f>
        <v>25802</v>
      </c>
      <c r="D82" s="18">
        <v>12678</v>
      </c>
      <c r="E82" s="18">
        <v>13124</v>
      </c>
      <c r="F82" s="19">
        <v>58.4</v>
      </c>
      <c r="G82" s="3"/>
      <c r="H82" s="3"/>
      <c r="I82" s="3"/>
    </row>
    <row r="83" spans="1:9" ht="29.25" customHeight="1">
      <c r="A83" s="12" t="s">
        <v>69</v>
      </c>
      <c r="B83" s="18">
        <v>4623</v>
      </c>
      <c r="C83" s="18">
        <f t="shared" si="1"/>
        <v>18037</v>
      </c>
      <c r="D83" s="18">
        <v>8793</v>
      </c>
      <c r="E83" s="18">
        <v>9244</v>
      </c>
      <c r="F83" s="19">
        <v>22.81</v>
      </c>
      <c r="G83" s="3"/>
      <c r="H83" s="3"/>
      <c r="I83" s="3"/>
    </row>
    <row r="84" spans="1:9" ht="29.25" customHeight="1">
      <c r="A84" s="12" t="s">
        <v>70</v>
      </c>
      <c r="B84" s="18">
        <v>4944</v>
      </c>
      <c r="C84" s="18">
        <f t="shared" si="1"/>
        <v>19643</v>
      </c>
      <c r="D84" s="18">
        <v>9591</v>
      </c>
      <c r="E84" s="18">
        <v>10052</v>
      </c>
      <c r="F84" s="19">
        <v>45.54</v>
      </c>
      <c r="G84" s="3"/>
      <c r="H84" s="3"/>
      <c r="I84" s="3"/>
    </row>
    <row r="85" spans="1:9" ht="29.25" customHeight="1">
      <c r="A85" s="12" t="s">
        <v>71</v>
      </c>
      <c r="B85" s="18">
        <v>2208</v>
      </c>
      <c r="C85" s="18">
        <f t="shared" si="1"/>
        <v>9145</v>
      </c>
      <c r="D85" s="18">
        <v>4496</v>
      </c>
      <c r="E85" s="18">
        <v>4649</v>
      </c>
      <c r="F85" s="19">
        <v>50.99</v>
      </c>
      <c r="G85" s="3"/>
      <c r="H85" s="3"/>
      <c r="I85" s="3"/>
    </row>
    <row r="86" spans="1:9" ht="29.25" customHeight="1">
      <c r="A86" s="12" t="s">
        <v>72</v>
      </c>
      <c r="B86" s="18">
        <v>1088</v>
      </c>
      <c r="C86" s="18">
        <f t="shared" si="1"/>
        <v>4703</v>
      </c>
      <c r="D86" s="18">
        <v>2311</v>
      </c>
      <c r="E86" s="18">
        <v>2392</v>
      </c>
      <c r="F86" s="19">
        <v>9.15</v>
      </c>
      <c r="G86" s="3"/>
      <c r="H86" s="3"/>
      <c r="I86" s="3"/>
    </row>
    <row r="87" spans="1:9" ht="29.25" customHeight="1">
      <c r="A87" s="12" t="s">
        <v>73</v>
      </c>
      <c r="B87" s="18">
        <v>2596</v>
      </c>
      <c r="C87" s="18">
        <f t="shared" si="1"/>
        <v>10463</v>
      </c>
      <c r="D87" s="18">
        <v>5153</v>
      </c>
      <c r="E87" s="18">
        <v>5310</v>
      </c>
      <c r="F87" s="19">
        <v>37.55</v>
      </c>
      <c r="G87" s="3"/>
      <c r="H87" s="3"/>
      <c r="I87" s="3"/>
    </row>
    <row r="88" spans="1:9" ht="29.25" customHeight="1">
      <c r="A88" s="12" t="s">
        <v>74</v>
      </c>
      <c r="B88" s="18">
        <v>3653</v>
      </c>
      <c r="C88" s="18">
        <f t="shared" si="1"/>
        <v>13912</v>
      </c>
      <c r="D88" s="18">
        <v>6784</v>
      </c>
      <c r="E88" s="18">
        <v>7128</v>
      </c>
      <c r="F88" s="19">
        <v>33.38</v>
      </c>
      <c r="G88" s="3"/>
      <c r="H88" s="3"/>
      <c r="I88" s="3"/>
    </row>
    <row r="89" spans="1:9" ht="29.25" customHeight="1">
      <c r="A89" s="12" t="s">
        <v>75</v>
      </c>
      <c r="B89" s="18">
        <v>1951</v>
      </c>
      <c r="C89" s="18">
        <f t="shared" si="1"/>
        <v>7971</v>
      </c>
      <c r="D89" s="18">
        <v>4054</v>
      </c>
      <c r="E89" s="18">
        <v>3917</v>
      </c>
      <c r="F89" s="19">
        <v>43.77</v>
      </c>
      <c r="G89" s="3"/>
      <c r="H89" s="3"/>
      <c r="I89" s="3"/>
    </row>
    <row r="90" spans="1:9" ht="29.25" customHeight="1">
      <c r="A90" s="12"/>
      <c r="B90" s="18"/>
      <c r="C90" s="18"/>
      <c r="D90" s="18"/>
      <c r="E90" s="18"/>
      <c r="F90" s="3"/>
      <c r="G90" s="3"/>
      <c r="H90" s="3"/>
      <c r="I90" s="3"/>
    </row>
    <row r="91" spans="1:9" ht="29.25" customHeight="1">
      <c r="A91" s="21" t="s">
        <v>76</v>
      </c>
      <c r="B91" s="23">
        <f>SUM(B92:B97)</f>
        <v>14256</v>
      </c>
      <c r="C91" s="23">
        <f>SUM(C92:C97)</f>
        <v>58856</v>
      </c>
      <c r="D91" s="23">
        <f>SUM(D92:D97)</f>
        <v>28693</v>
      </c>
      <c r="E91" s="23">
        <f>SUM(E92:E97)</f>
        <v>30163</v>
      </c>
      <c r="F91" s="24">
        <f>SUM(F92:F97)</f>
        <v>227.48000000000002</v>
      </c>
      <c r="G91" s="3"/>
      <c r="H91" s="3"/>
      <c r="I91" s="3"/>
    </row>
    <row r="92" spans="1:9" ht="29.25" customHeight="1">
      <c r="A92" s="12" t="s">
        <v>77</v>
      </c>
      <c r="B92" s="18">
        <v>2720</v>
      </c>
      <c r="C92" s="18">
        <f aca="true" t="shared" si="2" ref="C92:C97">D92+E92</f>
        <v>10486</v>
      </c>
      <c r="D92" s="18">
        <v>5042</v>
      </c>
      <c r="E92" s="18">
        <v>5444</v>
      </c>
      <c r="F92" s="19">
        <v>23.65</v>
      </c>
      <c r="G92" s="3"/>
      <c r="H92" s="3"/>
      <c r="I92" s="3"/>
    </row>
    <row r="93" spans="1:9" ht="29.25" customHeight="1">
      <c r="A93" s="12" t="s">
        <v>105</v>
      </c>
      <c r="B93" s="18">
        <v>1801</v>
      </c>
      <c r="C93" s="18">
        <f t="shared" si="2"/>
        <v>7551</v>
      </c>
      <c r="D93" s="18">
        <v>3656</v>
      </c>
      <c r="E93" s="18">
        <v>3895</v>
      </c>
      <c r="F93" s="19">
        <v>35.44</v>
      </c>
      <c r="G93" s="3"/>
      <c r="H93" s="3"/>
      <c r="I93" s="3"/>
    </row>
    <row r="94" spans="1:9" ht="29.25" customHeight="1">
      <c r="A94" s="12" t="s">
        <v>78</v>
      </c>
      <c r="B94" s="18">
        <v>2445</v>
      </c>
      <c r="C94" s="18">
        <f t="shared" si="2"/>
        <v>10132</v>
      </c>
      <c r="D94" s="18">
        <v>4879</v>
      </c>
      <c r="E94" s="18">
        <v>5253</v>
      </c>
      <c r="F94" s="19">
        <v>28.78</v>
      </c>
      <c r="G94" s="3"/>
      <c r="H94" s="3"/>
      <c r="I94" s="3"/>
    </row>
    <row r="95" spans="1:9" ht="29.25" customHeight="1">
      <c r="A95" s="12" t="s">
        <v>79</v>
      </c>
      <c r="B95" s="18">
        <v>2767</v>
      </c>
      <c r="C95" s="18">
        <f t="shared" si="2"/>
        <v>11691</v>
      </c>
      <c r="D95" s="18">
        <v>5734</v>
      </c>
      <c r="E95" s="18">
        <v>5957</v>
      </c>
      <c r="F95" s="19">
        <v>27.03</v>
      </c>
      <c r="G95" s="3"/>
      <c r="H95" s="3"/>
      <c r="I95" s="3"/>
    </row>
    <row r="96" spans="1:9" ht="29.25" customHeight="1">
      <c r="A96" s="12" t="s">
        <v>80</v>
      </c>
      <c r="B96" s="18">
        <v>1817</v>
      </c>
      <c r="C96" s="18">
        <f t="shared" si="2"/>
        <v>7487</v>
      </c>
      <c r="D96" s="18">
        <v>3700</v>
      </c>
      <c r="E96" s="18">
        <v>3787</v>
      </c>
      <c r="F96" s="19">
        <v>47.04</v>
      </c>
      <c r="G96" s="3"/>
      <c r="H96" s="3"/>
      <c r="I96" s="3"/>
    </row>
    <row r="97" spans="1:9" ht="29.25" customHeight="1">
      <c r="A97" s="12" t="s">
        <v>81</v>
      </c>
      <c r="B97" s="18">
        <v>2706</v>
      </c>
      <c r="C97" s="18">
        <f t="shared" si="2"/>
        <v>11509</v>
      </c>
      <c r="D97" s="18">
        <v>5682</v>
      </c>
      <c r="E97" s="18">
        <v>5827</v>
      </c>
      <c r="F97" s="19">
        <v>65.54</v>
      </c>
      <c r="G97" s="3"/>
      <c r="H97" s="3"/>
      <c r="I97" s="3"/>
    </row>
    <row r="98" spans="1:9" ht="29.25" customHeight="1">
      <c r="A98" s="12"/>
      <c r="B98" s="18"/>
      <c r="C98" s="18"/>
      <c r="D98" s="18"/>
      <c r="E98" s="18"/>
      <c r="F98" s="3"/>
      <c r="G98" s="3"/>
      <c r="H98" s="3"/>
      <c r="I98" s="3"/>
    </row>
    <row r="99" spans="1:9" ht="29.25" customHeight="1">
      <c r="A99" s="21" t="s">
        <v>82</v>
      </c>
      <c r="B99" s="23">
        <f>SUM(B100:B104)</f>
        <v>17036</v>
      </c>
      <c r="C99" s="23">
        <f>SUM(C100:C104)</f>
        <v>64914</v>
      </c>
      <c r="D99" s="23">
        <f>SUM(D100:D104)</f>
        <v>31311</v>
      </c>
      <c r="E99" s="23">
        <f>SUM(E100:E104)</f>
        <v>33603</v>
      </c>
      <c r="F99" s="24">
        <f>SUM(F100:F104)</f>
        <v>314.28000000000003</v>
      </c>
      <c r="G99" s="3"/>
      <c r="H99" s="3"/>
      <c r="I99" s="3"/>
    </row>
    <row r="100" spans="1:9" ht="29.25" customHeight="1">
      <c r="A100" s="12" t="s">
        <v>83</v>
      </c>
      <c r="B100" s="18">
        <v>3481</v>
      </c>
      <c r="C100" s="18">
        <f>D100+E100</f>
        <v>13612</v>
      </c>
      <c r="D100" s="18">
        <v>6680</v>
      </c>
      <c r="E100" s="18">
        <v>6932</v>
      </c>
      <c r="F100" s="19">
        <v>130.83</v>
      </c>
      <c r="G100" s="3"/>
      <c r="H100" s="3"/>
      <c r="I100" s="3"/>
    </row>
    <row r="101" spans="1:9" ht="29.25" customHeight="1">
      <c r="A101" s="12" t="s">
        <v>84</v>
      </c>
      <c r="B101" s="18">
        <v>2051</v>
      </c>
      <c r="C101" s="18">
        <f>D101+E101</f>
        <v>8360</v>
      </c>
      <c r="D101" s="18">
        <v>4010</v>
      </c>
      <c r="E101" s="18">
        <v>4350</v>
      </c>
      <c r="F101" s="19">
        <v>44.47</v>
      </c>
      <c r="G101" s="3"/>
      <c r="H101" s="3"/>
      <c r="I101" s="3"/>
    </row>
    <row r="102" spans="1:9" ht="29.25" customHeight="1">
      <c r="A102" s="12" t="s">
        <v>85</v>
      </c>
      <c r="B102" s="18">
        <v>2432</v>
      </c>
      <c r="C102" s="18">
        <f>D102+E102</f>
        <v>8486</v>
      </c>
      <c r="D102" s="18">
        <v>4027</v>
      </c>
      <c r="E102" s="18">
        <v>4459</v>
      </c>
      <c r="F102" s="19">
        <v>25.05</v>
      </c>
      <c r="G102" s="3"/>
      <c r="H102" s="3"/>
      <c r="I102" s="3"/>
    </row>
    <row r="103" spans="1:9" ht="29.25" customHeight="1">
      <c r="A103" s="12" t="s">
        <v>86</v>
      </c>
      <c r="B103" s="18">
        <v>5666</v>
      </c>
      <c r="C103" s="18">
        <f>D103+E103</f>
        <v>21360</v>
      </c>
      <c r="D103" s="18">
        <v>10364</v>
      </c>
      <c r="E103" s="18">
        <v>10996</v>
      </c>
      <c r="F103" s="19">
        <v>67.08</v>
      </c>
      <c r="G103" s="3"/>
      <c r="H103" s="3"/>
      <c r="I103" s="3"/>
    </row>
    <row r="104" spans="1:9" ht="29.25" customHeight="1">
      <c r="A104" s="12" t="s">
        <v>87</v>
      </c>
      <c r="B104" s="18">
        <v>3406</v>
      </c>
      <c r="C104" s="18">
        <f>D104+E104</f>
        <v>13096</v>
      </c>
      <c r="D104" s="18">
        <v>6230</v>
      </c>
      <c r="E104" s="18">
        <v>6866</v>
      </c>
      <c r="F104" s="19">
        <v>46.85</v>
      </c>
      <c r="G104" s="3"/>
      <c r="H104" s="3"/>
      <c r="I104" s="3"/>
    </row>
    <row r="105" spans="1:9" ht="29.25" customHeight="1">
      <c r="A105" s="12"/>
      <c r="B105" s="18"/>
      <c r="C105" s="18"/>
      <c r="D105" s="18"/>
      <c r="E105" s="18"/>
      <c r="F105" s="3"/>
      <c r="G105" s="3"/>
      <c r="H105" s="3"/>
      <c r="I105" s="3"/>
    </row>
    <row r="106" spans="1:9" ht="29.25" customHeight="1">
      <c r="A106" s="21" t="s">
        <v>88</v>
      </c>
      <c r="B106" s="23">
        <f>SUM(B107:B115)</f>
        <v>21115</v>
      </c>
      <c r="C106" s="23">
        <f>SUM(C107:C115)</f>
        <v>77974</v>
      </c>
      <c r="D106" s="23">
        <f>SUM(D107:D115)</f>
        <v>37561</v>
      </c>
      <c r="E106" s="23">
        <f>SUM(E107:E115)</f>
        <v>40413</v>
      </c>
      <c r="F106" s="24">
        <f>SUM(F107:F115)</f>
        <v>319.2</v>
      </c>
      <c r="G106" s="3"/>
      <c r="H106" s="3"/>
      <c r="I106" s="3"/>
    </row>
    <row r="107" spans="1:9" ht="29.25" customHeight="1">
      <c r="A107" s="12" t="s">
        <v>89</v>
      </c>
      <c r="B107" s="18">
        <v>1781</v>
      </c>
      <c r="C107" s="18">
        <f aca="true" t="shared" si="3" ref="C107:C115">D107+E107</f>
        <v>6981</v>
      </c>
      <c r="D107" s="18">
        <v>3321</v>
      </c>
      <c r="E107" s="18">
        <v>3660</v>
      </c>
      <c r="F107" s="19">
        <v>25.52</v>
      </c>
      <c r="G107" s="3"/>
      <c r="H107" s="3"/>
      <c r="I107" s="3"/>
    </row>
    <row r="108" spans="1:9" ht="29.25" customHeight="1">
      <c r="A108" s="12" t="s">
        <v>90</v>
      </c>
      <c r="B108" s="18">
        <v>1920</v>
      </c>
      <c r="C108" s="18">
        <f t="shared" si="3"/>
        <v>7275</v>
      </c>
      <c r="D108" s="18">
        <v>3493</v>
      </c>
      <c r="E108" s="18">
        <v>3782</v>
      </c>
      <c r="F108" s="19">
        <v>40.04</v>
      </c>
      <c r="G108" s="3"/>
      <c r="H108" s="3"/>
      <c r="I108" s="3"/>
    </row>
    <row r="109" spans="1:9" ht="29.25" customHeight="1">
      <c r="A109" s="12" t="s">
        <v>91</v>
      </c>
      <c r="B109" s="18">
        <v>3498</v>
      </c>
      <c r="C109" s="18">
        <f t="shared" si="3"/>
        <v>12843</v>
      </c>
      <c r="D109" s="18">
        <v>6251</v>
      </c>
      <c r="E109" s="18">
        <v>6592</v>
      </c>
      <c r="F109" s="19">
        <v>45.04</v>
      </c>
      <c r="G109" s="3"/>
      <c r="H109" s="3"/>
      <c r="I109" s="3"/>
    </row>
    <row r="110" spans="1:9" ht="29.25" customHeight="1">
      <c r="A110" s="12" t="s">
        <v>92</v>
      </c>
      <c r="B110" s="18">
        <v>1154</v>
      </c>
      <c r="C110" s="18">
        <f t="shared" si="3"/>
        <v>4774</v>
      </c>
      <c r="D110" s="18">
        <v>2343</v>
      </c>
      <c r="E110" s="18">
        <v>2431</v>
      </c>
      <c r="F110" s="19">
        <v>34.18</v>
      </c>
      <c r="G110" s="3"/>
      <c r="H110" s="3"/>
      <c r="I110" s="3"/>
    </row>
    <row r="111" spans="1:9" ht="29.25" customHeight="1">
      <c r="A111" s="12" t="s">
        <v>93</v>
      </c>
      <c r="B111" s="18">
        <v>2348</v>
      </c>
      <c r="C111" s="18">
        <f t="shared" si="3"/>
        <v>7503</v>
      </c>
      <c r="D111" s="18">
        <v>3356</v>
      </c>
      <c r="E111" s="18">
        <v>4147</v>
      </c>
      <c r="F111" s="19">
        <v>16.97</v>
      </c>
      <c r="G111" s="3"/>
      <c r="H111" s="3"/>
      <c r="I111" s="3"/>
    </row>
    <row r="112" spans="1:9" ht="29.25" customHeight="1">
      <c r="A112" s="12" t="s">
        <v>94</v>
      </c>
      <c r="B112" s="18">
        <v>4141</v>
      </c>
      <c r="C112" s="18">
        <f t="shared" si="3"/>
        <v>15772</v>
      </c>
      <c r="D112" s="18">
        <v>7636</v>
      </c>
      <c r="E112" s="18">
        <v>8136</v>
      </c>
      <c r="F112" s="19">
        <v>36.27</v>
      </c>
      <c r="G112" s="3"/>
      <c r="H112" s="3"/>
      <c r="I112" s="3"/>
    </row>
    <row r="113" spans="1:9" ht="29.25" customHeight="1">
      <c r="A113" s="12" t="s">
        <v>95</v>
      </c>
      <c r="B113" s="18">
        <v>1671</v>
      </c>
      <c r="C113" s="18">
        <f t="shared" si="3"/>
        <v>6468</v>
      </c>
      <c r="D113" s="18">
        <v>3273</v>
      </c>
      <c r="E113" s="18">
        <v>3195</v>
      </c>
      <c r="F113" s="19">
        <v>44.41</v>
      </c>
      <c r="G113" s="3"/>
      <c r="H113" s="3"/>
      <c r="I113" s="3"/>
    </row>
    <row r="114" spans="1:9" ht="29.25" customHeight="1">
      <c r="A114" s="12" t="s">
        <v>96</v>
      </c>
      <c r="B114" s="18">
        <v>1871</v>
      </c>
      <c r="C114" s="18">
        <f t="shared" si="3"/>
        <v>6879</v>
      </c>
      <c r="D114" s="18">
        <v>3296</v>
      </c>
      <c r="E114" s="18">
        <v>3583</v>
      </c>
      <c r="F114" s="19">
        <v>32.27</v>
      </c>
      <c r="G114" s="3"/>
      <c r="H114" s="3"/>
      <c r="I114" s="3"/>
    </row>
    <row r="115" spans="1:9" ht="29.25" customHeight="1">
      <c r="A115" s="12" t="s">
        <v>97</v>
      </c>
      <c r="B115" s="33">
        <v>2731</v>
      </c>
      <c r="C115" s="33">
        <f t="shared" si="3"/>
        <v>9479</v>
      </c>
      <c r="D115" s="33">
        <v>4592</v>
      </c>
      <c r="E115" s="33">
        <v>4887</v>
      </c>
      <c r="F115" s="34">
        <v>44.5</v>
      </c>
      <c r="G115" s="3"/>
      <c r="H115" s="3"/>
      <c r="I115" s="3"/>
    </row>
    <row r="116" spans="1:9" ht="29.25" customHeight="1">
      <c r="A116" s="12"/>
      <c r="B116" s="33"/>
      <c r="C116" s="33"/>
      <c r="D116" s="33"/>
      <c r="E116" s="33"/>
      <c r="F116" s="34"/>
      <c r="G116" s="3"/>
      <c r="H116" s="3"/>
      <c r="I116" s="3"/>
    </row>
    <row r="117" spans="1:9" ht="29.25" customHeight="1">
      <c r="A117" s="21" t="s">
        <v>102</v>
      </c>
      <c r="B117" s="29">
        <f>SUM(B118)</f>
        <v>10174</v>
      </c>
      <c r="C117" s="29">
        <f>SUM(C118)</f>
        <v>38837</v>
      </c>
      <c r="D117" s="29">
        <f>SUM(D118)</f>
        <v>19690</v>
      </c>
      <c r="E117" s="29">
        <f>SUM(E118)</f>
        <v>19147</v>
      </c>
      <c r="F117" s="37">
        <f>SUM(F118)</f>
        <v>95.1</v>
      </c>
      <c r="G117" s="3"/>
      <c r="H117" s="3"/>
      <c r="I117" s="3"/>
    </row>
    <row r="118" spans="1:19" ht="29.25" customHeight="1" thickBot="1">
      <c r="A118" s="20" t="s">
        <v>103</v>
      </c>
      <c r="B118" s="38">
        <v>10174</v>
      </c>
      <c r="C118" s="38">
        <f>D118+E118</f>
        <v>38837</v>
      </c>
      <c r="D118" s="38">
        <v>19690</v>
      </c>
      <c r="E118" s="38">
        <v>19147</v>
      </c>
      <c r="F118" s="39">
        <v>95.1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3"/>
    </row>
    <row r="119" spans="1:9" ht="29.25" customHeight="1">
      <c r="A119" s="27"/>
      <c r="B119" s="33"/>
      <c r="C119" s="33"/>
      <c r="D119" s="33"/>
      <c r="E119" s="33"/>
      <c r="F119" s="34"/>
      <c r="G119" s="3"/>
      <c r="H119" s="3"/>
      <c r="I119" s="3"/>
    </row>
    <row r="120" spans="1:9" ht="29.25" customHeight="1">
      <c r="A120" s="40"/>
      <c r="B120" s="40"/>
      <c r="C120" s="40"/>
      <c r="D120" s="40"/>
      <c r="E120" s="40"/>
      <c r="F120" s="40"/>
      <c r="G120" s="3"/>
      <c r="H120" s="3"/>
      <c r="I120" s="3"/>
    </row>
    <row r="121" spans="1:10" ht="29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7" ht="24.75" customHeight="1">
      <c r="A122" s="3"/>
      <c r="B122" s="3"/>
      <c r="C122" s="3"/>
      <c r="D122" s="3"/>
      <c r="E122" s="3"/>
      <c r="F122" s="3"/>
      <c r="G122" s="3"/>
    </row>
    <row r="123" spans="1:7" ht="24.75" customHeight="1">
      <c r="A123" s="3"/>
      <c r="B123" s="3"/>
      <c r="C123" s="3"/>
      <c r="D123" s="3"/>
      <c r="E123" s="3"/>
      <c r="F123" s="3"/>
      <c r="G123" s="3"/>
    </row>
    <row r="124" spans="1:7" ht="24.75" customHeight="1">
      <c r="A124" s="3"/>
      <c r="B124" s="3"/>
      <c r="C124" s="3"/>
      <c r="D124" s="3"/>
      <c r="E124" s="3"/>
      <c r="F124" s="3"/>
      <c r="G124" s="3"/>
    </row>
    <row r="125" spans="1:7" ht="24.75" customHeight="1">
      <c r="A125" s="3"/>
      <c r="B125" s="3"/>
      <c r="C125" s="3"/>
      <c r="D125" s="3"/>
      <c r="E125" s="3"/>
      <c r="F125" s="3"/>
      <c r="G125" s="3"/>
    </row>
  </sheetData>
  <mergeCells count="1">
    <mergeCell ref="E65:F65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scale="43" r:id="rId1"/>
  <rowBreaks count="1" manualBreakCount="1">
    <brk id="6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2007-05-23T04:05:06Z</cp:lastPrinted>
  <dcterms:modified xsi:type="dcterms:W3CDTF">2007-05-24T00:39:52Z</dcterms:modified>
  <cp:category/>
  <cp:version/>
  <cp:contentType/>
  <cp:contentStatus/>
</cp:coreProperties>
</file>