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'人口世帯'!$A$1:$F$121</definedName>
  </definedNames>
  <calcPr fullCalcOnLoad="1"/>
</workbook>
</file>

<file path=xl/sharedStrings.xml><?xml version="1.0" encoding="utf-8"?>
<sst xmlns="http://schemas.openxmlformats.org/spreadsheetml/2006/main" count="120" uniqueCount="108">
  <si>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</si>
  <si>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</si>
  <si>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</si>
  <si>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</si>
  <si>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</si>
  <si>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</si>
  <si>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</si>
  <si>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</si>
  <si>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</si>
  <si>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</si>
  <si>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</si>
  <si>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</si>
  <si>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</si>
  <si>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</si>
  <si>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</si>
  <si>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</si>
  <si>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</si>
  <si>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</si>
  <si>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</si>
  <si>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</si>
  <si>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</si>
  <si>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</si>
  <si>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</si>
  <si>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</si>
  <si>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</si>
  <si>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</si>
  <si>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</si>
  <si>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</si>
  <si>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</si>
  <si>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</si>
  <si>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</si>
  <si>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</si>
  <si>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</si>
  <si>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</si>
  <si>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</si>
  <si>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</si>
  <si>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</si>
  <si>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</si>
  <si>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</si>
  <si>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</si>
  <si>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</si>
  <si>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</si>
  <si>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</si>
  <si>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</si>
  <si>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</si>
  <si>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</si>
  <si>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</si>
  <si>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</si>
  <si>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</si>
  <si>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</si>
  <si>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</si>
  <si>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</si>
  <si>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</si>
  <si>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</si>
  <si>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</si>
  <si>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</si>
  <si>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</si>
  <si>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</si>
  <si>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</si>
  <si>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</si>
  <si>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</si>
  <si>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</si>
  <si>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</si>
  <si>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</si>
  <si>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</si>
  <si>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</si>
  <si>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</si>
  <si>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</si>
  <si>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</si>
  <si>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</si>
  <si>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</si>
  <si>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</si>
  <si>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</si>
  <si>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</si>
  <si>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</si>
  <si>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</si>
  <si>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</si>
  <si>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</si>
  <si>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</si>
  <si>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</si>
  <si>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</si>
  <si>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</si>
  <si>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</si>
  <si>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</si>
  <si>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</si>
  <si>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</si>
  <si>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</si>
  <si>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</si>
  <si>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</si>
  <si>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</si>
  <si>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</si>
  <si>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</si>
  <si>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</si>
  <si>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</si>
  <si>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</si>
  <si>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</si>
  <si>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</si>
  <si>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</si>
  <si>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</si>
  <si>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</si>
  <si>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</si>
  <si>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</si>
  <si>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</si>
  <si>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富里村</t>
  </si>
  <si>
    <t>睦沢村</t>
  </si>
  <si>
    <t>四街道町</t>
  </si>
  <si>
    <t>浦安町</t>
  </si>
  <si>
    <t>　　昭和51年10月１日現在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</si>
</sst>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2" fontId="7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5"/>
  <sheetViews>
    <sheetView tabSelected="1" defaultGridColor="0" zoomScale="50" zoomScaleNormal="50" colorId="22" workbookViewId="0" topLeftCell="A100">
      <selection activeCell="F112" sqref="F112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4" t="s">
        <v>99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5" t="s">
        <v>97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0" t="s">
        <v>9</v>
      </c>
      <c r="B5" s="21">
        <f>B6+B7</f>
        <v>1192736</v>
      </c>
      <c r="C5" s="21">
        <f>C6+C7</f>
        <v>4268411</v>
      </c>
      <c r="D5" s="21">
        <f>D6+D7</f>
        <v>2154245</v>
      </c>
      <c r="E5" s="21">
        <f>E6+E7</f>
        <v>2114166</v>
      </c>
      <c r="F5" s="31">
        <f>F6+F7</f>
        <v>5119.45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0" t="s">
        <v>10</v>
      </c>
      <c r="B6" s="21">
        <f>SUM(B9:B39)</f>
        <v>1018774</v>
      </c>
      <c r="C6" s="21">
        <f>SUM(C9:C39)</f>
        <v>3558457</v>
      </c>
      <c r="D6" s="21">
        <f>SUM(D9:D39)</f>
        <v>1803517</v>
      </c>
      <c r="E6" s="21">
        <f>SUM(E9:E39)</f>
        <v>1754940</v>
      </c>
      <c r="F6" s="31">
        <f>SUM(F9:F39)</f>
        <v>2907.3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0" t="s">
        <v>11</v>
      </c>
      <c r="B7" s="21">
        <f>SUM(B41,B46,B57,B73,B77,B81,B91,B99,B106,B117)</f>
        <v>173962</v>
      </c>
      <c r="C7" s="21">
        <f>SUM(C41,C46,C57,C73,C77,C81,C91,C99,C106,C117)</f>
        <v>709954</v>
      </c>
      <c r="D7" s="21">
        <f>SUM(D41,D46,D57,D73,D77,D81,D91,D99,D106,D117)</f>
        <v>350728</v>
      </c>
      <c r="E7" s="21">
        <f>SUM(E41,E46,E57,E73,E77,E81,E91,E99,E106,E117)</f>
        <v>359226</v>
      </c>
      <c r="F7" s="31">
        <f>SUM(F41,F46,F57,F73,F77,F81,F91,F99,F106,F117)</f>
        <v>2212.1499999999996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1"/>
      <c r="B8" s="12"/>
      <c r="C8" s="12"/>
      <c r="D8" s="12"/>
      <c r="E8" s="12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1" t="s">
        <v>13</v>
      </c>
      <c r="B9" s="12">
        <v>203072</v>
      </c>
      <c r="C9" s="12">
        <f>D9+E9</f>
        <v>683514</v>
      </c>
      <c r="D9" s="12">
        <v>346411</v>
      </c>
      <c r="E9" s="12">
        <v>337103</v>
      </c>
      <c r="F9" s="14">
        <v>262.06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1" t="s">
        <v>14</v>
      </c>
      <c r="B10" s="12">
        <v>23503</v>
      </c>
      <c r="C10" s="12">
        <f>D10+E10</f>
        <v>90483</v>
      </c>
      <c r="D10" s="12">
        <v>43539</v>
      </c>
      <c r="E10" s="12">
        <v>46944</v>
      </c>
      <c r="F10" s="13">
        <v>84.92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1" t="s">
        <v>15</v>
      </c>
      <c r="B11" s="12">
        <v>106991</v>
      </c>
      <c r="C11" s="12">
        <f>D11+E11</f>
        <v>331019</v>
      </c>
      <c r="D11" s="12">
        <v>169113</v>
      </c>
      <c r="E11" s="12">
        <v>161906</v>
      </c>
      <c r="F11" s="13">
        <v>55.94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1" t="s">
        <v>16</v>
      </c>
      <c r="B12" s="12">
        <v>126525</v>
      </c>
      <c r="C12" s="12">
        <f>D12+E12</f>
        <v>431940</v>
      </c>
      <c r="D12" s="12">
        <v>223587</v>
      </c>
      <c r="E12" s="12">
        <v>208353</v>
      </c>
      <c r="F12" s="13">
        <v>84.37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1" t="s">
        <v>17</v>
      </c>
      <c r="B13" s="12">
        <v>16012</v>
      </c>
      <c r="C13" s="12">
        <f>D13+E13</f>
        <v>56228</v>
      </c>
      <c r="D13" s="12">
        <v>26843</v>
      </c>
      <c r="E13" s="12">
        <v>29385</v>
      </c>
      <c r="F13" s="13">
        <v>109.79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1"/>
      <c r="B14" s="12"/>
      <c r="C14" s="12"/>
      <c r="D14" s="12"/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1" t="s">
        <v>18</v>
      </c>
      <c r="B15" s="12">
        <v>27331</v>
      </c>
      <c r="C15" s="12">
        <f>D15+E15</f>
        <v>100131</v>
      </c>
      <c r="D15" s="12">
        <v>50387</v>
      </c>
      <c r="E15" s="12">
        <v>49744</v>
      </c>
      <c r="F15" s="13">
        <v>137.55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1" t="s">
        <v>19</v>
      </c>
      <c r="B16" s="12">
        <v>108650</v>
      </c>
      <c r="C16" s="12">
        <f>D16+E16</f>
        <v>358139</v>
      </c>
      <c r="D16" s="12">
        <v>182133</v>
      </c>
      <c r="E16" s="12">
        <v>176006</v>
      </c>
      <c r="F16" s="13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1" t="s">
        <v>20</v>
      </c>
      <c r="B17" s="12">
        <v>21043</v>
      </c>
      <c r="C17" s="12">
        <f>D17+E17</f>
        <v>80420</v>
      </c>
      <c r="D17" s="12">
        <v>40697</v>
      </c>
      <c r="E17" s="12">
        <v>39723</v>
      </c>
      <c r="F17" s="13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1" t="s">
        <v>21</v>
      </c>
      <c r="B18" s="12">
        <v>12090</v>
      </c>
      <c r="C18" s="12">
        <f>D18+E18</f>
        <v>48755</v>
      </c>
      <c r="D18" s="12">
        <v>23640</v>
      </c>
      <c r="E18" s="12">
        <v>25115</v>
      </c>
      <c r="F18" s="13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1" t="s">
        <v>22</v>
      </c>
      <c r="B19" s="12">
        <v>18040</v>
      </c>
      <c r="C19" s="12">
        <f>D19+E19</f>
        <v>66492</v>
      </c>
      <c r="D19" s="12">
        <v>32736</v>
      </c>
      <c r="E19" s="12">
        <v>33756</v>
      </c>
      <c r="F19" s="13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1"/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1" t="s">
        <v>23</v>
      </c>
      <c r="B21" s="12">
        <v>14042</v>
      </c>
      <c r="C21" s="12">
        <f>D21+E21</f>
        <v>52952</v>
      </c>
      <c r="D21" s="12">
        <v>26237</v>
      </c>
      <c r="E21" s="12">
        <v>26715</v>
      </c>
      <c r="F21" s="13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1" t="s">
        <v>24</v>
      </c>
      <c r="B22" s="12">
        <v>22243</v>
      </c>
      <c r="C22" s="12">
        <f>D22+E22</f>
        <v>83861</v>
      </c>
      <c r="D22" s="12">
        <v>41835</v>
      </c>
      <c r="E22" s="12">
        <v>42026</v>
      </c>
      <c r="F22" s="13">
        <v>102.26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1" t="s">
        <v>25</v>
      </c>
      <c r="B23" s="12">
        <v>8524</v>
      </c>
      <c r="C23" s="12">
        <f>D23+E23</f>
        <v>33732</v>
      </c>
      <c r="D23" s="12">
        <v>16362</v>
      </c>
      <c r="E23" s="12">
        <v>17370</v>
      </c>
      <c r="F23" s="13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1" t="s">
        <v>26</v>
      </c>
      <c r="B24" s="12">
        <v>7536</v>
      </c>
      <c r="C24" s="12">
        <f>D24+E24</f>
        <v>30983</v>
      </c>
      <c r="D24" s="12">
        <v>15074</v>
      </c>
      <c r="E24" s="12">
        <v>15909</v>
      </c>
      <c r="F24" s="13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1" t="s">
        <v>27</v>
      </c>
      <c r="B25" s="12">
        <v>8373</v>
      </c>
      <c r="C25" s="12">
        <f>D25+E25</f>
        <v>34429</v>
      </c>
      <c r="D25" s="12">
        <v>16671</v>
      </c>
      <c r="E25" s="12">
        <v>17758</v>
      </c>
      <c r="F25" s="13">
        <v>50.45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1"/>
      <c r="B26" s="12"/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1" t="s">
        <v>28</v>
      </c>
      <c r="B27" s="12">
        <v>36846</v>
      </c>
      <c r="C27" s="12">
        <f>D27+E27</f>
        <v>119476</v>
      </c>
      <c r="D27" s="12">
        <v>61861</v>
      </c>
      <c r="E27" s="12">
        <v>57615</v>
      </c>
      <c r="F27" s="13">
        <v>15.22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1" t="s">
        <v>29</v>
      </c>
      <c r="B28" s="12">
        <v>60441</v>
      </c>
      <c r="C28" s="12">
        <f>D28+E28</f>
        <v>211611</v>
      </c>
      <c r="D28" s="12">
        <v>107798</v>
      </c>
      <c r="E28" s="12">
        <v>103813</v>
      </c>
      <c r="F28" s="13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1" t="s">
        <v>30</v>
      </c>
      <c r="B29" s="12">
        <v>6603</v>
      </c>
      <c r="C29" s="12">
        <f>D29+E29</f>
        <v>26617</v>
      </c>
      <c r="D29" s="12">
        <v>13054</v>
      </c>
      <c r="E29" s="12">
        <v>13563</v>
      </c>
      <c r="F29" s="13">
        <v>94.9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1" t="s">
        <v>31</v>
      </c>
      <c r="B30" s="12">
        <v>50895</v>
      </c>
      <c r="C30" s="12">
        <f>D30+E30</f>
        <v>198896</v>
      </c>
      <c r="D30" s="12">
        <v>104589</v>
      </c>
      <c r="E30" s="12">
        <v>94307</v>
      </c>
      <c r="F30" s="13">
        <v>366.68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1" t="s">
        <v>32</v>
      </c>
      <c r="B31" s="12">
        <v>24823</v>
      </c>
      <c r="C31" s="12">
        <f>D31+E31</f>
        <v>89059</v>
      </c>
      <c r="D31" s="12">
        <v>45068</v>
      </c>
      <c r="E31" s="12">
        <v>43991</v>
      </c>
      <c r="F31" s="13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1"/>
      <c r="B32" s="12"/>
      <c r="C32" s="12"/>
      <c r="D32" s="12"/>
      <c r="E32" s="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1" t="s">
        <v>33</v>
      </c>
      <c r="B33" s="12">
        <v>33250</v>
      </c>
      <c r="C33" s="12">
        <f>D33+E33</f>
        <v>117707</v>
      </c>
      <c r="D33" s="12">
        <v>59713</v>
      </c>
      <c r="E33" s="12">
        <v>57994</v>
      </c>
      <c r="F33" s="13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1" t="s">
        <v>34</v>
      </c>
      <c r="B34" s="12">
        <v>22649</v>
      </c>
      <c r="C34" s="12">
        <f>D34+E34</f>
        <v>80919</v>
      </c>
      <c r="D34" s="12">
        <v>40227</v>
      </c>
      <c r="E34" s="12">
        <v>40692</v>
      </c>
      <c r="F34" s="13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1" t="s">
        <v>35</v>
      </c>
      <c r="B35" s="12">
        <v>8479</v>
      </c>
      <c r="C35" s="12">
        <f>D35+E35</f>
        <v>31901</v>
      </c>
      <c r="D35" s="12">
        <v>15340</v>
      </c>
      <c r="E35" s="12">
        <v>16561</v>
      </c>
      <c r="F35" s="13">
        <v>146.85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1" t="s">
        <v>36</v>
      </c>
      <c r="B36" s="12">
        <v>18535</v>
      </c>
      <c r="C36" s="12">
        <f>D36+E36</f>
        <v>66685</v>
      </c>
      <c r="D36" s="12">
        <v>33751</v>
      </c>
      <c r="E36" s="12">
        <v>32934</v>
      </c>
      <c r="F36" s="13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1" t="s">
        <v>37</v>
      </c>
      <c r="B37" s="12">
        <v>18481</v>
      </c>
      <c r="C37" s="12">
        <f>D37+E37</f>
        <v>75757</v>
      </c>
      <c r="D37" s="12">
        <v>38791</v>
      </c>
      <c r="E37" s="12">
        <v>36966</v>
      </c>
      <c r="F37" s="13">
        <v>318.41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1"/>
      <c r="B38" s="12"/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1" t="s">
        <v>38</v>
      </c>
      <c r="B39" s="12">
        <v>13797</v>
      </c>
      <c r="C39" s="12">
        <f>D39+E39</f>
        <v>56751</v>
      </c>
      <c r="D39" s="12">
        <v>28060</v>
      </c>
      <c r="E39" s="12">
        <v>28691</v>
      </c>
      <c r="F39" s="13">
        <v>197.71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1"/>
      <c r="B40" s="12"/>
      <c r="C40" s="12"/>
      <c r="D40" s="12"/>
      <c r="E40" s="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20" t="s">
        <v>39</v>
      </c>
      <c r="B41" s="21">
        <f>SUM(B42:B44)</f>
        <v>18708</v>
      </c>
      <c r="C41" s="21">
        <f>SUM(C42:C44)</f>
        <v>70878</v>
      </c>
      <c r="D41" s="21">
        <f>SUM(D42:D44)</f>
        <v>36938</v>
      </c>
      <c r="E41" s="21">
        <f>SUM(E42:E44)</f>
        <v>33940</v>
      </c>
      <c r="F41" s="40">
        <f>SUM(F42:F44)</f>
        <v>83.74000000000001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1" t="s">
        <v>106</v>
      </c>
      <c r="B42" s="12">
        <v>10376</v>
      </c>
      <c r="C42" s="12">
        <f>D42+E42</f>
        <v>33890</v>
      </c>
      <c r="D42" s="12">
        <v>17535</v>
      </c>
      <c r="E42" s="12">
        <v>16355</v>
      </c>
      <c r="F42" s="13">
        <v>11.34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11" t="s">
        <v>40</v>
      </c>
      <c r="B43" s="12">
        <v>3089</v>
      </c>
      <c r="C43" s="12">
        <f>D43+E43</f>
        <v>14101</v>
      </c>
      <c r="D43" s="12">
        <v>7019</v>
      </c>
      <c r="E43" s="12">
        <v>7082</v>
      </c>
      <c r="F43" s="2">
        <v>29.92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1" t="s">
        <v>41</v>
      </c>
      <c r="B44" s="27">
        <v>5243</v>
      </c>
      <c r="C44" s="27">
        <f>D44+E44</f>
        <v>22887</v>
      </c>
      <c r="D44" s="27">
        <v>12384</v>
      </c>
      <c r="E44" s="27">
        <v>10503</v>
      </c>
      <c r="F44" s="26">
        <v>42.48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1"/>
      <c r="B45" s="27"/>
      <c r="C45" s="27"/>
      <c r="D45" s="27"/>
      <c r="E45" s="27"/>
      <c r="F45" s="2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9" ht="29.25" customHeight="1">
      <c r="A46" s="20" t="s">
        <v>42</v>
      </c>
      <c r="B46" s="28">
        <f>SUM(B47:B55)</f>
        <v>36864</v>
      </c>
      <c r="C46" s="28">
        <f>SUM(C47:C55)</f>
        <v>147608</v>
      </c>
      <c r="D46" s="28">
        <f>SUM(D47:D55)</f>
        <v>73627</v>
      </c>
      <c r="E46" s="28">
        <f>SUM(E47:E55)</f>
        <v>73981</v>
      </c>
      <c r="F46" s="36">
        <f>SUM(F47:F55)</f>
        <v>376.32</v>
      </c>
      <c r="G46" s="3"/>
      <c r="H46" s="3"/>
      <c r="I46" s="3"/>
    </row>
    <row r="47" spans="1:19" ht="29.25" customHeight="1">
      <c r="A47" s="11" t="s">
        <v>105</v>
      </c>
      <c r="B47" s="12">
        <v>11592</v>
      </c>
      <c r="C47" s="12">
        <f>D47+E47</f>
        <v>42360</v>
      </c>
      <c r="D47" s="12">
        <v>21319</v>
      </c>
      <c r="E47" s="12">
        <v>21041</v>
      </c>
      <c r="F47" s="13">
        <v>36.06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9" ht="29.25" customHeight="1">
      <c r="A48" s="11" t="s">
        <v>43</v>
      </c>
      <c r="B48" s="32">
        <v>2244</v>
      </c>
      <c r="C48" s="32">
        <f>D48+E48</f>
        <v>8830</v>
      </c>
      <c r="D48" s="32">
        <v>4342</v>
      </c>
      <c r="E48" s="32">
        <v>4488</v>
      </c>
      <c r="F48" s="33">
        <v>19.23</v>
      </c>
      <c r="G48" s="3"/>
      <c r="H48" s="3"/>
      <c r="I48" s="3"/>
    </row>
    <row r="49" spans="1:19" ht="29.25" customHeight="1">
      <c r="A49" s="11" t="s">
        <v>100</v>
      </c>
      <c r="B49" s="12">
        <v>7203</v>
      </c>
      <c r="C49" s="12">
        <f>D49+E49</f>
        <v>29049</v>
      </c>
      <c r="D49" s="12">
        <v>14439</v>
      </c>
      <c r="E49" s="12">
        <v>14610</v>
      </c>
      <c r="F49" s="13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1" t="s">
        <v>103</v>
      </c>
      <c r="B50" s="32">
        <v>3847</v>
      </c>
      <c r="C50" s="32">
        <f aca="true" t="shared" si="0" ref="C50:C55">D50+E50</f>
        <v>15869</v>
      </c>
      <c r="D50" s="32">
        <v>8076</v>
      </c>
      <c r="E50" s="32">
        <v>7793</v>
      </c>
      <c r="F50" s="33">
        <v>53.54</v>
      </c>
      <c r="G50" s="3"/>
      <c r="H50" s="3"/>
      <c r="I50" s="3"/>
    </row>
    <row r="51" spans="1:9" ht="29.25" customHeight="1">
      <c r="A51" s="11" t="s">
        <v>44</v>
      </c>
      <c r="B51" s="32">
        <v>1591</v>
      </c>
      <c r="C51" s="32">
        <f t="shared" si="0"/>
        <v>7418</v>
      </c>
      <c r="D51" s="32">
        <v>3616</v>
      </c>
      <c r="E51" s="32">
        <v>3802</v>
      </c>
      <c r="F51" s="33">
        <v>46.58</v>
      </c>
      <c r="G51" s="3"/>
      <c r="H51" s="3"/>
      <c r="I51" s="3"/>
    </row>
    <row r="52" spans="1:9" ht="29.25" customHeight="1">
      <c r="A52" s="11" t="s">
        <v>45</v>
      </c>
      <c r="B52" s="32">
        <v>3248</v>
      </c>
      <c r="C52" s="32">
        <f t="shared" si="0"/>
        <v>13384</v>
      </c>
      <c r="D52" s="32">
        <v>6735</v>
      </c>
      <c r="E52" s="32">
        <v>6649</v>
      </c>
      <c r="F52" s="33">
        <v>35.19</v>
      </c>
      <c r="G52" s="3"/>
      <c r="H52" s="3"/>
      <c r="I52" s="3"/>
    </row>
    <row r="53" spans="1:19" ht="29.25" customHeight="1">
      <c r="A53" s="11" t="s">
        <v>98</v>
      </c>
      <c r="B53" s="27">
        <v>4032</v>
      </c>
      <c r="C53" s="27">
        <f>D53+E53</f>
        <v>17062</v>
      </c>
      <c r="D53" s="27">
        <v>8464</v>
      </c>
      <c r="E53" s="27">
        <v>8598</v>
      </c>
      <c r="F53" s="34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1" t="s">
        <v>46</v>
      </c>
      <c r="B54" s="32">
        <v>981</v>
      </c>
      <c r="C54" s="32">
        <f t="shared" si="0"/>
        <v>4555</v>
      </c>
      <c r="D54" s="32">
        <v>2252</v>
      </c>
      <c r="E54" s="32">
        <v>2303</v>
      </c>
      <c r="F54" s="33">
        <v>22.83</v>
      </c>
      <c r="G54" s="3"/>
      <c r="H54" s="3"/>
      <c r="I54" s="3"/>
    </row>
    <row r="55" spans="1:9" ht="29.25" customHeight="1">
      <c r="A55" s="11" t="s">
        <v>47</v>
      </c>
      <c r="B55" s="32">
        <v>2126</v>
      </c>
      <c r="C55" s="32">
        <f t="shared" si="0"/>
        <v>9081</v>
      </c>
      <c r="D55" s="32">
        <v>4384</v>
      </c>
      <c r="E55" s="32">
        <v>4697</v>
      </c>
      <c r="F55" s="33">
        <v>34.37</v>
      </c>
      <c r="G55" s="3"/>
      <c r="H55" s="3"/>
      <c r="I55" s="3"/>
    </row>
    <row r="56" spans="1:9" ht="29.25" customHeight="1">
      <c r="A56" s="11" t="s">
        <v>48</v>
      </c>
      <c r="B56" s="32"/>
      <c r="C56" s="32"/>
      <c r="D56" s="32"/>
      <c r="E56" s="32"/>
      <c r="F56" s="35"/>
      <c r="G56" s="3"/>
      <c r="H56" s="3"/>
      <c r="I56" s="3"/>
    </row>
    <row r="57" spans="1:9" ht="29.25" customHeight="1">
      <c r="A57" s="20" t="s">
        <v>49</v>
      </c>
      <c r="B57" s="28">
        <f>SUM(B58:B71)</f>
        <v>24459</v>
      </c>
      <c r="C57" s="28">
        <f>SUM(C58:C71)</f>
        <v>107772</v>
      </c>
      <c r="D57" s="28">
        <f>SUM(D58:D71)</f>
        <v>53280</v>
      </c>
      <c r="E57" s="28">
        <f>SUM(E58:E71)</f>
        <v>54492</v>
      </c>
      <c r="F57" s="36">
        <f>SUM(F58:F71)</f>
        <v>394.42999999999995</v>
      </c>
      <c r="G57" s="3"/>
      <c r="H57" s="3"/>
      <c r="I57" s="3"/>
    </row>
    <row r="58" spans="1:9" ht="29.25" customHeight="1">
      <c r="A58" s="11" t="s">
        <v>50</v>
      </c>
      <c r="B58" s="32">
        <v>1546</v>
      </c>
      <c r="C58" s="32">
        <f>D58+E58</f>
        <v>6888</v>
      </c>
      <c r="D58" s="32">
        <v>3355</v>
      </c>
      <c r="E58" s="32">
        <v>3533</v>
      </c>
      <c r="F58" s="33">
        <v>31.78</v>
      </c>
      <c r="G58" s="3"/>
      <c r="H58" s="3"/>
      <c r="I58" s="3"/>
    </row>
    <row r="59" spans="1:9" ht="29.25" customHeight="1">
      <c r="A59" s="11" t="s">
        <v>51</v>
      </c>
      <c r="B59" s="32">
        <v>1297</v>
      </c>
      <c r="C59" s="32">
        <f>D59+E59</f>
        <v>5568</v>
      </c>
      <c r="D59" s="32">
        <v>2726</v>
      </c>
      <c r="E59" s="32">
        <v>2842</v>
      </c>
      <c r="F59" s="33">
        <v>19.49</v>
      </c>
      <c r="G59" s="3"/>
      <c r="H59" s="3"/>
      <c r="I59" s="3"/>
    </row>
    <row r="60" spans="1:9" ht="29.25" customHeight="1">
      <c r="A60" s="11" t="s">
        <v>52</v>
      </c>
      <c r="B60" s="32">
        <v>2248</v>
      </c>
      <c r="C60" s="32">
        <f>D60+E60</f>
        <v>10196</v>
      </c>
      <c r="D60" s="32">
        <v>5017</v>
      </c>
      <c r="E60" s="32">
        <v>5179</v>
      </c>
      <c r="F60" s="33">
        <v>50.02</v>
      </c>
      <c r="G60" s="3"/>
      <c r="H60" s="3"/>
      <c r="I60" s="3"/>
    </row>
    <row r="61" spans="1:9" ht="29.25" customHeight="1">
      <c r="A61" s="11" t="s">
        <v>53</v>
      </c>
      <c r="B61" s="32">
        <v>5731</v>
      </c>
      <c r="C61" s="32">
        <f>D61+E61</f>
        <v>24194</v>
      </c>
      <c r="D61" s="32">
        <v>11808</v>
      </c>
      <c r="E61" s="32">
        <v>12386</v>
      </c>
      <c r="F61" s="33">
        <v>61.79</v>
      </c>
      <c r="G61" s="3"/>
      <c r="H61" s="3"/>
      <c r="I61" s="3"/>
    </row>
    <row r="62" spans="1:9" ht="29.25" customHeight="1">
      <c r="A62" s="15" t="s">
        <v>54</v>
      </c>
      <c r="B62" s="29">
        <v>2526</v>
      </c>
      <c r="C62" s="29">
        <f>D62+E62</f>
        <v>11730</v>
      </c>
      <c r="D62" s="29">
        <v>5816</v>
      </c>
      <c r="E62" s="29">
        <v>5914</v>
      </c>
      <c r="F62" s="30">
        <v>51.76</v>
      </c>
      <c r="G62" s="3"/>
      <c r="H62" s="3"/>
      <c r="I62" s="3"/>
    </row>
    <row r="63" spans="1:9" ht="29.25" customHeight="1">
      <c r="A63" s="26"/>
      <c r="B63" s="32"/>
      <c r="C63" s="32"/>
      <c r="D63" s="32"/>
      <c r="E63" s="32"/>
      <c r="F63" s="33"/>
      <c r="G63" s="3"/>
      <c r="H63" s="3"/>
      <c r="I63" s="3"/>
    </row>
    <row r="64" spans="1:9" ht="29.25" customHeight="1">
      <c r="A64" s="26"/>
      <c r="B64" s="32"/>
      <c r="C64" s="32"/>
      <c r="D64" s="32"/>
      <c r="E64" s="32"/>
      <c r="F64" s="33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1" t="s">
        <v>107</v>
      </c>
      <c r="F65" s="4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6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25" t="s">
        <v>97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1" t="s">
        <v>55</v>
      </c>
      <c r="B68" s="17">
        <v>1189</v>
      </c>
      <c r="C68" s="17">
        <f>D68+E68</f>
        <v>5279</v>
      </c>
      <c r="D68" s="17">
        <v>2657</v>
      </c>
      <c r="E68" s="17">
        <v>2622</v>
      </c>
      <c r="F68" s="18">
        <v>28.96</v>
      </c>
      <c r="G68" s="3"/>
      <c r="H68" s="3"/>
      <c r="I68" s="3"/>
    </row>
    <row r="69" spans="1:9" ht="29.25" customHeight="1">
      <c r="A69" s="11" t="s">
        <v>56</v>
      </c>
      <c r="B69" s="17">
        <v>4024</v>
      </c>
      <c r="C69" s="17">
        <f>D69+E69</f>
        <v>17116</v>
      </c>
      <c r="D69" s="17">
        <v>8333</v>
      </c>
      <c r="E69" s="17">
        <v>8783</v>
      </c>
      <c r="F69" s="18">
        <v>72.67</v>
      </c>
      <c r="G69" s="3"/>
      <c r="H69" s="3"/>
      <c r="I69" s="3"/>
    </row>
    <row r="70" spans="1:9" ht="29.25" customHeight="1">
      <c r="A70" s="11" t="s">
        <v>57</v>
      </c>
      <c r="B70" s="17">
        <v>1819</v>
      </c>
      <c r="C70" s="17">
        <f>D70+E70</f>
        <v>8884</v>
      </c>
      <c r="D70" s="17">
        <v>4363</v>
      </c>
      <c r="E70" s="17">
        <v>4521</v>
      </c>
      <c r="F70" s="18">
        <v>32.64</v>
      </c>
      <c r="G70" s="3"/>
      <c r="H70" s="3"/>
      <c r="I70" s="3"/>
    </row>
    <row r="71" spans="1:9" ht="29.25" customHeight="1">
      <c r="A71" s="11" t="s">
        <v>58</v>
      </c>
      <c r="B71" s="17">
        <v>4079</v>
      </c>
      <c r="C71" s="17">
        <f>D71+E71</f>
        <v>17917</v>
      </c>
      <c r="D71" s="17">
        <v>9205</v>
      </c>
      <c r="E71" s="17">
        <v>8712</v>
      </c>
      <c r="F71" s="18">
        <v>45.32</v>
      </c>
      <c r="G71" s="3"/>
      <c r="H71" s="3"/>
      <c r="I71" s="3"/>
    </row>
    <row r="72" spans="1:9" ht="29.25" customHeight="1">
      <c r="A72" s="11" t="s">
        <v>59</v>
      </c>
      <c r="B72" s="17"/>
      <c r="C72" s="17"/>
      <c r="D72" s="17"/>
      <c r="E72" s="17"/>
      <c r="F72" s="3"/>
      <c r="G72" s="3"/>
      <c r="H72" s="3"/>
      <c r="I72" s="3"/>
    </row>
    <row r="73" spans="1:9" ht="29.25" customHeight="1">
      <c r="A73" s="20" t="s">
        <v>60</v>
      </c>
      <c r="B73" s="22">
        <f>SUM(B74:B75)</f>
        <v>4643</v>
      </c>
      <c r="C73" s="22">
        <f>SUM(C74:C75)</f>
        <v>20279</v>
      </c>
      <c r="D73" s="22">
        <f>SUM(D74:D75)</f>
        <v>9891</v>
      </c>
      <c r="E73" s="22">
        <f>SUM(E74:E75)</f>
        <v>10388</v>
      </c>
      <c r="F73" s="23">
        <f>SUM(F74:F75)</f>
        <v>48.35</v>
      </c>
      <c r="G73" s="3"/>
      <c r="H73" s="3"/>
      <c r="I73" s="3"/>
    </row>
    <row r="74" spans="1:9" ht="29.25" customHeight="1">
      <c r="A74" s="11" t="s">
        <v>61</v>
      </c>
      <c r="B74" s="17">
        <v>1965</v>
      </c>
      <c r="C74" s="17">
        <f>D74+E74</f>
        <v>9098</v>
      </c>
      <c r="D74" s="17">
        <v>4460</v>
      </c>
      <c r="E74" s="17">
        <v>4638</v>
      </c>
      <c r="F74" s="18">
        <v>29.5</v>
      </c>
      <c r="G74" s="3"/>
      <c r="H74" s="3"/>
      <c r="I74" s="3"/>
    </row>
    <row r="75" spans="1:9" ht="29.25" customHeight="1">
      <c r="A75" s="11" t="s">
        <v>62</v>
      </c>
      <c r="B75" s="17">
        <v>2678</v>
      </c>
      <c r="C75" s="17">
        <f>D75+E75</f>
        <v>11181</v>
      </c>
      <c r="D75" s="17">
        <v>5431</v>
      </c>
      <c r="E75" s="17">
        <v>5750</v>
      </c>
      <c r="F75" s="18">
        <v>18.85</v>
      </c>
      <c r="G75" s="3"/>
      <c r="H75" s="3"/>
      <c r="I75" s="3"/>
    </row>
    <row r="76" spans="1:9" ht="29.25" customHeight="1">
      <c r="A76" s="11" t="s">
        <v>48</v>
      </c>
      <c r="B76" s="17" t="s">
        <v>12</v>
      </c>
      <c r="C76" s="17"/>
      <c r="D76" s="17"/>
      <c r="E76" s="17"/>
      <c r="F76" s="3"/>
      <c r="G76" s="3"/>
      <c r="H76" s="3"/>
      <c r="I76" s="3"/>
    </row>
    <row r="77" spans="1:9" ht="29.25" customHeight="1">
      <c r="A77" s="20" t="s">
        <v>63</v>
      </c>
      <c r="B77" s="22">
        <f>SUM(B78:B79)</f>
        <v>4914</v>
      </c>
      <c r="C77" s="22">
        <f>SUM(C78:C79)</f>
        <v>21068</v>
      </c>
      <c r="D77" s="22">
        <f>SUM(D78:D79)</f>
        <v>10370</v>
      </c>
      <c r="E77" s="22">
        <f>SUM(E78:E79)</f>
        <v>10698</v>
      </c>
      <c r="F77" s="23">
        <f>SUM(F78:F79)</f>
        <v>53.650000000000006</v>
      </c>
      <c r="G77" s="3"/>
      <c r="H77" s="3"/>
      <c r="I77" s="3"/>
    </row>
    <row r="78" spans="1:9" ht="29.25" customHeight="1">
      <c r="A78" s="11" t="s">
        <v>64</v>
      </c>
      <c r="B78" s="17">
        <v>2700</v>
      </c>
      <c r="C78" s="17">
        <f>D78+E78</f>
        <v>11369</v>
      </c>
      <c r="D78" s="17">
        <v>5549</v>
      </c>
      <c r="E78" s="17">
        <v>5820</v>
      </c>
      <c r="F78" s="18">
        <v>33.27</v>
      </c>
      <c r="G78" s="3"/>
      <c r="H78" s="3"/>
      <c r="I78" s="3"/>
    </row>
    <row r="79" spans="1:9" ht="29.25" customHeight="1">
      <c r="A79" s="11" t="s">
        <v>65</v>
      </c>
      <c r="B79" s="17">
        <v>2214</v>
      </c>
      <c r="C79" s="17">
        <f>D79+E79</f>
        <v>9699</v>
      </c>
      <c r="D79" s="17">
        <v>4821</v>
      </c>
      <c r="E79" s="17">
        <v>4878</v>
      </c>
      <c r="F79" s="18">
        <v>20.38</v>
      </c>
      <c r="G79" s="3"/>
      <c r="H79" s="3"/>
      <c r="I79" s="3"/>
    </row>
    <row r="80" spans="1:9" ht="29.25" customHeight="1">
      <c r="A80" s="11" t="s">
        <v>48</v>
      </c>
      <c r="B80" s="17"/>
      <c r="C80" s="17"/>
      <c r="D80" s="17"/>
      <c r="E80" s="17"/>
      <c r="F80" s="3"/>
      <c r="G80" s="3"/>
      <c r="H80" s="3"/>
      <c r="I80" s="3"/>
    </row>
    <row r="81" spans="1:9" ht="29.25" customHeight="1">
      <c r="A81" s="20" t="s">
        <v>66</v>
      </c>
      <c r="B81" s="22">
        <f>SUM(B82:B89)</f>
        <v>25711</v>
      </c>
      <c r="C81" s="22">
        <f>SUM(C82:C89)</f>
        <v>105733</v>
      </c>
      <c r="D81" s="22">
        <f>SUM(D82:D89)</f>
        <v>51672</v>
      </c>
      <c r="E81" s="22">
        <f>SUM(E82:E89)</f>
        <v>54061</v>
      </c>
      <c r="F81" s="23">
        <f>SUM(F82:F89)</f>
        <v>301.66999999999996</v>
      </c>
      <c r="G81" s="3"/>
      <c r="H81" s="3"/>
      <c r="I81" s="3"/>
    </row>
    <row r="82" spans="1:9" ht="29.25" customHeight="1">
      <c r="A82" s="11" t="s">
        <v>67</v>
      </c>
      <c r="B82" s="17">
        <v>5691</v>
      </c>
      <c r="C82" s="17">
        <f aca="true" t="shared" si="1" ref="C82:C89">D82+E82</f>
        <v>23593</v>
      </c>
      <c r="D82" s="17">
        <v>11549</v>
      </c>
      <c r="E82" s="17">
        <v>12044</v>
      </c>
      <c r="F82" s="18">
        <v>58.4</v>
      </c>
      <c r="G82" s="3"/>
      <c r="H82" s="3"/>
      <c r="I82" s="3"/>
    </row>
    <row r="83" spans="1:9" ht="29.25" customHeight="1">
      <c r="A83" s="11" t="s">
        <v>68</v>
      </c>
      <c r="B83" s="17">
        <v>4453</v>
      </c>
      <c r="C83" s="17">
        <f t="shared" si="1"/>
        <v>17912</v>
      </c>
      <c r="D83" s="17">
        <v>8733</v>
      </c>
      <c r="E83" s="17">
        <v>9179</v>
      </c>
      <c r="F83" s="18">
        <v>22.81</v>
      </c>
      <c r="G83" s="3"/>
      <c r="H83" s="3"/>
      <c r="I83" s="3"/>
    </row>
    <row r="84" spans="1:9" ht="29.25" customHeight="1">
      <c r="A84" s="11" t="s">
        <v>69</v>
      </c>
      <c r="B84" s="17">
        <v>4673</v>
      </c>
      <c r="C84" s="17">
        <f t="shared" si="1"/>
        <v>19204</v>
      </c>
      <c r="D84" s="17">
        <v>9325</v>
      </c>
      <c r="E84" s="17">
        <v>9879</v>
      </c>
      <c r="F84" s="18">
        <v>45.54</v>
      </c>
      <c r="G84" s="3"/>
      <c r="H84" s="3"/>
      <c r="I84" s="3"/>
    </row>
    <row r="85" spans="1:9" ht="29.25" customHeight="1">
      <c r="A85" s="11" t="s">
        <v>70</v>
      </c>
      <c r="B85" s="17">
        <v>2074</v>
      </c>
      <c r="C85" s="17">
        <f t="shared" si="1"/>
        <v>8837</v>
      </c>
      <c r="D85" s="17">
        <v>4332</v>
      </c>
      <c r="E85" s="17">
        <v>4505</v>
      </c>
      <c r="F85" s="18">
        <v>50.99</v>
      </c>
      <c r="G85" s="3"/>
      <c r="H85" s="3"/>
      <c r="I85" s="3"/>
    </row>
    <row r="86" spans="1:9" ht="29.25" customHeight="1">
      <c r="A86" s="11" t="s">
        <v>71</v>
      </c>
      <c r="B86" s="17">
        <v>1094</v>
      </c>
      <c r="C86" s="17">
        <f t="shared" si="1"/>
        <v>4697</v>
      </c>
      <c r="D86" s="17">
        <v>2301</v>
      </c>
      <c r="E86" s="17">
        <v>2396</v>
      </c>
      <c r="F86" s="18">
        <v>9.15</v>
      </c>
      <c r="G86" s="3"/>
      <c r="H86" s="3"/>
      <c r="I86" s="3"/>
    </row>
    <row r="87" spans="1:9" ht="29.25" customHeight="1">
      <c r="A87" s="11" t="s">
        <v>72</v>
      </c>
      <c r="B87" s="17">
        <v>2462</v>
      </c>
      <c r="C87" s="17">
        <f t="shared" si="1"/>
        <v>10282</v>
      </c>
      <c r="D87" s="17">
        <v>5040</v>
      </c>
      <c r="E87" s="17">
        <v>5242</v>
      </c>
      <c r="F87" s="18">
        <v>37.55</v>
      </c>
      <c r="G87" s="3"/>
      <c r="H87" s="3"/>
      <c r="I87" s="3"/>
    </row>
    <row r="88" spans="1:9" ht="29.25" customHeight="1">
      <c r="A88" s="11" t="s">
        <v>73</v>
      </c>
      <c r="B88" s="17">
        <v>3418</v>
      </c>
      <c r="C88" s="17">
        <f t="shared" si="1"/>
        <v>13295</v>
      </c>
      <c r="D88" s="17">
        <v>6407</v>
      </c>
      <c r="E88" s="17">
        <v>6888</v>
      </c>
      <c r="F88" s="18">
        <v>33.46</v>
      </c>
      <c r="G88" s="3"/>
      <c r="H88" s="3"/>
      <c r="I88" s="3"/>
    </row>
    <row r="89" spans="1:9" ht="29.25" customHeight="1">
      <c r="A89" s="11" t="s">
        <v>74</v>
      </c>
      <c r="B89" s="17">
        <v>1846</v>
      </c>
      <c r="C89" s="17">
        <f t="shared" si="1"/>
        <v>7913</v>
      </c>
      <c r="D89" s="17">
        <v>3985</v>
      </c>
      <c r="E89" s="17">
        <v>3928</v>
      </c>
      <c r="F89" s="18">
        <v>43.77</v>
      </c>
      <c r="G89" s="3"/>
      <c r="H89" s="3"/>
      <c r="I89" s="3"/>
    </row>
    <row r="90" spans="1:9" ht="29.25" customHeight="1">
      <c r="A90" s="11"/>
      <c r="B90" s="17"/>
      <c r="C90" s="17"/>
      <c r="D90" s="17"/>
      <c r="E90" s="17"/>
      <c r="F90" s="3"/>
      <c r="G90" s="3"/>
      <c r="H90" s="3"/>
      <c r="I90" s="3"/>
    </row>
    <row r="91" spans="1:9" ht="29.25" customHeight="1">
      <c r="A91" s="20" t="s">
        <v>75</v>
      </c>
      <c r="B91" s="22">
        <f>SUM(B92:B97)</f>
        <v>13554</v>
      </c>
      <c r="C91" s="22">
        <f>SUM(C92:C97)</f>
        <v>57713</v>
      </c>
      <c r="D91" s="22">
        <f>SUM(D92:D97)</f>
        <v>27949</v>
      </c>
      <c r="E91" s="22">
        <f>SUM(E92:E97)</f>
        <v>29764</v>
      </c>
      <c r="F91" s="23">
        <f>SUM(F92:F97)</f>
        <v>227.48000000000002</v>
      </c>
      <c r="G91" s="3"/>
      <c r="H91" s="3"/>
      <c r="I91" s="3"/>
    </row>
    <row r="92" spans="1:9" ht="29.25" customHeight="1">
      <c r="A92" s="11" t="s">
        <v>76</v>
      </c>
      <c r="B92" s="17">
        <v>2484</v>
      </c>
      <c r="C92" s="17">
        <f aca="true" t="shared" si="2" ref="C92:C97">D92+E92</f>
        <v>10137</v>
      </c>
      <c r="D92" s="17">
        <v>4786</v>
      </c>
      <c r="E92" s="17">
        <v>5351</v>
      </c>
      <c r="F92" s="18">
        <v>23.65</v>
      </c>
      <c r="G92" s="3"/>
      <c r="H92" s="3"/>
      <c r="I92" s="3"/>
    </row>
    <row r="93" spans="1:9" ht="29.25" customHeight="1">
      <c r="A93" s="11" t="s">
        <v>104</v>
      </c>
      <c r="B93" s="17">
        <v>1705</v>
      </c>
      <c r="C93" s="17">
        <f t="shared" si="2"/>
        <v>7301</v>
      </c>
      <c r="D93" s="17">
        <v>3538</v>
      </c>
      <c r="E93" s="17">
        <v>3763</v>
      </c>
      <c r="F93" s="18">
        <v>35.44</v>
      </c>
      <c r="G93" s="3"/>
      <c r="H93" s="3"/>
      <c r="I93" s="3"/>
    </row>
    <row r="94" spans="1:9" ht="29.25" customHeight="1">
      <c r="A94" s="11" t="s">
        <v>77</v>
      </c>
      <c r="B94" s="17">
        <v>2277</v>
      </c>
      <c r="C94" s="17">
        <f t="shared" si="2"/>
        <v>9739</v>
      </c>
      <c r="D94" s="17">
        <v>4626</v>
      </c>
      <c r="E94" s="17">
        <v>5113</v>
      </c>
      <c r="F94" s="18">
        <v>28.78</v>
      </c>
      <c r="G94" s="3"/>
      <c r="H94" s="3"/>
      <c r="I94" s="3"/>
    </row>
    <row r="95" spans="1:9" ht="29.25" customHeight="1">
      <c r="A95" s="11" t="s">
        <v>78</v>
      </c>
      <c r="B95" s="17">
        <v>2624</v>
      </c>
      <c r="C95" s="17">
        <f t="shared" si="2"/>
        <v>11506</v>
      </c>
      <c r="D95" s="17">
        <v>5648</v>
      </c>
      <c r="E95" s="17">
        <v>5858</v>
      </c>
      <c r="F95" s="18">
        <v>27.03</v>
      </c>
      <c r="G95" s="3"/>
      <c r="H95" s="3"/>
      <c r="I95" s="3"/>
    </row>
    <row r="96" spans="1:9" ht="29.25" customHeight="1">
      <c r="A96" s="11" t="s">
        <v>79</v>
      </c>
      <c r="B96" s="17">
        <v>1767</v>
      </c>
      <c r="C96" s="17">
        <f t="shared" si="2"/>
        <v>7456</v>
      </c>
      <c r="D96" s="17">
        <v>3682</v>
      </c>
      <c r="E96" s="17">
        <v>3774</v>
      </c>
      <c r="F96" s="18">
        <v>47.04</v>
      </c>
      <c r="G96" s="3"/>
      <c r="H96" s="3"/>
      <c r="I96" s="3"/>
    </row>
    <row r="97" spans="1:9" ht="29.25" customHeight="1">
      <c r="A97" s="11" t="s">
        <v>80</v>
      </c>
      <c r="B97" s="17">
        <v>2697</v>
      </c>
      <c r="C97" s="17">
        <f t="shared" si="2"/>
        <v>11574</v>
      </c>
      <c r="D97" s="17">
        <v>5669</v>
      </c>
      <c r="E97" s="17">
        <v>5905</v>
      </c>
      <c r="F97" s="18">
        <v>65.54</v>
      </c>
      <c r="G97" s="3"/>
      <c r="H97" s="3"/>
      <c r="I97" s="3"/>
    </row>
    <row r="98" spans="1:9" ht="29.25" customHeight="1">
      <c r="A98" s="11"/>
      <c r="B98" s="17"/>
      <c r="C98" s="17"/>
      <c r="D98" s="17"/>
      <c r="E98" s="17"/>
      <c r="F98" s="3"/>
      <c r="G98" s="3"/>
      <c r="H98" s="3"/>
      <c r="I98" s="3"/>
    </row>
    <row r="99" spans="1:9" ht="29.25" customHeight="1">
      <c r="A99" s="20" t="s">
        <v>81</v>
      </c>
      <c r="B99" s="22">
        <f>SUM(B100:B104)</f>
        <v>16421</v>
      </c>
      <c r="C99" s="22">
        <f>SUM(C100:C104)</f>
        <v>65272</v>
      </c>
      <c r="D99" s="22">
        <f>SUM(D100:D104)</f>
        <v>31372</v>
      </c>
      <c r="E99" s="22">
        <f>SUM(E100:E104)</f>
        <v>33900</v>
      </c>
      <c r="F99" s="23">
        <f>SUM(F100:F104)</f>
        <v>314.25000000000006</v>
      </c>
      <c r="G99" s="3"/>
      <c r="H99" s="3"/>
      <c r="I99" s="3"/>
    </row>
    <row r="100" spans="1:9" ht="29.25" customHeight="1">
      <c r="A100" s="11" t="s">
        <v>82</v>
      </c>
      <c r="B100" s="17">
        <v>3421</v>
      </c>
      <c r="C100" s="17">
        <f>D100+E100</f>
        <v>13784</v>
      </c>
      <c r="D100" s="17">
        <v>6810</v>
      </c>
      <c r="E100" s="17">
        <v>6974</v>
      </c>
      <c r="F100" s="18">
        <v>130.83</v>
      </c>
      <c r="G100" s="3"/>
      <c r="H100" s="3"/>
      <c r="I100" s="3"/>
    </row>
    <row r="101" spans="1:9" ht="29.25" customHeight="1">
      <c r="A101" s="11" t="s">
        <v>83</v>
      </c>
      <c r="B101" s="17">
        <v>2069</v>
      </c>
      <c r="C101" s="17">
        <f>D101+E101</f>
        <v>8652</v>
      </c>
      <c r="D101" s="17">
        <v>4140</v>
      </c>
      <c r="E101" s="17">
        <v>4512</v>
      </c>
      <c r="F101" s="18">
        <v>44.47</v>
      </c>
      <c r="G101" s="3"/>
      <c r="H101" s="3"/>
      <c r="I101" s="3"/>
    </row>
    <row r="102" spans="1:9" ht="29.25" customHeight="1">
      <c r="A102" s="11" t="s">
        <v>84</v>
      </c>
      <c r="B102" s="17">
        <v>2270</v>
      </c>
      <c r="C102" s="17">
        <f>D102+E102</f>
        <v>8412</v>
      </c>
      <c r="D102" s="17">
        <v>3928</v>
      </c>
      <c r="E102" s="17">
        <v>4484</v>
      </c>
      <c r="F102" s="18">
        <v>25.05</v>
      </c>
      <c r="G102" s="3"/>
      <c r="H102" s="3"/>
      <c r="I102" s="3"/>
    </row>
    <row r="103" spans="1:9" ht="29.25" customHeight="1">
      <c r="A103" s="11" t="s">
        <v>85</v>
      </c>
      <c r="B103" s="17">
        <v>5523</v>
      </c>
      <c r="C103" s="17">
        <f>D103+E103</f>
        <v>21796</v>
      </c>
      <c r="D103" s="17">
        <v>10521</v>
      </c>
      <c r="E103" s="17">
        <v>11275</v>
      </c>
      <c r="F103" s="18">
        <v>67.05</v>
      </c>
      <c r="G103" s="3"/>
      <c r="H103" s="3"/>
      <c r="I103" s="3"/>
    </row>
    <row r="104" spans="1:9" ht="29.25" customHeight="1">
      <c r="A104" s="11" t="s">
        <v>86</v>
      </c>
      <c r="B104" s="17">
        <v>3138</v>
      </c>
      <c r="C104" s="17">
        <f>D104+E104</f>
        <v>12628</v>
      </c>
      <c r="D104" s="17">
        <v>5973</v>
      </c>
      <c r="E104" s="17">
        <v>6655</v>
      </c>
      <c r="F104" s="18">
        <v>46.85</v>
      </c>
      <c r="G104" s="3"/>
      <c r="H104" s="3"/>
      <c r="I104" s="3"/>
    </row>
    <row r="105" spans="1:9" ht="29.25" customHeight="1">
      <c r="A105" s="11"/>
      <c r="B105" s="17"/>
      <c r="C105" s="17"/>
      <c r="D105" s="17"/>
      <c r="E105" s="17"/>
      <c r="F105" s="3"/>
      <c r="G105" s="3"/>
      <c r="H105" s="3"/>
      <c r="I105" s="3"/>
    </row>
    <row r="106" spans="1:9" ht="29.25" customHeight="1">
      <c r="A106" s="20" t="s">
        <v>87</v>
      </c>
      <c r="B106" s="22">
        <f>SUM(B107:B115)</f>
        <v>20670</v>
      </c>
      <c r="C106" s="22">
        <f>SUM(C107:C115)</f>
        <v>79702</v>
      </c>
      <c r="D106" s="22">
        <f>SUM(D107:D115)</f>
        <v>38367</v>
      </c>
      <c r="E106" s="22">
        <f>SUM(E107:E115)</f>
        <v>41335</v>
      </c>
      <c r="F106" s="23">
        <f>SUM(F107:F115)</f>
        <v>319.2</v>
      </c>
      <c r="G106" s="3"/>
      <c r="H106" s="3"/>
      <c r="I106" s="3"/>
    </row>
    <row r="107" spans="1:9" ht="29.25" customHeight="1">
      <c r="A107" s="11" t="s">
        <v>88</v>
      </c>
      <c r="B107" s="17">
        <v>1753</v>
      </c>
      <c r="C107" s="17">
        <f aca="true" t="shared" si="3" ref="C107:C115">D107+E107</f>
        <v>7083</v>
      </c>
      <c r="D107" s="17">
        <v>3364</v>
      </c>
      <c r="E107" s="17">
        <v>3719</v>
      </c>
      <c r="F107" s="18">
        <v>25.52</v>
      </c>
      <c r="G107" s="3"/>
      <c r="H107" s="3"/>
      <c r="I107" s="3"/>
    </row>
    <row r="108" spans="1:9" ht="29.25" customHeight="1">
      <c r="A108" s="11" t="s">
        <v>89</v>
      </c>
      <c r="B108" s="17">
        <v>1872</v>
      </c>
      <c r="C108" s="17">
        <f t="shared" si="3"/>
        <v>7379</v>
      </c>
      <c r="D108" s="17">
        <v>3578</v>
      </c>
      <c r="E108" s="17">
        <v>3801</v>
      </c>
      <c r="F108" s="18">
        <v>40.04</v>
      </c>
      <c r="G108" s="3"/>
      <c r="H108" s="3"/>
      <c r="I108" s="3"/>
    </row>
    <row r="109" spans="1:9" ht="29.25" customHeight="1">
      <c r="A109" s="11" t="s">
        <v>90</v>
      </c>
      <c r="B109" s="17">
        <v>3423</v>
      </c>
      <c r="C109" s="17">
        <f t="shared" si="3"/>
        <v>12888</v>
      </c>
      <c r="D109" s="17">
        <v>6236</v>
      </c>
      <c r="E109" s="17">
        <v>6652</v>
      </c>
      <c r="F109" s="18">
        <v>45.03</v>
      </c>
      <c r="G109" s="3"/>
      <c r="H109" s="3"/>
      <c r="I109" s="3"/>
    </row>
    <row r="110" spans="1:9" ht="29.25" customHeight="1">
      <c r="A110" s="11" t="s">
        <v>91</v>
      </c>
      <c r="B110" s="17">
        <v>1151</v>
      </c>
      <c r="C110" s="17">
        <f t="shared" si="3"/>
        <v>4768</v>
      </c>
      <c r="D110" s="17">
        <v>2355</v>
      </c>
      <c r="E110" s="17">
        <v>2413</v>
      </c>
      <c r="F110" s="18">
        <v>34.18</v>
      </c>
      <c r="G110" s="3"/>
      <c r="H110" s="3"/>
      <c r="I110" s="3"/>
    </row>
    <row r="111" spans="1:9" ht="29.25" customHeight="1">
      <c r="A111" s="11" t="s">
        <v>92</v>
      </c>
      <c r="B111" s="17">
        <v>2169</v>
      </c>
      <c r="C111" s="17">
        <f t="shared" si="3"/>
        <v>7654</v>
      </c>
      <c r="D111" s="17">
        <v>3442</v>
      </c>
      <c r="E111" s="17">
        <v>4212</v>
      </c>
      <c r="F111" s="18">
        <v>16.98</v>
      </c>
      <c r="G111" s="3"/>
      <c r="H111" s="3"/>
      <c r="I111" s="3"/>
    </row>
    <row r="112" spans="1:9" ht="29.25" customHeight="1">
      <c r="A112" s="11" t="s">
        <v>93</v>
      </c>
      <c r="B112" s="17">
        <v>4100</v>
      </c>
      <c r="C112" s="17">
        <f t="shared" si="3"/>
        <v>16258</v>
      </c>
      <c r="D112" s="17">
        <v>7849</v>
      </c>
      <c r="E112" s="17">
        <v>8409</v>
      </c>
      <c r="F112" s="18">
        <v>36.27</v>
      </c>
      <c r="G112" s="3"/>
      <c r="H112" s="3"/>
      <c r="I112" s="3"/>
    </row>
    <row r="113" spans="1:9" ht="29.25" customHeight="1">
      <c r="A113" s="11" t="s">
        <v>94</v>
      </c>
      <c r="B113" s="17">
        <v>1655</v>
      </c>
      <c r="C113" s="17">
        <f t="shared" si="3"/>
        <v>6618</v>
      </c>
      <c r="D113" s="17">
        <v>3349</v>
      </c>
      <c r="E113" s="17">
        <v>3269</v>
      </c>
      <c r="F113" s="18">
        <v>44.41</v>
      </c>
      <c r="G113" s="3"/>
      <c r="H113" s="3"/>
      <c r="I113" s="3"/>
    </row>
    <row r="114" spans="1:9" ht="29.25" customHeight="1">
      <c r="A114" s="11" t="s">
        <v>95</v>
      </c>
      <c r="B114" s="17">
        <v>1877</v>
      </c>
      <c r="C114" s="17">
        <f t="shared" si="3"/>
        <v>7209</v>
      </c>
      <c r="D114" s="17">
        <v>3475</v>
      </c>
      <c r="E114" s="17">
        <v>3734</v>
      </c>
      <c r="F114" s="18">
        <v>32.27</v>
      </c>
      <c r="G114" s="3"/>
      <c r="H114" s="3"/>
      <c r="I114" s="3"/>
    </row>
    <row r="115" spans="1:9" ht="29.25" customHeight="1">
      <c r="A115" s="11" t="s">
        <v>96</v>
      </c>
      <c r="B115" s="32">
        <v>2670</v>
      </c>
      <c r="C115" s="32">
        <f t="shared" si="3"/>
        <v>9845</v>
      </c>
      <c r="D115" s="32">
        <v>4719</v>
      </c>
      <c r="E115" s="32">
        <v>5126</v>
      </c>
      <c r="F115" s="33">
        <v>44.5</v>
      </c>
      <c r="G115" s="3"/>
      <c r="H115" s="3"/>
      <c r="I115" s="3"/>
    </row>
    <row r="116" spans="1:9" ht="29.25" customHeight="1">
      <c r="A116" s="11"/>
      <c r="B116" s="32"/>
      <c r="C116" s="32"/>
      <c r="D116" s="32"/>
      <c r="E116" s="32"/>
      <c r="F116" s="33"/>
      <c r="G116" s="3"/>
      <c r="H116" s="3"/>
      <c r="I116" s="3"/>
    </row>
    <row r="117" spans="1:9" ht="29.25" customHeight="1">
      <c r="A117" s="20" t="s">
        <v>101</v>
      </c>
      <c r="B117" s="28">
        <f>SUM(B118)</f>
        <v>8018</v>
      </c>
      <c r="C117" s="28">
        <f>SUM(C118)</f>
        <v>33929</v>
      </c>
      <c r="D117" s="28">
        <f>SUM(D118)</f>
        <v>17262</v>
      </c>
      <c r="E117" s="28">
        <f>SUM(E118)</f>
        <v>16667</v>
      </c>
      <c r="F117" s="36">
        <f>SUM(F118)</f>
        <v>93.06</v>
      </c>
      <c r="G117" s="3"/>
      <c r="H117" s="3"/>
      <c r="I117" s="3"/>
    </row>
    <row r="118" spans="1:19" ht="29.25" customHeight="1" thickBot="1">
      <c r="A118" s="19" t="s">
        <v>102</v>
      </c>
      <c r="B118" s="37">
        <v>8018</v>
      </c>
      <c r="C118" s="37">
        <f>D118+E118</f>
        <v>33929</v>
      </c>
      <c r="D118" s="37">
        <v>17262</v>
      </c>
      <c r="E118" s="37">
        <v>16667</v>
      </c>
      <c r="F118" s="38">
        <v>93.06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1:9" ht="29.25" customHeight="1">
      <c r="A119" s="26"/>
      <c r="B119" s="32"/>
      <c r="C119" s="32"/>
      <c r="D119" s="32"/>
      <c r="E119" s="32"/>
      <c r="F119" s="33"/>
      <c r="G119" s="3"/>
      <c r="H119" s="3"/>
      <c r="I119" s="3"/>
    </row>
    <row r="120" spans="1:9" ht="29.25" customHeight="1">
      <c r="A120" s="39"/>
      <c r="B120" s="39"/>
      <c r="C120" s="39"/>
      <c r="D120" s="39"/>
      <c r="E120" s="39"/>
      <c r="F120" s="39"/>
      <c r="G120" s="3"/>
      <c r="H120" s="3"/>
      <c r="I120" s="3"/>
    </row>
    <row r="121" spans="1:10" ht="29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7" ht="24.75" customHeight="1">
      <c r="A122" s="3"/>
      <c r="B122" s="3"/>
      <c r="C122" s="3"/>
      <c r="D122" s="3"/>
      <c r="E122" s="3"/>
      <c r="F122" s="3"/>
      <c r="G122" s="3"/>
    </row>
    <row r="123" spans="1:7" ht="24.75" customHeight="1">
      <c r="A123" s="3"/>
      <c r="B123" s="3"/>
      <c r="C123" s="3"/>
      <c r="D123" s="3"/>
      <c r="E123" s="3"/>
      <c r="F123" s="3"/>
      <c r="G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2007-05-23T04:05:06Z</cp:lastPrinted>
  <dcterms:modified xsi:type="dcterms:W3CDTF">2007-06-11T05:00:11Z</dcterms:modified>
  <cp:category/>
  <cp:version/>
  <cp:contentType/>
  <cp:contentStatus/>
</cp:coreProperties>
</file>