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15" windowHeight="8640" activeTab="0"/>
  </bookViews>
  <sheets>
    <sheet name="千葉県全数" sheetId="1" r:id="rId1"/>
    <sheet name="千葉市" sheetId="2" r:id="rId2"/>
    <sheet name="船橋市" sheetId="3" r:id="rId3"/>
    <sheet name="柏市" sheetId="4" r:id="rId4"/>
  </sheets>
  <definedNames>
    <definedName name="_xlnm.Print_Area" localSheetId="0">'千葉県全数'!$A$1:$AT$57</definedName>
    <definedName name="_xlnm.Print_Area" localSheetId="1">'千葉市'!$A$1:$AT$57</definedName>
    <definedName name="_xlnm.Print_Area" localSheetId="2">'船橋市'!$A$1:$AT$57</definedName>
    <definedName name="_xlnm.Print_Area" localSheetId="3">'柏市'!$A$1:$AT$57</definedName>
  </definedNames>
  <calcPr fullCalcOnLoad="1"/>
</workbook>
</file>

<file path=xl/sharedStrings.xml><?xml version="1.0" encoding="utf-8"?>
<sst xmlns="http://schemas.openxmlformats.org/spreadsheetml/2006/main" count="688" uniqueCount="61">
  <si>
    <t>　</t>
  </si>
  <si>
    <t xml:space="preserve"> 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</si>
  <si>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</si>
  <si>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</si>
  <si>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</si>
  <si>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</si>
  <si>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</si>
  <si>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</si>
  <si>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</si>
  <si>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</si>
  <si>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</si>
  <si>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</si>
  <si>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</si>
  <si>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</si>
  <si>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</si>
  <si>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</si>
  <si>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</si>
  <si>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</si>
  <si>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</si>
  <si>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</si>
  <si>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</si>
  <si>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</si>
  <si>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</si>
  <si>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</si>
  <si>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</si>
  <si>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</si>
  <si>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</si>
  <si>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サルモネラ属菌</t>
  </si>
  <si>
    <t>第３部　食中毒</t>
  </si>
  <si>
    <t>総　　　数</t>
  </si>
  <si>
    <t>化　　学　　物　　質</t>
  </si>
  <si>
    <t>植物性自然毒</t>
  </si>
  <si>
    <t>総　　　数</t>
  </si>
  <si>
    <t>ぶどう球菌</t>
  </si>
  <si>
    <t>ボツリヌス菌</t>
  </si>
  <si>
    <t>腸炎ビブリオ</t>
  </si>
  <si>
    <t>病原大腸菌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</si>
  <si>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</si>
  <si>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</si>
  <si>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</si>
  <si>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</si>
  <si>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</si>
  <si>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ナグビブリオ</t>
  </si>
  <si>
    <t>その他の細菌</t>
  </si>
  <si>
    <t>ヒスタミン</t>
  </si>
  <si>
    <t>動物性自然毒</t>
  </si>
  <si>
    <t>ノロウイルス</t>
  </si>
  <si>
    <t>　　第１表　　食中毒事件・患者・死者数、病因物質・原因・食品別　千葉県</t>
  </si>
  <si>
    <t>　　第１表　　食中毒事件・患者・死者数、病因物質・原因・食品別　船橋市</t>
  </si>
  <si>
    <t>その他のウィルス</t>
  </si>
  <si>
    <t>　　第１表　　食中毒事件・患者・死者数、病因物質・原因・食品別　柏市</t>
  </si>
  <si>
    <t>不明・その他</t>
  </si>
  <si>
    <t>寄生虫</t>
  </si>
  <si>
    <t>自  然   毒</t>
  </si>
  <si>
    <t>細　　　　　　　　　　　　　　　　　菌</t>
  </si>
  <si>
    <t>サルコシスティス</t>
  </si>
  <si>
    <t>アニサキス</t>
  </si>
  <si>
    <t>クドア</t>
  </si>
  <si>
    <t>その他の寄生虫</t>
  </si>
  <si>
    <t>　　第１表　　食中毒事件・患者・死者数、病因物質・原因・食品別　千葉市</t>
  </si>
  <si>
    <t>平成２６年食中毒統計調査(厚生労働省)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</si>
</sst>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26"/>
      <name val="ＭＳ Ｐゴシック"/>
      <family val="3"/>
    </font>
    <font>
      <sz val="22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13" fontId="4" fillId="0" borderId="0">
      <alignment/>
      <protection/>
    </xf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distributed" vertical="center"/>
      <protection locked="0"/>
    </xf>
    <xf numFmtId="176" fontId="11" fillId="33" borderId="21" xfId="0" applyNumberFormat="1" applyFont="1" applyFill="1" applyBorder="1" applyAlignment="1" applyProtection="1">
      <alignment vertical="center"/>
      <protection locked="0"/>
    </xf>
    <xf numFmtId="176" fontId="11" fillId="33" borderId="22" xfId="0" applyNumberFormat="1" applyFont="1" applyFill="1" applyBorder="1" applyAlignment="1" applyProtection="1">
      <alignment vertical="center"/>
      <protection locked="0"/>
    </xf>
    <xf numFmtId="176" fontId="11" fillId="33" borderId="23" xfId="0" applyNumberFormat="1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176" fontId="8" fillId="33" borderId="25" xfId="0" applyNumberFormat="1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0" fontId="11" fillId="33" borderId="25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vertical="center"/>
      <protection locked="0"/>
    </xf>
    <xf numFmtId="0" fontId="11" fillId="33" borderId="28" xfId="0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distributed" vertical="center"/>
      <protection locked="0"/>
    </xf>
    <xf numFmtId="176" fontId="12" fillId="33" borderId="26" xfId="0" applyNumberFormat="1" applyFont="1" applyFill="1" applyBorder="1" applyAlignment="1">
      <alignment/>
    </xf>
    <xf numFmtId="176" fontId="8" fillId="33" borderId="27" xfId="0" applyNumberFormat="1" applyFont="1" applyFill="1" applyBorder="1" applyAlignment="1" applyProtection="1">
      <alignment vertical="center"/>
      <protection locked="0"/>
    </xf>
    <xf numFmtId="176" fontId="12" fillId="33" borderId="25" xfId="0" applyNumberFormat="1" applyFont="1" applyFill="1" applyBorder="1" applyAlignment="1">
      <alignment/>
    </xf>
    <xf numFmtId="176" fontId="12" fillId="33" borderId="28" xfId="0" applyNumberFormat="1" applyFont="1" applyFill="1" applyBorder="1" applyAlignment="1">
      <alignment/>
    </xf>
    <xf numFmtId="0" fontId="8" fillId="33" borderId="24" xfId="0" applyFont="1" applyFill="1" applyBorder="1" applyAlignment="1" applyProtection="1">
      <alignment horizontal="right" vertical="center"/>
      <protection locked="0"/>
    </xf>
    <xf numFmtId="176" fontId="8" fillId="33" borderId="26" xfId="0" applyNumberFormat="1" applyFont="1" applyFill="1" applyBorder="1" applyAlignment="1" applyProtection="1">
      <alignment vertical="center"/>
      <protection locked="0"/>
    </xf>
    <xf numFmtId="176" fontId="8" fillId="33" borderId="29" xfId="0" applyNumberFormat="1" applyFont="1" applyFill="1" applyBorder="1" applyAlignment="1" applyProtection="1">
      <alignment vertical="center"/>
      <protection locked="0"/>
    </xf>
    <xf numFmtId="176" fontId="12" fillId="33" borderId="29" xfId="0" applyNumberFormat="1" applyFont="1" applyFill="1" applyBorder="1" applyAlignment="1">
      <alignment/>
    </xf>
    <xf numFmtId="176" fontId="8" fillId="33" borderId="28" xfId="0" applyNumberFormat="1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left" vertical="center" wrapText="1"/>
      <protection locked="0"/>
    </xf>
    <xf numFmtId="0" fontId="8" fillId="33" borderId="30" xfId="0" applyFont="1" applyFill="1" applyBorder="1" applyAlignment="1" applyProtection="1">
      <alignment horizontal="distributed" vertical="center"/>
      <protection locked="0"/>
    </xf>
    <xf numFmtId="176" fontId="12" fillId="33" borderId="31" xfId="0" applyNumberFormat="1" applyFont="1" applyFill="1" applyBorder="1" applyAlignment="1">
      <alignment/>
    </xf>
    <xf numFmtId="176" fontId="8" fillId="33" borderId="32" xfId="0" applyNumberFormat="1" applyFont="1" applyFill="1" applyBorder="1" applyAlignment="1" applyProtection="1">
      <alignment vertical="center"/>
      <protection locked="0"/>
    </xf>
    <xf numFmtId="176" fontId="8" fillId="33" borderId="33" xfId="0" applyNumberFormat="1" applyFont="1" applyFill="1" applyBorder="1" applyAlignment="1" applyProtection="1">
      <alignment vertical="center"/>
      <protection locked="0"/>
    </xf>
    <xf numFmtId="176" fontId="8" fillId="33" borderId="34" xfId="0" applyNumberFormat="1" applyFont="1" applyFill="1" applyBorder="1" applyAlignment="1" applyProtection="1">
      <alignment vertical="center"/>
      <protection locked="0"/>
    </xf>
    <xf numFmtId="176" fontId="8" fillId="33" borderId="35" xfId="0" applyNumberFormat="1" applyFont="1" applyFill="1" applyBorder="1" applyAlignment="1" applyProtection="1">
      <alignment vertical="center"/>
      <protection locked="0"/>
    </xf>
    <xf numFmtId="176" fontId="8" fillId="33" borderId="36" xfId="0" applyNumberFormat="1" applyFont="1" applyFill="1" applyBorder="1" applyAlignment="1" applyProtection="1">
      <alignment vertical="center"/>
      <protection locked="0"/>
    </xf>
    <xf numFmtId="176" fontId="8" fillId="33" borderId="37" xfId="0" applyNumberFormat="1" applyFont="1" applyFill="1" applyBorder="1" applyAlignment="1" applyProtection="1">
      <alignment vertical="center"/>
      <protection locked="0"/>
    </xf>
    <xf numFmtId="176" fontId="12" fillId="33" borderId="38" xfId="0" applyNumberFormat="1" applyFont="1" applyFill="1" applyBorder="1" applyAlignment="1">
      <alignment/>
    </xf>
    <xf numFmtId="176" fontId="12" fillId="33" borderId="35" xfId="0" applyNumberFormat="1" applyFont="1" applyFill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176" fontId="11" fillId="33" borderId="25" xfId="0" applyNumberFormat="1" applyFont="1" applyFill="1" applyBorder="1" applyAlignment="1" applyProtection="1">
      <alignment vertical="center"/>
      <protection locked="0"/>
    </xf>
    <xf numFmtId="176" fontId="11" fillId="33" borderId="28" xfId="0" applyNumberFormat="1" applyFont="1" applyFill="1" applyBorder="1" applyAlignment="1" applyProtection="1">
      <alignment vertical="center"/>
      <protection locked="0"/>
    </xf>
    <xf numFmtId="176" fontId="11" fillId="33" borderId="41" xfId="0" applyNumberFormat="1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176" fontId="11" fillId="33" borderId="29" xfId="0" applyNumberFormat="1" applyFont="1" applyFill="1" applyBorder="1" applyAlignment="1" applyProtection="1">
      <alignment vertical="center"/>
      <protection locked="0"/>
    </xf>
    <xf numFmtId="176" fontId="11" fillId="33" borderId="26" xfId="0" applyNumberFormat="1" applyFont="1" applyFill="1" applyBorder="1" applyAlignment="1" applyProtection="1">
      <alignment vertical="center"/>
      <protection locked="0"/>
    </xf>
    <xf numFmtId="176" fontId="11" fillId="33" borderId="35" xfId="0" applyNumberFormat="1" applyFont="1" applyFill="1" applyBorder="1" applyAlignment="1" applyProtection="1">
      <alignment vertical="center"/>
      <protection locked="0"/>
    </xf>
    <xf numFmtId="176" fontId="11" fillId="33" borderId="38" xfId="0" applyNumberFormat="1" applyFont="1" applyFill="1" applyBorder="1" applyAlignment="1" applyProtection="1">
      <alignment vertical="center"/>
      <protection locked="0"/>
    </xf>
    <xf numFmtId="176" fontId="11" fillId="33" borderId="43" xfId="0" applyNumberFormat="1" applyFont="1" applyFill="1" applyBorder="1" applyAlignment="1" applyProtection="1">
      <alignment vertical="center"/>
      <protection locked="0"/>
    </xf>
    <xf numFmtId="176" fontId="11" fillId="33" borderId="44" xfId="0" applyNumberFormat="1" applyFont="1" applyFill="1" applyBorder="1" applyAlignment="1" applyProtection="1">
      <alignment vertical="center"/>
      <protection locked="0"/>
    </xf>
    <xf numFmtId="176" fontId="11" fillId="33" borderId="45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76" fontId="11" fillId="33" borderId="46" xfId="0" applyNumberFormat="1" applyFont="1" applyFill="1" applyBorder="1" applyAlignment="1" applyProtection="1">
      <alignment vertical="center"/>
      <protection locked="0"/>
    </xf>
    <xf numFmtId="176" fontId="11" fillId="33" borderId="27" xfId="0" applyNumberFormat="1" applyFont="1" applyFill="1" applyBorder="1" applyAlignment="1" applyProtection="1">
      <alignment vertical="center"/>
      <protection locked="0"/>
    </xf>
    <xf numFmtId="176" fontId="12" fillId="33" borderId="32" xfId="0" applyNumberFormat="1" applyFont="1" applyFill="1" applyBorder="1" applyAlignment="1">
      <alignment/>
    </xf>
    <xf numFmtId="176" fontId="12" fillId="33" borderId="33" xfId="0" applyNumberFormat="1" applyFont="1" applyFill="1" applyBorder="1" applyAlignment="1">
      <alignment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51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39" xfId="0" applyFont="1" applyFill="1" applyBorder="1" applyAlignment="1" applyProtection="1">
      <alignment vertical="center"/>
      <protection locked="0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8" fillId="33" borderId="52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9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0" fontId="10" fillId="33" borderId="43" xfId="0" applyFont="1" applyFill="1" applyBorder="1" applyAlignment="1" applyProtection="1">
      <alignment vertical="center" wrapText="1"/>
      <protection locked="0"/>
    </xf>
    <xf numFmtId="0" fontId="10" fillId="33" borderId="44" xfId="0" applyFont="1" applyFill="1" applyBorder="1" applyAlignment="1" applyProtection="1">
      <alignment vertical="center" wrapText="1"/>
      <protection locked="0"/>
    </xf>
    <xf numFmtId="0" fontId="10" fillId="33" borderId="45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tabSelected="1" view="pageBreakPreview" zoomScale="50" zoomScaleNormal="50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ht="39" customHeight="1">
      <c r="A3" s="2" t="s">
        <v>47</v>
      </c>
    </row>
    <row r="4" spans="1:36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6"/>
      <c r="AG4" s="66"/>
      <c r="AH4" s="66"/>
      <c r="AJ4" s="67" t="s">
        <v>60</v>
      </c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03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ht="23.25" customHeight="1">
      <c r="A6" s="8" t="s">
        <v>2</v>
      </c>
      <c r="B6" s="87" t="s">
        <v>32</v>
      </c>
      <c r="C6" s="88"/>
      <c r="D6" s="89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110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112" t="s">
        <v>39</v>
      </c>
      <c r="AD6" s="113"/>
      <c r="AE6" s="114"/>
      <c r="AF6" s="112" t="s">
        <v>40</v>
      </c>
      <c r="AG6" s="113"/>
      <c r="AH6" s="114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111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115"/>
      <c r="AD7" s="116"/>
      <c r="AE7" s="117"/>
      <c r="AF7" s="115"/>
      <c r="AG7" s="116"/>
      <c r="AH7" s="117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44</v>
      </c>
      <c r="C9" s="16">
        <f>C11+C15+C18+C19+C20+C21+C22+C26+C27+C28+C29</f>
        <v>674</v>
      </c>
      <c r="D9" s="17">
        <f>D11+D15+D18+D19+D20+D21+D22+D26+D27+D28+D29</f>
        <v>0</v>
      </c>
      <c r="E9" s="16">
        <f>E11+E15+E18+E19+E20+E21+E22+E26+E27+E28+E29</f>
        <v>19</v>
      </c>
      <c r="F9" s="16">
        <f aca="true" t="shared" si="0" ref="F9:AN9">F11+F15+F18+F19+F20+F21+F22+F26+F27+F28+F29</f>
        <v>261</v>
      </c>
      <c r="G9" s="17">
        <f t="shared" si="0"/>
        <v>0</v>
      </c>
      <c r="H9" s="16">
        <f>H11+H15+H18+H19+H20+H21+H22+H26+H27+H28+H29</f>
        <v>3</v>
      </c>
      <c r="I9" s="16">
        <f t="shared" si="0"/>
        <v>28</v>
      </c>
      <c r="J9" s="17">
        <f t="shared" si="0"/>
        <v>0</v>
      </c>
      <c r="K9" s="16">
        <f t="shared" si="0"/>
        <v>1</v>
      </c>
      <c r="L9" s="16">
        <f t="shared" si="0"/>
        <v>10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5</v>
      </c>
      <c r="R9" s="16">
        <f t="shared" si="0"/>
        <v>31</v>
      </c>
      <c r="S9" s="17">
        <f t="shared" si="0"/>
        <v>0</v>
      </c>
      <c r="T9" s="16">
        <f t="shared" si="0"/>
        <v>1</v>
      </c>
      <c r="U9" s="16">
        <f t="shared" si="0"/>
        <v>12</v>
      </c>
      <c r="V9" s="17">
        <f t="shared" si="0"/>
        <v>0</v>
      </c>
      <c r="W9" s="16">
        <f t="shared" si="0"/>
        <v>1</v>
      </c>
      <c r="X9" s="16">
        <f t="shared" si="0"/>
        <v>66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8</v>
      </c>
      <c r="AG9" s="16">
        <f t="shared" si="0"/>
        <v>114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B29">E11+Z39+K39+AI39+B39+AR39</f>
        <v>12</v>
      </c>
      <c r="C11" s="20">
        <f aca="true" t="shared" si="2" ref="C11:C29">F11+AA39+L39+AJ39+C39+AS39</f>
        <v>58</v>
      </c>
      <c r="D11" s="28">
        <f aca="true" t="shared" si="3" ref="D11:D29">G11+AB39+M39+AK39+D39+AT39</f>
        <v>0</v>
      </c>
      <c r="E11" s="20">
        <f>SUM(H11,K11,N11,Q11,T11,W11,Z11,AC11,AF11,AI11,AL11)</f>
        <v>1</v>
      </c>
      <c r="F11" s="20">
        <f>SUM(I11,L11,O11,R11,U11,X11,AA11,AD11,AG11,AJ11,AM11)</f>
        <v>3</v>
      </c>
      <c r="G11" s="29">
        <f>SUM(J11,M11,P11,S11,V11,Y11,AB11,AE11,AH11,AK11,AN11)</f>
        <v>0</v>
      </c>
      <c r="H11" s="30">
        <f aca="true" t="shared" si="4" ref="H11:AN11">H12+H13+H14</f>
        <v>0</v>
      </c>
      <c r="I11" s="30">
        <f t="shared" si="4"/>
        <v>0</v>
      </c>
      <c r="J11" s="28">
        <f t="shared" si="4"/>
        <v>0</v>
      </c>
      <c r="K11" s="30">
        <f t="shared" si="4"/>
        <v>0</v>
      </c>
      <c r="L11" s="30">
        <f t="shared" si="4"/>
        <v>0</v>
      </c>
      <c r="M11" s="28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1">
        <f t="shared" si="4"/>
        <v>1</v>
      </c>
      <c r="R11" s="30">
        <f t="shared" si="4"/>
        <v>3</v>
      </c>
      <c r="S11" s="28">
        <f t="shared" si="4"/>
        <v>0</v>
      </c>
      <c r="T11" s="30">
        <f t="shared" si="4"/>
        <v>0</v>
      </c>
      <c r="U11" s="30">
        <f t="shared" si="4"/>
        <v>0</v>
      </c>
      <c r="V11" s="28">
        <f t="shared" si="4"/>
        <v>0</v>
      </c>
      <c r="W11" s="30">
        <f t="shared" si="4"/>
        <v>0</v>
      </c>
      <c r="X11" s="30">
        <f t="shared" si="4"/>
        <v>0</v>
      </c>
      <c r="Y11" s="28">
        <f t="shared" si="4"/>
        <v>0</v>
      </c>
      <c r="Z11" s="30">
        <f t="shared" si="4"/>
        <v>0</v>
      </c>
      <c r="AA11" s="30">
        <f t="shared" si="4"/>
        <v>0</v>
      </c>
      <c r="AB11" s="28">
        <f t="shared" si="4"/>
        <v>0</v>
      </c>
      <c r="AC11" s="30">
        <f t="shared" si="4"/>
        <v>0</v>
      </c>
      <c r="AD11" s="30">
        <f t="shared" si="4"/>
        <v>0</v>
      </c>
      <c r="AE11" s="28">
        <f t="shared" si="4"/>
        <v>0</v>
      </c>
      <c r="AF11" s="30">
        <f t="shared" si="4"/>
        <v>0</v>
      </c>
      <c r="AG11" s="30">
        <f t="shared" si="4"/>
        <v>0</v>
      </c>
      <c r="AH11" s="28">
        <f t="shared" si="4"/>
        <v>0</v>
      </c>
      <c r="AI11" s="30">
        <f t="shared" si="4"/>
        <v>0</v>
      </c>
      <c r="AJ11" s="30">
        <f t="shared" si="4"/>
        <v>0</v>
      </c>
      <c r="AK11" s="28">
        <f t="shared" si="4"/>
        <v>0</v>
      </c>
      <c r="AL11" s="30">
        <f t="shared" si="4"/>
        <v>0</v>
      </c>
      <c r="AM11" s="30">
        <f t="shared" si="4"/>
        <v>0</v>
      </c>
      <c r="AN11" s="28">
        <f t="shared" si="4"/>
        <v>0</v>
      </c>
    </row>
    <row r="12" spans="1:40" ht="23.25" customHeight="1">
      <c r="A12" s="32" t="s">
        <v>8</v>
      </c>
      <c r="B12" s="20">
        <f t="shared" si="1"/>
        <v>2</v>
      </c>
      <c r="C12" s="20">
        <f t="shared" si="2"/>
        <v>16</v>
      </c>
      <c r="D12" s="28">
        <f t="shared" si="3"/>
        <v>0</v>
      </c>
      <c r="E12" s="20">
        <f aca="true" t="shared" si="5" ref="E12:E29">SUM(H12,K12,N12,Q12,T12,W12,Z12,AC12,AF12,AI12,AL12)</f>
        <v>0</v>
      </c>
      <c r="F12" s="20">
        <f aca="true" t="shared" si="6" ref="F12:F29">SUM(I12,L12,O12,R12,U12,X12,AA12,AD12,AG12,AJ12,AM12)</f>
        <v>0</v>
      </c>
      <c r="G12" s="29">
        <f aca="true" t="shared" si="7" ref="G12:G29">SUM(J12,M12,P12,S12,V12,Y12,AB12,AE12,AH12,AK12,AN12)</f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1</v>
      </c>
      <c r="C13" s="20">
        <f t="shared" si="2"/>
        <v>2</v>
      </c>
      <c r="D13" s="28">
        <f t="shared" si="3"/>
        <v>0</v>
      </c>
      <c r="E13" s="20">
        <f t="shared" si="5"/>
        <v>0</v>
      </c>
      <c r="F13" s="20">
        <f t="shared" si="6"/>
        <v>0</v>
      </c>
      <c r="G13" s="29">
        <f t="shared" si="7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 t="shared" si="1"/>
        <v>9</v>
      </c>
      <c r="C14" s="20">
        <f t="shared" si="2"/>
        <v>40</v>
      </c>
      <c r="D14" s="28">
        <f t="shared" si="3"/>
        <v>0</v>
      </c>
      <c r="E14" s="20">
        <f t="shared" si="5"/>
        <v>1</v>
      </c>
      <c r="F14" s="20">
        <f t="shared" si="6"/>
        <v>3</v>
      </c>
      <c r="G14" s="29">
        <f t="shared" si="7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>
        <v>1</v>
      </c>
      <c r="R14" s="30">
        <v>3</v>
      </c>
      <c r="S14" s="28">
        <v>0</v>
      </c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2"/>
        <v>0</v>
      </c>
      <c r="D15" s="28">
        <f t="shared" si="3"/>
        <v>0</v>
      </c>
      <c r="E15" s="20">
        <f t="shared" si="5"/>
        <v>0</v>
      </c>
      <c r="F15" s="20">
        <f t="shared" si="6"/>
        <v>0</v>
      </c>
      <c r="G15" s="29">
        <f t="shared" si="7"/>
        <v>0</v>
      </c>
      <c r="H15" s="20">
        <f aca="true" t="shared" si="8" ref="H15:AN15">H16+H17</f>
        <v>0</v>
      </c>
      <c r="I15" s="20">
        <f t="shared" si="8"/>
        <v>0</v>
      </c>
      <c r="J15" s="33">
        <f t="shared" si="8"/>
        <v>0</v>
      </c>
      <c r="K15" s="20">
        <f t="shared" si="8"/>
        <v>0</v>
      </c>
      <c r="L15" s="20">
        <f t="shared" si="8"/>
        <v>0</v>
      </c>
      <c r="M15" s="33">
        <f t="shared" si="8"/>
        <v>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36">
        <f t="shared" si="8"/>
        <v>0</v>
      </c>
      <c r="R15" s="20">
        <f t="shared" si="8"/>
        <v>0</v>
      </c>
      <c r="S15" s="33">
        <f t="shared" si="8"/>
        <v>0</v>
      </c>
      <c r="T15" s="20">
        <f t="shared" si="8"/>
        <v>0</v>
      </c>
      <c r="U15" s="20">
        <f t="shared" si="8"/>
        <v>0</v>
      </c>
      <c r="V15" s="33">
        <f t="shared" si="8"/>
        <v>0</v>
      </c>
      <c r="W15" s="20">
        <f t="shared" si="8"/>
        <v>0</v>
      </c>
      <c r="X15" s="20">
        <f t="shared" si="8"/>
        <v>0</v>
      </c>
      <c r="Y15" s="33">
        <f t="shared" si="8"/>
        <v>0</v>
      </c>
      <c r="Z15" s="20">
        <f t="shared" si="8"/>
        <v>0</v>
      </c>
      <c r="AA15" s="20">
        <f t="shared" si="8"/>
        <v>0</v>
      </c>
      <c r="AB15" s="33">
        <f t="shared" si="8"/>
        <v>0</v>
      </c>
      <c r="AC15" s="20">
        <f t="shared" si="8"/>
        <v>0</v>
      </c>
      <c r="AD15" s="20">
        <f t="shared" si="8"/>
        <v>0</v>
      </c>
      <c r="AE15" s="33">
        <f t="shared" si="8"/>
        <v>0</v>
      </c>
      <c r="AF15" s="20">
        <f t="shared" si="8"/>
        <v>0</v>
      </c>
      <c r="AG15" s="20">
        <f t="shared" si="8"/>
        <v>0</v>
      </c>
      <c r="AH15" s="33">
        <f t="shared" si="8"/>
        <v>0</v>
      </c>
      <c r="AI15" s="20">
        <f t="shared" si="8"/>
        <v>0</v>
      </c>
      <c r="AJ15" s="20">
        <f t="shared" si="8"/>
        <v>0</v>
      </c>
      <c r="AK15" s="33">
        <f t="shared" si="8"/>
        <v>0</v>
      </c>
      <c r="AL15" s="30">
        <f t="shared" si="8"/>
        <v>0</v>
      </c>
      <c r="AM15" s="30">
        <f t="shared" si="8"/>
        <v>0</v>
      </c>
      <c r="AN15" s="28">
        <f t="shared" si="8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2"/>
        <v>0</v>
      </c>
      <c r="D16" s="28">
        <f t="shared" si="3"/>
        <v>0</v>
      </c>
      <c r="E16" s="20">
        <f t="shared" si="5"/>
        <v>0</v>
      </c>
      <c r="F16" s="20">
        <f t="shared" si="6"/>
        <v>0</v>
      </c>
      <c r="G16" s="29">
        <f t="shared" si="7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2"/>
        <v>0</v>
      </c>
      <c r="D17" s="28">
        <f t="shared" si="3"/>
        <v>0</v>
      </c>
      <c r="E17" s="20">
        <f t="shared" si="5"/>
        <v>0</v>
      </c>
      <c r="F17" s="20">
        <f t="shared" si="6"/>
        <v>0</v>
      </c>
      <c r="G17" s="29">
        <f t="shared" si="7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4</v>
      </c>
      <c r="C18" s="20">
        <f t="shared" si="2"/>
        <v>94</v>
      </c>
      <c r="D18" s="28">
        <f t="shared" si="3"/>
        <v>0</v>
      </c>
      <c r="E18" s="20">
        <f t="shared" si="5"/>
        <v>4</v>
      </c>
      <c r="F18" s="20">
        <f t="shared" si="6"/>
        <v>94</v>
      </c>
      <c r="G18" s="29">
        <f t="shared" si="7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>
        <v>1</v>
      </c>
      <c r="X18" s="30">
        <v>66</v>
      </c>
      <c r="Y18" s="28">
        <v>0</v>
      </c>
      <c r="Z18" s="20"/>
      <c r="AA18" s="20"/>
      <c r="AB18" s="33"/>
      <c r="AC18" s="20"/>
      <c r="AD18" s="20"/>
      <c r="AE18" s="33"/>
      <c r="AF18" s="30">
        <v>3</v>
      </c>
      <c r="AG18" s="30">
        <v>28</v>
      </c>
      <c r="AH18" s="28">
        <v>0</v>
      </c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3</v>
      </c>
      <c r="C19" s="20">
        <f t="shared" si="2"/>
        <v>28</v>
      </c>
      <c r="D19" s="28">
        <f t="shared" si="3"/>
        <v>0</v>
      </c>
      <c r="E19" s="20">
        <f t="shared" si="5"/>
        <v>3</v>
      </c>
      <c r="F19" s="20">
        <f t="shared" si="6"/>
        <v>28</v>
      </c>
      <c r="G19" s="29">
        <f t="shared" si="7"/>
        <v>0</v>
      </c>
      <c r="H19" s="20">
        <v>3</v>
      </c>
      <c r="I19" s="20">
        <v>28</v>
      </c>
      <c r="J19" s="33">
        <v>0</v>
      </c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2"/>
        <v>0</v>
      </c>
      <c r="D20" s="28">
        <f t="shared" si="3"/>
        <v>0</v>
      </c>
      <c r="E20" s="20">
        <f t="shared" si="5"/>
        <v>0</v>
      </c>
      <c r="F20" s="20">
        <f t="shared" si="6"/>
        <v>0</v>
      </c>
      <c r="G20" s="29">
        <f t="shared" si="7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2"/>
        <v>0</v>
      </c>
      <c r="D21" s="28">
        <f t="shared" si="3"/>
        <v>0</v>
      </c>
      <c r="E21" s="20">
        <f t="shared" si="5"/>
        <v>0</v>
      </c>
      <c r="F21" s="20">
        <f t="shared" si="6"/>
        <v>0</v>
      </c>
      <c r="G21" s="29">
        <f t="shared" si="7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2"/>
        <v>0</v>
      </c>
      <c r="D22" s="28">
        <f t="shared" si="3"/>
        <v>0</v>
      </c>
      <c r="E22" s="20">
        <f t="shared" si="5"/>
        <v>0</v>
      </c>
      <c r="F22" s="20">
        <f t="shared" si="6"/>
        <v>0</v>
      </c>
      <c r="G22" s="29">
        <f t="shared" si="7"/>
        <v>0</v>
      </c>
      <c r="H22" s="20">
        <f aca="true" t="shared" si="9" ref="H22:AN22">H23+H24+H25</f>
        <v>0</v>
      </c>
      <c r="I22" s="20">
        <f t="shared" si="9"/>
        <v>0</v>
      </c>
      <c r="J22" s="33">
        <f t="shared" si="9"/>
        <v>0</v>
      </c>
      <c r="K22" s="20">
        <f t="shared" si="9"/>
        <v>0</v>
      </c>
      <c r="L22" s="20">
        <f t="shared" si="9"/>
        <v>0</v>
      </c>
      <c r="M22" s="33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36">
        <f t="shared" si="9"/>
        <v>0</v>
      </c>
      <c r="R22" s="20">
        <f t="shared" si="9"/>
        <v>0</v>
      </c>
      <c r="S22" s="33">
        <f t="shared" si="9"/>
        <v>0</v>
      </c>
      <c r="T22" s="20">
        <f t="shared" si="9"/>
        <v>0</v>
      </c>
      <c r="U22" s="20">
        <f t="shared" si="9"/>
        <v>0</v>
      </c>
      <c r="V22" s="33">
        <f t="shared" si="9"/>
        <v>0</v>
      </c>
      <c r="W22" s="20">
        <f t="shared" si="9"/>
        <v>0</v>
      </c>
      <c r="X22" s="20">
        <f t="shared" si="9"/>
        <v>0</v>
      </c>
      <c r="Y22" s="33">
        <f t="shared" si="9"/>
        <v>0</v>
      </c>
      <c r="Z22" s="20">
        <f t="shared" si="9"/>
        <v>0</v>
      </c>
      <c r="AA22" s="20">
        <f t="shared" si="9"/>
        <v>0</v>
      </c>
      <c r="AB22" s="33">
        <f t="shared" si="9"/>
        <v>0</v>
      </c>
      <c r="AC22" s="20">
        <f t="shared" si="9"/>
        <v>0</v>
      </c>
      <c r="AD22" s="20">
        <f t="shared" si="9"/>
        <v>0</v>
      </c>
      <c r="AE22" s="33">
        <f t="shared" si="9"/>
        <v>0</v>
      </c>
      <c r="AF22" s="20">
        <f t="shared" si="9"/>
        <v>0</v>
      </c>
      <c r="AG22" s="20">
        <f t="shared" si="9"/>
        <v>0</v>
      </c>
      <c r="AH22" s="33">
        <f t="shared" si="9"/>
        <v>0</v>
      </c>
      <c r="AI22" s="20">
        <f t="shared" si="9"/>
        <v>0</v>
      </c>
      <c r="AJ22" s="20">
        <f t="shared" si="9"/>
        <v>0</v>
      </c>
      <c r="AK22" s="33">
        <f t="shared" si="9"/>
        <v>0</v>
      </c>
      <c r="AL22" s="30">
        <f t="shared" si="9"/>
        <v>0</v>
      </c>
      <c r="AM22" s="30">
        <f t="shared" si="9"/>
        <v>0</v>
      </c>
      <c r="AN22" s="28">
        <f t="shared" si="9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2"/>
        <v>0</v>
      </c>
      <c r="D23" s="28">
        <f t="shared" si="3"/>
        <v>0</v>
      </c>
      <c r="E23" s="20">
        <f t="shared" si="5"/>
        <v>0</v>
      </c>
      <c r="F23" s="20">
        <f t="shared" si="6"/>
        <v>0</v>
      </c>
      <c r="G23" s="29">
        <f t="shared" si="7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2"/>
        <v>0</v>
      </c>
      <c r="D24" s="28">
        <f t="shared" si="3"/>
        <v>0</v>
      </c>
      <c r="E24" s="20">
        <f t="shared" si="5"/>
        <v>0</v>
      </c>
      <c r="F24" s="20">
        <f t="shared" si="6"/>
        <v>0</v>
      </c>
      <c r="G24" s="29">
        <f t="shared" si="7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2"/>
        <v>0</v>
      </c>
      <c r="D25" s="28">
        <f t="shared" si="3"/>
        <v>0</v>
      </c>
      <c r="E25" s="20">
        <f t="shared" si="5"/>
        <v>0</v>
      </c>
      <c r="F25" s="20">
        <f t="shared" si="6"/>
        <v>0</v>
      </c>
      <c r="G25" s="29">
        <f t="shared" si="7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2"/>
        <v>0</v>
      </c>
      <c r="D26" s="28">
        <f t="shared" si="3"/>
        <v>0</v>
      </c>
      <c r="E26" s="20">
        <f t="shared" si="5"/>
        <v>0</v>
      </c>
      <c r="F26" s="20">
        <f t="shared" si="6"/>
        <v>0</v>
      </c>
      <c r="G26" s="29">
        <f t="shared" si="7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t="shared" si="1"/>
        <v>0</v>
      </c>
      <c r="C27" s="20">
        <f t="shared" si="2"/>
        <v>0</v>
      </c>
      <c r="D27" s="28">
        <f t="shared" si="3"/>
        <v>0</v>
      </c>
      <c r="E27" s="20">
        <f t="shared" si="5"/>
        <v>0</v>
      </c>
      <c r="F27" s="20">
        <f t="shared" si="6"/>
        <v>0</v>
      </c>
      <c r="G27" s="29">
        <f t="shared" si="7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1"/>
        <v>0</v>
      </c>
      <c r="C28" s="20">
        <f t="shared" si="2"/>
        <v>0</v>
      </c>
      <c r="D28" s="28">
        <f t="shared" si="3"/>
        <v>0</v>
      </c>
      <c r="E28" s="20">
        <f t="shared" si="5"/>
        <v>0</v>
      </c>
      <c r="F28" s="20">
        <f t="shared" si="6"/>
        <v>0</v>
      </c>
      <c r="G28" s="29">
        <f t="shared" si="7"/>
        <v>0</v>
      </c>
      <c r="H28" s="20"/>
      <c r="I28" s="20"/>
      <c r="J28" s="33"/>
      <c r="K28" s="20"/>
      <c r="L28" s="20"/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/>
      <c r="AG28" s="30"/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1"/>
        <v>25</v>
      </c>
      <c r="C29" s="43">
        <f t="shared" si="2"/>
        <v>494</v>
      </c>
      <c r="D29" s="39">
        <f t="shared" si="3"/>
        <v>0</v>
      </c>
      <c r="E29" s="40">
        <f t="shared" si="5"/>
        <v>11</v>
      </c>
      <c r="F29" s="41">
        <f t="shared" si="6"/>
        <v>136</v>
      </c>
      <c r="G29" s="42">
        <f t="shared" si="7"/>
        <v>0</v>
      </c>
      <c r="H29" s="43"/>
      <c r="I29" s="43"/>
      <c r="J29" s="44"/>
      <c r="K29" s="45">
        <v>1</v>
      </c>
      <c r="L29" s="43">
        <v>10</v>
      </c>
      <c r="M29" s="44">
        <v>0</v>
      </c>
      <c r="N29" s="45"/>
      <c r="O29" s="43"/>
      <c r="P29" s="43"/>
      <c r="Q29" s="46">
        <v>4</v>
      </c>
      <c r="R29" s="47">
        <v>28</v>
      </c>
      <c r="S29" s="48">
        <v>0</v>
      </c>
      <c r="T29" s="49">
        <v>1</v>
      </c>
      <c r="U29" s="47">
        <v>12</v>
      </c>
      <c r="V29" s="48">
        <v>0</v>
      </c>
      <c r="W29" s="49"/>
      <c r="X29" s="47"/>
      <c r="Y29" s="48"/>
      <c r="Z29" s="43"/>
      <c r="AA29" s="43"/>
      <c r="AB29" s="44"/>
      <c r="AC29" s="43"/>
      <c r="AD29" s="43"/>
      <c r="AE29" s="44"/>
      <c r="AF29" s="49">
        <v>5</v>
      </c>
      <c r="AG29" s="47">
        <v>86</v>
      </c>
      <c r="AH29" s="48">
        <v>0</v>
      </c>
      <c r="AI29" s="43"/>
      <c r="AJ29" s="43"/>
      <c r="AK29" s="44"/>
      <c r="AL29" s="70"/>
      <c r="AM29" s="71"/>
      <c r="AN29" s="39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02"/>
      <c r="D33" s="102"/>
      <c r="E33" s="102"/>
      <c r="F33" s="102"/>
      <c r="G33" s="102"/>
      <c r="H33" s="102"/>
      <c r="I33" s="102"/>
      <c r="J33" s="102"/>
      <c r="K33" s="78" t="s">
        <v>52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1" t="s">
        <v>30</v>
      </c>
      <c r="AA33" s="82"/>
      <c r="AB33" s="82"/>
      <c r="AC33" s="82"/>
      <c r="AD33" s="82"/>
      <c r="AE33" s="82"/>
      <c r="AF33" s="82"/>
      <c r="AG33" s="82"/>
      <c r="AH33" s="83"/>
      <c r="AI33" s="84" t="s">
        <v>53</v>
      </c>
      <c r="AJ33" s="85"/>
      <c r="AK33" s="85"/>
      <c r="AL33" s="85"/>
      <c r="AM33" s="85"/>
      <c r="AN33" s="85"/>
      <c r="AO33" s="85"/>
      <c r="AP33" s="85"/>
      <c r="AQ33" s="86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99" t="s">
        <v>49</v>
      </c>
      <c r="I34" s="100"/>
      <c r="J34" s="101"/>
      <c r="K34" s="87" t="s">
        <v>29</v>
      </c>
      <c r="L34" s="88"/>
      <c r="M34" s="89"/>
      <c r="N34" s="87" t="s">
        <v>57</v>
      </c>
      <c r="O34" s="88"/>
      <c r="P34" s="89"/>
      <c r="Q34" s="90" t="s">
        <v>55</v>
      </c>
      <c r="R34" s="91"/>
      <c r="S34" s="92"/>
      <c r="T34" s="87" t="s">
        <v>56</v>
      </c>
      <c r="U34" s="88"/>
      <c r="V34" s="89"/>
      <c r="W34" s="90" t="s">
        <v>58</v>
      </c>
      <c r="X34" s="91"/>
      <c r="Y34" s="92"/>
      <c r="Z34" s="72" t="s">
        <v>29</v>
      </c>
      <c r="AA34" s="73"/>
      <c r="AB34" s="74"/>
      <c r="AC34" s="72" t="s">
        <v>44</v>
      </c>
      <c r="AD34" s="73"/>
      <c r="AE34" s="74"/>
      <c r="AF34" s="104" t="s">
        <v>26</v>
      </c>
      <c r="AG34" s="105"/>
      <c r="AH34" s="106"/>
      <c r="AI34" s="110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96" t="s">
        <v>51</v>
      </c>
      <c r="AS34" s="97"/>
      <c r="AT34" s="98"/>
    </row>
    <row r="35" spans="1:46" ht="23.25" customHeight="1">
      <c r="A35" s="51"/>
      <c r="B35" s="75"/>
      <c r="C35" s="76"/>
      <c r="D35" s="77"/>
      <c r="E35" s="75"/>
      <c r="F35" s="76"/>
      <c r="G35" s="77"/>
      <c r="H35" s="93"/>
      <c r="I35" s="94"/>
      <c r="J35" s="95"/>
      <c r="K35" s="75"/>
      <c r="L35" s="76"/>
      <c r="M35" s="77"/>
      <c r="N35" s="75"/>
      <c r="O35" s="76"/>
      <c r="P35" s="77"/>
      <c r="Q35" s="93"/>
      <c r="R35" s="94"/>
      <c r="S35" s="95"/>
      <c r="T35" s="75"/>
      <c r="U35" s="76"/>
      <c r="V35" s="77"/>
      <c r="W35" s="93"/>
      <c r="X35" s="94"/>
      <c r="Y35" s="95"/>
      <c r="Z35" s="75"/>
      <c r="AA35" s="76"/>
      <c r="AB35" s="77"/>
      <c r="AC35" s="75"/>
      <c r="AD35" s="76"/>
      <c r="AE35" s="77"/>
      <c r="AF35" s="107"/>
      <c r="AG35" s="108"/>
      <c r="AH35" s="109"/>
      <c r="AI35" s="111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16</v>
      </c>
      <c r="C37" s="16">
        <f>F37+I37</f>
        <v>374</v>
      </c>
      <c r="D37" s="16">
        <f>G37+J37</f>
        <v>0</v>
      </c>
      <c r="E37" s="16">
        <f aca="true" t="shared" si="10" ref="E37:J37">E39+E43+E46+E47+E48+E49+E50+E54+E55+E56+E57</f>
        <v>14</v>
      </c>
      <c r="F37" s="16">
        <f t="shared" si="10"/>
        <v>313</v>
      </c>
      <c r="G37" s="17">
        <f t="shared" si="10"/>
        <v>0</v>
      </c>
      <c r="H37" s="16">
        <f t="shared" si="10"/>
        <v>2</v>
      </c>
      <c r="I37" s="16">
        <f>I39+I43+I46+I47+I48+I49+I50+I54+I55+I56+I57</f>
        <v>61</v>
      </c>
      <c r="J37" s="17">
        <f t="shared" si="10"/>
        <v>0</v>
      </c>
      <c r="K37" s="16">
        <f>N37+Q37+T37+W37</f>
        <v>8</v>
      </c>
      <c r="L37" s="16">
        <f>O37+R37+U37+X37</f>
        <v>37</v>
      </c>
      <c r="M37" s="16">
        <f>P37+S37+V37+Y37</f>
        <v>0</v>
      </c>
      <c r="N37" s="16">
        <f aca="true" t="shared" si="11" ref="N37:S37">N39+N43+N46+N47+N48+N49+N50+N54+N55+N56+N57</f>
        <v>3</v>
      </c>
      <c r="O37" s="16">
        <f t="shared" si="11"/>
        <v>32</v>
      </c>
      <c r="P37" s="17">
        <f t="shared" si="11"/>
        <v>0</v>
      </c>
      <c r="Q37" s="16">
        <f t="shared" si="11"/>
        <v>0</v>
      </c>
      <c r="R37" s="16">
        <f t="shared" si="11"/>
        <v>0</v>
      </c>
      <c r="S37" s="17">
        <f t="shared" si="11"/>
        <v>0</v>
      </c>
      <c r="T37" s="16">
        <f aca="true" t="shared" si="12" ref="T37:Y37">T39+T43+T46+T47+T48+T49+T50+T54+T55+T56+T57</f>
        <v>5</v>
      </c>
      <c r="U37" s="16">
        <f t="shared" si="12"/>
        <v>5</v>
      </c>
      <c r="V37" s="17">
        <f t="shared" si="12"/>
        <v>0</v>
      </c>
      <c r="W37" s="16">
        <f t="shared" si="12"/>
        <v>0</v>
      </c>
      <c r="X37" s="16">
        <f t="shared" si="12"/>
        <v>0</v>
      </c>
      <c r="Y37" s="17">
        <f t="shared" si="12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13" ref="AC37:AH37">AC39+AC43+AC46+AC47+AC48+AC49+AC50+AC54+AC55+AC56+AC57</f>
        <v>0</v>
      </c>
      <c r="AD37" s="16">
        <f t="shared" si="13"/>
        <v>0</v>
      </c>
      <c r="AE37" s="17">
        <f t="shared" si="13"/>
        <v>0</v>
      </c>
      <c r="AF37" s="16">
        <f t="shared" si="13"/>
        <v>0</v>
      </c>
      <c r="AG37" s="16">
        <f t="shared" si="13"/>
        <v>0</v>
      </c>
      <c r="AH37" s="16">
        <f t="shared" si="13"/>
        <v>0</v>
      </c>
      <c r="AI37" s="18">
        <f>AL37+AO37</f>
        <v>1</v>
      </c>
      <c r="AJ37" s="16">
        <f>AM37+AP37</f>
        <v>2</v>
      </c>
      <c r="AK37" s="17">
        <f>AN37+AQ37</f>
        <v>0</v>
      </c>
      <c r="AL37" s="16">
        <f aca="true" t="shared" si="14" ref="AL37:AT37">AL39+AL43+AL46+AL47+AL48+AL49+AL50+AL54+AL55+AL56+AL57</f>
        <v>0</v>
      </c>
      <c r="AM37" s="16">
        <f t="shared" si="14"/>
        <v>0</v>
      </c>
      <c r="AN37" s="17">
        <f t="shared" si="14"/>
        <v>0</v>
      </c>
      <c r="AO37" s="16">
        <f t="shared" si="14"/>
        <v>1</v>
      </c>
      <c r="AP37" s="16">
        <f t="shared" si="14"/>
        <v>2</v>
      </c>
      <c r="AQ37" s="17">
        <f t="shared" si="14"/>
        <v>0</v>
      </c>
      <c r="AR37" s="16">
        <f t="shared" si="14"/>
        <v>0</v>
      </c>
      <c r="AS37" s="16">
        <f t="shared" si="14"/>
        <v>0</v>
      </c>
      <c r="AT37" s="17">
        <f t="shared" si="14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5" ref="B39:B57">E39+H39</f>
        <v>2</v>
      </c>
      <c r="C39" s="55">
        <f aca="true" t="shared" si="16" ref="C39:C57">F39+I39</f>
        <v>16</v>
      </c>
      <c r="D39" s="60">
        <f aca="true" t="shared" si="17" ref="D39:D57">G39+J39</f>
        <v>0</v>
      </c>
      <c r="E39" s="30">
        <f aca="true" t="shared" si="18" ref="E39:J39">E40+E41+E42</f>
        <v>1</v>
      </c>
      <c r="F39" s="30">
        <f t="shared" si="18"/>
        <v>10</v>
      </c>
      <c r="G39" s="28">
        <f t="shared" si="18"/>
        <v>0</v>
      </c>
      <c r="H39" s="30">
        <f t="shared" si="18"/>
        <v>1</v>
      </c>
      <c r="I39" s="30">
        <f t="shared" si="18"/>
        <v>6</v>
      </c>
      <c r="J39" s="28">
        <f t="shared" si="18"/>
        <v>0</v>
      </c>
      <c r="K39" s="59">
        <f aca="true" t="shared" si="19" ref="K39:K57">N39+Q39+T39+W39</f>
        <v>8</v>
      </c>
      <c r="L39" s="55">
        <f aca="true" t="shared" si="20" ref="L39:L57">O39+R39+U39+X39</f>
        <v>37</v>
      </c>
      <c r="M39" s="60">
        <f aca="true" t="shared" si="21" ref="M39:M57">P39+S39+V39+Y39</f>
        <v>0</v>
      </c>
      <c r="N39" s="30">
        <f aca="true" t="shared" si="22" ref="N39:Y39">N40+N41+N42</f>
        <v>3</v>
      </c>
      <c r="O39" s="30">
        <f t="shared" si="22"/>
        <v>32</v>
      </c>
      <c r="P39" s="28">
        <f t="shared" si="22"/>
        <v>0</v>
      </c>
      <c r="Q39" s="30">
        <f t="shared" si="22"/>
        <v>0</v>
      </c>
      <c r="R39" s="30">
        <f t="shared" si="22"/>
        <v>0</v>
      </c>
      <c r="S39" s="28">
        <f t="shared" si="22"/>
        <v>0</v>
      </c>
      <c r="T39" s="30">
        <f t="shared" si="22"/>
        <v>5</v>
      </c>
      <c r="U39" s="30">
        <f t="shared" si="22"/>
        <v>5</v>
      </c>
      <c r="V39" s="28">
        <f t="shared" si="22"/>
        <v>0</v>
      </c>
      <c r="W39" s="30">
        <f t="shared" si="22"/>
        <v>0</v>
      </c>
      <c r="X39" s="30">
        <f t="shared" si="22"/>
        <v>0</v>
      </c>
      <c r="Y39" s="28">
        <f t="shared" si="22"/>
        <v>0</v>
      </c>
      <c r="Z39" s="55">
        <f aca="true" t="shared" si="23" ref="Z39:Z57">AC39+AF39</f>
        <v>0</v>
      </c>
      <c r="AA39" s="55">
        <f aca="true" t="shared" si="24" ref="AA39:AA57">AD39+AG39</f>
        <v>0</v>
      </c>
      <c r="AB39" s="69">
        <f aca="true" t="shared" si="25" ref="AB39:AB57">AE39+AH39</f>
        <v>0</v>
      </c>
      <c r="AC39" s="30">
        <f aca="true" t="shared" si="26" ref="AC39:AT39">AC40+AC41+AC42</f>
        <v>0</v>
      </c>
      <c r="AD39" s="30">
        <f t="shared" si="26"/>
        <v>0</v>
      </c>
      <c r="AE39" s="28">
        <f t="shared" si="26"/>
        <v>0</v>
      </c>
      <c r="AF39" s="30">
        <f t="shared" si="26"/>
        <v>0</v>
      </c>
      <c r="AG39" s="30">
        <f t="shared" si="26"/>
        <v>0</v>
      </c>
      <c r="AH39" s="30">
        <f t="shared" si="26"/>
        <v>0</v>
      </c>
      <c r="AI39" s="56">
        <f t="shared" si="26"/>
        <v>1</v>
      </c>
      <c r="AJ39" s="55">
        <f t="shared" si="26"/>
        <v>2</v>
      </c>
      <c r="AK39" s="28">
        <f t="shared" si="26"/>
        <v>0</v>
      </c>
      <c r="AL39" s="30">
        <f t="shared" si="26"/>
        <v>0</v>
      </c>
      <c r="AM39" s="30">
        <f t="shared" si="26"/>
        <v>0</v>
      </c>
      <c r="AN39" s="28">
        <f t="shared" si="26"/>
        <v>0</v>
      </c>
      <c r="AO39" s="30">
        <f t="shared" si="26"/>
        <v>1</v>
      </c>
      <c r="AP39" s="30">
        <f t="shared" si="26"/>
        <v>2</v>
      </c>
      <c r="AQ39" s="28">
        <f t="shared" si="26"/>
        <v>0</v>
      </c>
      <c r="AR39" s="30">
        <f t="shared" si="26"/>
        <v>0</v>
      </c>
      <c r="AS39" s="30">
        <f t="shared" si="26"/>
        <v>0</v>
      </c>
      <c r="AT39" s="28">
        <f t="shared" si="26"/>
        <v>0</v>
      </c>
    </row>
    <row r="40" spans="1:46" ht="23.25" customHeight="1">
      <c r="A40" s="32" t="s">
        <v>8</v>
      </c>
      <c r="B40" s="59">
        <f t="shared" si="15"/>
        <v>2</v>
      </c>
      <c r="C40" s="55">
        <f t="shared" si="16"/>
        <v>16</v>
      </c>
      <c r="D40" s="60">
        <f t="shared" si="17"/>
        <v>0</v>
      </c>
      <c r="E40" s="30">
        <v>1</v>
      </c>
      <c r="F40" s="30">
        <v>10</v>
      </c>
      <c r="G40" s="28"/>
      <c r="H40" s="35">
        <v>1</v>
      </c>
      <c r="I40" s="30">
        <v>6</v>
      </c>
      <c r="J40" s="28">
        <v>0</v>
      </c>
      <c r="K40" s="59">
        <f t="shared" si="19"/>
        <v>0</v>
      </c>
      <c r="L40" s="55">
        <f t="shared" si="20"/>
        <v>0</v>
      </c>
      <c r="M40" s="60">
        <f t="shared" si="21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23"/>
        <v>0</v>
      </c>
      <c r="AA40" s="55">
        <f t="shared" si="24"/>
        <v>0</v>
      </c>
      <c r="AB40" s="69">
        <f t="shared" si="25"/>
        <v>0</v>
      </c>
      <c r="AC40" s="20"/>
      <c r="AD40" s="20"/>
      <c r="AE40" s="33"/>
      <c r="AF40" s="34"/>
      <c r="AG40" s="20"/>
      <c r="AH40" s="20"/>
      <c r="AI40" s="56">
        <f>AL40+AO40</f>
        <v>0</v>
      </c>
      <c r="AJ40" s="55">
        <f>AM40+AP40</f>
        <v>0</v>
      </c>
      <c r="AK40" s="28">
        <f>AN40+AQ40</f>
        <v>0</v>
      </c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5"/>
        <v>0</v>
      </c>
      <c r="C41" s="55">
        <f t="shared" si="16"/>
        <v>0</v>
      </c>
      <c r="D41" s="60">
        <f t="shared" si="17"/>
        <v>0</v>
      </c>
      <c r="E41" s="30"/>
      <c r="F41" s="30"/>
      <c r="G41" s="28"/>
      <c r="H41" s="30"/>
      <c r="I41" s="30"/>
      <c r="J41" s="28"/>
      <c r="K41" s="59">
        <f t="shared" si="19"/>
        <v>0</v>
      </c>
      <c r="L41" s="55">
        <f t="shared" si="20"/>
        <v>0</v>
      </c>
      <c r="M41" s="60">
        <f t="shared" si="21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23"/>
        <v>0</v>
      </c>
      <c r="AA41" s="55">
        <f t="shared" si="24"/>
        <v>0</v>
      </c>
      <c r="AB41" s="69">
        <f t="shared" si="25"/>
        <v>0</v>
      </c>
      <c r="AC41" s="20"/>
      <c r="AD41" s="20"/>
      <c r="AE41" s="33"/>
      <c r="AF41" s="34"/>
      <c r="AG41" s="20"/>
      <c r="AH41" s="20"/>
      <c r="AI41" s="56">
        <f>AL41+AO41</f>
        <v>1</v>
      </c>
      <c r="AJ41" s="55">
        <f>AM41+AP41</f>
        <v>2</v>
      </c>
      <c r="AK41" s="28">
        <f>AN41+AQ41</f>
        <v>0</v>
      </c>
      <c r="AL41" s="30"/>
      <c r="AM41" s="30"/>
      <c r="AN41" s="28"/>
      <c r="AO41" s="30">
        <v>1</v>
      </c>
      <c r="AP41" s="30">
        <v>2</v>
      </c>
      <c r="AQ41" s="28">
        <v>0</v>
      </c>
      <c r="AR41" s="30"/>
      <c r="AS41" s="30"/>
      <c r="AT41" s="28"/>
    </row>
    <row r="42" spans="1:46" ht="23.25" customHeight="1">
      <c r="A42" s="32" t="s">
        <v>10</v>
      </c>
      <c r="B42" s="59">
        <f t="shared" si="15"/>
        <v>0</v>
      </c>
      <c r="C42" s="55">
        <f t="shared" si="16"/>
        <v>0</v>
      </c>
      <c r="D42" s="60">
        <f t="shared" si="17"/>
        <v>0</v>
      </c>
      <c r="E42" s="30"/>
      <c r="F42" s="30"/>
      <c r="G42" s="28"/>
      <c r="H42" s="35"/>
      <c r="I42" s="30"/>
      <c r="J42" s="28"/>
      <c r="K42" s="59">
        <f t="shared" si="19"/>
        <v>8</v>
      </c>
      <c r="L42" s="55">
        <f t="shared" si="20"/>
        <v>37</v>
      </c>
      <c r="M42" s="60">
        <f t="shared" si="21"/>
        <v>0</v>
      </c>
      <c r="N42" s="30">
        <v>3</v>
      </c>
      <c r="O42" s="30">
        <v>32</v>
      </c>
      <c r="P42" s="28">
        <v>0</v>
      </c>
      <c r="Q42" s="35"/>
      <c r="R42" s="30"/>
      <c r="S42" s="28"/>
      <c r="T42" s="30">
        <v>5</v>
      </c>
      <c r="U42" s="30">
        <v>5</v>
      </c>
      <c r="V42" s="28">
        <v>0</v>
      </c>
      <c r="W42" s="35"/>
      <c r="X42" s="30"/>
      <c r="Y42" s="28"/>
      <c r="Z42" s="55">
        <f t="shared" si="23"/>
        <v>0</v>
      </c>
      <c r="AA42" s="55">
        <f t="shared" si="24"/>
        <v>0</v>
      </c>
      <c r="AB42" s="69">
        <f t="shared" si="25"/>
        <v>0</v>
      </c>
      <c r="AC42" s="20"/>
      <c r="AD42" s="20"/>
      <c r="AE42" s="33"/>
      <c r="AF42" s="34"/>
      <c r="AG42" s="20"/>
      <c r="AH42" s="20"/>
      <c r="AI42" s="56">
        <f>AL42+AO42</f>
        <v>0</v>
      </c>
      <c r="AJ42" s="55">
        <f>AM42+AP42</f>
        <v>0</v>
      </c>
      <c r="AK42" s="28">
        <f>AN42+AQ42</f>
        <v>0</v>
      </c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5"/>
        <v>0</v>
      </c>
      <c r="C43" s="55">
        <f t="shared" si="16"/>
        <v>0</v>
      </c>
      <c r="D43" s="60">
        <f t="shared" si="17"/>
        <v>0</v>
      </c>
      <c r="E43" s="20">
        <f aca="true" t="shared" si="27" ref="E43:J43">E44+E45</f>
        <v>0</v>
      </c>
      <c r="F43" s="20">
        <f t="shared" si="27"/>
        <v>0</v>
      </c>
      <c r="G43" s="33">
        <f t="shared" si="27"/>
        <v>0</v>
      </c>
      <c r="H43" s="20">
        <f t="shared" si="27"/>
        <v>0</v>
      </c>
      <c r="I43" s="20">
        <f t="shared" si="27"/>
        <v>0</v>
      </c>
      <c r="J43" s="33">
        <f t="shared" si="27"/>
        <v>0</v>
      </c>
      <c r="K43" s="59">
        <f t="shared" si="19"/>
        <v>0</v>
      </c>
      <c r="L43" s="55">
        <f t="shared" si="20"/>
        <v>0</v>
      </c>
      <c r="M43" s="60">
        <f t="shared" si="21"/>
        <v>0</v>
      </c>
      <c r="N43" s="20">
        <f aca="true" t="shared" si="28" ref="N43:Y43">N44+N45</f>
        <v>0</v>
      </c>
      <c r="O43" s="20">
        <f t="shared" si="28"/>
        <v>0</v>
      </c>
      <c r="P43" s="33">
        <f t="shared" si="28"/>
        <v>0</v>
      </c>
      <c r="Q43" s="20">
        <f t="shared" si="28"/>
        <v>0</v>
      </c>
      <c r="R43" s="20">
        <f t="shared" si="28"/>
        <v>0</v>
      </c>
      <c r="S43" s="33">
        <f t="shared" si="28"/>
        <v>0</v>
      </c>
      <c r="T43" s="20">
        <f t="shared" si="28"/>
        <v>0</v>
      </c>
      <c r="U43" s="20">
        <f t="shared" si="28"/>
        <v>0</v>
      </c>
      <c r="V43" s="33">
        <f t="shared" si="28"/>
        <v>0</v>
      </c>
      <c r="W43" s="20">
        <f t="shared" si="28"/>
        <v>0</v>
      </c>
      <c r="X43" s="20">
        <f t="shared" si="28"/>
        <v>0</v>
      </c>
      <c r="Y43" s="33">
        <f t="shared" si="28"/>
        <v>0</v>
      </c>
      <c r="Z43" s="55">
        <f t="shared" si="23"/>
        <v>0</v>
      </c>
      <c r="AA43" s="55">
        <f t="shared" si="24"/>
        <v>0</v>
      </c>
      <c r="AB43" s="69">
        <f t="shared" si="25"/>
        <v>0</v>
      </c>
      <c r="AC43" s="20">
        <f aca="true" t="shared" si="29" ref="AC43:AT43">AC44+AC45</f>
        <v>0</v>
      </c>
      <c r="AD43" s="20">
        <f t="shared" si="29"/>
        <v>0</v>
      </c>
      <c r="AE43" s="33">
        <f t="shared" si="29"/>
        <v>0</v>
      </c>
      <c r="AF43" s="20">
        <f t="shared" si="29"/>
        <v>0</v>
      </c>
      <c r="AG43" s="20">
        <f t="shared" si="29"/>
        <v>0</v>
      </c>
      <c r="AH43" s="20">
        <f t="shared" si="29"/>
        <v>0</v>
      </c>
      <c r="AI43" s="56">
        <f t="shared" si="29"/>
        <v>0</v>
      </c>
      <c r="AJ43" s="55">
        <f t="shared" si="29"/>
        <v>0</v>
      </c>
      <c r="AK43" s="28">
        <f t="shared" si="29"/>
        <v>0</v>
      </c>
      <c r="AL43" s="20">
        <f t="shared" si="29"/>
        <v>0</v>
      </c>
      <c r="AM43" s="20">
        <f t="shared" si="29"/>
        <v>0</v>
      </c>
      <c r="AN43" s="33">
        <f t="shared" si="29"/>
        <v>0</v>
      </c>
      <c r="AO43" s="20">
        <f t="shared" si="29"/>
        <v>0</v>
      </c>
      <c r="AP43" s="20">
        <f t="shared" si="29"/>
        <v>0</v>
      </c>
      <c r="AQ43" s="33">
        <f t="shared" si="29"/>
        <v>0</v>
      </c>
      <c r="AR43" s="20">
        <f t="shared" si="29"/>
        <v>0</v>
      </c>
      <c r="AS43" s="20">
        <f t="shared" si="29"/>
        <v>0</v>
      </c>
      <c r="AT43" s="33">
        <f t="shared" si="29"/>
        <v>0</v>
      </c>
    </row>
    <row r="44" spans="1:46" ht="23.25" customHeight="1">
      <c r="A44" s="32" t="s">
        <v>12</v>
      </c>
      <c r="B44" s="59">
        <f t="shared" si="15"/>
        <v>0</v>
      </c>
      <c r="C44" s="55">
        <f t="shared" si="16"/>
        <v>0</v>
      </c>
      <c r="D44" s="60">
        <f t="shared" si="17"/>
        <v>0</v>
      </c>
      <c r="E44" s="30"/>
      <c r="F44" s="30"/>
      <c r="G44" s="28"/>
      <c r="H44" s="35"/>
      <c r="I44" s="30"/>
      <c r="J44" s="28"/>
      <c r="K44" s="59">
        <f t="shared" si="19"/>
        <v>0</v>
      </c>
      <c r="L44" s="55">
        <f t="shared" si="20"/>
        <v>0</v>
      </c>
      <c r="M44" s="60">
        <f t="shared" si="21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23"/>
        <v>0</v>
      </c>
      <c r="AA44" s="55">
        <f t="shared" si="24"/>
        <v>0</v>
      </c>
      <c r="AB44" s="69">
        <f t="shared" si="25"/>
        <v>0</v>
      </c>
      <c r="AC44" s="20"/>
      <c r="AD44" s="20"/>
      <c r="AE44" s="33"/>
      <c r="AF44" s="34"/>
      <c r="AG44" s="20"/>
      <c r="AH44" s="20"/>
      <c r="AI44" s="56">
        <f aca="true" t="shared" si="30" ref="AI44:AI49">AL44+AO44</f>
        <v>0</v>
      </c>
      <c r="AJ44" s="55">
        <f aca="true" t="shared" si="31" ref="AJ44:AJ49">AM44+AP44</f>
        <v>0</v>
      </c>
      <c r="AK44" s="28">
        <f aca="true" t="shared" si="32" ref="AK44:AK49">AN44+AQ44</f>
        <v>0</v>
      </c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5"/>
        <v>0</v>
      </c>
      <c r="C45" s="55">
        <f t="shared" si="16"/>
        <v>0</v>
      </c>
      <c r="D45" s="60">
        <f t="shared" si="17"/>
        <v>0</v>
      </c>
      <c r="E45" s="30"/>
      <c r="F45" s="30"/>
      <c r="G45" s="28"/>
      <c r="H45" s="30"/>
      <c r="I45" s="30"/>
      <c r="J45" s="28"/>
      <c r="K45" s="59">
        <f t="shared" si="19"/>
        <v>0</v>
      </c>
      <c r="L45" s="55">
        <f t="shared" si="20"/>
        <v>0</v>
      </c>
      <c r="M45" s="60">
        <f t="shared" si="21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23"/>
        <v>0</v>
      </c>
      <c r="AA45" s="55">
        <f t="shared" si="24"/>
        <v>0</v>
      </c>
      <c r="AB45" s="69">
        <f t="shared" si="25"/>
        <v>0</v>
      </c>
      <c r="AC45" s="20"/>
      <c r="AD45" s="20"/>
      <c r="AE45" s="33"/>
      <c r="AF45" s="34"/>
      <c r="AG45" s="20"/>
      <c r="AH45" s="20"/>
      <c r="AI45" s="56">
        <f t="shared" si="30"/>
        <v>0</v>
      </c>
      <c r="AJ45" s="55">
        <f t="shared" si="31"/>
        <v>0</v>
      </c>
      <c r="AK45" s="28">
        <f t="shared" si="32"/>
        <v>0</v>
      </c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5"/>
        <v>0</v>
      </c>
      <c r="C46" s="55">
        <f t="shared" si="16"/>
        <v>0</v>
      </c>
      <c r="D46" s="60">
        <f t="shared" si="17"/>
        <v>0</v>
      </c>
      <c r="E46" s="30"/>
      <c r="F46" s="30"/>
      <c r="G46" s="28"/>
      <c r="H46" s="35"/>
      <c r="I46" s="30"/>
      <c r="J46" s="28"/>
      <c r="K46" s="59">
        <f t="shared" si="19"/>
        <v>0</v>
      </c>
      <c r="L46" s="55">
        <f t="shared" si="20"/>
        <v>0</v>
      </c>
      <c r="M46" s="60">
        <f t="shared" si="21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23"/>
        <v>0</v>
      </c>
      <c r="AA46" s="55">
        <f t="shared" si="24"/>
        <v>0</v>
      </c>
      <c r="AB46" s="69">
        <f t="shared" si="25"/>
        <v>0</v>
      </c>
      <c r="AC46" s="20"/>
      <c r="AD46" s="20"/>
      <c r="AE46" s="33"/>
      <c r="AF46" s="34"/>
      <c r="AG46" s="20"/>
      <c r="AH46" s="20"/>
      <c r="AI46" s="56">
        <f t="shared" si="30"/>
        <v>0</v>
      </c>
      <c r="AJ46" s="55">
        <f t="shared" si="31"/>
        <v>0</v>
      </c>
      <c r="AK46" s="28">
        <f t="shared" si="32"/>
        <v>0</v>
      </c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5"/>
        <v>0</v>
      </c>
      <c r="C47" s="55">
        <f t="shared" si="16"/>
        <v>0</v>
      </c>
      <c r="D47" s="60">
        <f t="shared" si="17"/>
        <v>0</v>
      </c>
      <c r="E47" s="30"/>
      <c r="F47" s="30"/>
      <c r="G47" s="28"/>
      <c r="H47" s="30"/>
      <c r="I47" s="30"/>
      <c r="J47" s="28"/>
      <c r="K47" s="59">
        <f t="shared" si="19"/>
        <v>0</v>
      </c>
      <c r="L47" s="55">
        <f t="shared" si="20"/>
        <v>0</v>
      </c>
      <c r="M47" s="60">
        <f t="shared" si="21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23"/>
        <v>0</v>
      </c>
      <c r="AA47" s="55">
        <f t="shared" si="24"/>
        <v>0</v>
      </c>
      <c r="AB47" s="69">
        <f t="shared" si="25"/>
        <v>0</v>
      </c>
      <c r="AC47" s="20"/>
      <c r="AD47" s="20"/>
      <c r="AE47" s="33"/>
      <c r="AF47" s="34"/>
      <c r="AG47" s="20"/>
      <c r="AH47" s="20"/>
      <c r="AI47" s="56">
        <f t="shared" si="30"/>
        <v>0</v>
      </c>
      <c r="AJ47" s="55">
        <f t="shared" si="31"/>
        <v>0</v>
      </c>
      <c r="AK47" s="28">
        <f t="shared" si="32"/>
        <v>0</v>
      </c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5"/>
        <v>0</v>
      </c>
      <c r="C48" s="55">
        <f t="shared" si="16"/>
        <v>0</v>
      </c>
      <c r="D48" s="60">
        <f t="shared" si="17"/>
        <v>0</v>
      </c>
      <c r="E48" s="30"/>
      <c r="F48" s="30"/>
      <c r="G48" s="28"/>
      <c r="H48" s="35"/>
      <c r="I48" s="30"/>
      <c r="J48" s="28"/>
      <c r="K48" s="59">
        <f t="shared" si="19"/>
        <v>0</v>
      </c>
      <c r="L48" s="55">
        <f t="shared" si="20"/>
        <v>0</v>
      </c>
      <c r="M48" s="60">
        <f t="shared" si="21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23"/>
        <v>0</v>
      </c>
      <c r="AA48" s="55">
        <f t="shared" si="24"/>
        <v>0</v>
      </c>
      <c r="AB48" s="69">
        <f t="shared" si="25"/>
        <v>0</v>
      </c>
      <c r="AC48" s="20"/>
      <c r="AD48" s="20"/>
      <c r="AE48" s="33"/>
      <c r="AF48" s="34"/>
      <c r="AG48" s="20"/>
      <c r="AH48" s="20"/>
      <c r="AI48" s="56">
        <f t="shared" si="30"/>
        <v>0</v>
      </c>
      <c r="AJ48" s="55">
        <f t="shared" si="31"/>
        <v>0</v>
      </c>
      <c r="AK48" s="28">
        <f t="shared" si="32"/>
        <v>0</v>
      </c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5"/>
        <v>0</v>
      </c>
      <c r="C49" s="55">
        <f t="shared" si="16"/>
        <v>0</v>
      </c>
      <c r="D49" s="60">
        <f t="shared" si="17"/>
        <v>0</v>
      </c>
      <c r="E49" s="30"/>
      <c r="F49" s="30"/>
      <c r="G49" s="28"/>
      <c r="H49" s="30"/>
      <c r="I49" s="30"/>
      <c r="J49" s="28"/>
      <c r="K49" s="59">
        <f t="shared" si="19"/>
        <v>0</v>
      </c>
      <c r="L49" s="55">
        <f t="shared" si="20"/>
        <v>0</v>
      </c>
      <c r="M49" s="60">
        <f t="shared" si="21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23"/>
        <v>0</v>
      </c>
      <c r="AA49" s="55">
        <f t="shared" si="24"/>
        <v>0</v>
      </c>
      <c r="AB49" s="69">
        <f t="shared" si="25"/>
        <v>0</v>
      </c>
      <c r="AC49" s="20"/>
      <c r="AD49" s="20"/>
      <c r="AE49" s="33"/>
      <c r="AF49" s="34"/>
      <c r="AG49" s="20"/>
      <c r="AH49" s="20"/>
      <c r="AI49" s="56">
        <f t="shared" si="30"/>
        <v>0</v>
      </c>
      <c r="AJ49" s="55">
        <f t="shared" si="31"/>
        <v>0</v>
      </c>
      <c r="AK49" s="28">
        <f t="shared" si="32"/>
        <v>0</v>
      </c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5"/>
        <v>0</v>
      </c>
      <c r="C50" s="55">
        <f t="shared" si="16"/>
        <v>0</v>
      </c>
      <c r="D50" s="60">
        <f t="shared" si="17"/>
        <v>0</v>
      </c>
      <c r="E50" s="20">
        <f aca="true" t="shared" si="33" ref="E50:J50">E51+E52+E53</f>
        <v>0</v>
      </c>
      <c r="F50" s="20">
        <f t="shared" si="33"/>
        <v>0</v>
      </c>
      <c r="G50" s="33">
        <f t="shared" si="33"/>
        <v>0</v>
      </c>
      <c r="H50" s="20">
        <f t="shared" si="33"/>
        <v>0</v>
      </c>
      <c r="I50" s="20">
        <f t="shared" si="33"/>
        <v>0</v>
      </c>
      <c r="J50" s="33">
        <f t="shared" si="33"/>
        <v>0</v>
      </c>
      <c r="K50" s="59">
        <f t="shared" si="19"/>
        <v>0</v>
      </c>
      <c r="L50" s="55">
        <f t="shared" si="20"/>
        <v>0</v>
      </c>
      <c r="M50" s="60">
        <f t="shared" si="21"/>
        <v>0</v>
      </c>
      <c r="N50" s="20">
        <f aca="true" t="shared" si="34" ref="N50:Y50">N51+N52+N53</f>
        <v>0</v>
      </c>
      <c r="O50" s="20">
        <f t="shared" si="34"/>
        <v>0</v>
      </c>
      <c r="P50" s="33">
        <f t="shared" si="34"/>
        <v>0</v>
      </c>
      <c r="Q50" s="20">
        <f t="shared" si="34"/>
        <v>0</v>
      </c>
      <c r="R50" s="20">
        <f t="shared" si="34"/>
        <v>0</v>
      </c>
      <c r="S50" s="33">
        <f t="shared" si="34"/>
        <v>0</v>
      </c>
      <c r="T50" s="20">
        <f t="shared" si="34"/>
        <v>0</v>
      </c>
      <c r="U50" s="20">
        <f t="shared" si="34"/>
        <v>0</v>
      </c>
      <c r="V50" s="33">
        <f t="shared" si="34"/>
        <v>0</v>
      </c>
      <c r="W50" s="20">
        <f t="shared" si="34"/>
        <v>0</v>
      </c>
      <c r="X50" s="20">
        <f t="shared" si="34"/>
        <v>0</v>
      </c>
      <c r="Y50" s="33">
        <f t="shared" si="34"/>
        <v>0</v>
      </c>
      <c r="Z50" s="55">
        <f t="shared" si="23"/>
        <v>0</v>
      </c>
      <c r="AA50" s="55">
        <f t="shared" si="24"/>
        <v>0</v>
      </c>
      <c r="AB50" s="69">
        <f t="shared" si="25"/>
        <v>0</v>
      </c>
      <c r="AC50" s="20">
        <f aca="true" t="shared" si="35" ref="AC50:AT50">AC51+AC52+AC53</f>
        <v>0</v>
      </c>
      <c r="AD50" s="20">
        <f t="shared" si="35"/>
        <v>0</v>
      </c>
      <c r="AE50" s="33">
        <f t="shared" si="35"/>
        <v>0</v>
      </c>
      <c r="AF50" s="20">
        <f t="shared" si="35"/>
        <v>0</v>
      </c>
      <c r="AG50" s="20">
        <f t="shared" si="35"/>
        <v>0</v>
      </c>
      <c r="AH50" s="20">
        <f t="shared" si="35"/>
        <v>0</v>
      </c>
      <c r="AI50" s="36">
        <f t="shared" si="35"/>
        <v>0</v>
      </c>
      <c r="AJ50" s="20">
        <f t="shared" si="35"/>
        <v>0</v>
      </c>
      <c r="AK50" s="28">
        <f t="shared" si="35"/>
        <v>0</v>
      </c>
      <c r="AL50" s="20">
        <f t="shared" si="35"/>
        <v>0</v>
      </c>
      <c r="AM50" s="20">
        <f t="shared" si="35"/>
        <v>0</v>
      </c>
      <c r="AN50" s="33">
        <f t="shared" si="35"/>
        <v>0</v>
      </c>
      <c r="AO50" s="20">
        <f t="shared" si="35"/>
        <v>0</v>
      </c>
      <c r="AP50" s="20">
        <f t="shared" si="35"/>
        <v>0</v>
      </c>
      <c r="AQ50" s="33">
        <f t="shared" si="35"/>
        <v>0</v>
      </c>
      <c r="AR50" s="20">
        <f t="shared" si="35"/>
        <v>0</v>
      </c>
      <c r="AS50" s="20">
        <f t="shared" si="35"/>
        <v>0</v>
      </c>
      <c r="AT50" s="33">
        <f t="shared" si="35"/>
        <v>0</v>
      </c>
    </row>
    <row r="51" spans="1:46" ht="23.25" customHeight="1">
      <c r="A51" s="32" t="s">
        <v>18</v>
      </c>
      <c r="B51" s="59">
        <f t="shared" si="15"/>
        <v>0</v>
      </c>
      <c r="C51" s="55">
        <f t="shared" si="16"/>
        <v>0</v>
      </c>
      <c r="D51" s="60">
        <f t="shared" si="17"/>
        <v>0</v>
      </c>
      <c r="E51" s="30"/>
      <c r="F51" s="30"/>
      <c r="G51" s="28"/>
      <c r="H51" s="30"/>
      <c r="I51" s="30"/>
      <c r="J51" s="28"/>
      <c r="K51" s="59">
        <f t="shared" si="19"/>
        <v>0</v>
      </c>
      <c r="L51" s="55">
        <f t="shared" si="20"/>
        <v>0</v>
      </c>
      <c r="M51" s="60">
        <f t="shared" si="21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23"/>
        <v>0</v>
      </c>
      <c r="AA51" s="55">
        <f t="shared" si="24"/>
        <v>0</v>
      </c>
      <c r="AB51" s="69">
        <f t="shared" si="25"/>
        <v>0</v>
      </c>
      <c r="AC51" s="20"/>
      <c r="AD51" s="20"/>
      <c r="AE51" s="33"/>
      <c r="AF51" s="34"/>
      <c r="AG51" s="20"/>
      <c r="AH51" s="20"/>
      <c r="AI51" s="36">
        <f aca="true" t="shared" si="36" ref="AI51:AI57">AL51+AO51</f>
        <v>0</v>
      </c>
      <c r="AJ51" s="20">
        <f aca="true" t="shared" si="37" ref="AJ51:AJ57">AM51+AP51</f>
        <v>0</v>
      </c>
      <c r="AK51" s="28">
        <f aca="true" t="shared" si="38" ref="AK51:AK57">AN51+AQ51</f>
        <v>0</v>
      </c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5"/>
        <v>0</v>
      </c>
      <c r="C52" s="55">
        <f t="shared" si="16"/>
        <v>0</v>
      </c>
      <c r="D52" s="60">
        <f t="shared" si="17"/>
        <v>0</v>
      </c>
      <c r="E52" s="30"/>
      <c r="F52" s="30"/>
      <c r="G52" s="28"/>
      <c r="H52" s="35"/>
      <c r="I52" s="30"/>
      <c r="J52" s="28"/>
      <c r="K52" s="59">
        <f t="shared" si="19"/>
        <v>0</v>
      </c>
      <c r="L52" s="55">
        <f t="shared" si="20"/>
        <v>0</v>
      </c>
      <c r="M52" s="60">
        <f t="shared" si="21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23"/>
        <v>0</v>
      </c>
      <c r="AA52" s="55">
        <f t="shared" si="24"/>
        <v>0</v>
      </c>
      <c r="AB52" s="69">
        <f t="shared" si="25"/>
        <v>0</v>
      </c>
      <c r="AC52" s="20"/>
      <c r="AD52" s="20"/>
      <c r="AE52" s="33"/>
      <c r="AF52" s="34"/>
      <c r="AG52" s="20"/>
      <c r="AH52" s="20"/>
      <c r="AI52" s="36">
        <f t="shared" si="36"/>
        <v>0</v>
      </c>
      <c r="AJ52" s="20">
        <f t="shared" si="37"/>
        <v>0</v>
      </c>
      <c r="AK52" s="28">
        <f t="shared" si="38"/>
        <v>0</v>
      </c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5"/>
        <v>0</v>
      </c>
      <c r="C53" s="55">
        <f t="shared" si="16"/>
        <v>0</v>
      </c>
      <c r="D53" s="60">
        <f t="shared" si="17"/>
        <v>0</v>
      </c>
      <c r="E53" s="30"/>
      <c r="F53" s="30"/>
      <c r="G53" s="28"/>
      <c r="H53" s="30"/>
      <c r="I53" s="30"/>
      <c r="J53" s="28"/>
      <c r="K53" s="59">
        <f t="shared" si="19"/>
        <v>0</v>
      </c>
      <c r="L53" s="55">
        <f t="shared" si="20"/>
        <v>0</v>
      </c>
      <c r="M53" s="60">
        <f t="shared" si="21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23"/>
        <v>0</v>
      </c>
      <c r="AA53" s="55">
        <f t="shared" si="24"/>
        <v>0</v>
      </c>
      <c r="AB53" s="69">
        <f t="shared" si="25"/>
        <v>0</v>
      </c>
      <c r="AC53" s="20"/>
      <c r="AD53" s="20"/>
      <c r="AE53" s="33"/>
      <c r="AF53" s="34"/>
      <c r="AG53" s="20"/>
      <c r="AH53" s="20"/>
      <c r="AI53" s="56">
        <f t="shared" si="36"/>
        <v>0</v>
      </c>
      <c r="AJ53" s="55">
        <f t="shared" si="37"/>
        <v>0</v>
      </c>
      <c r="AK53" s="28">
        <f t="shared" si="38"/>
        <v>0</v>
      </c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5"/>
        <v>0</v>
      </c>
      <c r="C54" s="55">
        <f t="shared" si="16"/>
        <v>0</v>
      </c>
      <c r="D54" s="60">
        <f t="shared" si="17"/>
        <v>0</v>
      </c>
      <c r="E54" s="30"/>
      <c r="F54" s="30"/>
      <c r="G54" s="28"/>
      <c r="H54" s="35"/>
      <c r="I54" s="30"/>
      <c r="J54" s="28"/>
      <c r="K54" s="59">
        <f t="shared" si="19"/>
        <v>0</v>
      </c>
      <c r="L54" s="55">
        <f t="shared" si="20"/>
        <v>0</v>
      </c>
      <c r="M54" s="60">
        <f t="shared" si="21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23"/>
        <v>0</v>
      </c>
      <c r="AA54" s="55">
        <f t="shared" si="24"/>
        <v>0</v>
      </c>
      <c r="AB54" s="69">
        <f t="shared" si="25"/>
        <v>0</v>
      </c>
      <c r="AC54" s="20"/>
      <c r="AD54" s="20"/>
      <c r="AE54" s="33"/>
      <c r="AF54" s="34"/>
      <c r="AG54" s="20"/>
      <c r="AH54" s="20"/>
      <c r="AI54" s="56">
        <f t="shared" si="36"/>
        <v>0</v>
      </c>
      <c r="AJ54" s="55">
        <f t="shared" si="37"/>
        <v>0</v>
      </c>
      <c r="AK54" s="28">
        <f t="shared" si="38"/>
        <v>0</v>
      </c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5"/>
        <v>0</v>
      </c>
      <c r="C55" s="55">
        <f t="shared" si="16"/>
        <v>0</v>
      </c>
      <c r="D55" s="60">
        <f t="shared" si="17"/>
        <v>0</v>
      </c>
      <c r="E55" s="30"/>
      <c r="F55" s="30"/>
      <c r="G55" s="28"/>
      <c r="H55" s="30"/>
      <c r="I55" s="30"/>
      <c r="J55" s="28"/>
      <c r="K55" s="59">
        <f t="shared" si="19"/>
        <v>0</v>
      </c>
      <c r="L55" s="55">
        <f t="shared" si="20"/>
        <v>0</v>
      </c>
      <c r="M55" s="60">
        <f t="shared" si="21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23"/>
        <v>0</v>
      </c>
      <c r="AA55" s="55">
        <f t="shared" si="24"/>
        <v>0</v>
      </c>
      <c r="AB55" s="69">
        <f t="shared" si="25"/>
        <v>0</v>
      </c>
      <c r="AC55" s="20"/>
      <c r="AD55" s="20"/>
      <c r="AE55" s="33"/>
      <c r="AF55" s="34"/>
      <c r="AG55" s="20"/>
      <c r="AH55" s="20"/>
      <c r="AI55" s="56">
        <f t="shared" si="36"/>
        <v>0</v>
      </c>
      <c r="AJ55" s="55">
        <f t="shared" si="37"/>
        <v>0</v>
      </c>
      <c r="AK55" s="28">
        <f t="shared" si="38"/>
        <v>0</v>
      </c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5"/>
        <v>0</v>
      </c>
      <c r="C56" s="20">
        <f t="shared" si="16"/>
        <v>0</v>
      </c>
      <c r="D56" s="60">
        <f t="shared" si="17"/>
        <v>0</v>
      </c>
      <c r="E56" s="30"/>
      <c r="F56" s="30"/>
      <c r="G56" s="28"/>
      <c r="H56" s="35"/>
      <c r="I56" s="30"/>
      <c r="J56" s="28"/>
      <c r="K56" s="34">
        <f t="shared" si="19"/>
        <v>0</v>
      </c>
      <c r="L56" s="20">
        <f t="shared" si="20"/>
        <v>0</v>
      </c>
      <c r="M56" s="60">
        <f t="shared" si="21"/>
        <v>0</v>
      </c>
      <c r="N56" s="30"/>
      <c r="O56" s="30"/>
      <c r="P56" s="28"/>
      <c r="Q56" s="35"/>
      <c r="R56" s="30"/>
      <c r="S56" s="28"/>
      <c r="T56" s="30"/>
      <c r="U56" s="30"/>
      <c r="V56" s="28"/>
      <c r="W56" s="35"/>
      <c r="X56" s="30"/>
      <c r="Y56" s="28"/>
      <c r="Z56" s="55">
        <f t="shared" si="23"/>
        <v>0</v>
      </c>
      <c r="AA56" s="55">
        <f t="shared" si="24"/>
        <v>0</v>
      </c>
      <c r="AB56" s="69">
        <f t="shared" si="25"/>
        <v>0</v>
      </c>
      <c r="AC56" s="20"/>
      <c r="AD56" s="20"/>
      <c r="AE56" s="33"/>
      <c r="AF56" s="34"/>
      <c r="AG56" s="20"/>
      <c r="AH56" s="20"/>
      <c r="AI56" s="56">
        <f t="shared" si="36"/>
        <v>0</v>
      </c>
      <c r="AJ56" s="55">
        <f t="shared" si="37"/>
        <v>0</v>
      </c>
      <c r="AK56" s="28">
        <f t="shared" si="38"/>
        <v>0</v>
      </c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5"/>
        <v>14</v>
      </c>
      <c r="C57" s="64">
        <f t="shared" si="16"/>
        <v>358</v>
      </c>
      <c r="D57" s="65">
        <f t="shared" si="17"/>
        <v>0</v>
      </c>
      <c r="E57" s="47">
        <v>13</v>
      </c>
      <c r="F57" s="47">
        <v>303</v>
      </c>
      <c r="G57" s="48">
        <v>0</v>
      </c>
      <c r="H57" s="49">
        <v>1</v>
      </c>
      <c r="I57" s="47">
        <v>55</v>
      </c>
      <c r="J57" s="48">
        <v>0</v>
      </c>
      <c r="K57" s="63">
        <f t="shared" si="19"/>
        <v>0</v>
      </c>
      <c r="L57" s="64">
        <f t="shared" si="20"/>
        <v>0</v>
      </c>
      <c r="M57" s="65">
        <f t="shared" si="21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23"/>
        <v>0</v>
      </c>
      <c r="AA57" s="55">
        <f t="shared" si="24"/>
        <v>0</v>
      </c>
      <c r="AB57" s="69">
        <f t="shared" si="25"/>
        <v>0</v>
      </c>
      <c r="AC57" s="43"/>
      <c r="AD57" s="43"/>
      <c r="AE57" s="44"/>
      <c r="AF57" s="45"/>
      <c r="AG57" s="43"/>
      <c r="AH57" s="43"/>
      <c r="AI57" s="62">
        <f t="shared" si="36"/>
        <v>0</v>
      </c>
      <c r="AJ57" s="61">
        <f t="shared" si="37"/>
        <v>0</v>
      </c>
      <c r="AK57" s="48">
        <f t="shared" si="38"/>
        <v>0</v>
      </c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Z6:AB7"/>
    <mergeCell ref="AC6:AE7"/>
    <mergeCell ref="AF6:AH7"/>
    <mergeCell ref="A1:K1"/>
    <mergeCell ref="B6:D7"/>
    <mergeCell ref="E6:G7"/>
    <mergeCell ref="H6:J7"/>
    <mergeCell ref="K6:M7"/>
    <mergeCell ref="E5:AN5"/>
    <mergeCell ref="AC34:AE35"/>
    <mergeCell ref="AF34:AH35"/>
    <mergeCell ref="AI34:AK35"/>
    <mergeCell ref="AL34:AN35"/>
    <mergeCell ref="B34:D35"/>
    <mergeCell ref="T6:V7"/>
    <mergeCell ref="N6:P7"/>
    <mergeCell ref="Q6:S7"/>
    <mergeCell ref="W6:Y7"/>
    <mergeCell ref="W34:Y35"/>
    <mergeCell ref="Z34:AB35"/>
    <mergeCell ref="AR34:AT34"/>
    <mergeCell ref="H34:J35"/>
    <mergeCell ref="B33:J33"/>
    <mergeCell ref="E34:G35"/>
    <mergeCell ref="AO34:AQ35"/>
    <mergeCell ref="K33:Y33"/>
    <mergeCell ref="Z33:AH33"/>
    <mergeCell ref="AI33:AQ33"/>
    <mergeCell ref="AI6:AK7"/>
    <mergeCell ref="AL6:AN7"/>
    <mergeCell ref="K34:M35"/>
    <mergeCell ref="N34:P35"/>
    <mergeCell ref="Q34:S35"/>
    <mergeCell ref="T34:V35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50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29" sqref="T29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ht="39" customHeight="1">
      <c r="A3" s="2" t="s">
        <v>59</v>
      </c>
    </row>
    <row r="4" spans="1:36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6"/>
      <c r="AG4" s="66"/>
      <c r="AH4" s="66"/>
      <c r="AJ4" s="67" t="s">
        <v>60</v>
      </c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03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ht="23.25" customHeight="1">
      <c r="A6" s="8" t="s">
        <v>2</v>
      </c>
      <c r="B6" s="87" t="s">
        <v>32</v>
      </c>
      <c r="C6" s="88"/>
      <c r="D6" s="89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110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112" t="s">
        <v>39</v>
      </c>
      <c r="AD6" s="113"/>
      <c r="AE6" s="114"/>
      <c r="AF6" s="112" t="s">
        <v>40</v>
      </c>
      <c r="AG6" s="113"/>
      <c r="AH6" s="114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111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115"/>
      <c r="AD7" s="116"/>
      <c r="AE7" s="117"/>
      <c r="AF7" s="115"/>
      <c r="AG7" s="116"/>
      <c r="AH7" s="117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9</v>
      </c>
      <c r="C9" s="16">
        <f>C11+C15+C18+C19+C20+C21+C22+C26+C27+C28+C29</f>
        <v>146</v>
      </c>
      <c r="D9" s="17">
        <f>D11+D15+D18+D19+D20+D21+D22+D26+D27+D28+D29</f>
        <v>0</v>
      </c>
      <c r="E9" s="16">
        <f>E11+E15+E18+E19+E20+E21+E22+E26+E27+E28+E29</f>
        <v>3</v>
      </c>
      <c r="F9" s="16">
        <f aca="true" t="shared" si="0" ref="F9:AN9">F11+F15+F18+F19+F20+F21+F22+F26+F27+F28+F29</f>
        <v>75</v>
      </c>
      <c r="G9" s="17">
        <f t="shared" si="0"/>
        <v>0</v>
      </c>
      <c r="H9" s="16">
        <f>H11+H15+H18+H19+H20+H21+H22+H26+H27+H28+H29</f>
        <v>1</v>
      </c>
      <c r="I9" s="16">
        <f t="shared" si="0"/>
        <v>15</v>
      </c>
      <c r="J9" s="17">
        <f t="shared" si="0"/>
        <v>0</v>
      </c>
      <c r="K9" s="16">
        <f t="shared" si="0"/>
        <v>0</v>
      </c>
      <c r="L9" s="16">
        <f t="shared" si="0"/>
        <v>0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1</v>
      </c>
      <c r="R9" s="16">
        <f t="shared" si="0"/>
        <v>9</v>
      </c>
      <c r="S9" s="17">
        <f t="shared" si="0"/>
        <v>0</v>
      </c>
      <c r="T9" s="16">
        <f t="shared" si="0"/>
        <v>0</v>
      </c>
      <c r="U9" s="16">
        <f t="shared" si="0"/>
        <v>0</v>
      </c>
      <c r="V9" s="17">
        <f t="shared" si="0"/>
        <v>0</v>
      </c>
      <c r="W9" s="16">
        <f t="shared" si="0"/>
        <v>0</v>
      </c>
      <c r="X9" s="16">
        <f t="shared" si="0"/>
        <v>0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1</v>
      </c>
      <c r="AG9" s="16">
        <f t="shared" si="0"/>
        <v>51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D26">E11+Z39+K39+AI39+B39+AR39</f>
        <v>3</v>
      </c>
      <c r="C11" s="20">
        <f t="shared" si="1"/>
        <v>26</v>
      </c>
      <c r="D11" s="28">
        <f t="shared" si="1"/>
        <v>0</v>
      </c>
      <c r="E11" s="20">
        <f>SUM(H11,K11,N11,Q11,T11,W11,Z11,AC11,AF11,AI11,AL11)</f>
        <v>0</v>
      </c>
      <c r="F11" s="20">
        <f>SUM(I11,L11,O11,R11,U11,X11,AA11,AD11,AG11,AJ11,AM11)</f>
        <v>0</v>
      </c>
      <c r="G11" s="29">
        <f>SUM(J11,M11,P11,S11,V11,Y11,AB11,AE11,AH11,AK11,AN11)</f>
        <v>0</v>
      </c>
      <c r="H11" s="30">
        <f aca="true" t="shared" si="2" ref="H11:AN11">H12+H13+H14</f>
        <v>0</v>
      </c>
      <c r="I11" s="30">
        <f t="shared" si="2"/>
        <v>0</v>
      </c>
      <c r="J11" s="28">
        <f t="shared" si="2"/>
        <v>0</v>
      </c>
      <c r="K11" s="30">
        <f t="shared" si="2"/>
        <v>0</v>
      </c>
      <c r="L11" s="30">
        <f t="shared" si="2"/>
        <v>0</v>
      </c>
      <c r="M11" s="28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1">
        <f t="shared" si="2"/>
        <v>0</v>
      </c>
      <c r="R11" s="30">
        <f t="shared" si="2"/>
        <v>0</v>
      </c>
      <c r="S11" s="28">
        <f t="shared" si="2"/>
        <v>0</v>
      </c>
      <c r="T11" s="30">
        <f t="shared" si="2"/>
        <v>0</v>
      </c>
      <c r="U11" s="30">
        <f t="shared" si="2"/>
        <v>0</v>
      </c>
      <c r="V11" s="28">
        <f t="shared" si="2"/>
        <v>0</v>
      </c>
      <c r="W11" s="30">
        <f t="shared" si="2"/>
        <v>0</v>
      </c>
      <c r="X11" s="30">
        <f t="shared" si="2"/>
        <v>0</v>
      </c>
      <c r="Y11" s="28">
        <f t="shared" si="2"/>
        <v>0</v>
      </c>
      <c r="Z11" s="30">
        <f t="shared" si="2"/>
        <v>0</v>
      </c>
      <c r="AA11" s="30">
        <f t="shared" si="2"/>
        <v>0</v>
      </c>
      <c r="AB11" s="28">
        <f t="shared" si="2"/>
        <v>0</v>
      </c>
      <c r="AC11" s="30">
        <f t="shared" si="2"/>
        <v>0</v>
      </c>
      <c r="AD11" s="30">
        <f t="shared" si="2"/>
        <v>0</v>
      </c>
      <c r="AE11" s="28">
        <f t="shared" si="2"/>
        <v>0</v>
      </c>
      <c r="AF11" s="30">
        <f t="shared" si="2"/>
        <v>0</v>
      </c>
      <c r="AG11" s="30">
        <f t="shared" si="2"/>
        <v>0</v>
      </c>
      <c r="AH11" s="28">
        <f t="shared" si="2"/>
        <v>0</v>
      </c>
      <c r="AI11" s="30">
        <f t="shared" si="2"/>
        <v>0</v>
      </c>
      <c r="AJ11" s="30">
        <f t="shared" si="2"/>
        <v>0</v>
      </c>
      <c r="AK11" s="28">
        <f t="shared" si="2"/>
        <v>0</v>
      </c>
      <c r="AL11" s="30">
        <f t="shared" si="2"/>
        <v>0</v>
      </c>
      <c r="AM11" s="30">
        <f t="shared" si="2"/>
        <v>0</v>
      </c>
      <c r="AN11" s="28">
        <f t="shared" si="2"/>
        <v>0</v>
      </c>
    </row>
    <row r="12" spans="1:40" ht="23.25" customHeight="1">
      <c r="A12" s="32" t="s">
        <v>8</v>
      </c>
      <c r="B12" s="20">
        <f t="shared" si="1"/>
        <v>1</v>
      </c>
      <c r="C12" s="20">
        <f t="shared" si="1"/>
        <v>6</v>
      </c>
      <c r="D12" s="28">
        <f t="shared" si="1"/>
        <v>0</v>
      </c>
      <c r="E12" s="20">
        <f aca="true" t="shared" si="3" ref="E12:G29">SUM(H12,K12,N12,Q12,T12,W12,Z12,AC12,AF12,AI12,AL12)</f>
        <v>0</v>
      </c>
      <c r="F12" s="20">
        <f t="shared" si="3"/>
        <v>0</v>
      </c>
      <c r="G12" s="29">
        <f t="shared" si="3"/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0</v>
      </c>
      <c r="C13" s="20">
        <f t="shared" si="1"/>
        <v>0</v>
      </c>
      <c r="D13" s="28">
        <f t="shared" si="1"/>
        <v>0</v>
      </c>
      <c r="E13" s="20">
        <f t="shared" si="3"/>
        <v>0</v>
      </c>
      <c r="F13" s="20">
        <f t="shared" si="3"/>
        <v>0</v>
      </c>
      <c r="G13" s="29">
        <f t="shared" si="3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 t="shared" si="1"/>
        <v>2</v>
      </c>
      <c r="C14" s="20">
        <f t="shared" si="1"/>
        <v>20</v>
      </c>
      <c r="D14" s="28">
        <f t="shared" si="1"/>
        <v>0</v>
      </c>
      <c r="E14" s="20">
        <f t="shared" si="3"/>
        <v>0</v>
      </c>
      <c r="F14" s="20">
        <f t="shared" si="3"/>
        <v>0</v>
      </c>
      <c r="G14" s="29">
        <f t="shared" si="3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/>
      <c r="R14" s="30"/>
      <c r="S14" s="28"/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1"/>
        <v>0</v>
      </c>
      <c r="D15" s="28">
        <f t="shared" si="1"/>
        <v>0</v>
      </c>
      <c r="E15" s="20">
        <f t="shared" si="3"/>
        <v>0</v>
      </c>
      <c r="F15" s="20">
        <f t="shared" si="3"/>
        <v>0</v>
      </c>
      <c r="G15" s="29">
        <f t="shared" si="3"/>
        <v>0</v>
      </c>
      <c r="H15" s="20">
        <f aca="true" t="shared" si="4" ref="H15:AN15">H16+H17</f>
        <v>0</v>
      </c>
      <c r="I15" s="20">
        <f t="shared" si="4"/>
        <v>0</v>
      </c>
      <c r="J15" s="33">
        <f t="shared" si="4"/>
        <v>0</v>
      </c>
      <c r="K15" s="20">
        <f t="shared" si="4"/>
        <v>0</v>
      </c>
      <c r="L15" s="20">
        <f t="shared" si="4"/>
        <v>0</v>
      </c>
      <c r="M15" s="33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36">
        <f t="shared" si="4"/>
        <v>0</v>
      </c>
      <c r="R15" s="20">
        <f t="shared" si="4"/>
        <v>0</v>
      </c>
      <c r="S15" s="33">
        <f t="shared" si="4"/>
        <v>0</v>
      </c>
      <c r="T15" s="20">
        <f t="shared" si="4"/>
        <v>0</v>
      </c>
      <c r="U15" s="20">
        <f t="shared" si="4"/>
        <v>0</v>
      </c>
      <c r="V15" s="33">
        <f t="shared" si="4"/>
        <v>0</v>
      </c>
      <c r="W15" s="20">
        <f t="shared" si="4"/>
        <v>0</v>
      </c>
      <c r="X15" s="20">
        <f t="shared" si="4"/>
        <v>0</v>
      </c>
      <c r="Y15" s="33">
        <f t="shared" si="4"/>
        <v>0</v>
      </c>
      <c r="Z15" s="20">
        <f t="shared" si="4"/>
        <v>0</v>
      </c>
      <c r="AA15" s="20">
        <f t="shared" si="4"/>
        <v>0</v>
      </c>
      <c r="AB15" s="33">
        <f t="shared" si="4"/>
        <v>0</v>
      </c>
      <c r="AC15" s="20">
        <f t="shared" si="4"/>
        <v>0</v>
      </c>
      <c r="AD15" s="20">
        <f t="shared" si="4"/>
        <v>0</v>
      </c>
      <c r="AE15" s="33">
        <f t="shared" si="4"/>
        <v>0</v>
      </c>
      <c r="AF15" s="20">
        <f t="shared" si="4"/>
        <v>0</v>
      </c>
      <c r="AG15" s="20">
        <f t="shared" si="4"/>
        <v>0</v>
      </c>
      <c r="AH15" s="33">
        <f t="shared" si="4"/>
        <v>0</v>
      </c>
      <c r="AI15" s="20">
        <f t="shared" si="4"/>
        <v>0</v>
      </c>
      <c r="AJ15" s="20">
        <f t="shared" si="4"/>
        <v>0</v>
      </c>
      <c r="AK15" s="33">
        <f t="shared" si="4"/>
        <v>0</v>
      </c>
      <c r="AL15" s="30">
        <f t="shared" si="4"/>
        <v>0</v>
      </c>
      <c r="AM15" s="30">
        <f t="shared" si="4"/>
        <v>0</v>
      </c>
      <c r="AN15" s="28">
        <f t="shared" si="4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1"/>
        <v>0</v>
      </c>
      <c r="D16" s="28">
        <f t="shared" si="1"/>
        <v>0</v>
      </c>
      <c r="E16" s="20">
        <f t="shared" si="3"/>
        <v>0</v>
      </c>
      <c r="F16" s="20">
        <f t="shared" si="3"/>
        <v>0</v>
      </c>
      <c r="G16" s="29">
        <f t="shared" si="3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1"/>
        <v>0</v>
      </c>
      <c r="D17" s="28">
        <f t="shared" si="1"/>
        <v>0</v>
      </c>
      <c r="E17" s="20">
        <f t="shared" si="3"/>
        <v>0</v>
      </c>
      <c r="F17" s="20">
        <f t="shared" si="3"/>
        <v>0</v>
      </c>
      <c r="G17" s="29">
        <f t="shared" si="3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0</v>
      </c>
      <c r="C18" s="20">
        <f t="shared" si="1"/>
        <v>0</v>
      </c>
      <c r="D18" s="28">
        <f t="shared" si="1"/>
        <v>0</v>
      </c>
      <c r="E18" s="20">
        <f t="shared" si="3"/>
        <v>0</v>
      </c>
      <c r="F18" s="20">
        <f t="shared" si="3"/>
        <v>0</v>
      </c>
      <c r="G18" s="29">
        <f t="shared" si="3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/>
      <c r="X18" s="30"/>
      <c r="Y18" s="28"/>
      <c r="Z18" s="20"/>
      <c r="AA18" s="20"/>
      <c r="AB18" s="33"/>
      <c r="AC18" s="20"/>
      <c r="AD18" s="20"/>
      <c r="AE18" s="33"/>
      <c r="AF18" s="30"/>
      <c r="AG18" s="30"/>
      <c r="AH18" s="28"/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1</v>
      </c>
      <c r="C19" s="20">
        <f t="shared" si="1"/>
        <v>15</v>
      </c>
      <c r="D19" s="28">
        <f t="shared" si="1"/>
        <v>0</v>
      </c>
      <c r="E19" s="20">
        <f t="shared" si="3"/>
        <v>1</v>
      </c>
      <c r="F19" s="20">
        <f t="shared" si="3"/>
        <v>15</v>
      </c>
      <c r="G19" s="29">
        <f t="shared" si="3"/>
        <v>0</v>
      </c>
      <c r="H19" s="20">
        <v>1</v>
      </c>
      <c r="I19" s="20">
        <v>15</v>
      </c>
      <c r="J19" s="33">
        <v>0</v>
      </c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1"/>
        <v>0</v>
      </c>
      <c r="D20" s="28">
        <f t="shared" si="1"/>
        <v>0</v>
      </c>
      <c r="E20" s="20">
        <f t="shared" si="3"/>
        <v>0</v>
      </c>
      <c r="F20" s="20">
        <f t="shared" si="3"/>
        <v>0</v>
      </c>
      <c r="G20" s="29">
        <f t="shared" si="3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1"/>
        <v>0</v>
      </c>
      <c r="D21" s="28">
        <f t="shared" si="1"/>
        <v>0</v>
      </c>
      <c r="E21" s="20">
        <f t="shared" si="3"/>
        <v>0</v>
      </c>
      <c r="F21" s="20">
        <f t="shared" si="3"/>
        <v>0</v>
      </c>
      <c r="G21" s="29">
        <f t="shared" si="3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1"/>
        <v>0</v>
      </c>
      <c r="D22" s="28">
        <f t="shared" si="1"/>
        <v>0</v>
      </c>
      <c r="E22" s="20">
        <f t="shared" si="3"/>
        <v>0</v>
      </c>
      <c r="F22" s="20">
        <f t="shared" si="3"/>
        <v>0</v>
      </c>
      <c r="G22" s="29">
        <f t="shared" si="3"/>
        <v>0</v>
      </c>
      <c r="H22" s="20">
        <f aca="true" t="shared" si="5" ref="H22:AN22">H23+H24+H25</f>
        <v>0</v>
      </c>
      <c r="I22" s="20">
        <f t="shared" si="5"/>
        <v>0</v>
      </c>
      <c r="J22" s="33">
        <f t="shared" si="5"/>
        <v>0</v>
      </c>
      <c r="K22" s="20">
        <f t="shared" si="5"/>
        <v>0</v>
      </c>
      <c r="L22" s="20">
        <f t="shared" si="5"/>
        <v>0</v>
      </c>
      <c r="M22" s="33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36">
        <f t="shared" si="5"/>
        <v>0</v>
      </c>
      <c r="R22" s="20">
        <f t="shared" si="5"/>
        <v>0</v>
      </c>
      <c r="S22" s="33">
        <f t="shared" si="5"/>
        <v>0</v>
      </c>
      <c r="T22" s="20">
        <f t="shared" si="5"/>
        <v>0</v>
      </c>
      <c r="U22" s="20">
        <f t="shared" si="5"/>
        <v>0</v>
      </c>
      <c r="V22" s="33">
        <f t="shared" si="5"/>
        <v>0</v>
      </c>
      <c r="W22" s="20">
        <f t="shared" si="5"/>
        <v>0</v>
      </c>
      <c r="X22" s="20">
        <f t="shared" si="5"/>
        <v>0</v>
      </c>
      <c r="Y22" s="33">
        <f t="shared" si="5"/>
        <v>0</v>
      </c>
      <c r="Z22" s="20">
        <f t="shared" si="5"/>
        <v>0</v>
      </c>
      <c r="AA22" s="20">
        <f t="shared" si="5"/>
        <v>0</v>
      </c>
      <c r="AB22" s="33">
        <f t="shared" si="5"/>
        <v>0</v>
      </c>
      <c r="AC22" s="20">
        <f t="shared" si="5"/>
        <v>0</v>
      </c>
      <c r="AD22" s="20">
        <f t="shared" si="5"/>
        <v>0</v>
      </c>
      <c r="AE22" s="33">
        <f t="shared" si="5"/>
        <v>0</v>
      </c>
      <c r="AF22" s="20">
        <f t="shared" si="5"/>
        <v>0</v>
      </c>
      <c r="AG22" s="20">
        <f t="shared" si="5"/>
        <v>0</v>
      </c>
      <c r="AH22" s="33">
        <f t="shared" si="5"/>
        <v>0</v>
      </c>
      <c r="AI22" s="20">
        <f t="shared" si="5"/>
        <v>0</v>
      </c>
      <c r="AJ22" s="20">
        <f t="shared" si="5"/>
        <v>0</v>
      </c>
      <c r="AK22" s="33">
        <f t="shared" si="5"/>
        <v>0</v>
      </c>
      <c r="AL22" s="30">
        <f t="shared" si="5"/>
        <v>0</v>
      </c>
      <c r="AM22" s="30">
        <f t="shared" si="5"/>
        <v>0</v>
      </c>
      <c r="AN22" s="28">
        <f t="shared" si="5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1"/>
        <v>0</v>
      </c>
      <c r="D23" s="28">
        <f t="shared" si="1"/>
        <v>0</v>
      </c>
      <c r="E23" s="20">
        <f t="shared" si="3"/>
        <v>0</v>
      </c>
      <c r="F23" s="20">
        <f t="shared" si="3"/>
        <v>0</v>
      </c>
      <c r="G23" s="29">
        <f t="shared" si="3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1"/>
        <v>0</v>
      </c>
      <c r="D24" s="28">
        <f t="shared" si="1"/>
        <v>0</v>
      </c>
      <c r="E24" s="20">
        <f t="shared" si="3"/>
        <v>0</v>
      </c>
      <c r="F24" s="20">
        <f t="shared" si="3"/>
        <v>0</v>
      </c>
      <c r="G24" s="29">
        <f t="shared" si="3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1"/>
        <v>0</v>
      </c>
      <c r="D25" s="28">
        <f t="shared" si="1"/>
        <v>0</v>
      </c>
      <c r="E25" s="20">
        <f t="shared" si="3"/>
        <v>0</v>
      </c>
      <c r="F25" s="20">
        <f t="shared" si="3"/>
        <v>0</v>
      </c>
      <c r="G25" s="29">
        <f t="shared" si="3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1"/>
        <v>0</v>
      </c>
      <c r="D26" s="28">
        <f t="shared" si="1"/>
        <v>0</v>
      </c>
      <c r="E26" s="20">
        <f t="shared" si="3"/>
        <v>0</v>
      </c>
      <c r="F26" s="20">
        <f t="shared" si="3"/>
        <v>0</v>
      </c>
      <c r="G26" s="29">
        <f t="shared" si="3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aca="true" t="shared" si="6" ref="B27:D29">E27+Z55+K55+AI55+B55+AR55</f>
        <v>0</v>
      </c>
      <c r="C27" s="20">
        <f t="shared" si="6"/>
        <v>0</v>
      </c>
      <c r="D27" s="28">
        <f t="shared" si="6"/>
        <v>0</v>
      </c>
      <c r="E27" s="20">
        <f t="shared" si="3"/>
        <v>0</v>
      </c>
      <c r="F27" s="20">
        <f t="shared" si="3"/>
        <v>0</v>
      </c>
      <c r="G27" s="29">
        <f t="shared" si="3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6"/>
        <v>0</v>
      </c>
      <c r="C28" s="20">
        <f t="shared" si="6"/>
        <v>0</v>
      </c>
      <c r="D28" s="28">
        <f t="shared" si="6"/>
        <v>0</v>
      </c>
      <c r="E28" s="20">
        <f t="shared" si="3"/>
        <v>0</v>
      </c>
      <c r="F28" s="20">
        <f t="shared" si="3"/>
        <v>0</v>
      </c>
      <c r="G28" s="29">
        <f t="shared" si="3"/>
        <v>0</v>
      </c>
      <c r="H28" s="20"/>
      <c r="I28" s="20"/>
      <c r="J28" s="33"/>
      <c r="K28" s="20"/>
      <c r="L28" s="20"/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/>
      <c r="AG28" s="30"/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6"/>
        <v>5</v>
      </c>
      <c r="C29" s="43">
        <f t="shared" si="6"/>
        <v>105</v>
      </c>
      <c r="D29" s="39">
        <f t="shared" si="6"/>
        <v>0</v>
      </c>
      <c r="E29" s="40">
        <f t="shared" si="3"/>
        <v>2</v>
      </c>
      <c r="F29" s="41">
        <f t="shared" si="3"/>
        <v>60</v>
      </c>
      <c r="G29" s="42">
        <f t="shared" si="3"/>
        <v>0</v>
      </c>
      <c r="H29" s="43"/>
      <c r="I29" s="43"/>
      <c r="J29" s="44"/>
      <c r="K29" s="45"/>
      <c r="L29" s="43"/>
      <c r="M29" s="44"/>
      <c r="N29" s="45"/>
      <c r="O29" s="43"/>
      <c r="P29" s="43"/>
      <c r="Q29" s="46">
        <v>1</v>
      </c>
      <c r="R29" s="47">
        <v>9</v>
      </c>
      <c r="S29" s="48">
        <v>0</v>
      </c>
      <c r="T29" s="49"/>
      <c r="U29" s="47"/>
      <c r="V29" s="48"/>
      <c r="W29" s="49"/>
      <c r="X29" s="47"/>
      <c r="Y29" s="48"/>
      <c r="Z29" s="43"/>
      <c r="AA29" s="43"/>
      <c r="AB29" s="44"/>
      <c r="AC29" s="43"/>
      <c r="AD29" s="43"/>
      <c r="AE29" s="44"/>
      <c r="AF29" s="49">
        <v>1</v>
      </c>
      <c r="AG29" s="47">
        <v>51</v>
      </c>
      <c r="AH29" s="48">
        <v>0</v>
      </c>
      <c r="AI29" s="43"/>
      <c r="AJ29" s="43"/>
      <c r="AK29" s="44"/>
      <c r="AL29" s="30"/>
      <c r="AM29" s="30"/>
      <c r="AN29" s="28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02"/>
      <c r="D33" s="102"/>
      <c r="E33" s="102"/>
      <c r="F33" s="102"/>
      <c r="G33" s="102"/>
      <c r="H33" s="102"/>
      <c r="I33" s="102"/>
      <c r="J33" s="102"/>
      <c r="K33" s="78" t="s">
        <v>52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1" t="s">
        <v>30</v>
      </c>
      <c r="AA33" s="82"/>
      <c r="AB33" s="82"/>
      <c r="AC33" s="82"/>
      <c r="AD33" s="82"/>
      <c r="AE33" s="82"/>
      <c r="AF33" s="82"/>
      <c r="AG33" s="82"/>
      <c r="AH33" s="83"/>
      <c r="AI33" s="84" t="s">
        <v>53</v>
      </c>
      <c r="AJ33" s="85"/>
      <c r="AK33" s="85"/>
      <c r="AL33" s="85"/>
      <c r="AM33" s="85"/>
      <c r="AN33" s="85"/>
      <c r="AO33" s="85"/>
      <c r="AP33" s="85"/>
      <c r="AQ33" s="86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99" t="s">
        <v>49</v>
      </c>
      <c r="I34" s="100"/>
      <c r="J34" s="101"/>
      <c r="K34" s="87" t="s">
        <v>29</v>
      </c>
      <c r="L34" s="88"/>
      <c r="M34" s="89"/>
      <c r="N34" s="87" t="s">
        <v>57</v>
      </c>
      <c r="O34" s="88"/>
      <c r="P34" s="89"/>
      <c r="Q34" s="90" t="s">
        <v>55</v>
      </c>
      <c r="R34" s="91"/>
      <c r="S34" s="92"/>
      <c r="T34" s="87" t="s">
        <v>56</v>
      </c>
      <c r="U34" s="88"/>
      <c r="V34" s="89"/>
      <c r="W34" s="90" t="s">
        <v>58</v>
      </c>
      <c r="X34" s="91"/>
      <c r="Y34" s="92"/>
      <c r="Z34" s="72" t="s">
        <v>29</v>
      </c>
      <c r="AA34" s="73"/>
      <c r="AB34" s="74"/>
      <c r="AC34" s="72" t="s">
        <v>44</v>
      </c>
      <c r="AD34" s="73"/>
      <c r="AE34" s="74"/>
      <c r="AF34" s="104" t="s">
        <v>26</v>
      </c>
      <c r="AG34" s="105"/>
      <c r="AH34" s="106"/>
      <c r="AI34" s="110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96" t="s">
        <v>51</v>
      </c>
      <c r="AS34" s="97"/>
      <c r="AT34" s="98"/>
    </row>
    <row r="35" spans="1:46" ht="23.25" customHeight="1">
      <c r="A35" s="51"/>
      <c r="B35" s="75"/>
      <c r="C35" s="76"/>
      <c r="D35" s="77"/>
      <c r="E35" s="75"/>
      <c r="F35" s="76"/>
      <c r="G35" s="77"/>
      <c r="H35" s="93"/>
      <c r="I35" s="94"/>
      <c r="J35" s="95"/>
      <c r="K35" s="75"/>
      <c r="L35" s="76"/>
      <c r="M35" s="77"/>
      <c r="N35" s="75"/>
      <c r="O35" s="76"/>
      <c r="P35" s="77"/>
      <c r="Q35" s="93"/>
      <c r="R35" s="94"/>
      <c r="S35" s="95"/>
      <c r="T35" s="75"/>
      <c r="U35" s="76"/>
      <c r="V35" s="77"/>
      <c r="W35" s="93"/>
      <c r="X35" s="94"/>
      <c r="Y35" s="95"/>
      <c r="Z35" s="75"/>
      <c r="AA35" s="76"/>
      <c r="AB35" s="77"/>
      <c r="AC35" s="75"/>
      <c r="AD35" s="76"/>
      <c r="AE35" s="77"/>
      <c r="AF35" s="107"/>
      <c r="AG35" s="108"/>
      <c r="AH35" s="109"/>
      <c r="AI35" s="111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4</v>
      </c>
      <c r="C37" s="16">
        <f>F37+I37</f>
        <v>51</v>
      </c>
      <c r="D37" s="16">
        <f>G37+J37</f>
        <v>0</v>
      </c>
      <c r="E37" s="16">
        <f aca="true" t="shared" si="7" ref="E37:J37">E39+E43+E46+E47+E48+E49+E50+E54+E55+E56+E57</f>
        <v>3</v>
      </c>
      <c r="F37" s="16">
        <f t="shared" si="7"/>
        <v>45</v>
      </c>
      <c r="G37" s="17">
        <f t="shared" si="7"/>
        <v>0</v>
      </c>
      <c r="H37" s="16">
        <f t="shared" si="7"/>
        <v>1</v>
      </c>
      <c r="I37" s="16">
        <f>I39+I43+I46+I47+I48+I49+I50+I54+I55+I56+I57</f>
        <v>6</v>
      </c>
      <c r="J37" s="17">
        <f t="shared" si="7"/>
        <v>0</v>
      </c>
      <c r="K37" s="16">
        <f>N37+Q37+T37+W37</f>
        <v>2</v>
      </c>
      <c r="L37" s="16">
        <f>O37+R37+U37+X37</f>
        <v>20</v>
      </c>
      <c r="M37" s="16">
        <f>P37+S37+V37+Y37</f>
        <v>0</v>
      </c>
      <c r="N37" s="16">
        <f aca="true" t="shared" si="8" ref="N37:Y37">N39+N43+N46+N47+N48+N49+N50+N54+N55+N56+N57</f>
        <v>1</v>
      </c>
      <c r="O37" s="16">
        <f t="shared" si="8"/>
        <v>19</v>
      </c>
      <c r="P37" s="17">
        <f t="shared" si="8"/>
        <v>0</v>
      </c>
      <c r="Q37" s="16">
        <f t="shared" si="8"/>
        <v>0</v>
      </c>
      <c r="R37" s="16">
        <f t="shared" si="8"/>
        <v>0</v>
      </c>
      <c r="S37" s="17">
        <f t="shared" si="8"/>
        <v>0</v>
      </c>
      <c r="T37" s="16">
        <f t="shared" si="8"/>
        <v>1</v>
      </c>
      <c r="U37" s="16">
        <f t="shared" si="8"/>
        <v>1</v>
      </c>
      <c r="V37" s="17">
        <f t="shared" si="8"/>
        <v>0</v>
      </c>
      <c r="W37" s="16">
        <f t="shared" si="8"/>
        <v>0</v>
      </c>
      <c r="X37" s="16">
        <f t="shared" si="8"/>
        <v>0</v>
      </c>
      <c r="Y37" s="17">
        <f t="shared" si="8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9" ref="AC37:AH37">AC39+AC43+AC46+AC47+AC48+AC49+AC50+AC54+AC55+AC56+AC57</f>
        <v>0</v>
      </c>
      <c r="AD37" s="16">
        <f t="shared" si="9"/>
        <v>0</v>
      </c>
      <c r="AE37" s="17">
        <f t="shared" si="9"/>
        <v>0</v>
      </c>
      <c r="AF37" s="16">
        <f t="shared" si="9"/>
        <v>0</v>
      </c>
      <c r="AG37" s="16">
        <f t="shared" si="9"/>
        <v>0</v>
      </c>
      <c r="AH37" s="16">
        <f t="shared" si="9"/>
        <v>0</v>
      </c>
      <c r="AI37" s="18">
        <f>AL37+AO37</f>
        <v>0</v>
      </c>
      <c r="AJ37" s="16">
        <f>AM37+AP37</f>
        <v>0</v>
      </c>
      <c r="AK37" s="17">
        <f>AN37+AQ37</f>
        <v>0</v>
      </c>
      <c r="AL37" s="16">
        <f aca="true" t="shared" si="10" ref="AL37:AT37">AL39+AL43+AL46+AL47+AL48+AL49+AL50+AL54+AL55+AL56+AL57</f>
        <v>0</v>
      </c>
      <c r="AM37" s="16">
        <f t="shared" si="10"/>
        <v>0</v>
      </c>
      <c r="AN37" s="17">
        <f t="shared" si="10"/>
        <v>0</v>
      </c>
      <c r="AO37" s="16">
        <f t="shared" si="10"/>
        <v>0</v>
      </c>
      <c r="AP37" s="16">
        <f t="shared" si="10"/>
        <v>0</v>
      </c>
      <c r="AQ37" s="17">
        <f t="shared" si="10"/>
        <v>0</v>
      </c>
      <c r="AR37" s="16">
        <f t="shared" si="10"/>
        <v>0</v>
      </c>
      <c r="AS37" s="16">
        <f t="shared" si="10"/>
        <v>0</v>
      </c>
      <c r="AT37" s="17">
        <f t="shared" si="10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1" ref="B39:D57">E39+H39</f>
        <v>1</v>
      </c>
      <c r="C39" s="55">
        <f t="shared" si="11"/>
        <v>6</v>
      </c>
      <c r="D39" s="60">
        <f t="shared" si="11"/>
        <v>0</v>
      </c>
      <c r="E39" s="30">
        <f aca="true" t="shared" si="12" ref="E39:J39">E40+E41+E42</f>
        <v>0</v>
      </c>
      <c r="F39" s="30">
        <f t="shared" si="12"/>
        <v>0</v>
      </c>
      <c r="G39" s="28">
        <f t="shared" si="12"/>
        <v>0</v>
      </c>
      <c r="H39" s="30">
        <f t="shared" si="12"/>
        <v>1</v>
      </c>
      <c r="I39" s="30">
        <f t="shared" si="12"/>
        <v>6</v>
      </c>
      <c r="J39" s="28">
        <f t="shared" si="12"/>
        <v>0</v>
      </c>
      <c r="K39" s="59">
        <f aca="true" t="shared" si="13" ref="K39:M57">N39+Q39+T39+W39</f>
        <v>2</v>
      </c>
      <c r="L39" s="55">
        <f t="shared" si="13"/>
        <v>20</v>
      </c>
      <c r="M39" s="60">
        <f t="shared" si="13"/>
        <v>0</v>
      </c>
      <c r="N39" s="30">
        <f aca="true" t="shared" si="14" ref="N39:Y39">N40+N41+N42</f>
        <v>1</v>
      </c>
      <c r="O39" s="30">
        <f t="shared" si="14"/>
        <v>19</v>
      </c>
      <c r="P39" s="28">
        <f t="shared" si="14"/>
        <v>0</v>
      </c>
      <c r="Q39" s="30">
        <f t="shared" si="14"/>
        <v>0</v>
      </c>
      <c r="R39" s="30">
        <f t="shared" si="14"/>
        <v>0</v>
      </c>
      <c r="S39" s="28">
        <f t="shared" si="14"/>
        <v>0</v>
      </c>
      <c r="T39" s="30">
        <f t="shared" si="14"/>
        <v>1</v>
      </c>
      <c r="U39" s="30">
        <f t="shared" si="14"/>
        <v>1</v>
      </c>
      <c r="V39" s="28">
        <f t="shared" si="14"/>
        <v>0</v>
      </c>
      <c r="W39" s="30">
        <f t="shared" si="14"/>
        <v>0</v>
      </c>
      <c r="X39" s="30">
        <f t="shared" si="14"/>
        <v>0</v>
      </c>
      <c r="Y39" s="28">
        <f t="shared" si="14"/>
        <v>0</v>
      </c>
      <c r="Z39" s="55">
        <f aca="true" t="shared" si="15" ref="Z39:AB57">AC39+AF39</f>
        <v>0</v>
      </c>
      <c r="AA39" s="55">
        <f t="shared" si="15"/>
        <v>0</v>
      </c>
      <c r="AB39" s="69">
        <f t="shared" si="15"/>
        <v>0</v>
      </c>
      <c r="AC39" s="30">
        <f aca="true" t="shared" si="16" ref="AC39:AT39">AC40+AC41+AC42</f>
        <v>0</v>
      </c>
      <c r="AD39" s="30">
        <f t="shared" si="16"/>
        <v>0</v>
      </c>
      <c r="AE39" s="28">
        <f t="shared" si="16"/>
        <v>0</v>
      </c>
      <c r="AF39" s="30">
        <f t="shared" si="16"/>
        <v>0</v>
      </c>
      <c r="AG39" s="30">
        <f t="shared" si="16"/>
        <v>0</v>
      </c>
      <c r="AH39" s="30">
        <f t="shared" si="16"/>
        <v>0</v>
      </c>
      <c r="AI39" s="56">
        <f t="shared" si="16"/>
        <v>0</v>
      </c>
      <c r="AJ39" s="55">
        <f t="shared" si="16"/>
        <v>0</v>
      </c>
      <c r="AK39" s="28">
        <f t="shared" si="16"/>
        <v>0</v>
      </c>
      <c r="AL39" s="30">
        <f t="shared" si="16"/>
        <v>0</v>
      </c>
      <c r="AM39" s="30">
        <f t="shared" si="16"/>
        <v>0</v>
      </c>
      <c r="AN39" s="28">
        <f t="shared" si="16"/>
        <v>0</v>
      </c>
      <c r="AO39" s="30">
        <f t="shared" si="16"/>
        <v>0</v>
      </c>
      <c r="AP39" s="30">
        <f t="shared" si="16"/>
        <v>0</v>
      </c>
      <c r="AQ39" s="28">
        <f t="shared" si="16"/>
        <v>0</v>
      </c>
      <c r="AR39" s="30">
        <f t="shared" si="16"/>
        <v>0</v>
      </c>
      <c r="AS39" s="30">
        <f t="shared" si="16"/>
        <v>0</v>
      </c>
      <c r="AT39" s="28">
        <f t="shared" si="16"/>
        <v>0</v>
      </c>
    </row>
    <row r="40" spans="1:46" ht="23.25" customHeight="1">
      <c r="A40" s="32" t="s">
        <v>8</v>
      </c>
      <c r="B40" s="59">
        <f t="shared" si="11"/>
        <v>1</v>
      </c>
      <c r="C40" s="55">
        <f t="shared" si="11"/>
        <v>6</v>
      </c>
      <c r="D40" s="60">
        <f t="shared" si="11"/>
        <v>0</v>
      </c>
      <c r="E40" s="30"/>
      <c r="F40" s="30"/>
      <c r="G40" s="28"/>
      <c r="H40" s="35">
        <v>1</v>
      </c>
      <c r="I40" s="30">
        <v>6</v>
      </c>
      <c r="J40" s="28">
        <v>0</v>
      </c>
      <c r="K40" s="59">
        <f t="shared" si="13"/>
        <v>0</v>
      </c>
      <c r="L40" s="55">
        <f t="shared" si="13"/>
        <v>0</v>
      </c>
      <c r="M40" s="60">
        <f t="shared" si="13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15"/>
        <v>0</v>
      </c>
      <c r="AA40" s="55">
        <f t="shared" si="15"/>
        <v>0</v>
      </c>
      <c r="AB40" s="69">
        <f t="shared" si="15"/>
        <v>0</v>
      </c>
      <c r="AC40" s="20"/>
      <c r="AD40" s="20"/>
      <c r="AE40" s="33"/>
      <c r="AF40" s="34"/>
      <c r="AG40" s="20"/>
      <c r="AH40" s="20"/>
      <c r="AI40" s="56"/>
      <c r="AJ40" s="55"/>
      <c r="AK40" s="28"/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1"/>
        <v>0</v>
      </c>
      <c r="C41" s="55">
        <f t="shared" si="11"/>
        <v>0</v>
      </c>
      <c r="D41" s="60">
        <f t="shared" si="11"/>
        <v>0</v>
      </c>
      <c r="E41" s="30"/>
      <c r="F41" s="30"/>
      <c r="G41" s="28"/>
      <c r="H41" s="30"/>
      <c r="I41" s="30"/>
      <c r="J41" s="28"/>
      <c r="K41" s="59">
        <f t="shared" si="13"/>
        <v>0</v>
      </c>
      <c r="L41" s="55">
        <f t="shared" si="13"/>
        <v>0</v>
      </c>
      <c r="M41" s="60">
        <f t="shared" si="13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15"/>
        <v>0</v>
      </c>
      <c r="AA41" s="55">
        <f t="shared" si="15"/>
        <v>0</v>
      </c>
      <c r="AB41" s="69">
        <f t="shared" si="15"/>
        <v>0</v>
      </c>
      <c r="AC41" s="20"/>
      <c r="AD41" s="20"/>
      <c r="AE41" s="33"/>
      <c r="AF41" s="34"/>
      <c r="AG41" s="20"/>
      <c r="AH41" s="20"/>
      <c r="AI41" s="56"/>
      <c r="AJ41" s="55"/>
      <c r="AK41" s="28"/>
      <c r="AL41" s="30"/>
      <c r="AM41" s="30"/>
      <c r="AN41" s="28"/>
      <c r="AO41" s="30"/>
      <c r="AP41" s="30"/>
      <c r="AQ41" s="28"/>
      <c r="AR41" s="30"/>
      <c r="AS41" s="30"/>
      <c r="AT41" s="28"/>
    </row>
    <row r="42" spans="1:46" ht="23.25" customHeight="1">
      <c r="A42" s="32" t="s">
        <v>10</v>
      </c>
      <c r="B42" s="59">
        <f t="shared" si="11"/>
        <v>0</v>
      </c>
      <c r="C42" s="55">
        <f t="shared" si="11"/>
        <v>0</v>
      </c>
      <c r="D42" s="60">
        <f t="shared" si="11"/>
        <v>0</v>
      </c>
      <c r="E42" s="30"/>
      <c r="F42" s="30"/>
      <c r="G42" s="28"/>
      <c r="H42" s="35"/>
      <c r="I42" s="30"/>
      <c r="J42" s="28"/>
      <c r="K42" s="59">
        <f t="shared" si="13"/>
        <v>2</v>
      </c>
      <c r="L42" s="55">
        <f t="shared" si="13"/>
        <v>20</v>
      </c>
      <c r="M42" s="60">
        <f t="shared" si="13"/>
        <v>0</v>
      </c>
      <c r="N42" s="30">
        <v>1</v>
      </c>
      <c r="O42" s="30">
        <v>19</v>
      </c>
      <c r="P42" s="28">
        <v>0</v>
      </c>
      <c r="Q42" s="35"/>
      <c r="R42" s="30"/>
      <c r="S42" s="28"/>
      <c r="T42" s="30">
        <v>1</v>
      </c>
      <c r="U42" s="30">
        <v>1</v>
      </c>
      <c r="V42" s="28">
        <v>0</v>
      </c>
      <c r="W42" s="35"/>
      <c r="X42" s="30"/>
      <c r="Y42" s="28"/>
      <c r="Z42" s="55">
        <f t="shared" si="15"/>
        <v>0</v>
      </c>
      <c r="AA42" s="55">
        <f t="shared" si="15"/>
        <v>0</v>
      </c>
      <c r="AB42" s="69">
        <f t="shared" si="15"/>
        <v>0</v>
      </c>
      <c r="AC42" s="20"/>
      <c r="AD42" s="20"/>
      <c r="AE42" s="33"/>
      <c r="AF42" s="34"/>
      <c r="AG42" s="20"/>
      <c r="AH42" s="20"/>
      <c r="AI42" s="56"/>
      <c r="AJ42" s="55"/>
      <c r="AK42" s="28"/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1"/>
        <v>0</v>
      </c>
      <c r="C43" s="55">
        <f t="shared" si="11"/>
        <v>0</v>
      </c>
      <c r="D43" s="60">
        <f t="shared" si="11"/>
        <v>0</v>
      </c>
      <c r="E43" s="20">
        <f aca="true" t="shared" si="17" ref="E43:J43">E44+E45</f>
        <v>0</v>
      </c>
      <c r="F43" s="20">
        <f t="shared" si="17"/>
        <v>0</v>
      </c>
      <c r="G43" s="33">
        <f t="shared" si="17"/>
        <v>0</v>
      </c>
      <c r="H43" s="20">
        <f t="shared" si="17"/>
        <v>0</v>
      </c>
      <c r="I43" s="20">
        <f t="shared" si="17"/>
        <v>0</v>
      </c>
      <c r="J43" s="33">
        <f t="shared" si="17"/>
        <v>0</v>
      </c>
      <c r="K43" s="59">
        <f t="shared" si="13"/>
        <v>0</v>
      </c>
      <c r="L43" s="55">
        <f t="shared" si="13"/>
        <v>0</v>
      </c>
      <c r="M43" s="60">
        <f t="shared" si="13"/>
        <v>0</v>
      </c>
      <c r="N43" s="20">
        <f aca="true" t="shared" si="18" ref="N43:Y43">N44+N45</f>
        <v>0</v>
      </c>
      <c r="O43" s="20">
        <f t="shared" si="18"/>
        <v>0</v>
      </c>
      <c r="P43" s="33">
        <f t="shared" si="18"/>
        <v>0</v>
      </c>
      <c r="Q43" s="20">
        <f t="shared" si="18"/>
        <v>0</v>
      </c>
      <c r="R43" s="20">
        <f t="shared" si="18"/>
        <v>0</v>
      </c>
      <c r="S43" s="33">
        <f t="shared" si="18"/>
        <v>0</v>
      </c>
      <c r="T43" s="20">
        <f t="shared" si="18"/>
        <v>0</v>
      </c>
      <c r="U43" s="20">
        <f t="shared" si="18"/>
        <v>0</v>
      </c>
      <c r="V43" s="33">
        <f t="shared" si="18"/>
        <v>0</v>
      </c>
      <c r="W43" s="20">
        <f t="shared" si="18"/>
        <v>0</v>
      </c>
      <c r="X43" s="20">
        <f t="shared" si="18"/>
        <v>0</v>
      </c>
      <c r="Y43" s="33">
        <f t="shared" si="18"/>
        <v>0</v>
      </c>
      <c r="Z43" s="55">
        <f t="shared" si="15"/>
        <v>0</v>
      </c>
      <c r="AA43" s="55">
        <f t="shared" si="15"/>
        <v>0</v>
      </c>
      <c r="AB43" s="69">
        <f t="shared" si="15"/>
        <v>0</v>
      </c>
      <c r="AC43" s="20">
        <f aca="true" t="shared" si="19" ref="AC43:AT43">AC44+AC45</f>
        <v>0</v>
      </c>
      <c r="AD43" s="20">
        <f t="shared" si="19"/>
        <v>0</v>
      </c>
      <c r="AE43" s="33">
        <f t="shared" si="19"/>
        <v>0</v>
      </c>
      <c r="AF43" s="20">
        <f t="shared" si="19"/>
        <v>0</v>
      </c>
      <c r="AG43" s="20">
        <f t="shared" si="19"/>
        <v>0</v>
      </c>
      <c r="AH43" s="20">
        <f t="shared" si="19"/>
        <v>0</v>
      </c>
      <c r="AI43" s="56">
        <f t="shared" si="19"/>
        <v>0</v>
      </c>
      <c r="AJ43" s="55">
        <f t="shared" si="19"/>
        <v>0</v>
      </c>
      <c r="AK43" s="28">
        <f t="shared" si="19"/>
        <v>0</v>
      </c>
      <c r="AL43" s="20">
        <f t="shared" si="19"/>
        <v>0</v>
      </c>
      <c r="AM43" s="20">
        <f t="shared" si="19"/>
        <v>0</v>
      </c>
      <c r="AN43" s="33">
        <f t="shared" si="19"/>
        <v>0</v>
      </c>
      <c r="AO43" s="20">
        <f t="shared" si="19"/>
        <v>0</v>
      </c>
      <c r="AP43" s="20">
        <f t="shared" si="19"/>
        <v>0</v>
      </c>
      <c r="AQ43" s="33">
        <f t="shared" si="19"/>
        <v>0</v>
      </c>
      <c r="AR43" s="20">
        <f t="shared" si="19"/>
        <v>0</v>
      </c>
      <c r="AS43" s="20">
        <f t="shared" si="19"/>
        <v>0</v>
      </c>
      <c r="AT43" s="33">
        <f t="shared" si="19"/>
        <v>0</v>
      </c>
    </row>
    <row r="44" spans="1:46" ht="23.25" customHeight="1">
      <c r="A44" s="32" t="s">
        <v>12</v>
      </c>
      <c r="B44" s="59">
        <f t="shared" si="11"/>
        <v>0</v>
      </c>
      <c r="C44" s="55">
        <f t="shared" si="11"/>
        <v>0</v>
      </c>
      <c r="D44" s="60">
        <f t="shared" si="11"/>
        <v>0</v>
      </c>
      <c r="E44" s="30"/>
      <c r="F44" s="30"/>
      <c r="G44" s="28"/>
      <c r="H44" s="35"/>
      <c r="I44" s="30"/>
      <c r="J44" s="28"/>
      <c r="K44" s="59">
        <f t="shared" si="13"/>
        <v>0</v>
      </c>
      <c r="L44" s="55">
        <f t="shared" si="13"/>
        <v>0</v>
      </c>
      <c r="M44" s="60">
        <f t="shared" si="13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15"/>
        <v>0</v>
      </c>
      <c r="AA44" s="55">
        <f t="shared" si="15"/>
        <v>0</v>
      </c>
      <c r="AB44" s="69">
        <f t="shared" si="15"/>
        <v>0</v>
      </c>
      <c r="AC44" s="20"/>
      <c r="AD44" s="20"/>
      <c r="AE44" s="33"/>
      <c r="AF44" s="34"/>
      <c r="AG44" s="20"/>
      <c r="AH44" s="20"/>
      <c r="AI44" s="56"/>
      <c r="AJ44" s="55"/>
      <c r="AK44" s="28"/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1"/>
        <v>0</v>
      </c>
      <c r="C45" s="55">
        <f t="shared" si="11"/>
        <v>0</v>
      </c>
      <c r="D45" s="60">
        <f t="shared" si="11"/>
        <v>0</v>
      </c>
      <c r="E45" s="30"/>
      <c r="F45" s="30"/>
      <c r="G45" s="28"/>
      <c r="H45" s="30"/>
      <c r="I45" s="30"/>
      <c r="J45" s="28"/>
      <c r="K45" s="59">
        <f t="shared" si="13"/>
        <v>0</v>
      </c>
      <c r="L45" s="55">
        <f t="shared" si="13"/>
        <v>0</v>
      </c>
      <c r="M45" s="60">
        <f t="shared" si="13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15"/>
        <v>0</v>
      </c>
      <c r="AA45" s="55">
        <f t="shared" si="15"/>
        <v>0</v>
      </c>
      <c r="AB45" s="69">
        <f t="shared" si="15"/>
        <v>0</v>
      </c>
      <c r="AC45" s="20"/>
      <c r="AD45" s="20"/>
      <c r="AE45" s="33"/>
      <c r="AF45" s="34"/>
      <c r="AG45" s="20"/>
      <c r="AH45" s="20"/>
      <c r="AI45" s="56"/>
      <c r="AJ45" s="55"/>
      <c r="AK45" s="28"/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1"/>
        <v>0</v>
      </c>
      <c r="C46" s="55">
        <f t="shared" si="11"/>
        <v>0</v>
      </c>
      <c r="D46" s="60">
        <f t="shared" si="11"/>
        <v>0</v>
      </c>
      <c r="E46" s="30"/>
      <c r="F46" s="30"/>
      <c r="G46" s="28"/>
      <c r="H46" s="35"/>
      <c r="I46" s="30"/>
      <c r="J46" s="28"/>
      <c r="K46" s="59">
        <f t="shared" si="13"/>
        <v>0</v>
      </c>
      <c r="L46" s="55">
        <f t="shared" si="13"/>
        <v>0</v>
      </c>
      <c r="M46" s="60">
        <f t="shared" si="13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15"/>
        <v>0</v>
      </c>
      <c r="AA46" s="55">
        <f t="shared" si="15"/>
        <v>0</v>
      </c>
      <c r="AB46" s="69">
        <f t="shared" si="15"/>
        <v>0</v>
      </c>
      <c r="AC46" s="20"/>
      <c r="AD46" s="20"/>
      <c r="AE46" s="33"/>
      <c r="AF46" s="34"/>
      <c r="AG46" s="20"/>
      <c r="AH46" s="20"/>
      <c r="AI46" s="56"/>
      <c r="AJ46" s="55"/>
      <c r="AK46" s="28"/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1"/>
        <v>0</v>
      </c>
      <c r="C47" s="55">
        <f t="shared" si="11"/>
        <v>0</v>
      </c>
      <c r="D47" s="60">
        <f t="shared" si="11"/>
        <v>0</v>
      </c>
      <c r="E47" s="30"/>
      <c r="F47" s="30"/>
      <c r="G47" s="28"/>
      <c r="H47" s="30"/>
      <c r="I47" s="30"/>
      <c r="J47" s="28"/>
      <c r="K47" s="59">
        <f t="shared" si="13"/>
        <v>0</v>
      </c>
      <c r="L47" s="55">
        <f t="shared" si="13"/>
        <v>0</v>
      </c>
      <c r="M47" s="60">
        <f t="shared" si="13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15"/>
        <v>0</v>
      </c>
      <c r="AA47" s="55">
        <f t="shared" si="15"/>
        <v>0</v>
      </c>
      <c r="AB47" s="69">
        <f t="shared" si="15"/>
        <v>0</v>
      </c>
      <c r="AC47" s="20"/>
      <c r="AD47" s="20"/>
      <c r="AE47" s="33"/>
      <c r="AF47" s="34"/>
      <c r="AG47" s="20"/>
      <c r="AH47" s="20"/>
      <c r="AI47" s="56"/>
      <c r="AJ47" s="55"/>
      <c r="AK47" s="28"/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1"/>
        <v>0</v>
      </c>
      <c r="C48" s="55">
        <f t="shared" si="11"/>
        <v>0</v>
      </c>
      <c r="D48" s="60">
        <f t="shared" si="11"/>
        <v>0</v>
      </c>
      <c r="E48" s="30"/>
      <c r="F48" s="30"/>
      <c r="G48" s="28"/>
      <c r="H48" s="35"/>
      <c r="I48" s="30"/>
      <c r="J48" s="28"/>
      <c r="K48" s="59">
        <f t="shared" si="13"/>
        <v>0</v>
      </c>
      <c r="L48" s="55">
        <f t="shared" si="13"/>
        <v>0</v>
      </c>
      <c r="M48" s="60">
        <f t="shared" si="13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15"/>
        <v>0</v>
      </c>
      <c r="AA48" s="55">
        <f t="shared" si="15"/>
        <v>0</v>
      </c>
      <c r="AB48" s="69">
        <f t="shared" si="15"/>
        <v>0</v>
      </c>
      <c r="AC48" s="20"/>
      <c r="AD48" s="20"/>
      <c r="AE48" s="33"/>
      <c r="AF48" s="34"/>
      <c r="AG48" s="20"/>
      <c r="AH48" s="20"/>
      <c r="AI48" s="56"/>
      <c r="AJ48" s="55"/>
      <c r="AK48" s="28"/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1"/>
        <v>0</v>
      </c>
      <c r="C49" s="55">
        <f t="shared" si="11"/>
        <v>0</v>
      </c>
      <c r="D49" s="60">
        <f t="shared" si="11"/>
        <v>0</v>
      </c>
      <c r="E49" s="30"/>
      <c r="F49" s="30"/>
      <c r="G49" s="28"/>
      <c r="H49" s="30"/>
      <c r="I49" s="30"/>
      <c r="J49" s="28"/>
      <c r="K49" s="59">
        <f t="shared" si="13"/>
        <v>0</v>
      </c>
      <c r="L49" s="55">
        <f t="shared" si="13"/>
        <v>0</v>
      </c>
      <c r="M49" s="60">
        <f t="shared" si="13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15"/>
        <v>0</v>
      </c>
      <c r="AA49" s="55">
        <f t="shared" si="15"/>
        <v>0</v>
      </c>
      <c r="AB49" s="69">
        <f t="shared" si="15"/>
        <v>0</v>
      </c>
      <c r="AC49" s="20"/>
      <c r="AD49" s="20"/>
      <c r="AE49" s="33"/>
      <c r="AF49" s="34"/>
      <c r="AG49" s="20"/>
      <c r="AH49" s="20"/>
      <c r="AI49" s="56"/>
      <c r="AJ49" s="55"/>
      <c r="AK49" s="28"/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1"/>
        <v>0</v>
      </c>
      <c r="C50" s="55">
        <f t="shared" si="11"/>
        <v>0</v>
      </c>
      <c r="D50" s="60">
        <f t="shared" si="11"/>
        <v>0</v>
      </c>
      <c r="E50" s="20">
        <f aca="true" t="shared" si="20" ref="E50:J50">E51+E52+E53</f>
        <v>0</v>
      </c>
      <c r="F50" s="20">
        <f t="shared" si="20"/>
        <v>0</v>
      </c>
      <c r="G50" s="33">
        <f t="shared" si="20"/>
        <v>0</v>
      </c>
      <c r="H50" s="20">
        <f t="shared" si="20"/>
        <v>0</v>
      </c>
      <c r="I50" s="20">
        <f t="shared" si="20"/>
        <v>0</v>
      </c>
      <c r="J50" s="33">
        <f t="shared" si="20"/>
        <v>0</v>
      </c>
      <c r="K50" s="59">
        <f t="shared" si="13"/>
        <v>0</v>
      </c>
      <c r="L50" s="55">
        <f t="shared" si="13"/>
        <v>0</v>
      </c>
      <c r="M50" s="60">
        <f t="shared" si="13"/>
        <v>0</v>
      </c>
      <c r="N50" s="20">
        <f aca="true" t="shared" si="21" ref="N50:Y50">N51+N52+N53</f>
        <v>0</v>
      </c>
      <c r="O50" s="20">
        <f t="shared" si="21"/>
        <v>0</v>
      </c>
      <c r="P50" s="33">
        <f t="shared" si="21"/>
        <v>0</v>
      </c>
      <c r="Q50" s="20">
        <f t="shared" si="21"/>
        <v>0</v>
      </c>
      <c r="R50" s="20">
        <f t="shared" si="21"/>
        <v>0</v>
      </c>
      <c r="S50" s="33">
        <f t="shared" si="21"/>
        <v>0</v>
      </c>
      <c r="T50" s="20">
        <f t="shared" si="21"/>
        <v>0</v>
      </c>
      <c r="U50" s="20">
        <f t="shared" si="21"/>
        <v>0</v>
      </c>
      <c r="V50" s="33">
        <f t="shared" si="21"/>
        <v>0</v>
      </c>
      <c r="W50" s="20">
        <f t="shared" si="21"/>
        <v>0</v>
      </c>
      <c r="X50" s="20">
        <f t="shared" si="21"/>
        <v>0</v>
      </c>
      <c r="Y50" s="33">
        <f t="shared" si="21"/>
        <v>0</v>
      </c>
      <c r="Z50" s="55">
        <f t="shared" si="15"/>
        <v>0</v>
      </c>
      <c r="AA50" s="55">
        <f t="shared" si="15"/>
        <v>0</v>
      </c>
      <c r="AB50" s="69">
        <f t="shared" si="15"/>
        <v>0</v>
      </c>
      <c r="AC50" s="20">
        <f aca="true" t="shared" si="22" ref="AC50:AT50">AC51+AC52+AC53</f>
        <v>0</v>
      </c>
      <c r="AD50" s="20">
        <f t="shared" si="22"/>
        <v>0</v>
      </c>
      <c r="AE50" s="33">
        <f t="shared" si="22"/>
        <v>0</v>
      </c>
      <c r="AF50" s="20">
        <f t="shared" si="22"/>
        <v>0</v>
      </c>
      <c r="AG50" s="20">
        <f t="shared" si="22"/>
        <v>0</v>
      </c>
      <c r="AH50" s="20">
        <f t="shared" si="22"/>
        <v>0</v>
      </c>
      <c r="AI50" s="36">
        <f t="shared" si="22"/>
        <v>0</v>
      </c>
      <c r="AJ50" s="20">
        <f t="shared" si="22"/>
        <v>0</v>
      </c>
      <c r="AK50" s="28">
        <f t="shared" si="22"/>
        <v>0</v>
      </c>
      <c r="AL50" s="20">
        <f t="shared" si="22"/>
        <v>0</v>
      </c>
      <c r="AM50" s="20">
        <f t="shared" si="22"/>
        <v>0</v>
      </c>
      <c r="AN50" s="33">
        <f t="shared" si="22"/>
        <v>0</v>
      </c>
      <c r="AO50" s="20">
        <f t="shared" si="22"/>
        <v>0</v>
      </c>
      <c r="AP50" s="20">
        <f t="shared" si="22"/>
        <v>0</v>
      </c>
      <c r="AQ50" s="33">
        <f t="shared" si="22"/>
        <v>0</v>
      </c>
      <c r="AR50" s="20">
        <f t="shared" si="22"/>
        <v>0</v>
      </c>
      <c r="AS50" s="20">
        <f t="shared" si="22"/>
        <v>0</v>
      </c>
      <c r="AT50" s="33">
        <f t="shared" si="22"/>
        <v>0</v>
      </c>
    </row>
    <row r="51" spans="1:46" ht="23.25" customHeight="1">
      <c r="A51" s="32" t="s">
        <v>18</v>
      </c>
      <c r="B51" s="59">
        <f t="shared" si="11"/>
        <v>0</v>
      </c>
      <c r="C51" s="55">
        <f t="shared" si="11"/>
        <v>0</v>
      </c>
      <c r="D51" s="60">
        <f t="shared" si="11"/>
        <v>0</v>
      </c>
      <c r="E51" s="30"/>
      <c r="F51" s="30"/>
      <c r="G51" s="28"/>
      <c r="H51" s="30"/>
      <c r="I51" s="30"/>
      <c r="J51" s="28"/>
      <c r="K51" s="59">
        <f t="shared" si="13"/>
        <v>0</v>
      </c>
      <c r="L51" s="55">
        <f t="shared" si="13"/>
        <v>0</v>
      </c>
      <c r="M51" s="60">
        <f t="shared" si="13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15"/>
        <v>0</v>
      </c>
      <c r="AA51" s="55">
        <f t="shared" si="15"/>
        <v>0</v>
      </c>
      <c r="AB51" s="69">
        <f t="shared" si="15"/>
        <v>0</v>
      </c>
      <c r="AC51" s="20"/>
      <c r="AD51" s="20"/>
      <c r="AE51" s="33"/>
      <c r="AF51" s="34"/>
      <c r="AG51" s="20"/>
      <c r="AH51" s="20"/>
      <c r="AI51" s="36"/>
      <c r="AJ51" s="20"/>
      <c r="AK51" s="28"/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1"/>
        <v>0</v>
      </c>
      <c r="C52" s="55">
        <f t="shared" si="11"/>
        <v>0</v>
      </c>
      <c r="D52" s="60">
        <f t="shared" si="11"/>
        <v>0</v>
      </c>
      <c r="E52" s="30"/>
      <c r="F52" s="30"/>
      <c r="G52" s="28"/>
      <c r="H52" s="35"/>
      <c r="I52" s="30"/>
      <c r="J52" s="28"/>
      <c r="K52" s="59">
        <f t="shared" si="13"/>
        <v>0</v>
      </c>
      <c r="L52" s="55">
        <f t="shared" si="13"/>
        <v>0</v>
      </c>
      <c r="M52" s="60">
        <f t="shared" si="13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15"/>
        <v>0</v>
      </c>
      <c r="AA52" s="55">
        <f t="shared" si="15"/>
        <v>0</v>
      </c>
      <c r="AB52" s="69">
        <f t="shared" si="15"/>
        <v>0</v>
      </c>
      <c r="AC52" s="20"/>
      <c r="AD52" s="20"/>
      <c r="AE52" s="33"/>
      <c r="AF52" s="34"/>
      <c r="AG52" s="20"/>
      <c r="AH52" s="20"/>
      <c r="AI52" s="36"/>
      <c r="AJ52" s="20"/>
      <c r="AK52" s="28"/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1"/>
        <v>0</v>
      </c>
      <c r="C53" s="55">
        <f t="shared" si="11"/>
        <v>0</v>
      </c>
      <c r="D53" s="60">
        <f t="shared" si="11"/>
        <v>0</v>
      </c>
      <c r="E53" s="30"/>
      <c r="F53" s="30"/>
      <c r="G53" s="28"/>
      <c r="H53" s="30"/>
      <c r="I53" s="30"/>
      <c r="J53" s="28"/>
      <c r="K53" s="59">
        <f t="shared" si="13"/>
        <v>0</v>
      </c>
      <c r="L53" s="55">
        <f t="shared" si="13"/>
        <v>0</v>
      </c>
      <c r="M53" s="60">
        <f t="shared" si="13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15"/>
        <v>0</v>
      </c>
      <c r="AA53" s="55">
        <f t="shared" si="15"/>
        <v>0</v>
      </c>
      <c r="AB53" s="69">
        <f t="shared" si="15"/>
        <v>0</v>
      </c>
      <c r="AC53" s="20"/>
      <c r="AD53" s="20"/>
      <c r="AE53" s="33"/>
      <c r="AF53" s="34"/>
      <c r="AG53" s="20"/>
      <c r="AH53" s="20"/>
      <c r="AI53" s="56"/>
      <c r="AJ53" s="55"/>
      <c r="AK53" s="28"/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1"/>
        <v>0</v>
      </c>
      <c r="C54" s="55">
        <f t="shared" si="11"/>
        <v>0</v>
      </c>
      <c r="D54" s="60">
        <f t="shared" si="11"/>
        <v>0</v>
      </c>
      <c r="E54" s="30"/>
      <c r="F54" s="30"/>
      <c r="G54" s="28"/>
      <c r="H54" s="35"/>
      <c r="I54" s="30"/>
      <c r="J54" s="28"/>
      <c r="K54" s="59">
        <f t="shared" si="13"/>
        <v>0</v>
      </c>
      <c r="L54" s="55">
        <f t="shared" si="13"/>
        <v>0</v>
      </c>
      <c r="M54" s="60">
        <f t="shared" si="13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15"/>
        <v>0</v>
      </c>
      <c r="AA54" s="55">
        <f t="shared" si="15"/>
        <v>0</v>
      </c>
      <c r="AB54" s="69">
        <f t="shared" si="15"/>
        <v>0</v>
      </c>
      <c r="AC54" s="20"/>
      <c r="AD54" s="20"/>
      <c r="AE54" s="33"/>
      <c r="AF54" s="34"/>
      <c r="AG54" s="20"/>
      <c r="AH54" s="20"/>
      <c r="AI54" s="56"/>
      <c r="AJ54" s="55"/>
      <c r="AK54" s="28"/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1"/>
        <v>0</v>
      </c>
      <c r="C55" s="55">
        <f t="shared" si="11"/>
        <v>0</v>
      </c>
      <c r="D55" s="60">
        <f t="shared" si="11"/>
        <v>0</v>
      </c>
      <c r="E55" s="30"/>
      <c r="F55" s="30"/>
      <c r="G55" s="28"/>
      <c r="H55" s="30"/>
      <c r="I55" s="30"/>
      <c r="J55" s="28"/>
      <c r="K55" s="59">
        <f t="shared" si="13"/>
        <v>0</v>
      </c>
      <c r="L55" s="55">
        <f t="shared" si="13"/>
        <v>0</v>
      </c>
      <c r="M55" s="60">
        <f t="shared" si="13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15"/>
        <v>0</v>
      </c>
      <c r="AA55" s="55">
        <f t="shared" si="15"/>
        <v>0</v>
      </c>
      <c r="AB55" s="69">
        <f t="shared" si="15"/>
        <v>0</v>
      </c>
      <c r="AC55" s="20"/>
      <c r="AD55" s="20"/>
      <c r="AE55" s="33"/>
      <c r="AF55" s="34"/>
      <c r="AG55" s="20"/>
      <c r="AH55" s="20"/>
      <c r="AI55" s="56"/>
      <c r="AJ55" s="55"/>
      <c r="AK55" s="28"/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1"/>
        <v>0</v>
      </c>
      <c r="C56" s="20">
        <f t="shared" si="11"/>
        <v>0</v>
      </c>
      <c r="D56" s="60">
        <f t="shared" si="11"/>
        <v>0</v>
      </c>
      <c r="E56" s="30"/>
      <c r="F56" s="30"/>
      <c r="G56" s="28"/>
      <c r="H56" s="35"/>
      <c r="I56" s="30"/>
      <c r="J56" s="28"/>
      <c r="K56" s="34">
        <f t="shared" si="13"/>
        <v>0</v>
      </c>
      <c r="L56" s="20">
        <f t="shared" si="13"/>
        <v>0</v>
      </c>
      <c r="M56" s="60">
        <f t="shared" si="13"/>
        <v>0</v>
      </c>
      <c r="N56" s="30"/>
      <c r="O56" s="30"/>
      <c r="P56" s="28"/>
      <c r="Q56" s="35"/>
      <c r="R56" s="30"/>
      <c r="S56" s="28"/>
      <c r="T56" s="30"/>
      <c r="U56" s="30"/>
      <c r="V56" s="28"/>
      <c r="W56" s="35"/>
      <c r="X56" s="30"/>
      <c r="Y56" s="28"/>
      <c r="Z56" s="55">
        <f t="shared" si="15"/>
        <v>0</v>
      </c>
      <c r="AA56" s="55">
        <f t="shared" si="15"/>
        <v>0</v>
      </c>
      <c r="AB56" s="69">
        <f t="shared" si="15"/>
        <v>0</v>
      </c>
      <c r="AC56" s="20"/>
      <c r="AD56" s="20"/>
      <c r="AE56" s="33"/>
      <c r="AF56" s="34"/>
      <c r="AG56" s="20"/>
      <c r="AH56" s="20"/>
      <c r="AI56" s="56"/>
      <c r="AJ56" s="55"/>
      <c r="AK56" s="28"/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1"/>
        <v>3</v>
      </c>
      <c r="C57" s="64">
        <f t="shared" si="11"/>
        <v>45</v>
      </c>
      <c r="D57" s="65">
        <f t="shared" si="11"/>
        <v>0</v>
      </c>
      <c r="E57" s="47">
        <v>3</v>
      </c>
      <c r="F57" s="47">
        <v>45</v>
      </c>
      <c r="G57" s="48">
        <v>0</v>
      </c>
      <c r="H57" s="49"/>
      <c r="I57" s="47"/>
      <c r="J57" s="48"/>
      <c r="K57" s="63">
        <f t="shared" si="13"/>
        <v>0</v>
      </c>
      <c r="L57" s="64">
        <f t="shared" si="13"/>
        <v>0</v>
      </c>
      <c r="M57" s="65">
        <f t="shared" si="13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15"/>
        <v>0</v>
      </c>
      <c r="AA57" s="55">
        <f t="shared" si="15"/>
        <v>0</v>
      </c>
      <c r="AB57" s="69">
        <f t="shared" si="15"/>
        <v>0</v>
      </c>
      <c r="AC57" s="43"/>
      <c r="AD57" s="43"/>
      <c r="AE57" s="44"/>
      <c r="AF57" s="45"/>
      <c r="AG57" s="43"/>
      <c r="AH57" s="43"/>
      <c r="AI57" s="62"/>
      <c r="AJ57" s="61"/>
      <c r="AK57" s="48"/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Z33:AH33"/>
    <mergeCell ref="T34:V35"/>
    <mergeCell ref="N34:P35"/>
    <mergeCell ref="Q34:S35"/>
    <mergeCell ref="W34:Y35"/>
    <mergeCell ref="Z34:AB35"/>
    <mergeCell ref="AC34:AE35"/>
    <mergeCell ref="AF34:AH35"/>
    <mergeCell ref="A1:K1"/>
    <mergeCell ref="B6:D7"/>
    <mergeCell ref="E6:G7"/>
    <mergeCell ref="H6:J7"/>
    <mergeCell ref="K6:M7"/>
    <mergeCell ref="B34:D35"/>
    <mergeCell ref="E34:G35"/>
    <mergeCell ref="H34:J35"/>
    <mergeCell ref="K34:M35"/>
    <mergeCell ref="AF6:AH7"/>
    <mergeCell ref="N6:P7"/>
    <mergeCell ref="Q6:S7"/>
    <mergeCell ref="T6:V7"/>
    <mergeCell ref="W6:Y7"/>
    <mergeCell ref="Z6:AB7"/>
    <mergeCell ref="AC6:AE7"/>
    <mergeCell ref="AI34:AK35"/>
    <mergeCell ref="AL34:AN35"/>
    <mergeCell ref="AO34:AQ35"/>
    <mergeCell ref="AR34:AT34"/>
    <mergeCell ref="E5:AN5"/>
    <mergeCell ref="AI6:AK7"/>
    <mergeCell ref="AL6:AN7"/>
    <mergeCell ref="B33:J33"/>
    <mergeCell ref="K33:Y33"/>
    <mergeCell ref="AI33:AQ33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34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60" zoomScaleSheetLayoutView="50" zoomScalePageLayoutView="0" workbookViewId="0" topLeftCell="A1">
      <selection activeCell="AI51" activeCellId="2" sqref="AI41:AK42 AI44:AK49 AI51:AK57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ht="39" customHeight="1">
      <c r="A3" s="2" t="s">
        <v>48</v>
      </c>
    </row>
    <row r="4" spans="1:36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6"/>
      <c r="AG4" s="66"/>
      <c r="AH4" s="66"/>
      <c r="AJ4" s="67" t="s">
        <v>60</v>
      </c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03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ht="23.25" customHeight="1">
      <c r="A6" s="8" t="s">
        <v>2</v>
      </c>
      <c r="B6" s="87" t="s">
        <v>32</v>
      </c>
      <c r="C6" s="88"/>
      <c r="D6" s="89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110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112" t="s">
        <v>39</v>
      </c>
      <c r="AD6" s="113"/>
      <c r="AE6" s="114"/>
      <c r="AF6" s="112" t="s">
        <v>40</v>
      </c>
      <c r="AG6" s="113"/>
      <c r="AH6" s="114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111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115"/>
      <c r="AD7" s="116"/>
      <c r="AE7" s="117"/>
      <c r="AF7" s="115"/>
      <c r="AG7" s="116"/>
      <c r="AH7" s="117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8</v>
      </c>
      <c r="C9" s="16">
        <f>C11+C15+C18+C19+C20+C21+C22+C26+C27+C28+C29</f>
        <v>36</v>
      </c>
      <c r="D9" s="17">
        <f>D11+D15+D18+D19+D20+D21+D22+D26+D27+D28+D29</f>
        <v>0</v>
      </c>
      <c r="E9" s="16">
        <f>E11+E15+E18+E19+E20+E21+E22+E26+E27+E28+E29</f>
        <v>3</v>
      </c>
      <c r="F9" s="16">
        <f aca="true" t="shared" si="0" ref="F9:AN9">F11+F15+F18+F19+F20+F21+F22+F26+F27+F28+F29</f>
        <v>15</v>
      </c>
      <c r="G9" s="17">
        <f t="shared" si="0"/>
        <v>0</v>
      </c>
      <c r="H9" s="16">
        <f>H11+H15+H18+H19+H20+H21+H22+H26+H27+H28+H29</f>
        <v>1</v>
      </c>
      <c r="I9" s="16">
        <f t="shared" si="0"/>
        <v>2</v>
      </c>
      <c r="J9" s="17">
        <f t="shared" si="0"/>
        <v>0</v>
      </c>
      <c r="K9" s="16">
        <f t="shared" si="0"/>
        <v>0</v>
      </c>
      <c r="L9" s="16">
        <f t="shared" si="0"/>
        <v>0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1</v>
      </c>
      <c r="R9" s="16">
        <f t="shared" si="0"/>
        <v>3</v>
      </c>
      <c r="S9" s="17">
        <f t="shared" si="0"/>
        <v>0</v>
      </c>
      <c r="T9" s="16">
        <f t="shared" si="0"/>
        <v>0</v>
      </c>
      <c r="U9" s="16">
        <f t="shared" si="0"/>
        <v>0</v>
      </c>
      <c r="V9" s="17">
        <f t="shared" si="0"/>
        <v>0</v>
      </c>
      <c r="W9" s="16">
        <f t="shared" si="0"/>
        <v>0</v>
      </c>
      <c r="X9" s="16">
        <f t="shared" si="0"/>
        <v>0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1</v>
      </c>
      <c r="AG9" s="16">
        <f t="shared" si="0"/>
        <v>10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D26">E11+Z39+K39+AI39+B39+AR39</f>
        <v>5</v>
      </c>
      <c r="C11" s="20">
        <f t="shared" si="1"/>
        <v>21</v>
      </c>
      <c r="D11" s="28">
        <f t="shared" si="1"/>
        <v>0</v>
      </c>
      <c r="E11" s="20">
        <f>SUM(H11,K11,N11,Q11,T11,W11,Z11,AC11,AF11,AI11,AL11)</f>
        <v>0</v>
      </c>
      <c r="F11" s="20">
        <f>SUM(I11,L11,O11,R11,U11,X11,AA11,AD11,AG11,AJ11,AM11)</f>
        <v>0</v>
      </c>
      <c r="G11" s="29">
        <f>SUM(J11,M11,P11,S11,V11,Y11,AB11,AE11,AH11,AK11,AN11)</f>
        <v>0</v>
      </c>
      <c r="H11" s="30">
        <f aca="true" t="shared" si="2" ref="H11:AN11">H12+H13+H14</f>
        <v>0</v>
      </c>
      <c r="I11" s="30">
        <f t="shared" si="2"/>
        <v>0</v>
      </c>
      <c r="J11" s="28">
        <f t="shared" si="2"/>
        <v>0</v>
      </c>
      <c r="K11" s="30">
        <f t="shared" si="2"/>
        <v>0</v>
      </c>
      <c r="L11" s="30">
        <f t="shared" si="2"/>
        <v>0</v>
      </c>
      <c r="M11" s="28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1">
        <f t="shared" si="2"/>
        <v>0</v>
      </c>
      <c r="R11" s="30">
        <f t="shared" si="2"/>
        <v>0</v>
      </c>
      <c r="S11" s="28">
        <f t="shared" si="2"/>
        <v>0</v>
      </c>
      <c r="T11" s="30">
        <f t="shared" si="2"/>
        <v>0</v>
      </c>
      <c r="U11" s="30">
        <f t="shared" si="2"/>
        <v>0</v>
      </c>
      <c r="V11" s="28">
        <f t="shared" si="2"/>
        <v>0</v>
      </c>
      <c r="W11" s="30">
        <f t="shared" si="2"/>
        <v>0</v>
      </c>
      <c r="X11" s="30">
        <f t="shared" si="2"/>
        <v>0</v>
      </c>
      <c r="Y11" s="28">
        <f t="shared" si="2"/>
        <v>0</v>
      </c>
      <c r="Z11" s="30">
        <f t="shared" si="2"/>
        <v>0</v>
      </c>
      <c r="AA11" s="30">
        <f t="shared" si="2"/>
        <v>0</v>
      </c>
      <c r="AB11" s="28">
        <f t="shared" si="2"/>
        <v>0</v>
      </c>
      <c r="AC11" s="30">
        <f t="shared" si="2"/>
        <v>0</v>
      </c>
      <c r="AD11" s="30">
        <f t="shared" si="2"/>
        <v>0</v>
      </c>
      <c r="AE11" s="28">
        <f t="shared" si="2"/>
        <v>0</v>
      </c>
      <c r="AF11" s="30">
        <f t="shared" si="2"/>
        <v>0</v>
      </c>
      <c r="AG11" s="30">
        <f t="shared" si="2"/>
        <v>0</v>
      </c>
      <c r="AH11" s="28">
        <f t="shared" si="2"/>
        <v>0</v>
      </c>
      <c r="AI11" s="30">
        <f t="shared" si="2"/>
        <v>0</v>
      </c>
      <c r="AJ11" s="30">
        <f t="shared" si="2"/>
        <v>0</v>
      </c>
      <c r="AK11" s="28">
        <f t="shared" si="2"/>
        <v>0</v>
      </c>
      <c r="AL11" s="30">
        <f t="shared" si="2"/>
        <v>0</v>
      </c>
      <c r="AM11" s="30">
        <f t="shared" si="2"/>
        <v>0</v>
      </c>
      <c r="AN11" s="28">
        <f t="shared" si="2"/>
        <v>0</v>
      </c>
    </row>
    <row r="12" spans="1:40" ht="23.25" customHeight="1">
      <c r="A12" s="32" t="s">
        <v>8</v>
      </c>
      <c r="B12" s="20">
        <f t="shared" si="1"/>
        <v>1</v>
      </c>
      <c r="C12" s="20">
        <f t="shared" si="1"/>
        <v>10</v>
      </c>
      <c r="D12" s="28">
        <f t="shared" si="1"/>
        <v>0</v>
      </c>
      <c r="E12" s="20">
        <f aca="true" t="shared" si="3" ref="E12:G29">SUM(H12,K12,N12,Q12,T12,W12,Z12,AC12,AF12,AI12,AL12)</f>
        <v>0</v>
      </c>
      <c r="F12" s="20">
        <f t="shared" si="3"/>
        <v>0</v>
      </c>
      <c r="G12" s="29">
        <f t="shared" si="3"/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1</v>
      </c>
      <c r="C13" s="20">
        <f t="shared" si="1"/>
        <v>2</v>
      </c>
      <c r="D13" s="28">
        <f t="shared" si="1"/>
        <v>0</v>
      </c>
      <c r="E13" s="20">
        <f t="shared" si="3"/>
        <v>0</v>
      </c>
      <c r="F13" s="20">
        <f t="shared" si="3"/>
        <v>0</v>
      </c>
      <c r="G13" s="29">
        <f t="shared" si="3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>E14+Z42+K42+AI42+B42+AR42</f>
        <v>3</v>
      </c>
      <c r="C14" s="20">
        <f t="shared" si="1"/>
        <v>9</v>
      </c>
      <c r="D14" s="28">
        <f t="shared" si="1"/>
        <v>0</v>
      </c>
      <c r="E14" s="20">
        <f t="shared" si="3"/>
        <v>0</v>
      </c>
      <c r="F14" s="20">
        <f t="shared" si="3"/>
        <v>0</v>
      </c>
      <c r="G14" s="29">
        <f t="shared" si="3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/>
      <c r="R14" s="30"/>
      <c r="S14" s="28"/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1"/>
        <v>0</v>
      </c>
      <c r="D15" s="28">
        <f t="shared" si="1"/>
        <v>0</v>
      </c>
      <c r="E15" s="20">
        <f t="shared" si="3"/>
        <v>0</v>
      </c>
      <c r="F15" s="20">
        <f t="shared" si="3"/>
        <v>0</v>
      </c>
      <c r="G15" s="29">
        <f t="shared" si="3"/>
        <v>0</v>
      </c>
      <c r="H15" s="20">
        <f aca="true" t="shared" si="4" ref="H15:AN15">H16+H17</f>
        <v>0</v>
      </c>
      <c r="I15" s="20">
        <f t="shared" si="4"/>
        <v>0</v>
      </c>
      <c r="J15" s="33">
        <f t="shared" si="4"/>
        <v>0</v>
      </c>
      <c r="K15" s="20">
        <f t="shared" si="4"/>
        <v>0</v>
      </c>
      <c r="L15" s="20">
        <f t="shared" si="4"/>
        <v>0</v>
      </c>
      <c r="M15" s="33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36">
        <f t="shared" si="4"/>
        <v>0</v>
      </c>
      <c r="R15" s="20">
        <f t="shared" si="4"/>
        <v>0</v>
      </c>
      <c r="S15" s="33">
        <f t="shared" si="4"/>
        <v>0</v>
      </c>
      <c r="T15" s="20">
        <f t="shared" si="4"/>
        <v>0</v>
      </c>
      <c r="U15" s="20">
        <f t="shared" si="4"/>
        <v>0</v>
      </c>
      <c r="V15" s="33">
        <f t="shared" si="4"/>
        <v>0</v>
      </c>
      <c r="W15" s="20">
        <f t="shared" si="4"/>
        <v>0</v>
      </c>
      <c r="X15" s="20">
        <f t="shared" si="4"/>
        <v>0</v>
      </c>
      <c r="Y15" s="33">
        <f t="shared" si="4"/>
        <v>0</v>
      </c>
      <c r="Z15" s="20">
        <f t="shared" si="4"/>
        <v>0</v>
      </c>
      <c r="AA15" s="20">
        <f t="shared" si="4"/>
        <v>0</v>
      </c>
      <c r="AB15" s="33">
        <f t="shared" si="4"/>
        <v>0</v>
      </c>
      <c r="AC15" s="20">
        <f t="shared" si="4"/>
        <v>0</v>
      </c>
      <c r="AD15" s="20">
        <f t="shared" si="4"/>
        <v>0</v>
      </c>
      <c r="AE15" s="33">
        <f t="shared" si="4"/>
        <v>0</v>
      </c>
      <c r="AF15" s="20">
        <f t="shared" si="4"/>
        <v>0</v>
      </c>
      <c r="AG15" s="20">
        <f t="shared" si="4"/>
        <v>0</v>
      </c>
      <c r="AH15" s="33">
        <f t="shared" si="4"/>
        <v>0</v>
      </c>
      <c r="AI15" s="20">
        <f t="shared" si="4"/>
        <v>0</v>
      </c>
      <c r="AJ15" s="20">
        <f t="shared" si="4"/>
        <v>0</v>
      </c>
      <c r="AK15" s="33">
        <f t="shared" si="4"/>
        <v>0</v>
      </c>
      <c r="AL15" s="30">
        <f t="shared" si="4"/>
        <v>0</v>
      </c>
      <c r="AM15" s="30">
        <f t="shared" si="4"/>
        <v>0</v>
      </c>
      <c r="AN15" s="28">
        <f t="shared" si="4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1"/>
        <v>0</v>
      </c>
      <c r="D16" s="28">
        <f t="shared" si="1"/>
        <v>0</v>
      </c>
      <c r="E16" s="20">
        <f t="shared" si="3"/>
        <v>0</v>
      </c>
      <c r="F16" s="20">
        <f t="shared" si="3"/>
        <v>0</v>
      </c>
      <c r="G16" s="29">
        <f t="shared" si="3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1"/>
        <v>0</v>
      </c>
      <c r="D17" s="28">
        <f t="shared" si="1"/>
        <v>0</v>
      </c>
      <c r="E17" s="20">
        <f t="shared" si="3"/>
        <v>0</v>
      </c>
      <c r="F17" s="20">
        <f t="shared" si="3"/>
        <v>0</v>
      </c>
      <c r="G17" s="29">
        <f t="shared" si="3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1</v>
      </c>
      <c r="C18" s="20">
        <f t="shared" si="1"/>
        <v>10</v>
      </c>
      <c r="D18" s="28">
        <f t="shared" si="1"/>
        <v>0</v>
      </c>
      <c r="E18" s="20">
        <f t="shared" si="3"/>
        <v>1</v>
      </c>
      <c r="F18" s="20">
        <f t="shared" si="3"/>
        <v>10</v>
      </c>
      <c r="G18" s="29">
        <f t="shared" si="3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/>
      <c r="X18" s="30"/>
      <c r="Y18" s="28"/>
      <c r="Z18" s="20"/>
      <c r="AA18" s="20"/>
      <c r="AB18" s="33"/>
      <c r="AC18" s="20"/>
      <c r="AD18" s="20"/>
      <c r="AE18" s="33"/>
      <c r="AF18" s="30">
        <v>1</v>
      </c>
      <c r="AG18" s="30">
        <v>10</v>
      </c>
      <c r="AH18" s="28">
        <v>0</v>
      </c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1</v>
      </c>
      <c r="C19" s="20">
        <f t="shared" si="1"/>
        <v>2</v>
      </c>
      <c r="D19" s="28">
        <f t="shared" si="1"/>
        <v>0</v>
      </c>
      <c r="E19" s="20">
        <f t="shared" si="3"/>
        <v>1</v>
      </c>
      <c r="F19" s="20">
        <f t="shared" si="3"/>
        <v>2</v>
      </c>
      <c r="G19" s="29">
        <f t="shared" si="3"/>
        <v>0</v>
      </c>
      <c r="H19" s="20">
        <v>1</v>
      </c>
      <c r="I19" s="20">
        <v>2</v>
      </c>
      <c r="J19" s="33">
        <v>0</v>
      </c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1"/>
        <v>0</v>
      </c>
      <c r="D20" s="28">
        <f t="shared" si="1"/>
        <v>0</v>
      </c>
      <c r="E20" s="20">
        <f t="shared" si="3"/>
        <v>0</v>
      </c>
      <c r="F20" s="20">
        <f t="shared" si="3"/>
        <v>0</v>
      </c>
      <c r="G20" s="29">
        <f t="shared" si="3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1"/>
        <v>0</v>
      </c>
      <c r="D21" s="28">
        <f t="shared" si="1"/>
        <v>0</v>
      </c>
      <c r="E21" s="20">
        <f t="shared" si="3"/>
        <v>0</v>
      </c>
      <c r="F21" s="20">
        <f t="shared" si="3"/>
        <v>0</v>
      </c>
      <c r="G21" s="29">
        <f t="shared" si="3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1"/>
        <v>0</v>
      </c>
      <c r="D22" s="28">
        <f t="shared" si="1"/>
        <v>0</v>
      </c>
      <c r="E22" s="20">
        <f t="shared" si="3"/>
        <v>0</v>
      </c>
      <c r="F22" s="20">
        <f t="shared" si="3"/>
        <v>0</v>
      </c>
      <c r="G22" s="29">
        <f t="shared" si="3"/>
        <v>0</v>
      </c>
      <c r="H22" s="20">
        <f aca="true" t="shared" si="5" ref="H22:AN22">H23+H24+H25</f>
        <v>0</v>
      </c>
      <c r="I22" s="20">
        <f t="shared" si="5"/>
        <v>0</v>
      </c>
      <c r="J22" s="33">
        <f t="shared" si="5"/>
        <v>0</v>
      </c>
      <c r="K22" s="20">
        <f t="shared" si="5"/>
        <v>0</v>
      </c>
      <c r="L22" s="20">
        <f t="shared" si="5"/>
        <v>0</v>
      </c>
      <c r="M22" s="33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36">
        <f t="shared" si="5"/>
        <v>0</v>
      </c>
      <c r="R22" s="20">
        <f t="shared" si="5"/>
        <v>0</v>
      </c>
      <c r="S22" s="33">
        <f t="shared" si="5"/>
        <v>0</v>
      </c>
      <c r="T22" s="20">
        <f t="shared" si="5"/>
        <v>0</v>
      </c>
      <c r="U22" s="20">
        <f t="shared" si="5"/>
        <v>0</v>
      </c>
      <c r="V22" s="33">
        <f t="shared" si="5"/>
        <v>0</v>
      </c>
      <c r="W22" s="20">
        <f t="shared" si="5"/>
        <v>0</v>
      </c>
      <c r="X22" s="20">
        <f t="shared" si="5"/>
        <v>0</v>
      </c>
      <c r="Y22" s="33">
        <f t="shared" si="5"/>
        <v>0</v>
      </c>
      <c r="Z22" s="20">
        <f t="shared" si="5"/>
        <v>0</v>
      </c>
      <c r="AA22" s="20">
        <f t="shared" si="5"/>
        <v>0</v>
      </c>
      <c r="AB22" s="33">
        <f t="shared" si="5"/>
        <v>0</v>
      </c>
      <c r="AC22" s="20">
        <f t="shared" si="5"/>
        <v>0</v>
      </c>
      <c r="AD22" s="20">
        <f t="shared" si="5"/>
        <v>0</v>
      </c>
      <c r="AE22" s="33">
        <f t="shared" si="5"/>
        <v>0</v>
      </c>
      <c r="AF22" s="20">
        <f t="shared" si="5"/>
        <v>0</v>
      </c>
      <c r="AG22" s="20">
        <f t="shared" si="5"/>
        <v>0</v>
      </c>
      <c r="AH22" s="33">
        <f t="shared" si="5"/>
        <v>0</v>
      </c>
      <c r="AI22" s="20">
        <f t="shared" si="5"/>
        <v>0</v>
      </c>
      <c r="AJ22" s="20">
        <f t="shared" si="5"/>
        <v>0</v>
      </c>
      <c r="AK22" s="33">
        <f t="shared" si="5"/>
        <v>0</v>
      </c>
      <c r="AL22" s="30">
        <f t="shared" si="5"/>
        <v>0</v>
      </c>
      <c r="AM22" s="30">
        <f t="shared" si="5"/>
        <v>0</v>
      </c>
      <c r="AN22" s="28">
        <f t="shared" si="5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1"/>
        <v>0</v>
      </c>
      <c r="D23" s="28">
        <f t="shared" si="1"/>
        <v>0</v>
      </c>
      <c r="E23" s="20">
        <f t="shared" si="3"/>
        <v>0</v>
      </c>
      <c r="F23" s="20">
        <f t="shared" si="3"/>
        <v>0</v>
      </c>
      <c r="G23" s="29">
        <f t="shared" si="3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1"/>
        <v>0</v>
      </c>
      <c r="D24" s="28">
        <f t="shared" si="1"/>
        <v>0</v>
      </c>
      <c r="E24" s="20">
        <f t="shared" si="3"/>
        <v>0</v>
      </c>
      <c r="F24" s="20">
        <f t="shared" si="3"/>
        <v>0</v>
      </c>
      <c r="G24" s="29">
        <f t="shared" si="3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1"/>
        <v>0</v>
      </c>
      <c r="D25" s="28">
        <f t="shared" si="1"/>
        <v>0</v>
      </c>
      <c r="E25" s="20">
        <f t="shared" si="3"/>
        <v>0</v>
      </c>
      <c r="F25" s="20">
        <f t="shared" si="3"/>
        <v>0</v>
      </c>
      <c r="G25" s="29">
        <f t="shared" si="3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1"/>
        <v>0</v>
      </c>
      <c r="D26" s="28">
        <f t="shared" si="1"/>
        <v>0</v>
      </c>
      <c r="E26" s="20">
        <f t="shared" si="3"/>
        <v>0</v>
      </c>
      <c r="F26" s="20">
        <f t="shared" si="3"/>
        <v>0</v>
      </c>
      <c r="G26" s="29">
        <f t="shared" si="3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aca="true" t="shared" si="6" ref="B27:D29">E27+Z55+K55+AI55+B55+AR55</f>
        <v>0</v>
      </c>
      <c r="C27" s="20">
        <f t="shared" si="6"/>
        <v>0</v>
      </c>
      <c r="D27" s="28">
        <f t="shared" si="6"/>
        <v>0</v>
      </c>
      <c r="E27" s="20">
        <f t="shared" si="3"/>
        <v>0</v>
      </c>
      <c r="F27" s="20">
        <f t="shared" si="3"/>
        <v>0</v>
      </c>
      <c r="G27" s="29">
        <f t="shared" si="3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6"/>
        <v>0</v>
      </c>
      <c r="C28" s="20">
        <f t="shared" si="6"/>
        <v>0</v>
      </c>
      <c r="D28" s="28">
        <f t="shared" si="6"/>
        <v>0</v>
      </c>
      <c r="E28" s="20">
        <f t="shared" si="3"/>
        <v>0</v>
      </c>
      <c r="F28" s="20">
        <f t="shared" si="3"/>
        <v>0</v>
      </c>
      <c r="G28" s="29">
        <f t="shared" si="3"/>
        <v>0</v>
      </c>
      <c r="H28" s="20"/>
      <c r="I28" s="20"/>
      <c r="J28" s="33"/>
      <c r="K28" s="20"/>
      <c r="L28" s="20"/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/>
      <c r="AG28" s="30"/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6"/>
        <v>1</v>
      </c>
      <c r="C29" s="43">
        <f t="shared" si="6"/>
        <v>3</v>
      </c>
      <c r="D29" s="39">
        <f t="shared" si="6"/>
        <v>0</v>
      </c>
      <c r="E29" s="40">
        <f t="shared" si="3"/>
        <v>1</v>
      </c>
      <c r="F29" s="41">
        <f t="shared" si="3"/>
        <v>3</v>
      </c>
      <c r="G29" s="42">
        <f t="shared" si="3"/>
        <v>0</v>
      </c>
      <c r="H29" s="43"/>
      <c r="I29" s="43"/>
      <c r="J29" s="44"/>
      <c r="K29" s="45"/>
      <c r="L29" s="43"/>
      <c r="M29" s="44"/>
      <c r="N29" s="45"/>
      <c r="O29" s="43"/>
      <c r="P29" s="43"/>
      <c r="Q29" s="46">
        <v>1</v>
      </c>
      <c r="R29" s="47">
        <v>3</v>
      </c>
      <c r="S29" s="48">
        <v>0</v>
      </c>
      <c r="T29" s="49"/>
      <c r="U29" s="47"/>
      <c r="V29" s="48"/>
      <c r="W29" s="49"/>
      <c r="X29" s="47"/>
      <c r="Y29" s="48"/>
      <c r="Z29" s="43"/>
      <c r="AA29" s="43"/>
      <c r="AB29" s="44"/>
      <c r="AC29" s="43"/>
      <c r="AD29" s="43"/>
      <c r="AE29" s="44"/>
      <c r="AF29" s="49"/>
      <c r="AG29" s="47"/>
      <c r="AH29" s="48"/>
      <c r="AI29" s="43"/>
      <c r="AJ29" s="43"/>
      <c r="AK29" s="44"/>
      <c r="AL29" s="30"/>
      <c r="AM29" s="30"/>
      <c r="AN29" s="28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02"/>
      <c r="D33" s="102"/>
      <c r="E33" s="102"/>
      <c r="F33" s="102"/>
      <c r="G33" s="102"/>
      <c r="H33" s="102"/>
      <c r="I33" s="102"/>
      <c r="J33" s="102"/>
      <c r="K33" s="78" t="s">
        <v>52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1" t="s">
        <v>30</v>
      </c>
      <c r="AA33" s="82"/>
      <c r="AB33" s="82"/>
      <c r="AC33" s="82"/>
      <c r="AD33" s="82"/>
      <c r="AE33" s="82"/>
      <c r="AF33" s="82"/>
      <c r="AG33" s="82"/>
      <c r="AH33" s="83"/>
      <c r="AI33" s="84" t="s">
        <v>53</v>
      </c>
      <c r="AJ33" s="85"/>
      <c r="AK33" s="85"/>
      <c r="AL33" s="85"/>
      <c r="AM33" s="85"/>
      <c r="AN33" s="85"/>
      <c r="AO33" s="85"/>
      <c r="AP33" s="85"/>
      <c r="AQ33" s="86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99" t="s">
        <v>49</v>
      </c>
      <c r="I34" s="100"/>
      <c r="J34" s="101"/>
      <c r="K34" s="87" t="s">
        <v>29</v>
      </c>
      <c r="L34" s="88"/>
      <c r="M34" s="89"/>
      <c r="N34" s="87" t="s">
        <v>57</v>
      </c>
      <c r="O34" s="88"/>
      <c r="P34" s="89"/>
      <c r="Q34" s="90" t="s">
        <v>55</v>
      </c>
      <c r="R34" s="91"/>
      <c r="S34" s="92"/>
      <c r="T34" s="87" t="s">
        <v>56</v>
      </c>
      <c r="U34" s="88"/>
      <c r="V34" s="89"/>
      <c r="W34" s="90" t="s">
        <v>58</v>
      </c>
      <c r="X34" s="91"/>
      <c r="Y34" s="92"/>
      <c r="Z34" s="72" t="s">
        <v>29</v>
      </c>
      <c r="AA34" s="73"/>
      <c r="AB34" s="74"/>
      <c r="AC34" s="72" t="s">
        <v>44</v>
      </c>
      <c r="AD34" s="73"/>
      <c r="AE34" s="74"/>
      <c r="AF34" s="104" t="s">
        <v>26</v>
      </c>
      <c r="AG34" s="105"/>
      <c r="AH34" s="106"/>
      <c r="AI34" s="110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96" t="s">
        <v>51</v>
      </c>
      <c r="AS34" s="97"/>
      <c r="AT34" s="98"/>
    </row>
    <row r="35" spans="1:46" ht="23.25" customHeight="1">
      <c r="A35" s="51"/>
      <c r="B35" s="75"/>
      <c r="C35" s="76"/>
      <c r="D35" s="77"/>
      <c r="E35" s="75"/>
      <c r="F35" s="76"/>
      <c r="G35" s="77"/>
      <c r="H35" s="93"/>
      <c r="I35" s="94"/>
      <c r="J35" s="95"/>
      <c r="K35" s="75"/>
      <c r="L35" s="76"/>
      <c r="M35" s="77"/>
      <c r="N35" s="75"/>
      <c r="O35" s="76"/>
      <c r="P35" s="77"/>
      <c r="Q35" s="93"/>
      <c r="R35" s="94"/>
      <c r="S35" s="95"/>
      <c r="T35" s="75"/>
      <c r="U35" s="76"/>
      <c r="V35" s="77"/>
      <c r="W35" s="93"/>
      <c r="X35" s="94"/>
      <c r="Y35" s="95"/>
      <c r="Z35" s="75"/>
      <c r="AA35" s="76"/>
      <c r="AB35" s="77"/>
      <c r="AC35" s="75"/>
      <c r="AD35" s="76"/>
      <c r="AE35" s="77"/>
      <c r="AF35" s="107"/>
      <c r="AG35" s="108"/>
      <c r="AH35" s="109"/>
      <c r="AI35" s="111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1</v>
      </c>
      <c r="C37" s="16">
        <f>F37+I37</f>
        <v>10</v>
      </c>
      <c r="D37" s="16">
        <f>G37+J37</f>
        <v>0</v>
      </c>
      <c r="E37" s="16">
        <f aca="true" t="shared" si="7" ref="E37:J37">E39+E43+E46+E47+E48+E49+E50+E54+E55+E56+E57</f>
        <v>1</v>
      </c>
      <c r="F37" s="16">
        <f t="shared" si="7"/>
        <v>10</v>
      </c>
      <c r="G37" s="17">
        <f t="shared" si="7"/>
        <v>0</v>
      </c>
      <c r="H37" s="16">
        <f t="shared" si="7"/>
        <v>0</v>
      </c>
      <c r="I37" s="16">
        <f>I39+I43+I46+I47+I48+I49+I50+I54+I55+I56+I57</f>
        <v>0</v>
      </c>
      <c r="J37" s="17">
        <f t="shared" si="7"/>
        <v>0</v>
      </c>
      <c r="K37" s="16">
        <f>N37+Q37+T37+W37</f>
        <v>3</v>
      </c>
      <c r="L37" s="16">
        <f>O37+R37+U37+X37</f>
        <v>9</v>
      </c>
      <c r="M37" s="16">
        <f>P37+S37+V37+Y37</f>
        <v>0</v>
      </c>
      <c r="N37" s="16">
        <f aca="true" t="shared" si="8" ref="N37:Y37">N39+N43+N46+N47+N48+N49+N50+N54+N55+N56+N57</f>
        <v>1</v>
      </c>
      <c r="O37" s="16">
        <f t="shared" si="8"/>
        <v>7</v>
      </c>
      <c r="P37" s="17">
        <f t="shared" si="8"/>
        <v>0</v>
      </c>
      <c r="Q37" s="16">
        <f t="shared" si="8"/>
        <v>0</v>
      </c>
      <c r="R37" s="16">
        <f t="shared" si="8"/>
        <v>0</v>
      </c>
      <c r="S37" s="17">
        <f t="shared" si="8"/>
        <v>0</v>
      </c>
      <c r="T37" s="16">
        <f t="shared" si="8"/>
        <v>2</v>
      </c>
      <c r="U37" s="16">
        <f t="shared" si="8"/>
        <v>2</v>
      </c>
      <c r="V37" s="17">
        <f t="shared" si="8"/>
        <v>0</v>
      </c>
      <c r="W37" s="16">
        <f t="shared" si="8"/>
        <v>0</v>
      </c>
      <c r="X37" s="16">
        <f t="shared" si="8"/>
        <v>0</v>
      </c>
      <c r="Y37" s="17">
        <f t="shared" si="8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9" ref="AC37:AH37">AC39+AC43+AC46+AC47+AC48+AC49+AC50+AC54+AC55+AC56+AC57</f>
        <v>0</v>
      </c>
      <c r="AD37" s="16">
        <f t="shared" si="9"/>
        <v>0</v>
      </c>
      <c r="AE37" s="17">
        <f t="shared" si="9"/>
        <v>0</v>
      </c>
      <c r="AF37" s="16">
        <f t="shared" si="9"/>
        <v>0</v>
      </c>
      <c r="AG37" s="16">
        <f t="shared" si="9"/>
        <v>0</v>
      </c>
      <c r="AH37" s="16">
        <f t="shared" si="9"/>
        <v>0</v>
      </c>
      <c r="AI37" s="18">
        <f>AL37+AO37</f>
        <v>1</v>
      </c>
      <c r="AJ37" s="16">
        <f>AM37+AP37</f>
        <v>2</v>
      </c>
      <c r="AK37" s="17">
        <f>AN37+AQ37</f>
        <v>0</v>
      </c>
      <c r="AL37" s="16">
        <f aca="true" t="shared" si="10" ref="AL37:AT37">AL39+AL43+AL46+AL47+AL48+AL49+AL50+AL54+AL55+AL56+AL57</f>
        <v>0</v>
      </c>
      <c r="AM37" s="16">
        <f t="shared" si="10"/>
        <v>0</v>
      </c>
      <c r="AN37" s="17">
        <f t="shared" si="10"/>
        <v>0</v>
      </c>
      <c r="AO37" s="16">
        <f t="shared" si="10"/>
        <v>1</v>
      </c>
      <c r="AP37" s="16">
        <f t="shared" si="10"/>
        <v>2</v>
      </c>
      <c r="AQ37" s="17">
        <f t="shared" si="10"/>
        <v>0</v>
      </c>
      <c r="AR37" s="16">
        <f t="shared" si="10"/>
        <v>0</v>
      </c>
      <c r="AS37" s="16">
        <f t="shared" si="10"/>
        <v>0</v>
      </c>
      <c r="AT37" s="17">
        <f t="shared" si="10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1" ref="B39:D57">E39+H39</f>
        <v>1</v>
      </c>
      <c r="C39" s="55">
        <f t="shared" si="11"/>
        <v>10</v>
      </c>
      <c r="D39" s="60">
        <f t="shared" si="11"/>
        <v>0</v>
      </c>
      <c r="E39" s="30">
        <f aca="true" t="shared" si="12" ref="E39:J39">E40+E41+E42</f>
        <v>1</v>
      </c>
      <c r="F39" s="30">
        <f t="shared" si="12"/>
        <v>10</v>
      </c>
      <c r="G39" s="28">
        <f t="shared" si="12"/>
        <v>0</v>
      </c>
      <c r="H39" s="30">
        <f t="shared" si="12"/>
        <v>0</v>
      </c>
      <c r="I39" s="30">
        <f t="shared" si="12"/>
        <v>0</v>
      </c>
      <c r="J39" s="28">
        <f t="shared" si="12"/>
        <v>0</v>
      </c>
      <c r="K39" s="59">
        <f aca="true" t="shared" si="13" ref="K39:M57">N39+Q39+T39+W39</f>
        <v>3</v>
      </c>
      <c r="L39" s="55">
        <f t="shared" si="13"/>
        <v>9</v>
      </c>
      <c r="M39" s="60">
        <f t="shared" si="13"/>
        <v>0</v>
      </c>
      <c r="N39" s="30">
        <f aca="true" t="shared" si="14" ref="N39:Y39">N40+N41+N42</f>
        <v>1</v>
      </c>
      <c r="O39" s="30">
        <f t="shared" si="14"/>
        <v>7</v>
      </c>
      <c r="P39" s="28">
        <f t="shared" si="14"/>
        <v>0</v>
      </c>
      <c r="Q39" s="30">
        <f t="shared" si="14"/>
        <v>0</v>
      </c>
      <c r="R39" s="30">
        <f t="shared" si="14"/>
        <v>0</v>
      </c>
      <c r="S39" s="28">
        <f t="shared" si="14"/>
        <v>0</v>
      </c>
      <c r="T39" s="30">
        <f t="shared" si="14"/>
        <v>2</v>
      </c>
      <c r="U39" s="30">
        <f t="shared" si="14"/>
        <v>2</v>
      </c>
      <c r="V39" s="28">
        <f t="shared" si="14"/>
        <v>0</v>
      </c>
      <c r="W39" s="30">
        <f t="shared" si="14"/>
        <v>0</v>
      </c>
      <c r="X39" s="30">
        <f t="shared" si="14"/>
        <v>0</v>
      </c>
      <c r="Y39" s="28">
        <f t="shared" si="14"/>
        <v>0</v>
      </c>
      <c r="Z39" s="55">
        <f aca="true" t="shared" si="15" ref="Z39:AB57">AC39+AF39</f>
        <v>0</v>
      </c>
      <c r="AA39" s="55">
        <f t="shared" si="15"/>
        <v>0</v>
      </c>
      <c r="AB39" s="69">
        <f t="shared" si="15"/>
        <v>0</v>
      </c>
      <c r="AC39" s="30">
        <f aca="true" t="shared" si="16" ref="AC39:AT39">AC40+AC41+AC42</f>
        <v>0</v>
      </c>
      <c r="AD39" s="30">
        <f t="shared" si="16"/>
        <v>0</v>
      </c>
      <c r="AE39" s="28">
        <f t="shared" si="16"/>
        <v>0</v>
      </c>
      <c r="AF39" s="30">
        <f t="shared" si="16"/>
        <v>0</v>
      </c>
      <c r="AG39" s="30">
        <f t="shared" si="16"/>
        <v>0</v>
      </c>
      <c r="AH39" s="30">
        <f t="shared" si="16"/>
        <v>0</v>
      </c>
      <c r="AI39" s="56">
        <f t="shared" si="16"/>
        <v>1</v>
      </c>
      <c r="AJ39" s="55">
        <f t="shared" si="16"/>
        <v>2</v>
      </c>
      <c r="AK39" s="28">
        <f t="shared" si="16"/>
        <v>0</v>
      </c>
      <c r="AL39" s="30">
        <f t="shared" si="16"/>
        <v>0</v>
      </c>
      <c r="AM39" s="30">
        <f t="shared" si="16"/>
        <v>0</v>
      </c>
      <c r="AN39" s="28">
        <f t="shared" si="16"/>
        <v>0</v>
      </c>
      <c r="AO39" s="30">
        <f t="shared" si="16"/>
        <v>1</v>
      </c>
      <c r="AP39" s="30">
        <f t="shared" si="16"/>
        <v>2</v>
      </c>
      <c r="AQ39" s="28">
        <f t="shared" si="16"/>
        <v>0</v>
      </c>
      <c r="AR39" s="30">
        <f t="shared" si="16"/>
        <v>0</v>
      </c>
      <c r="AS39" s="30">
        <f t="shared" si="16"/>
        <v>0</v>
      </c>
      <c r="AT39" s="28">
        <f t="shared" si="16"/>
        <v>0</v>
      </c>
    </row>
    <row r="40" spans="1:46" ht="23.25" customHeight="1">
      <c r="A40" s="32" t="s">
        <v>8</v>
      </c>
      <c r="B40" s="59">
        <f t="shared" si="11"/>
        <v>1</v>
      </c>
      <c r="C40" s="55">
        <f t="shared" si="11"/>
        <v>10</v>
      </c>
      <c r="D40" s="60">
        <f t="shared" si="11"/>
        <v>0</v>
      </c>
      <c r="E40" s="30">
        <v>1</v>
      </c>
      <c r="F40" s="30">
        <v>10</v>
      </c>
      <c r="G40" s="28">
        <v>0</v>
      </c>
      <c r="H40" s="35"/>
      <c r="I40" s="30"/>
      <c r="J40" s="28"/>
      <c r="K40" s="59">
        <f t="shared" si="13"/>
        <v>0</v>
      </c>
      <c r="L40" s="55">
        <f t="shared" si="13"/>
        <v>0</v>
      </c>
      <c r="M40" s="60">
        <f t="shared" si="13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15"/>
        <v>0</v>
      </c>
      <c r="AA40" s="55">
        <f t="shared" si="15"/>
        <v>0</v>
      </c>
      <c r="AB40" s="69">
        <f t="shared" si="15"/>
        <v>0</v>
      </c>
      <c r="AC40" s="20"/>
      <c r="AD40" s="20"/>
      <c r="AE40" s="33"/>
      <c r="AF40" s="34"/>
      <c r="AG40" s="20"/>
      <c r="AH40" s="20"/>
      <c r="AI40" s="56">
        <f>AL40+AO40</f>
        <v>0</v>
      </c>
      <c r="AJ40" s="55">
        <f>AM40+AP40</f>
        <v>0</v>
      </c>
      <c r="AK40" s="28">
        <f>AN40+AQ40</f>
        <v>0</v>
      </c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1"/>
        <v>0</v>
      </c>
      <c r="C41" s="55">
        <f t="shared" si="11"/>
        <v>0</v>
      </c>
      <c r="D41" s="60">
        <f t="shared" si="11"/>
        <v>0</v>
      </c>
      <c r="E41" s="30"/>
      <c r="F41" s="30"/>
      <c r="G41" s="28"/>
      <c r="H41" s="30"/>
      <c r="I41" s="30"/>
      <c r="J41" s="28"/>
      <c r="K41" s="59">
        <f t="shared" si="13"/>
        <v>0</v>
      </c>
      <c r="L41" s="55">
        <f t="shared" si="13"/>
        <v>0</v>
      </c>
      <c r="M41" s="60">
        <f t="shared" si="13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15"/>
        <v>0</v>
      </c>
      <c r="AA41" s="55">
        <f t="shared" si="15"/>
        <v>0</v>
      </c>
      <c r="AB41" s="69">
        <f t="shared" si="15"/>
        <v>0</v>
      </c>
      <c r="AC41" s="20"/>
      <c r="AD41" s="20"/>
      <c r="AE41" s="33"/>
      <c r="AF41" s="34"/>
      <c r="AG41" s="20"/>
      <c r="AH41" s="20"/>
      <c r="AI41" s="56">
        <f>AL41+AO41</f>
        <v>1</v>
      </c>
      <c r="AJ41" s="55">
        <f>AM41+AP41</f>
        <v>2</v>
      </c>
      <c r="AK41" s="28">
        <f>AN41+AQ41</f>
        <v>0</v>
      </c>
      <c r="AL41" s="30"/>
      <c r="AM41" s="30"/>
      <c r="AN41" s="28"/>
      <c r="AO41" s="30">
        <v>1</v>
      </c>
      <c r="AP41" s="30">
        <v>2</v>
      </c>
      <c r="AQ41" s="28">
        <v>0</v>
      </c>
      <c r="AR41" s="30"/>
      <c r="AS41" s="30"/>
      <c r="AT41" s="28"/>
    </row>
    <row r="42" spans="1:46" ht="23.25" customHeight="1">
      <c r="A42" s="32" t="s">
        <v>10</v>
      </c>
      <c r="B42" s="59">
        <f t="shared" si="11"/>
        <v>0</v>
      </c>
      <c r="C42" s="55">
        <f t="shared" si="11"/>
        <v>0</v>
      </c>
      <c r="D42" s="60">
        <f t="shared" si="11"/>
        <v>0</v>
      </c>
      <c r="E42" s="30"/>
      <c r="F42" s="30"/>
      <c r="G42" s="28"/>
      <c r="H42" s="35"/>
      <c r="I42" s="30"/>
      <c r="J42" s="28"/>
      <c r="K42" s="59">
        <f t="shared" si="13"/>
        <v>3</v>
      </c>
      <c r="L42" s="55">
        <f t="shared" si="13"/>
        <v>9</v>
      </c>
      <c r="M42" s="60">
        <f t="shared" si="13"/>
        <v>0</v>
      </c>
      <c r="N42" s="30">
        <v>1</v>
      </c>
      <c r="O42" s="30">
        <v>7</v>
      </c>
      <c r="P42" s="28">
        <v>0</v>
      </c>
      <c r="Q42" s="35"/>
      <c r="R42" s="30"/>
      <c r="S42" s="28"/>
      <c r="T42" s="30">
        <v>2</v>
      </c>
      <c r="U42" s="30">
        <v>2</v>
      </c>
      <c r="V42" s="28">
        <v>0</v>
      </c>
      <c r="W42" s="35"/>
      <c r="X42" s="30"/>
      <c r="Y42" s="28"/>
      <c r="Z42" s="55">
        <f t="shared" si="15"/>
        <v>0</v>
      </c>
      <c r="AA42" s="55">
        <f t="shared" si="15"/>
        <v>0</v>
      </c>
      <c r="AB42" s="69">
        <f t="shared" si="15"/>
        <v>0</v>
      </c>
      <c r="AC42" s="20"/>
      <c r="AD42" s="20"/>
      <c r="AE42" s="33"/>
      <c r="AF42" s="34"/>
      <c r="AG42" s="20"/>
      <c r="AH42" s="20"/>
      <c r="AI42" s="56">
        <f>AL42+AO42</f>
        <v>0</v>
      </c>
      <c r="AJ42" s="55">
        <f>AM42+AP42</f>
        <v>0</v>
      </c>
      <c r="AK42" s="28">
        <f>AN42+AQ42</f>
        <v>0</v>
      </c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1"/>
        <v>0</v>
      </c>
      <c r="C43" s="55">
        <f t="shared" si="11"/>
        <v>0</v>
      </c>
      <c r="D43" s="60">
        <f t="shared" si="11"/>
        <v>0</v>
      </c>
      <c r="E43" s="20">
        <f aca="true" t="shared" si="17" ref="E43:J43">E44+E45</f>
        <v>0</v>
      </c>
      <c r="F43" s="20">
        <f t="shared" si="17"/>
        <v>0</v>
      </c>
      <c r="G43" s="33">
        <f t="shared" si="17"/>
        <v>0</v>
      </c>
      <c r="H43" s="20">
        <f t="shared" si="17"/>
        <v>0</v>
      </c>
      <c r="I43" s="20">
        <f t="shared" si="17"/>
        <v>0</v>
      </c>
      <c r="J43" s="33">
        <f t="shared" si="17"/>
        <v>0</v>
      </c>
      <c r="K43" s="59">
        <f t="shared" si="13"/>
        <v>0</v>
      </c>
      <c r="L43" s="55">
        <f t="shared" si="13"/>
        <v>0</v>
      </c>
      <c r="M43" s="60">
        <f t="shared" si="13"/>
        <v>0</v>
      </c>
      <c r="N43" s="20">
        <f aca="true" t="shared" si="18" ref="N43:Y43">N44+N45</f>
        <v>0</v>
      </c>
      <c r="O43" s="20">
        <f t="shared" si="18"/>
        <v>0</v>
      </c>
      <c r="P43" s="33">
        <f t="shared" si="18"/>
        <v>0</v>
      </c>
      <c r="Q43" s="20">
        <f t="shared" si="18"/>
        <v>0</v>
      </c>
      <c r="R43" s="20">
        <f t="shared" si="18"/>
        <v>0</v>
      </c>
      <c r="S43" s="33">
        <f t="shared" si="18"/>
        <v>0</v>
      </c>
      <c r="T43" s="20">
        <f t="shared" si="18"/>
        <v>0</v>
      </c>
      <c r="U43" s="20">
        <f t="shared" si="18"/>
        <v>0</v>
      </c>
      <c r="V43" s="33">
        <f t="shared" si="18"/>
        <v>0</v>
      </c>
      <c r="W43" s="20">
        <f t="shared" si="18"/>
        <v>0</v>
      </c>
      <c r="X43" s="20">
        <f t="shared" si="18"/>
        <v>0</v>
      </c>
      <c r="Y43" s="33">
        <f t="shared" si="18"/>
        <v>0</v>
      </c>
      <c r="Z43" s="55">
        <f t="shared" si="15"/>
        <v>0</v>
      </c>
      <c r="AA43" s="55">
        <f t="shared" si="15"/>
        <v>0</v>
      </c>
      <c r="AB43" s="69">
        <f t="shared" si="15"/>
        <v>0</v>
      </c>
      <c r="AC43" s="20">
        <f aca="true" t="shared" si="19" ref="AC43:AT43">AC44+AC45</f>
        <v>0</v>
      </c>
      <c r="AD43" s="20">
        <f t="shared" si="19"/>
        <v>0</v>
      </c>
      <c r="AE43" s="33">
        <f t="shared" si="19"/>
        <v>0</v>
      </c>
      <c r="AF43" s="20">
        <f t="shared" si="19"/>
        <v>0</v>
      </c>
      <c r="AG43" s="20">
        <f t="shared" si="19"/>
        <v>0</v>
      </c>
      <c r="AH43" s="20">
        <f t="shared" si="19"/>
        <v>0</v>
      </c>
      <c r="AI43" s="56">
        <f t="shared" si="19"/>
        <v>0</v>
      </c>
      <c r="AJ43" s="55">
        <f t="shared" si="19"/>
        <v>0</v>
      </c>
      <c r="AK43" s="28">
        <f t="shared" si="19"/>
        <v>0</v>
      </c>
      <c r="AL43" s="20">
        <f t="shared" si="19"/>
        <v>0</v>
      </c>
      <c r="AM43" s="20">
        <f t="shared" si="19"/>
        <v>0</v>
      </c>
      <c r="AN43" s="33">
        <f t="shared" si="19"/>
        <v>0</v>
      </c>
      <c r="AO43" s="20">
        <f t="shared" si="19"/>
        <v>0</v>
      </c>
      <c r="AP43" s="20">
        <f t="shared" si="19"/>
        <v>0</v>
      </c>
      <c r="AQ43" s="33">
        <f t="shared" si="19"/>
        <v>0</v>
      </c>
      <c r="AR43" s="20">
        <f t="shared" si="19"/>
        <v>0</v>
      </c>
      <c r="AS43" s="20">
        <f t="shared" si="19"/>
        <v>0</v>
      </c>
      <c r="AT43" s="33">
        <f t="shared" si="19"/>
        <v>0</v>
      </c>
    </row>
    <row r="44" spans="1:46" ht="23.25" customHeight="1">
      <c r="A44" s="32" t="s">
        <v>12</v>
      </c>
      <c r="B44" s="59">
        <f t="shared" si="11"/>
        <v>0</v>
      </c>
      <c r="C44" s="55">
        <f t="shared" si="11"/>
        <v>0</v>
      </c>
      <c r="D44" s="60">
        <f t="shared" si="11"/>
        <v>0</v>
      </c>
      <c r="E44" s="30"/>
      <c r="F44" s="30"/>
      <c r="G44" s="28"/>
      <c r="H44" s="35"/>
      <c r="I44" s="30"/>
      <c r="J44" s="28"/>
      <c r="K44" s="59">
        <f t="shared" si="13"/>
        <v>0</v>
      </c>
      <c r="L44" s="55">
        <f t="shared" si="13"/>
        <v>0</v>
      </c>
      <c r="M44" s="60">
        <f t="shared" si="13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15"/>
        <v>0</v>
      </c>
      <c r="AA44" s="55">
        <f t="shared" si="15"/>
        <v>0</v>
      </c>
      <c r="AB44" s="69">
        <f t="shared" si="15"/>
        <v>0</v>
      </c>
      <c r="AC44" s="20"/>
      <c r="AD44" s="20"/>
      <c r="AE44" s="33"/>
      <c r="AF44" s="34"/>
      <c r="AG44" s="20"/>
      <c r="AH44" s="20"/>
      <c r="AI44" s="56">
        <f aca="true" t="shared" si="20" ref="AI44:AI49">AL44+AO44</f>
        <v>0</v>
      </c>
      <c r="AJ44" s="55">
        <f aca="true" t="shared" si="21" ref="AJ44:AJ49">AM44+AP44</f>
        <v>0</v>
      </c>
      <c r="AK44" s="28">
        <f aca="true" t="shared" si="22" ref="AK44:AK49">AN44+AQ44</f>
        <v>0</v>
      </c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1"/>
        <v>0</v>
      </c>
      <c r="C45" s="55">
        <f t="shared" si="11"/>
        <v>0</v>
      </c>
      <c r="D45" s="60">
        <f t="shared" si="11"/>
        <v>0</v>
      </c>
      <c r="E45" s="30"/>
      <c r="F45" s="30"/>
      <c r="G45" s="28"/>
      <c r="H45" s="30"/>
      <c r="I45" s="30"/>
      <c r="J45" s="28"/>
      <c r="K45" s="59">
        <f t="shared" si="13"/>
        <v>0</v>
      </c>
      <c r="L45" s="55">
        <f t="shared" si="13"/>
        <v>0</v>
      </c>
      <c r="M45" s="60">
        <f t="shared" si="13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15"/>
        <v>0</v>
      </c>
      <c r="AA45" s="55">
        <f t="shared" si="15"/>
        <v>0</v>
      </c>
      <c r="AB45" s="69">
        <f t="shared" si="15"/>
        <v>0</v>
      </c>
      <c r="AC45" s="20"/>
      <c r="AD45" s="20"/>
      <c r="AE45" s="33"/>
      <c r="AF45" s="34"/>
      <c r="AG45" s="20"/>
      <c r="AH45" s="20"/>
      <c r="AI45" s="56">
        <f t="shared" si="20"/>
        <v>0</v>
      </c>
      <c r="AJ45" s="55">
        <f t="shared" si="21"/>
        <v>0</v>
      </c>
      <c r="AK45" s="28">
        <f t="shared" si="22"/>
        <v>0</v>
      </c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1"/>
        <v>0</v>
      </c>
      <c r="C46" s="55">
        <f t="shared" si="11"/>
        <v>0</v>
      </c>
      <c r="D46" s="60">
        <f t="shared" si="11"/>
        <v>0</v>
      </c>
      <c r="E46" s="30"/>
      <c r="F46" s="30"/>
      <c r="G46" s="28"/>
      <c r="H46" s="35"/>
      <c r="I46" s="30"/>
      <c r="J46" s="28"/>
      <c r="K46" s="59">
        <f t="shared" si="13"/>
        <v>0</v>
      </c>
      <c r="L46" s="55">
        <f t="shared" si="13"/>
        <v>0</v>
      </c>
      <c r="M46" s="60">
        <f t="shared" si="13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15"/>
        <v>0</v>
      </c>
      <c r="AA46" s="55">
        <f t="shared" si="15"/>
        <v>0</v>
      </c>
      <c r="AB46" s="69">
        <f t="shared" si="15"/>
        <v>0</v>
      </c>
      <c r="AC46" s="20"/>
      <c r="AD46" s="20"/>
      <c r="AE46" s="33"/>
      <c r="AF46" s="34"/>
      <c r="AG46" s="20"/>
      <c r="AH46" s="20"/>
      <c r="AI46" s="56">
        <f t="shared" si="20"/>
        <v>0</v>
      </c>
      <c r="AJ46" s="55">
        <f t="shared" si="21"/>
        <v>0</v>
      </c>
      <c r="AK46" s="28">
        <f t="shared" si="22"/>
        <v>0</v>
      </c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1"/>
        <v>0</v>
      </c>
      <c r="C47" s="55">
        <f t="shared" si="11"/>
        <v>0</v>
      </c>
      <c r="D47" s="60">
        <f t="shared" si="11"/>
        <v>0</v>
      </c>
      <c r="E47" s="30"/>
      <c r="F47" s="30"/>
      <c r="G47" s="28"/>
      <c r="H47" s="30"/>
      <c r="I47" s="30"/>
      <c r="J47" s="28"/>
      <c r="K47" s="59">
        <f t="shared" si="13"/>
        <v>0</v>
      </c>
      <c r="L47" s="55">
        <f t="shared" si="13"/>
        <v>0</v>
      </c>
      <c r="M47" s="60">
        <f t="shared" si="13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15"/>
        <v>0</v>
      </c>
      <c r="AA47" s="55">
        <f t="shared" si="15"/>
        <v>0</v>
      </c>
      <c r="AB47" s="69">
        <f t="shared" si="15"/>
        <v>0</v>
      </c>
      <c r="AC47" s="20"/>
      <c r="AD47" s="20"/>
      <c r="AE47" s="33"/>
      <c r="AF47" s="34"/>
      <c r="AG47" s="20"/>
      <c r="AH47" s="20"/>
      <c r="AI47" s="56">
        <f t="shared" si="20"/>
        <v>0</v>
      </c>
      <c r="AJ47" s="55">
        <f t="shared" si="21"/>
        <v>0</v>
      </c>
      <c r="AK47" s="28">
        <f t="shared" si="22"/>
        <v>0</v>
      </c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1"/>
        <v>0</v>
      </c>
      <c r="C48" s="55">
        <f t="shared" si="11"/>
        <v>0</v>
      </c>
      <c r="D48" s="60">
        <f t="shared" si="11"/>
        <v>0</v>
      </c>
      <c r="E48" s="30"/>
      <c r="F48" s="30"/>
      <c r="G48" s="28"/>
      <c r="H48" s="35"/>
      <c r="I48" s="30"/>
      <c r="J48" s="28"/>
      <c r="K48" s="59">
        <f t="shared" si="13"/>
        <v>0</v>
      </c>
      <c r="L48" s="55">
        <f t="shared" si="13"/>
        <v>0</v>
      </c>
      <c r="M48" s="60">
        <f t="shared" si="13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15"/>
        <v>0</v>
      </c>
      <c r="AA48" s="55">
        <f t="shared" si="15"/>
        <v>0</v>
      </c>
      <c r="AB48" s="69">
        <f t="shared" si="15"/>
        <v>0</v>
      </c>
      <c r="AC48" s="20"/>
      <c r="AD48" s="20"/>
      <c r="AE48" s="33"/>
      <c r="AF48" s="34"/>
      <c r="AG48" s="20"/>
      <c r="AH48" s="20"/>
      <c r="AI48" s="56">
        <f t="shared" si="20"/>
        <v>0</v>
      </c>
      <c r="AJ48" s="55">
        <f t="shared" si="21"/>
        <v>0</v>
      </c>
      <c r="AK48" s="28">
        <f t="shared" si="22"/>
        <v>0</v>
      </c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1"/>
        <v>0</v>
      </c>
      <c r="C49" s="55">
        <f t="shared" si="11"/>
        <v>0</v>
      </c>
      <c r="D49" s="60">
        <f t="shared" si="11"/>
        <v>0</v>
      </c>
      <c r="E49" s="30"/>
      <c r="F49" s="30"/>
      <c r="G49" s="28"/>
      <c r="H49" s="30"/>
      <c r="I49" s="30"/>
      <c r="J49" s="28"/>
      <c r="K49" s="59">
        <f t="shared" si="13"/>
        <v>0</v>
      </c>
      <c r="L49" s="55">
        <f t="shared" si="13"/>
        <v>0</v>
      </c>
      <c r="M49" s="60">
        <f t="shared" si="13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15"/>
        <v>0</v>
      </c>
      <c r="AA49" s="55">
        <f t="shared" si="15"/>
        <v>0</v>
      </c>
      <c r="AB49" s="69">
        <f t="shared" si="15"/>
        <v>0</v>
      </c>
      <c r="AC49" s="20"/>
      <c r="AD49" s="20"/>
      <c r="AE49" s="33"/>
      <c r="AF49" s="34"/>
      <c r="AG49" s="20"/>
      <c r="AH49" s="20"/>
      <c r="AI49" s="56">
        <f t="shared" si="20"/>
        <v>0</v>
      </c>
      <c r="AJ49" s="55">
        <f t="shared" si="21"/>
        <v>0</v>
      </c>
      <c r="AK49" s="28">
        <f t="shared" si="22"/>
        <v>0</v>
      </c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1"/>
        <v>0</v>
      </c>
      <c r="C50" s="55">
        <f t="shared" si="11"/>
        <v>0</v>
      </c>
      <c r="D50" s="60">
        <f t="shared" si="11"/>
        <v>0</v>
      </c>
      <c r="E50" s="20">
        <f aca="true" t="shared" si="23" ref="E50:J50">E51+E52+E53</f>
        <v>0</v>
      </c>
      <c r="F50" s="20">
        <f t="shared" si="23"/>
        <v>0</v>
      </c>
      <c r="G50" s="33">
        <f t="shared" si="23"/>
        <v>0</v>
      </c>
      <c r="H50" s="20">
        <f t="shared" si="23"/>
        <v>0</v>
      </c>
      <c r="I50" s="20">
        <f t="shared" si="23"/>
        <v>0</v>
      </c>
      <c r="J50" s="33">
        <f t="shared" si="23"/>
        <v>0</v>
      </c>
      <c r="K50" s="59">
        <f t="shared" si="13"/>
        <v>0</v>
      </c>
      <c r="L50" s="55">
        <f t="shared" si="13"/>
        <v>0</v>
      </c>
      <c r="M50" s="60">
        <f t="shared" si="13"/>
        <v>0</v>
      </c>
      <c r="N50" s="20">
        <f aca="true" t="shared" si="24" ref="N50:Y50">N51+N52+N53</f>
        <v>0</v>
      </c>
      <c r="O50" s="20">
        <f t="shared" si="24"/>
        <v>0</v>
      </c>
      <c r="P50" s="33">
        <f t="shared" si="24"/>
        <v>0</v>
      </c>
      <c r="Q50" s="20">
        <f t="shared" si="24"/>
        <v>0</v>
      </c>
      <c r="R50" s="20">
        <f t="shared" si="24"/>
        <v>0</v>
      </c>
      <c r="S50" s="33">
        <f t="shared" si="24"/>
        <v>0</v>
      </c>
      <c r="T50" s="20">
        <f t="shared" si="24"/>
        <v>0</v>
      </c>
      <c r="U50" s="20">
        <f t="shared" si="24"/>
        <v>0</v>
      </c>
      <c r="V50" s="33">
        <f t="shared" si="24"/>
        <v>0</v>
      </c>
      <c r="W50" s="20">
        <f t="shared" si="24"/>
        <v>0</v>
      </c>
      <c r="X50" s="20">
        <f t="shared" si="24"/>
        <v>0</v>
      </c>
      <c r="Y50" s="33">
        <f t="shared" si="24"/>
        <v>0</v>
      </c>
      <c r="Z50" s="55">
        <f t="shared" si="15"/>
        <v>0</v>
      </c>
      <c r="AA50" s="55">
        <f t="shared" si="15"/>
        <v>0</v>
      </c>
      <c r="AB50" s="69">
        <f t="shared" si="15"/>
        <v>0</v>
      </c>
      <c r="AC50" s="20">
        <f>AC51+AC52+AC53</f>
        <v>0</v>
      </c>
      <c r="AD50" s="20">
        <f>AD51+AD52+AD53</f>
        <v>0</v>
      </c>
      <c r="AE50" s="33">
        <f>AE51+AE52+AE53</f>
        <v>0</v>
      </c>
      <c r="AF50" s="20">
        <f>AF51+AF52+AF53</f>
        <v>0</v>
      </c>
      <c r="AG50" s="20">
        <f>AG51+AG52+AG53</f>
        <v>0</v>
      </c>
      <c r="AH50" s="20">
        <f>AH51+AH52+AH53</f>
        <v>0</v>
      </c>
      <c r="AI50" s="36">
        <f>AI51+AI52+AI53</f>
        <v>0</v>
      </c>
      <c r="AJ50" s="20">
        <f>AJ51+AJ52+AJ53</f>
        <v>0</v>
      </c>
      <c r="AK50" s="28">
        <f>AK51+AK52+AK53</f>
        <v>0</v>
      </c>
      <c r="AL50" s="20">
        <f>AL51+AL52+AL53</f>
        <v>0</v>
      </c>
      <c r="AM50" s="20">
        <f>AM51+AM52+AM53</f>
        <v>0</v>
      </c>
      <c r="AN50" s="33">
        <f>AN51+AN52+AN53</f>
        <v>0</v>
      </c>
      <c r="AO50" s="20">
        <f>AO51+AO52+AO53</f>
        <v>0</v>
      </c>
      <c r="AP50" s="20">
        <f>AP51+AP52+AP53</f>
        <v>0</v>
      </c>
      <c r="AQ50" s="33">
        <f>AQ51+AQ52+AQ53</f>
        <v>0</v>
      </c>
      <c r="AR50" s="20">
        <f>AR51+AR52+AR53</f>
        <v>0</v>
      </c>
      <c r="AS50" s="20">
        <f>AS51+AS52+AS53</f>
        <v>0</v>
      </c>
      <c r="AT50" s="33">
        <f>AT51+AT52+AT53</f>
        <v>0</v>
      </c>
    </row>
    <row r="51" spans="1:46" ht="23.25" customHeight="1">
      <c r="A51" s="32" t="s">
        <v>18</v>
      </c>
      <c r="B51" s="59">
        <f t="shared" si="11"/>
        <v>0</v>
      </c>
      <c r="C51" s="55">
        <f t="shared" si="11"/>
        <v>0</v>
      </c>
      <c r="D51" s="60">
        <f t="shared" si="11"/>
        <v>0</v>
      </c>
      <c r="E51" s="30"/>
      <c r="F51" s="30"/>
      <c r="G51" s="28"/>
      <c r="H51" s="30"/>
      <c r="I51" s="30"/>
      <c r="J51" s="28"/>
      <c r="K51" s="59">
        <f t="shared" si="13"/>
        <v>0</v>
      </c>
      <c r="L51" s="55">
        <f t="shared" si="13"/>
        <v>0</v>
      </c>
      <c r="M51" s="60">
        <f t="shared" si="13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15"/>
        <v>0</v>
      </c>
      <c r="AA51" s="55">
        <f t="shared" si="15"/>
        <v>0</v>
      </c>
      <c r="AB51" s="69">
        <f t="shared" si="15"/>
        <v>0</v>
      </c>
      <c r="AC51" s="20"/>
      <c r="AD51" s="20"/>
      <c r="AE51" s="33"/>
      <c r="AF51" s="34"/>
      <c r="AG51" s="20"/>
      <c r="AH51" s="20"/>
      <c r="AI51" s="36">
        <f aca="true" t="shared" si="25" ref="AI51:AI57">AL51+AO51</f>
        <v>0</v>
      </c>
      <c r="AJ51" s="20">
        <f aca="true" t="shared" si="26" ref="AJ51:AJ57">AM51+AP51</f>
        <v>0</v>
      </c>
      <c r="AK51" s="28">
        <f aca="true" t="shared" si="27" ref="AK51:AK57">AN51+AQ51</f>
        <v>0</v>
      </c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1"/>
        <v>0</v>
      </c>
      <c r="C52" s="55">
        <f t="shared" si="11"/>
        <v>0</v>
      </c>
      <c r="D52" s="60">
        <f t="shared" si="11"/>
        <v>0</v>
      </c>
      <c r="E52" s="30"/>
      <c r="F52" s="30"/>
      <c r="G52" s="28"/>
      <c r="H52" s="35"/>
      <c r="I52" s="30"/>
      <c r="J52" s="28"/>
      <c r="K52" s="59">
        <f t="shared" si="13"/>
        <v>0</v>
      </c>
      <c r="L52" s="55">
        <f t="shared" si="13"/>
        <v>0</v>
      </c>
      <c r="M52" s="60">
        <f t="shared" si="13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15"/>
        <v>0</v>
      </c>
      <c r="AA52" s="55">
        <f t="shared" si="15"/>
        <v>0</v>
      </c>
      <c r="AB52" s="69">
        <f t="shared" si="15"/>
        <v>0</v>
      </c>
      <c r="AC52" s="20"/>
      <c r="AD52" s="20"/>
      <c r="AE52" s="33"/>
      <c r="AF52" s="34"/>
      <c r="AG52" s="20"/>
      <c r="AH52" s="20"/>
      <c r="AI52" s="36">
        <f t="shared" si="25"/>
        <v>0</v>
      </c>
      <c r="AJ52" s="20">
        <f t="shared" si="26"/>
        <v>0</v>
      </c>
      <c r="AK52" s="28">
        <f t="shared" si="27"/>
        <v>0</v>
      </c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1"/>
        <v>0</v>
      </c>
      <c r="C53" s="55">
        <f t="shared" si="11"/>
        <v>0</v>
      </c>
      <c r="D53" s="60">
        <f t="shared" si="11"/>
        <v>0</v>
      </c>
      <c r="E53" s="30"/>
      <c r="F53" s="30"/>
      <c r="G53" s="28"/>
      <c r="H53" s="30"/>
      <c r="I53" s="30"/>
      <c r="J53" s="28"/>
      <c r="K53" s="59">
        <f t="shared" si="13"/>
        <v>0</v>
      </c>
      <c r="L53" s="55">
        <f t="shared" si="13"/>
        <v>0</v>
      </c>
      <c r="M53" s="60">
        <f t="shared" si="13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15"/>
        <v>0</v>
      </c>
      <c r="AA53" s="55">
        <f t="shared" si="15"/>
        <v>0</v>
      </c>
      <c r="AB53" s="69">
        <f t="shared" si="15"/>
        <v>0</v>
      </c>
      <c r="AC53" s="20"/>
      <c r="AD53" s="20"/>
      <c r="AE53" s="33"/>
      <c r="AF53" s="34"/>
      <c r="AG53" s="20"/>
      <c r="AH53" s="20"/>
      <c r="AI53" s="56">
        <f t="shared" si="25"/>
        <v>0</v>
      </c>
      <c r="AJ53" s="55">
        <f t="shared" si="26"/>
        <v>0</v>
      </c>
      <c r="AK53" s="28">
        <f t="shared" si="27"/>
        <v>0</v>
      </c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1"/>
        <v>0</v>
      </c>
      <c r="C54" s="55">
        <f t="shared" si="11"/>
        <v>0</v>
      </c>
      <c r="D54" s="60">
        <f t="shared" si="11"/>
        <v>0</v>
      </c>
      <c r="E54" s="30"/>
      <c r="F54" s="30"/>
      <c r="G54" s="28"/>
      <c r="H54" s="35"/>
      <c r="I54" s="30"/>
      <c r="J54" s="28"/>
      <c r="K54" s="59">
        <f t="shared" si="13"/>
        <v>0</v>
      </c>
      <c r="L54" s="55">
        <f t="shared" si="13"/>
        <v>0</v>
      </c>
      <c r="M54" s="60">
        <f t="shared" si="13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15"/>
        <v>0</v>
      </c>
      <c r="AA54" s="55">
        <f t="shared" si="15"/>
        <v>0</v>
      </c>
      <c r="AB54" s="69">
        <f t="shared" si="15"/>
        <v>0</v>
      </c>
      <c r="AC54" s="20"/>
      <c r="AD54" s="20"/>
      <c r="AE54" s="33"/>
      <c r="AF54" s="34"/>
      <c r="AG54" s="20"/>
      <c r="AH54" s="20"/>
      <c r="AI54" s="56">
        <f t="shared" si="25"/>
        <v>0</v>
      </c>
      <c r="AJ54" s="55">
        <f t="shared" si="26"/>
        <v>0</v>
      </c>
      <c r="AK54" s="28">
        <f t="shared" si="27"/>
        <v>0</v>
      </c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1"/>
        <v>0</v>
      </c>
      <c r="C55" s="55">
        <f t="shared" si="11"/>
        <v>0</v>
      </c>
      <c r="D55" s="60">
        <f t="shared" si="11"/>
        <v>0</v>
      </c>
      <c r="E55" s="30"/>
      <c r="F55" s="30"/>
      <c r="G55" s="28"/>
      <c r="H55" s="30"/>
      <c r="I55" s="30"/>
      <c r="J55" s="28"/>
      <c r="K55" s="59">
        <f t="shared" si="13"/>
        <v>0</v>
      </c>
      <c r="L55" s="55">
        <f t="shared" si="13"/>
        <v>0</v>
      </c>
      <c r="M55" s="60">
        <f t="shared" si="13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15"/>
        <v>0</v>
      </c>
      <c r="AA55" s="55">
        <f t="shared" si="15"/>
        <v>0</v>
      </c>
      <c r="AB55" s="69">
        <f t="shared" si="15"/>
        <v>0</v>
      </c>
      <c r="AC55" s="20"/>
      <c r="AD55" s="20"/>
      <c r="AE55" s="33"/>
      <c r="AF55" s="34"/>
      <c r="AG55" s="20"/>
      <c r="AH55" s="20"/>
      <c r="AI55" s="56">
        <f t="shared" si="25"/>
        <v>0</v>
      </c>
      <c r="AJ55" s="55">
        <f t="shared" si="26"/>
        <v>0</v>
      </c>
      <c r="AK55" s="28">
        <f t="shared" si="27"/>
        <v>0</v>
      </c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1"/>
        <v>0</v>
      </c>
      <c r="C56" s="20">
        <f t="shared" si="11"/>
        <v>0</v>
      </c>
      <c r="D56" s="60">
        <f t="shared" si="11"/>
        <v>0</v>
      </c>
      <c r="E56" s="30"/>
      <c r="F56" s="30"/>
      <c r="G56" s="28"/>
      <c r="H56" s="35"/>
      <c r="I56" s="30"/>
      <c r="J56" s="28"/>
      <c r="K56" s="34">
        <f t="shared" si="13"/>
        <v>0</v>
      </c>
      <c r="L56" s="20">
        <f t="shared" si="13"/>
        <v>0</v>
      </c>
      <c r="M56" s="60">
        <f t="shared" si="13"/>
        <v>0</v>
      </c>
      <c r="N56" s="30"/>
      <c r="O56" s="30"/>
      <c r="P56" s="28"/>
      <c r="Q56" s="35"/>
      <c r="R56" s="30"/>
      <c r="S56" s="28"/>
      <c r="T56" s="30"/>
      <c r="U56" s="30"/>
      <c r="V56" s="28"/>
      <c r="W56" s="35"/>
      <c r="X56" s="30"/>
      <c r="Y56" s="28"/>
      <c r="Z56" s="55">
        <f t="shared" si="15"/>
        <v>0</v>
      </c>
      <c r="AA56" s="55">
        <f t="shared" si="15"/>
        <v>0</v>
      </c>
      <c r="AB56" s="69">
        <f t="shared" si="15"/>
        <v>0</v>
      </c>
      <c r="AC56" s="20"/>
      <c r="AD56" s="20"/>
      <c r="AE56" s="33"/>
      <c r="AF56" s="34"/>
      <c r="AG56" s="20"/>
      <c r="AH56" s="20"/>
      <c r="AI56" s="56">
        <f t="shared" si="25"/>
        <v>0</v>
      </c>
      <c r="AJ56" s="55">
        <f t="shared" si="26"/>
        <v>0</v>
      </c>
      <c r="AK56" s="28">
        <f t="shared" si="27"/>
        <v>0</v>
      </c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1"/>
        <v>0</v>
      </c>
      <c r="C57" s="64">
        <f t="shared" si="11"/>
        <v>0</v>
      </c>
      <c r="D57" s="65">
        <f t="shared" si="11"/>
        <v>0</v>
      </c>
      <c r="E57" s="47"/>
      <c r="F57" s="47"/>
      <c r="G57" s="48"/>
      <c r="H57" s="49"/>
      <c r="I57" s="47"/>
      <c r="J57" s="48"/>
      <c r="K57" s="63">
        <f t="shared" si="13"/>
        <v>0</v>
      </c>
      <c r="L57" s="64">
        <f t="shared" si="13"/>
        <v>0</v>
      </c>
      <c r="M57" s="65">
        <f t="shared" si="13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15"/>
        <v>0</v>
      </c>
      <c r="AA57" s="55">
        <f t="shared" si="15"/>
        <v>0</v>
      </c>
      <c r="AB57" s="69">
        <f t="shared" si="15"/>
        <v>0</v>
      </c>
      <c r="AC57" s="43"/>
      <c r="AD57" s="43"/>
      <c r="AE57" s="44"/>
      <c r="AF57" s="45"/>
      <c r="AG57" s="43"/>
      <c r="AH57" s="43"/>
      <c r="AI57" s="62">
        <f t="shared" si="25"/>
        <v>0</v>
      </c>
      <c r="AJ57" s="61">
        <f t="shared" si="26"/>
        <v>0</v>
      </c>
      <c r="AK57" s="48">
        <f t="shared" si="27"/>
        <v>0</v>
      </c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B34:D35"/>
    <mergeCell ref="E34:G35"/>
    <mergeCell ref="H34:J35"/>
    <mergeCell ref="K34:M35"/>
    <mergeCell ref="AF34:AH35"/>
    <mergeCell ref="AC34:AE35"/>
    <mergeCell ref="W34:Y35"/>
    <mergeCell ref="N34:P35"/>
    <mergeCell ref="Q34:S35"/>
    <mergeCell ref="Z34:AB35"/>
    <mergeCell ref="Z33:AH33"/>
    <mergeCell ref="N6:P7"/>
    <mergeCell ref="Q6:S7"/>
    <mergeCell ref="T34:V35"/>
    <mergeCell ref="W6:Y7"/>
    <mergeCell ref="Z6:AB7"/>
    <mergeCell ref="AC6:AE7"/>
    <mergeCell ref="T6:V7"/>
    <mergeCell ref="AF6:AH7"/>
    <mergeCell ref="A1:K1"/>
    <mergeCell ref="B6:D7"/>
    <mergeCell ref="E6:G7"/>
    <mergeCell ref="H6:J7"/>
    <mergeCell ref="K6:M7"/>
    <mergeCell ref="AI34:AK35"/>
    <mergeCell ref="AL34:AN35"/>
    <mergeCell ref="AO34:AQ35"/>
    <mergeCell ref="AR34:AT34"/>
    <mergeCell ref="E5:AN5"/>
    <mergeCell ref="AI6:AK7"/>
    <mergeCell ref="AL6:AN7"/>
    <mergeCell ref="B33:J33"/>
    <mergeCell ref="K33:Y33"/>
    <mergeCell ref="AI33:AQ33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34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60" zoomScaleSheetLayoutView="50"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F42" sqref="F42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118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ht="39" customHeight="1">
      <c r="A3" s="2" t="s">
        <v>50</v>
      </c>
    </row>
    <row r="4" spans="1:36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6"/>
      <c r="AG4" s="66"/>
      <c r="AH4" s="66"/>
      <c r="AJ4" s="67" t="s">
        <v>60</v>
      </c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103" t="s">
        <v>54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ht="23.25" customHeight="1">
      <c r="A6" s="8" t="s">
        <v>2</v>
      </c>
      <c r="B6" s="87" t="s">
        <v>32</v>
      </c>
      <c r="C6" s="88"/>
      <c r="D6" s="89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110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112" t="s">
        <v>39</v>
      </c>
      <c r="AD6" s="113"/>
      <c r="AE6" s="114"/>
      <c r="AF6" s="112" t="s">
        <v>40</v>
      </c>
      <c r="AG6" s="113"/>
      <c r="AH6" s="114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111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115"/>
      <c r="AD7" s="116"/>
      <c r="AE7" s="117"/>
      <c r="AF7" s="115"/>
      <c r="AG7" s="116"/>
      <c r="AH7" s="117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5</v>
      </c>
      <c r="C9" s="16">
        <f>C11+C15+C18+C19+C20+C21+C22+C26+C27+C28+C29</f>
        <v>45</v>
      </c>
      <c r="D9" s="17">
        <f>D11+D15+D18+D19+D20+D21+D22+D26+D27+D28+D29</f>
        <v>0</v>
      </c>
      <c r="E9" s="16">
        <f>E11+E15+E18+E19+E20+E21+E22+E26+E27+E28+E29</f>
        <v>1</v>
      </c>
      <c r="F9" s="16">
        <f aca="true" t="shared" si="0" ref="F9:AN9">F11+F15+F18+F19+F20+F21+F22+F26+F27+F28+F29</f>
        <v>18</v>
      </c>
      <c r="G9" s="17">
        <f t="shared" si="0"/>
        <v>0</v>
      </c>
      <c r="H9" s="16">
        <f>H11+H15+H18+H19+H20+H21+H22+H26+H27+H28+H29</f>
        <v>0</v>
      </c>
      <c r="I9" s="16">
        <f t="shared" si="0"/>
        <v>0</v>
      </c>
      <c r="J9" s="17">
        <f t="shared" si="0"/>
        <v>0</v>
      </c>
      <c r="K9" s="16">
        <f t="shared" si="0"/>
        <v>0</v>
      </c>
      <c r="L9" s="16">
        <f t="shared" si="0"/>
        <v>0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0</v>
      </c>
      <c r="R9" s="16">
        <f t="shared" si="0"/>
        <v>0</v>
      </c>
      <c r="S9" s="17">
        <f t="shared" si="0"/>
        <v>0</v>
      </c>
      <c r="T9" s="16">
        <f t="shared" si="0"/>
        <v>0</v>
      </c>
      <c r="U9" s="16">
        <f t="shared" si="0"/>
        <v>0</v>
      </c>
      <c r="V9" s="17">
        <f t="shared" si="0"/>
        <v>0</v>
      </c>
      <c r="W9" s="16">
        <f t="shared" si="0"/>
        <v>0</v>
      </c>
      <c r="X9" s="16">
        <f t="shared" si="0"/>
        <v>0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1</v>
      </c>
      <c r="AG9" s="16">
        <f t="shared" si="0"/>
        <v>18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D26">E11+Z39+K39+AI39+B39+AR39</f>
        <v>3</v>
      </c>
      <c r="C11" s="20">
        <f t="shared" si="1"/>
        <v>8</v>
      </c>
      <c r="D11" s="28">
        <f t="shared" si="1"/>
        <v>0</v>
      </c>
      <c r="E11" s="20">
        <f>SUM(H11,K11,N11,Q11,T11,W11,Z11,AC11,AF11,AI11,AL11)</f>
        <v>0</v>
      </c>
      <c r="F11" s="20">
        <f>SUM(I11,L11,O11,R11,U11,X11,AA11,AD11,AG11,AJ11,AM11)</f>
        <v>0</v>
      </c>
      <c r="G11" s="29">
        <f>SUM(J11,M11,P11,S11,V11,Y11,AB11,AE11,AH11,AK11,AN11)</f>
        <v>0</v>
      </c>
      <c r="H11" s="30">
        <f aca="true" t="shared" si="2" ref="H11:AN11">H12+H13+H14</f>
        <v>0</v>
      </c>
      <c r="I11" s="30">
        <f t="shared" si="2"/>
        <v>0</v>
      </c>
      <c r="J11" s="28">
        <f t="shared" si="2"/>
        <v>0</v>
      </c>
      <c r="K11" s="30">
        <f t="shared" si="2"/>
        <v>0</v>
      </c>
      <c r="L11" s="30">
        <f t="shared" si="2"/>
        <v>0</v>
      </c>
      <c r="M11" s="28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1">
        <f t="shared" si="2"/>
        <v>0</v>
      </c>
      <c r="R11" s="30">
        <f t="shared" si="2"/>
        <v>0</v>
      </c>
      <c r="S11" s="28">
        <f t="shared" si="2"/>
        <v>0</v>
      </c>
      <c r="T11" s="30">
        <f t="shared" si="2"/>
        <v>0</v>
      </c>
      <c r="U11" s="30">
        <f t="shared" si="2"/>
        <v>0</v>
      </c>
      <c r="V11" s="28">
        <f t="shared" si="2"/>
        <v>0</v>
      </c>
      <c r="W11" s="30">
        <f t="shared" si="2"/>
        <v>0</v>
      </c>
      <c r="X11" s="30">
        <f t="shared" si="2"/>
        <v>0</v>
      </c>
      <c r="Y11" s="28">
        <f t="shared" si="2"/>
        <v>0</v>
      </c>
      <c r="Z11" s="30">
        <f t="shared" si="2"/>
        <v>0</v>
      </c>
      <c r="AA11" s="30">
        <f t="shared" si="2"/>
        <v>0</v>
      </c>
      <c r="AB11" s="28">
        <f t="shared" si="2"/>
        <v>0</v>
      </c>
      <c r="AC11" s="30">
        <f t="shared" si="2"/>
        <v>0</v>
      </c>
      <c r="AD11" s="30">
        <f t="shared" si="2"/>
        <v>0</v>
      </c>
      <c r="AE11" s="28">
        <f t="shared" si="2"/>
        <v>0</v>
      </c>
      <c r="AF11" s="30">
        <f t="shared" si="2"/>
        <v>0</v>
      </c>
      <c r="AG11" s="30">
        <f t="shared" si="2"/>
        <v>0</v>
      </c>
      <c r="AH11" s="28">
        <f t="shared" si="2"/>
        <v>0</v>
      </c>
      <c r="AI11" s="30">
        <f t="shared" si="2"/>
        <v>0</v>
      </c>
      <c r="AJ11" s="30">
        <f t="shared" si="2"/>
        <v>0</v>
      </c>
      <c r="AK11" s="28">
        <f t="shared" si="2"/>
        <v>0</v>
      </c>
      <c r="AL11" s="30">
        <f t="shared" si="2"/>
        <v>0</v>
      </c>
      <c r="AM11" s="30">
        <f t="shared" si="2"/>
        <v>0</v>
      </c>
      <c r="AN11" s="28">
        <f t="shared" si="2"/>
        <v>0</v>
      </c>
    </row>
    <row r="12" spans="1:40" ht="23.25" customHeight="1">
      <c r="A12" s="32" t="s">
        <v>8</v>
      </c>
      <c r="B12" s="20">
        <f t="shared" si="1"/>
        <v>0</v>
      </c>
      <c r="C12" s="20">
        <f t="shared" si="1"/>
        <v>0</v>
      </c>
      <c r="D12" s="28">
        <f t="shared" si="1"/>
        <v>0</v>
      </c>
      <c r="E12" s="20">
        <f aca="true" t="shared" si="3" ref="E12:G29">SUM(H12,K12,N12,Q12,T12,W12,Z12,AC12,AF12,AI12,AL12)</f>
        <v>0</v>
      </c>
      <c r="F12" s="20">
        <f t="shared" si="3"/>
        <v>0</v>
      </c>
      <c r="G12" s="29">
        <f t="shared" si="3"/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0</v>
      </c>
      <c r="C13" s="20">
        <f t="shared" si="1"/>
        <v>0</v>
      </c>
      <c r="D13" s="28">
        <f t="shared" si="1"/>
        <v>0</v>
      </c>
      <c r="E13" s="20">
        <f t="shared" si="3"/>
        <v>0</v>
      </c>
      <c r="F13" s="20">
        <f t="shared" si="3"/>
        <v>0</v>
      </c>
      <c r="G13" s="29">
        <f t="shared" si="3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 t="shared" si="1"/>
        <v>3</v>
      </c>
      <c r="C14" s="20">
        <f t="shared" si="1"/>
        <v>8</v>
      </c>
      <c r="D14" s="28">
        <f t="shared" si="1"/>
        <v>0</v>
      </c>
      <c r="E14" s="20">
        <f t="shared" si="3"/>
        <v>0</v>
      </c>
      <c r="F14" s="20">
        <f t="shared" si="3"/>
        <v>0</v>
      </c>
      <c r="G14" s="29">
        <f t="shared" si="3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/>
      <c r="R14" s="30"/>
      <c r="S14" s="28"/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1"/>
        <v>0</v>
      </c>
      <c r="D15" s="28">
        <f t="shared" si="1"/>
        <v>0</v>
      </c>
      <c r="E15" s="20">
        <f t="shared" si="3"/>
        <v>0</v>
      </c>
      <c r="F15" s="20">
        <f t="shared" si="3"/>
        <v>0</v>
      </c>
      <c r="G15" s="29">
        <f t="shared" si="3"/>
        <v>0</v>
      </c>
      <c r="H15" s="20">
        <f aca="true" t="shared" si="4" ref="H15:AN15">H16+H17</f>
        <v>0</v>
      </c>
      <c r="I15" s="20">
        <f t="shared" si="4"/>
        <v>0</v>
      </c>
      <c r="J15" s="33">
        <f t="shared" si="4"/>
        <v>0</v>
      </c>
      <c r="K15" s="20">
        <f t="shared" si="4"/>
        <v>0</v>
      </c>
      <c r="L15" s="20">
        <f t="shared" si="4"/>
        <v>0</v>
      </c>
      <c r="M15" s="33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36">
        <f t="shared" si="4"/>
        <v>0</v>
      </c>
      <c r="R15" s="20">
        <f t="shared" si="4"/>
        <v>0</v>
      </c>
      <c r="S15" s="33">
        <f t="shared" si="4"/>
        <v>0</v>
      </c>
      <c r="T15" s="20">
        <f t="shared" si="4"/>
        <v>0</v>
      </c>
      <c r="U15" s="20">
        <f t="shared" si="4"/>
        <v>0</v>
      </c>
      <c r="V15" s="33">
        <f t="shared" si="4"/>
        <v>0</v>
      </c>
      <c r="W15" s="20">
        <f t="shared" si="4"/>
        <v>0</v>
      </c>
      <c r="X15" s="20">
        <f t="shared" si="4"/>
        <v>0</v>
      </c>
      <c r="Y15" s="33">
        <f t="shared" si="4"/>
        <v>0</v>
      </c>
      <c r="Z15" s="20">
        <f t="shared" si="4"/>
        <v>0</v>
      </c>
      <c r="AA15" s="20">
        <f t="shared" si="4"/>
        <v>0</v>
      </c>
      <c r="AB15" s="33">
        <f t="shared" si="4"/>
        <v>0</v>
      </c>
      <c r="AC15" s="20">
        <f t="shared" si="4"/>
        <v>0</v>
      </c>
      <c r="AD15" s="20">
        <f t="shared" si="4"/>
        <v>0</v>
      </c>
      <c r="AE15" s="33">
        <f t="shared" si="4"/>
        <v>0</v>
      </c>
      <c r="AF15" s="20">
        <f t="shared" si="4"/>
        <v>0</v>
      </c>
      <c r="AG15" s="20">
        <f t="shared" si="4"/>
        <v>0</v>
      </c>
      <c r="AH15" s="33">
        <f t="shared" si="4"/>
        <v>0</v>
      </c>
      <c r="AI15" s="20">
        <f t="shared" si="4"/>
        <v>0</v>
      </c>
      <c r="AJ15" s="20">
        <f t="shared" si="4"/>
        <v>0</v>
      </c>
      <c r="AK15" s="33">
        <f t="shared" si="4"/>
        <v>0</v>
      </c>
      <c r="AL15" s="30">
        <f t="shared" si="4"/>
        <v>0</v>
      </c>
      <c r="AM15" s="30">
        <f t="shared" si="4"/>
        <v>0</v>
      </c>
      <c r="AN15" s="28">
        <f t="shared" si="4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1"/>
        <v>0</v>
      </c>
      <c r="D16" s="28">
        <f t="shared" si="1"/>
        <v>0</v>
      </c>
      <c r="E16" s="20">
        <f t="shared" si="3"/>
        <v>0</v>
      </c>
      <c r="F16" s="20">
        <f t="shared" si="3"/>
        <v>0</v>
      </c>
      <c r="G16" s="29">
        <f t="shared" si="3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1"/>
        <v>0</v>
      </c>
      <c r="D17" s="28">
        <f t="shared" si="1"/>
        <v>0</v>
      </c>
      <c r="E17" s="20">
        <f t="shared" si="3"/>
        <v>0</v>
      </c>
      <c r="F17" s="20">
        <f t="shared" si="3"/>
        <v>0</v>
      </c>
      <c r="G17" s="29">
        <f t="shared" si="3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0</v>
      </c>
      <c r="C18" s="20">
        <f t="shared" si="1"/>
        <v>0</v>
      </c>
      <c r="D18" s="28">
        <f t="shared" si="1"/>
        <v>0</v>
      </c>
      <c r="E18" s="20">
        <f t="shared" si="3"/>
        <v>0</v>
      </c>
      <c r="F18" s="20">
        <f t="shared" si="3"/>
        <v>0</v>
      </c>
      <c r="G18" s="29">
        <f t="shared" si="3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/>
      <c r="X18" s="30"/>
      <c r="Y18" s="28"/>
      <c r="Z18" s="20"/>
      <c r="AA18" s="20"/>
      <c r="AB18" s="33"/>
      <c r="AC18" s="20"/>
      <c r="AD18" s="20"/>
      <c r="AE18" s="33"/>
      <c r="AF18" s="30"/>
      <c r="AG18" s="30"/>
      <c r="AH18" s="28"/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0</v>
      </c>
      <c r="C19" s="20">
        <f t="shared" si="1"/>
        <v>0</v>
      </c>
      <c r="D19" s="28">
        <f t="shared" si="1"/>
        <v>0</v>
      </c>
      <c r="E19" s="20">
        <f t="shared" si="3"/>
        <v>0</v>
      </c>
      <c r="F19" s="20">
        <f t="shared" si="3"/>
        <v>0</v>
      </c>
      <c r="G19" s="29">
        <f t="shared" si="3"/>
        <v>0</v>
      </c>
      <c r="H19" s="20"/>
      <c r="I19" s="20"/>
      <c r="J19" s="33"/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1"/>
        <v>0</v>
      </c>
      <c r="D20" s="28">
        <f t="shared" si="1"/>
        <v>0</v>
      </c>
      <c r="E20" s="20">
        <f t="shared" si="3"/>
        <v>0</v>
      </c>
      <c r="F20" s="20">
        <f t="shared" si="3"/>
        <v>0</v>
      </c>
      <c r="G20" s="29">
        <f t="shared" si="3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1"/>
        <v>0</v>
      </c>
      <c r="D21" s="28">
        <f t="shared" si="1"/>
        <v>0</v>
      </c>
      <c r="E21" s="20">
        <f t="shared" si="3"/>
        <v>0</v>
      </c>
      <c r="F21" s="20">
        <f t="shared" si="3"/>
        <v>0</v>
      </c>
      <c r="G21" s="29">
        <f t="shared" si="3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1"/>
        <v>0</v>
      </c>
      <c r="D22" s="28">
        <f t="shared" si="1"/>
        <v>0</v>
      </c>
      <c r="E22" s="20">
        <f t="shared" si="3"/>
        <v>0</v>
      </c>
      <c r="F22" s="20">
        <f t="shared" si="3"/>
        <v>0</v>
      </c>
      <c r="G22" s="29">
        <f t="shared" si="3"/>
        <v>0</v>
      </c>
      <c r="H22" s="20">
        <f aca="true" t="shared" si="5" ref="H22:AN22">H23+H24+H25</f>
        <v>0</v>
      </c>
      <c r="I22" s="20">
        <f t="shared" si="5"/>
        <v>0</v>
      </c>
      <c r="J22" s="33">
        <f t="shared" si="5"/>
        <v>0</v>
      </c>
      <c r="K22" s="20">
        <f t="shared" si="5"/>
        <v>0</v>
      </c>
      <c r="L22" s="20">
        <f t="shared" si="5"/>
        <v>0</v>
      </c>
      <c r="M22" s="33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36">
        <f t="shared" si="5"/>
        <v>0</v>
      </c>
      <c r="R22" s="20">
        <f t="shared" si="5"/>
        <v>0</v>
      </c>
      <c r="S22" s="33">
        <f t="shared" si="5"/>
        <v>0</v>
      </c>
      <c r="T22" s="20">
        <f t="shared" si="5"/>
        <v>0</v>
      </c>
      <c r="U22" s="20">
        <f t="shared" si="5"/>
        <v>0</v>
      </c>
      <c r="V22" s="33">
        <f t="shared" si="5"/>
        <v>0</v>
      </c>
      <c r="W22" s="20">
        <f t="shared" si="5"/>
        <v>0</v>
      </c>
      <c r="X22" s="20">
        <f t="shared" si="5"/>
        <v>0</v>
      </c>
      <c r="Y22" s="33">
        <f t="shared" si="5"/>
        <v>0</v>
      </c>
      <c r="Z22" s="20">
        <f t="shared" si="5"/>
        <v>0</v>
      </c>
      <c r="AA22" s="20">
        <f t="shared" si="5"/>
        <v>0</v>
      </c>
      <c r="AB22" s="33">
        <f t="shared" si="5"/>
        <v>0</v>
      </c>
      <c r="AC22" s="20">
        <f t="shared" si="5"/>
        <v>0</v>
      </c>
      <c r="AD22" s="20">
        <f t="shared" si="5"/>
        <v>0</v>
      </c>
      <c r="AE22" s="33">
        <f t="shared" si="5"/>
        <v>0</v>
      </c>
      <c r="AF22" s="20">
        <f t="shared" si="5"/>
        <v>0</v>
      </c>
      <c r="AG22" s="20">
        <f t="shared" si="5"/>
        <v>0</v>
      </c>
      <c r="AH22" s="33">
        <f t="shared" si="5"/>
        <v>0</v>
      </c>
      <c r="AI22" s="20">
        <f t="shared" si="5"/>
        <v>0</v>
      </c>
      <c r="AJ22" s="20">
        <f t="shared" si="5"/>
        <v>0</v>
      </c>
      <c r="AK22" s="33">
        <f t="shared" si="5"/>
        <v>0</v>
      </c>
      <c r="AL22" s="30">
        <f t="shared" si="5"/>
        <v>0</v>
      </c>
      <c r="AM22" s="30">
        <f t="shared" si="5"/>
        <v>0</v>
      </c>
      <c r="AN22" s="28">
        <f t="shared" si="5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1"/>
        <v>0</v>
      </c>
      <c r="D23" s="28">
        <f t="shared" si="1"/>
        <v>0</v>
      </c>
      <c r="E23" s="20">
        <f t="shared" si="3"/>
        <v>0</v>
      </c>
      <c r="F23" s="20">
        <f t="shared" si="3"/>
        <v>0</v>
      </c>
      <c r="G23" s="29">
        <f t="shared" si="3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1"/>
        <v>0</v>
      </c>
      <c r="D24" s="28">
        <f t="shared" si="1"/>
        <v>0</v>
      </c>
      <c r="E24" s="20">
        <f t="shared" si="3"/>
        <v>0</v>
      </c>
      <c r="F24" s="20">
        <f t="shared" si="3"/>
        <v>0</v>
      </c>
      <c r="G24" s="29">
        <f t="shared" si="3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1"/>
        <v>0</v>
      </c>
      <c r="D25" s="28">
        <f t="shared" si="1"/>
        <v>0</v>
      </c>
      <c r="E25" s="20">
        <f t="shared" si="3"/>
        <v>0</v>
      </c>
      <c r="F25" s="20">
        <f t="shared" si="3"/>
        <v>0</v>
      </c>
      <c r="G25" s="29">
        <f t="shared" si="3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1"/>
        <v>0</v>
      </c>
      <c r="D26" s="28">
        <f t="shared" si="1"/>
        <v>0</v>
      </c>
      <c r="E26" s="20">
        <f t="shared" si="3"/>
        <v>0</v>
      </c>
      <c r="F26" s="20">
        <f t="shared" si="3"/>
        <v>0</v>
      </c>
      <c r="G26" s="29">
        <f t="shared" si="3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aca="true" t="shared" si="6" ref="B27:D29">E27+Z55+K55+AI55+B55+AR55</f>
        <v>0</v>
      </c>
      <c r="C27" s="20">
        <f t="shared" si="6"/>
        <v>0</v>
      </c>
      <c r="D27" s="28">
        <f t="shared" si="6"/>
        <v>0</v>
      </c>
      <c r="E27" s="20">
        <f t="shared" si="3"/>
        <v>0</v>
      </c>
      <c r="F27" s="20">
        <f t="shared" si="3"/>
        <v>0</v>
      </c>
      <c r="G27" s="29">
        <f t="shared" si="3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6"/>
        <v>0</v>
      </c>
      <c r="C28" s="20">
        <f t="shared" si="6"/>
        <v>0</v>
      </c>
      <c r="D28" s="28">
        <f t="shared" si="6"/>
        <v>0</v>
      </c>
      <c r="E28" s="20">
        <f t="shared" si="3"/>
        <v>0</v>
      </c>
      <c r="F28" s="20">
        <f t="shared" si="3"/>
        <v>0</v>
      </c>
      <c r="G28" s="29">
        <f t="shared" si="3"/>
        <v>0</v>
      </c>
      <c r="H28" s="20"/>
      <c r="I28" s="20"/>
      <c r="J28" s="33"/>
      <c r="K28" s="20"/>
      <c r="L28" s="20"/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/>
      <c r="AG28" s="30"/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6"/>
        <v>2</v>
      </c>
      <c r="C29" s="43">
        <f t="shared" si="6"/>
        <v>37</v>
      </c>
      <c r="D29" s="39">
        <f t="shared" si="6"/>
        <v>0</v>
      </c>
      <c r="E29" s="40">
        <f t="shared" si="3"/>
        <v>1</v>
      </c>
      <c r="F29" s="41">
        <f t="shared" si="3"/>
        <v>18</v>
      </c>
      <c r="G29" s="42">
        <f t="shared" si="3"/>
        <v>0</v>
      </c>
      <c r="H29" s="43"/>
      <c r="I29" s="43"/>
      <c r="J29" s="44"/>
      <c r="K29" s="45"/>
      <c r="L29" s="43"/>
      <c r="M29" s="44"/>
      <c r="N29" s="45"/>
      <c r="O29" s="43"/>
      <c r="P29" s="43"/>
      <c r="Q29" s="46"/>
      <c r="R29" s="47"/>
      <c r="S29" s="48"/>
      <c r="T29" s="49"/>
      <c r="U29" s="47"/>
      <c r="V29" s="48"/>
      <c r="W29" s="49"/>
      <c r="X29" s="47"/>
      <c r="Y29" s="48"/>
      <c r="Z29" s="43"/>
      <c r="AA29" s="43"/>
      <c r="AB29" s="44"/>
      <c r="AC29" s="43"/>
      <c r="AD29" s="43"/>
      <c r="AE29" s="44"/>
      <c r="AF29" s="49">
        <v>1</v>
      </c>
      <c r="AG29" s="47">
        <v>18</v>
      </c>
      <c r="AH29" s="48">
        <v>0</v>
      </c>
      <c r="AI29" s="43"/>
      <c r="AJ29" s="43"/>
      <c r="AK29" s="44"/>
      <c r="AL29" s="30"/>
      <c r="AM29" s="30"/>
      <c r="AN29" s="28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02"/>
      <c r="D33" s="102"/>
      <c r="E33" s="102"/>
      <c r="F33" s="102"/>
      <c r="G33" s="102"/>
      <c r="H33" s="102"/>
      <c r="I33" s="102"/>
      <c r="J33" s="102"/>
      <c r="K33" s="78" t="s">
        <v>52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1" t="s">
        <v>30</v>
      </c>
      <c r="AA33" s="82"/>
      <c r="AB33" s="82"/>
      <c r="AC33" s="82"/>
      <c r="AD33" s="82"/>
      <c r="AE33" s="82"/>
      <c r="AF33" s="82"/>
      <c r="AG33" s="82"/>
      <c r="AH33" s="83"/>
      <c r="AI33" s="84" t="s">
        <v>53</v>
      </c>
      <c r="AJ33" s="85"/>
      <c r="AK33" s="85"/>
      <c r="AL33" s="85"/>
      <c r="AM33" s="85"/>
      <c r="AN33" s="85"/>
      <c r="AO33" s="85"/>
      <c r="AP33" s="85"/>
      <c r="AQ33" s="86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99" t="s">
        <v>49</v>
      </c>
      <c r="I34" s="100"/>
      <c r="J34" s="101"/>
      <c r="K34" s="87" t="s">
        <v>29</v>
      </c>
      <c r="L34" s="88"/>
      <c r="M34" s="89"/>
      <c r="N34" s="87" t="s">
        <v>57</v>
      </c>
      <c r="O34" s="88"/>
      <c r="P34" s="89"/>
      <c r="Q34" s="90" t="s">
        <v>55</v>
      </c>
      <c r="R34" s="91"/>
      <c r="S34" s="92"/>
      <c r="T34" s="87" t="s">
        <v>56</v>
      </c>
      <c r="U34" s="88"/>
      <c r="V34" s="89"/>
      <c r="W34" s="90" t="s">
        <v>58</v>
      </c>
      <c r="X34" s="91"/>
      <c r="Y34" s="92"/>
      <c r="Z34" s="72" t="s">
        <v>29</v>
      </c>
      <c r="AA34" s="73"/>
      <c r="AB34" s="74"/>
      <c r="AC34" s="72" t="s">
        <v>44</v>
      </c>
      <c r="AD34" s="73"/>
      <c r="AE34" s="74"/>
      <c r="AF34" s="104" t="s">
        <v>26</v>
      </c>
      <c r="AG34" s="105"/>
      <c r="AH34" s="106"/>
      <c r="AI34" s="110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96" t="s">
        <v>51</v>
      </c>
      <c r="AS34" s="97"/>
      <c r="AT34" s="98"/>
    </row>
    <row r="35" spans="1:46" ht="23.25" customHeight="1">
      <c r="A35" s="51"/>
      <c r="B35" s="75"/>
      <c r="C35" s="76"/>
      <c r="D35" s="77"/>
      <c r="E35" s="75"/>
      <c r="F35" s="76"/>
      <c r="G35" s="77"/>
      <c r="H35" s="93"/>
      <c r="I35" s="94"/>
      <c r="J35" s="95"/>
      <c r="K35" s="75"/>
      <c r="L35" s="76"/>
      <c r="M35" s="77"/>
      <c r="N35" s="75"/>
      <c r="O35" s="76"/>
      <c r="P35" s="77"/>
      <c r="Q35" s="93"/>
      <c r="R35" s="94"/>
      <c r="S35" s="95"/>
      <c r="T35" s="75"/>
      <c r="U35" s="76"/>
      <c r="V35" s="77"/>
      <c r="W35" s="93"/>
      <c r="X35" s="94"/>
      <c r="Y35" s="95"/>
      <c r="Z35" s="75"/>
      <c r="AA35" s="76"/>
      <c r="AB35" s="77"/>
      <c r="AC35" s="75"/>
      <c r="AD35" s="76"/>
      <c r="AE35" s="77"/>
      <c r="AF35" s="107"/>
      <c r="AG35" s="108"/>
      <c r="AH35" s="109"/>
      <c r="AI35" s="111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1</v>
      </c>
      <c r="C37" s="16">
        <f>F37+I37</f>
        <v>19</v>
      </c>
      <c r="D37" s="16">
        <f>G37+J37</f>
        <v>0</v>
      </c>
      <c r="E37" s="16">
        <f aca="true" t="shared" si="7" ref="E37:J37">E39+E43+E46+E47+E48+E49+E50+E54+E55+E56+E57</f>
        <v>1</v>
      </c>
      <c r="F37" s="16">
        <f t="shared" si="7"/>
        <v>19</v>
      </c>
      <c r="G37" s="17">
        <f t="shared" si="7"/>
        <v>0</v>
      </c>
      <c r="H37" s="16">
        <f t="shared" si="7"/>
        <v>0</v>
      </c>
      <c r="I37" s="16">
        <f>I39+I43+I46+I47+I48+I49+I50+I54+I55+I56+I57</f>
        <v>0</v>
      </c>
      <c r="J37" s="17">
        <f t="shared" si="7"/>
        <v>0</v>
      </c>
      <c r="K37" s="16">
        <f>N37+Q37+T37+W37</f>
        <v>3</v>
      </c>
      <c r="L37" s="16">
        <f>O37+R37+U37+X37</f>
        <v>8</v>
      </c>
      <c r="M37" s="16">
        <f>P37+S37+V37+Y37</f>
        <v>0</v>
      </c>
      <c r="N37" s="16">
        <f aca="true" t="shared" si="8" ref="N37:Y37">N39+N43+N46+N47+N48+N49+N50+N54+N55+N56+N57</f>
        <v>1</v>
      </c>
      <c r="O37" s="16">
        <f t="shared" si="8"/>
        <v>6</v>
      </c>
      <c r="P37" s="17">
        <f t="shared" si="8"/>
        <v>0</v>
      </c>
      <c r="Q37" s="16">
        <f t="shared" si="8"/>
        <v>0</v>
      </c>
      <c r="R37" s="16">
        <f t="shared" si="8"/>
        <v>0</v>
      </c>
      <c r="S37" s="17">
        <f t="shared" si="8"/>
        <v>0</v>
      </c>
      <c r="T37" s="16">
        <f t="shared" si="8"/>
        <v>2</v>
      </c>
      <c r="U37" s="16">
        <f t="shared" si="8"/>
        <v>2</v>
      </c>
      <c r="V37" s="17">
        <f t="shared" si="8"/>
        <v>0</v>
      </c>
      <c r="W37" s="16">
        <f t="shared" si="8"/>
        <v>0</v>
      </c>
      <c r="X37" s="16">
        <f t="shared" si="8"/>
        <v>0</v>
      </c>
      <c r="Y37" s="17">
        <f t="shared" si="8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9" ref="AC37:AH37">AC39+AC43+AC46+AC47+AC48+AC49+AC50+AC54+AC55+AC56+AC57</f>
        <v>0</v>
      </c>
      <c r="AD37" s="16">
        <f t="shared" si="9"/>
        <v>0</v>
      </c>
      <c r="AE37" s="17">
        <f t="shared" si="9"/>
        <v>0</v>
      </c>
      <c r="AF37" s="16">
        <f t="shared" si="9"/>
        <v>0</v>
      </c>
      <c r="AG37" s="16">
        <f t="shared" si="9"/>
        <v>0</v>
      </c>
      <c r="AH37" s="16">
        <f t="shared" si="9"/>
        <v>0</v>
      </c>
      <c r="AI37" s="18">
        <f>AL37+AO37</f>
        <v>0</v>
      </c>
      <c r="AJ37" s="16">
        <f>AM37+AP37</f>
        <v>0</v>
      </c>
      <c r="AK37" s="17">
        <f>AN37+AQ37</f>
        <v>0</v>
      </c>
      <c r="AL37" s="16">
        <f aca="true" t="shared" si="10" ref="AL37:AT37">AL39+AL43+AL46+AL47+AL48+AL49+AL50+AL54+AL55+AL56+AL57</f>
        <v>0</v>
      </c>
      <c r="AM37" s="16">
        <f t="shared" si="10"/>
        <v>0</v>
      </c>
      <c r="AN37" s="17">
        <f t="shared" si="10"/>
        <v>0</v>
      </c>
      <c r="AO37" s="16">
        <f t="shared" si="10"/>
        <v>0</v>
      </c>
      <c r="AP37" s="16">
        <f t="shared" si="10"/>
        <v>0</v>
      </c>
      <c r="AQ37" s="17">
        <f t="shared" si="10"/>
        <v>0</v>
      </c>
      <c r="AR37" s="16">
        <f t="shared" si="10"/>
        <v>0</v>
      </c>
      <c r="AS37" s="16">
        <f t="shared" si="10"/>
        <v>0</v>
      </c>
      <c r="AT37" s="17">
        <f t="shared" si="10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1" ref="B39:D57">E39+H39</f>
        <v>0</v>
      </c>
      <c r="C39" s="55">
        <f t="shared" si="11"/>
        <v>0</v>
      </c>
      <c r="D39" s="60">
        <f t="shared" si="11"/>
        <v>0</v>
      </c>
      <c r="E39" s="30">
        <f aca="true" t="shared" si="12" ref="E39:J39">E40+E41+E42</f>
        <v>0</v>
      </c>
      <c r="F39" s="30">
        <f t="shared" si="12"/>
        <v>0</v>
      </c>
      <c r="G39" s="28">
        <f t="shared" si="12"/>
        <v>0</v>
      </c>
      <c r="H39" s="30">
        <f t="shared" si="12"/>
        <v>0</v>
      </c>
      <c r="I39" s="30">
        <f t="shared" si="12"/>
        <v>0</v>
      </c>
      <c r="J39" s="28">
        <f t="shared" si="12"/>
        <v>0</v>
      </c>
      <c r="K39" s="59">
        <f aca="true" t="shared" si="13" ref="K39:M57">N39+Q39+T39+W39</f>
        <v>3</v>
      </c>
      <c r="L39" s="55">
        <f t="shared" si="13"/>
        <v>8</v>
      </c>
      <c r="M39" s="60">
        <f t="shared" si="13"/>
        <v>0</v>
      </c>
      <c r="N39" s="30">
        <f aca="true" t="shared" si="14" ref="N39:Y39">N40+N41+N42</f>
        <v>1</v>
      </c>
      <c r="O39" s="30">
        <f t="shared" si="14"/>
        <v>6</v>
      </c>
      <c r="P39" s="28">
        <f t="shared" si="14"/>
        <v>0</v>
      </c>
      <c r="Q39" s="30">
        <f t="shared" si="14"/>
        <v>0</v>
      </c>
      <c r="R39" s="30">
        <f t="shared" si="14"/>
        <v>0</v>
      </c>
      <c r="S39" s="28">
        <f t="shared" si="14"/>
        <v>0</v>
      </c>
      <c r="T39" s="30">
        <f t="shared" si="14"/>
        <v>2</v>
      </c>
      <c r="U39" s="30">
        <f t="shared" si="14"/>
        <v>2</v>
      </c>
      <c r="V39" s="28">
        <f t="shared" si="14"/>
        <v>0</v>
      </c>
      <c r="W39" s="30">
        <f t="shared" si="14"/>
        <v>0</v>
      </c>
      <c r="X39" s="30">
        <f t="shared" si="14"/>
        <v>0</v>
      </c>
      <c r="Y39" s="28">
        <f t="shared" si="14"/>
        <v>0</v>
      </c>
      <c r="Z39" s="55">
        <f aca="true" t="shared" si="15" ref="Z39:AB57">AC39+AF39</f>
        <v>0</v>
      </c>
      <c r="AA39" s="55">
        <f t="shared" si="15"/>
        <v>0</v>
      </c>
      <c r="AB39" s="69">
        <f t="shared" si="15"/>
        <v>0</v>
      </c>
      <c r="AC39" s="30">
        <f aca="true" t="shared" si="16" ref="AC39:AT39">AC40+AC41+AC42</f>
        <v>0</v>
      </c>
      <c r="AD39" s="30">
        <f t="shared" si="16"/>
        <v>0</v>
      </c>
      <c r="AE39" s="28">
        <f t="shared" si="16"/>
        <v>0</v>
      </c>
      <c r="AF39" s="30">
        <f t="shared" si="16"/>
        <v>0</v>
      </c>
      <c r="AG39" s="30">
        <f t="shared" si="16"/>
        <v>0</v>
      </c>
      <c r="AH39" s="30">
        <f t="shared" si="16"/>
        <v>0</v>
      </c>
      <c r="AI39" s="56">
        <f t="shared" si="16"/>
        <v>0</v>
      </c>
      <c r="AJ39" s="55">
        <f t="shared" si="16"/>
        <v>0</v>
      </c>
      <c r="AK39" s="28">
        <f t="shared" si="16"/>
        <v>0</v>
      </c>
      <c r="AL39" s="30">
        <f t="shared" si="16"/>
        <v>0</v>
      </c>
      <c r="AM39" s="30">
        <f t="shared" si="16"/>
        <v>0</v>
      </c>
      <c r="AN39" s="28">
        <f t="shared" si="16"/>
        <v>0</v>
      </c>
      <c r="AO39" s="30">
        <f t="shared" si="16"/>
        <v>0</v>
      </c>
      <c r="AP39" s="30">
        <f t="shared" si="16"/>
        <v>0</v>
      </c>
      <c r="AQ39" s="28">
        <f t="shared" si="16"/>
        <v>0</v>
      </c>
      <c r="AR39" s="30">
        <f t="shared" si="16"/>
        <v>0</v>
      </c>
      <c r="AS39" s="30">
        <f t="shared" si="16"/>
        <v>0</v>
      </c>
      <c r="AT39" s="28">
        <f t="shared" si="16"/>
        <v>0</v>
      </c>
    </row>
    <row r="40" spans="1:46" ht="23.25" customHeight="1">
      <c r="A40" s="32" t="s">
        <v>8</v>
      </c>
      <c r="B40" s="59">
        <f t="shared" si="11"/>
        <v>0</v>
      </c>
      <c r="C40" s="55">
        <f t="shared" si="11"/>
        <v>0</v>
      </c>
      <c r="D40" s="60">
        <f t="shared" si="11"/>
        <v>0</v>
      </c>
      <c r="E40" s="30"/>
      <c r="F40" s="30"/>
      <c r="G40" s="28"/>
      <c r="H40" s="35"/>
      <c r="I40" s="30"/>
      <c r="J40" s="28"/>
      <c r="K40" s="59">
        <f t="shared" si="13"/>
        <v>0</v>
      </c>
      <c r="L40" s="55">
        <f t="shared" si="13"/>
        <v>0</v>
      </c>
      <c r="M40" s="60">
        <f t="shared" si="13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15"/>
        <v>0</v>
      </c>
      <c r="AA40" s="55">
        <f t="shared" si="15"/>
        <v>0</v>
      </c>
      <c r="AB40" s="69">
        <f t="shared" si="15"/>
        <v>0</v>
      </c>
      <c r="AC40" s="20"/>
      <c r="AD40" s="20"/>
      <c r="AE40" s="33"/>
      <c r="AF40" s="34"/>
      <c r="AG40" s="20"/>
      <c r="AH40" s="20"/>
      <c r="AI40" s="56">
        <f>AL40+AO40</f>
        <v>0</v>
      </c>
      <c r="AJ40" s="55">
        <f>AM40+AP40</f>
        <v>0</v>
      </c>
      <c r="AK40" s="28">
        <f>AN40+AQ40</f>
        <v>0</v>
      </c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1"/>
        <v>0</v>
      </c>
      <c r="C41" s="55">
        <f t="shared" si="11"/>
        <v>0</v>
      </c>
      <c r="D41" s="60">
        <f t="shared" si="11"/>
        <v>0</v>
      </c>
      <c r="E41" s="30"/>
      <c r="F41" s="30"/>
      <c r="G41" s="28"/>
      <c r="H41" s="30"/>
      <c r="I41" s="30"/>
      <c r="J41" s="28"/>
      <c r="K41" s="59">
        <f t="shared" si="13"/>
        <v>0</v>
      </c>
      <c r="L41" s="55">
        <f t="shared" si="13"/>
        <v>0</v>
      </c>
      <c r="M41" s="60">
        <f t="shared" si="13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15"/>
        <v>0</v>
      </c>
      <c r="AA41" s="55">
        <f t="shared" si="15"/>
        <v>0</v>
      </c>
      <c r="AB41" s="69">
        <f t="shared" si="15"/>
        <v>0</v>
      </c>
      <c r="AC41" s="20"/>
      <c r="AD41" s="20"/>
      <c r="AE41" s="33"/>
      <c r="AF41" s="34"/>
      <c r="AG41" s="20"/>
      <c r="AH41" s="20"/>
      <c r="AI41" s="56">
        <f>AL41+AO41</f>
        <v>0</v>
      </c>
      <c r="AJ41" s="55">
        <f>AM41+AP41</f>
        <v>0</v>
      </c>
      <c r="AK41" s="28">
        <f>AN41+AQ41</f>
        <v>0</v>
      </c>
      <c r="AL41" s="30"/>
      <c r="AM41" s="30"/>
      <c r="AN41" s="28"/>
      <c r="AO41" s="30"/>
      <c r="AP41" s="30"/>
      <c r="AQ41" s="28"/>
      <c r="AR41" s="30"/>
      <c r="AS41" s="30"/>
      <c r="AT41" s="28"/>
    </row>
    <row r="42" spans="1:46" ht="23.25" customHeight="1">
      <c r="A42" s="32" t="s">
        <v>10</v>
      </c>
      <c r="B42" s="59">
        <f t="shared" si="11"/>
        <v>0</v>
      </c>
      <c r="C42" s="55">
        <f t="shared" si="11"/>
        <v>0</v>
      </c>
      <c r="D42" s="60">
        <f t="shared" si="11"/>
        <v>0</v>
      </c>
      <c r="E42" s="30"/>
      <c r="F42" s="30"/>
      <c r="G42" s="28"/>
      <c r="H42" s="35"/>
      <c r="I42" s="30"/>
      <c r="J42" s="28"/>
      <c r="K42" s="59">
        <f t="shared" si="13"/>
        <v>3</v>
      </c>
      <c r="L42" s="55">
        <f t="shared" si="13"/>
        <v>8</v>
      </c>
      <c r="M42" s="60">
        <f t="shared" si="13"/>
        <v>0</v>
      </c>
      <c r="N42" s="30">
        <v>1</v>
      </c>
      <c r="O42" s="30">
        <v>6</v>
      </c>
      <c r="P42" s="28">
        <v>0</v>
      </c>
      <c r="Q42" s="35"/>
      <c r="R42" s="30"/>
      <c r="S42" s="28"/>
      <c r="T42" s="30">
        <v>2</v>
      </c>
      <c r="U42" s="30">
        <v>2</v>
      </c>
      <c r="V42" s="28">
        <v>0</v>
      </c>
      <c r="W42" s="35"/>
      <c r="X42" s="30"/>
      <c r="Y42" s="28"/>
      <c r="Z42" s="55">
        <f t="shared" si="15"/>
        <v>0</v>
      </c>
      <c r="AA42" s="55">
        <f t="shared" si="15"/>
        <v>0</v>
      </c>
      <c r="AB42" s="69">
        <f t="shared" si="15"/>
        <v>0</v>
      </c>
      <c r="AC42" s="20"/>
      <c r="AD42" s="20"/>
      <c r="AE42" s="33"/>
      <c r="AF42" s="34"/>
      <c r="AG42" s="20"/>
      <c r="AH42" s="20"/>
      <c r="AI42" s="56">
        <f>AL42+AO42</f>
        <v>0</v>
      </c>
      <c r="AJ42" s="55">
        <f>AM42+AP42</f>
        <v>0</v>
      </c>
      <c r="AK42" s="28">
        <f>AN42+AQ42</f>
        <v>0</v>
      </c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1"/>
        <v>0</v>
      </c>
      <c r="C43" s="55">
        <f t="shared" si="11"/>
        <v>0</v>
      </c>
      <c r="D43" s="60">
        <f t="shared" si="11"/>
        <v>0</v>
      </c>
      <c r="E43" s="20">
        <f aca="true" t="shared" si="17" ref="E43:J43">E44+E45</f>
        <v>0</v>
      </c>
      <c r="F43" s="20">
        <f t="shared" si="17"/>
        <v>0</v>
      </c>
      <c r="G43" s="33">
        <f t="shared" si="17"/>
        <v>0</v>
      </c>
      <c r="H43" s="20">
        <f t="shared" si="17"/>
        <v>0</v>
      </c>
      <c r="I43" s="20">
        <f t="shared" si="17"/>
        <v>0</v>
      </c>
      <c r="J43" s="33">
        <f t="shared" si="17"/>
        <v>0</v>
      </c>
      <c r="K43" s="59">
        <f t="shared" si="13"/>
        <v>0</v>
      </c>
      <c r="L43" s="55">
        <f t="shared" si="13"/>
        <v>0</v>
      </c>
      <c r="M43" s="60">
        <f t="shared" si="13"/>
        <v>0</v>
      </c>
      <c r="N43" s="20">
        <f aca="true" t="shared" si="18" ref="N43:Y43">N44+N45</f>
        <v>0</v>
      </c>
      <c r="O43" s="20">
        <f t="shared" si="18"/>
        <v>0</v>
      </c>
      <c r="P43" s="33">
        <f t="shared" si="18"/>
        <v>0</v>
      </c>
      <c r="Q43" s="20">
        <f t="shared" si="18"/>
        <v>0</v>
      </c>
      <c r="R43" s="20">
        <f t="shared" si="18"/>
        <v>0</v>
      </c>
      <c r="S43" s="33">
        <f t="shared" si="18"/>
        <v>0</v>
      </c>
      <c r="T43" s="20">
        <f t="shared" si="18"/>
        <v>0</v>
      </c>
      <c r="U43" s="20">
        <f t="shared" si="18"/>
        <v>0</v>
      </c>
      <c r="V43" s="33">
        <f t="shared" si="18"/>
        <v>0</v>
      </c>
      <c r="W43" s="20">
        <f t="shared" si="18"/>
        <v>0</v>
      </c>
      <c r="X43" s="20">
        <f t="shared" si="18"/>
        <v>0</v>
      </c>
      <c r="Y43" s="33">
        <f t="shared" si="18"/>
        <v>0</v>
      </c>
      <c r="Z43" s="55">
        <f t="shared" si="15"/>
        <v>0</v>
      </c>
      <c r="AA43" s="55">
        <f t="shared" si="15"/>
        <v>0</v>
      </c>
      <c r="AB43" s="69">
        <f t="shared" si="15"/>
        <v>0</v>
      </c>
      <c r="AC43" s="20">
        <f aca="true" t="shared" si="19" ref="AC43:AT43">AC44+AC45</f>
        <v>0</v>
      </c>
      <c r="AD43" s="20">
        <f t="shared" si="19"/>
        <v>0</v>
      </c>
      <c r="AE43" s="33">
        <f t="shared" si="19"/>
        <v>0</v>
      </c>
      <c r="AF43" s="20">
        <f t="shared" si="19"/>
        <v>0</v>
      </c>
      <c r="AG43" s="20">
        <f t="shared" si="19"/>
        <v>0</v>
      </c>
      <c r="AH43" s="20">
        <f t="shared" si="19"/>
        <v>0</v>
      </c>
      <c r="AI43" s="56">
        <f t="shared" si="19"/>
        <v>0</v>
      </c>
      <c r="AJ43" s="55">
        <f t="shared" si="19"/>
        <v>0</v>
      </c>
      <c r="AK43" s="28">
        <f t="shared" si="19"/>
        <v>0</v>
      </c>
      <c r="AL43" s="20">
        <f t="shared" si="19"/>
        <v>0</v>
      </c>
      <c r="AM43" s="20">
        <f t="shared" si="19"/>
        <v>0</v>
      </c>
      <c r="AN43" s="33">
        <f t="shared" si="19"/>
        <v>0</v>
      </c>
      <c r="AO43" s="20">
        <f t="shared" si="19"/>
        <v>0</v>
      </c>
      <c r="AP43" s="20">
        <f t="shared" si="19"/>
        <v>0</v>
      </c>
      <c r="AQ43" s="33">
        <f t="shared" si="19"/>
        <v>0</v>
      </c>
      <c r="AR43" s="20">
        <f t="shared" si="19"/>
        <v>0</v>
      </c>
      <c r="AS43" s="20">
        <f t="shared" si="19"/>
        <v>0</v>
      </c>
      <c r="AT43" s="33">
        <f t="shared" si="19"/>
        <v>0</v>
      </c>
    </row>
    <row r="44" spans="1:46" ht="23.25" customHeight="1">
      <c r="A44" s="32" t="s">
        <v>12</v>
      </c>
      <c r="B44" s="59">
        <f t="shared" si="11"/>
        <v>0</v>
      </c>
      <c r="C44" s="55">
        <f t="shared" si="11"/>
        <v>0</v>
      </c>
      <c r="D44" s="60">
        <f t="shared" si="11"/>
        <v>0</v>
      </c>
      <c r="E44" s="30"/>
      <c r="F44" s="30"/>
      <c r="G44" s="28"/>
      <c r="H44" s="35"/>
      <c r="I44" s="30"/>
      <c r="J44" s="28"/>
      <c r="K44" s="59">
        <f t="shared" si="13"/>
        <v>0</v>
      </c>
      <c r="L44" s="55">
        <f t="shared" si="13"/>
        <v>0</v>
      </c>
      <c r="M44" s="60">
        <f t="shared" si="13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15"/>
        <v>0</v>
      </c>
      <c r="AA44" s="55">
        <f t="shared" si="15"/>
        <v>0</v>
      </c>
      <c r="AB44" s="69">
        <f t="shared" si="15"/>
        <v>0</v>
      </c>
      <c r="AC44" s="20"/>
      <c r="AD44" s="20"/>
      <c r="AE44" s="33"/>
      <c r="AF44" s="34"/>
      <c r="AG44" s="20"/>
      <c r="AH44" s="20"/>
      <c r="AI44" s="56">
        <f aca="true" t="shared" si="20" ref="AI44:AI49">AL44+AO44</f>
        <v>0</v>
      </c>
      <c r="AJ44" s="55">
        <f aca="true" t="shared" si="21" ref="AJ44:AJ49">AM44+AP44</f>
        <v>0</v>
      </c>
      <c r="AK44" s="28">
        <f aca="true" t="shared" si="22" ref="AK44:AK49">AN44+AQ44</f>
        <v>0</v>
      </c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1"/>
        <v>0</v>
      </c>
      <c r="C45" s="55">
        <f t="shared" si="11"/>
        <v>0</v>
      </c>
      <c r="D45" s="60">
        <f t="shared" si="11"/>
        <v>0</v>
      </c>
      <c r="E45" s="30"/>
      <c r="F45" s="30"/>
      <c r="G45" s="28"/>
      <c r="H45" s="30"/>
      <c r="I45" s="30"/>
      <c r="J45" s="28"/>
      <c r="K45" s="59">
        <f t="shared" si="13"/>
        <v>0</v>
      </c>
      <c r="L45" s="55">
        <f t="shared" si="13"/>
        <v>0</v>
      </c>
      <c r="M45" s="60">
        <f t="shared" si="13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15"/>
        <v>0</v>
      </c>
      <c r="AA45" s="55">
        <f t="shared" si="15"/>
        <v>0</v>
      </c>
      <c r="AB45" s="69">
        <f t="shared" si="15"/>
        <v>0</v>
      </c>
      <c r="AC45" s="20"/>
      <c r="AD45" s="20"/>
      <c r="AE45" s="33"/>
      <c r="AF45" s="34"/>
      <c r="AG45" s="20"/>
      <c r="AH45" s="20"/>
      <c r="AI45" s="56">
        <f t="shared" si="20"/>
        <v>0</v>
      </c>
      <c r="AJ45" s="55">
        <f t="shared" si="21"/>
        <v>0</v>
      </c>
      <c r="AK45" s="28">
        <f t="shared" si="22"/>
        <v>0</v>
      </c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1"/>
        <v>0</v>
      </c>
      <c r="C46" s="55">
        <f t="shared" si="11"/>
        <v>0</v>
      </c>
      <c r="D46" s="60">
        <f t="shared" si="11"/>
        <v>0</v>
      </c>
      <c r="E46" s="30"/>
      <c r="F46" s="30"/>
      <c r="G46" s="28"/>
      <c r="H46" s="35"/>
      <c r="I46" s="30"/>
      <c r="J46" s="28"/>
      <c r="K46" s="59">
        <f t="shared" si="13"/>
        <v>0</v>
      </c>
      <c r="L46" s="55">
        <f t="shared" si="13"/>
        <v>0</v>
      </c>
      <c r="M46" s="60">
        <f t="shared" si="13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15"/>
        <v>0</v>
      </c>
      <c r="AA46" s="55">
        <f t="shared" si="15"/>
        <v>0</v>
      </c>
      <c r="AB46" s="69">
        <f t="shared" si="15"/>
        <v>0</v>
      </c>
      <c r="AC46" s="20"/>
      <c r="AD46" s="20"/>
      <c r="AE46" s="33"/>
      <c r="AF46" s="34"/>
      <c r="AG46" s="20"/>
      <c r="AH46" s="20"/>
      <c r="AI46" s="56">
        <f t="shared" si="20"/>
        <v>0</v>
      </c>
      <c r="AJ46" s="55">
        <f t="shared" si="21"/>
        <v>0</v>
      </c>
      <c r="AK46" s="28">
        <f t="shared" si="22"/>
        <v>0</v>
      </c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1"/>
        <v>0</v>
      </c>
      <c r="C47" s="55">
        <f t="shared" si="11"/>
        <v>0</v>
      </c>
      <c r="D47" s="60">
        <f t="shared" si="11"/>
        <v>0</v>
      </c>
      <c r="E47" s="30"/>
      <c r="F47" s="30"/>
      <c r="G47" s="28"/>
      <c r="H47" s="30"/>
      <c r="I47" s="30"/>
      <c r="J47" s="28"/>
      <c r="K47" s="59">
        <f t="shared" si="13"/>
        <v>0</v>
      </c>
      <c r="L47" s="55">
        <f t="shared" si="13"/>
        <v>0</v>
      </c>
      <c r="M47" s="60">
        <f t="shared" si="13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15"/>
        <v>0</v>
      </c>
      <c r="AA47" s="55">
        <f t="shared" si="15"/>
        <v>0</v>
      </c>
      <c r="AB47" s="69">
        <f t="shared" si="15"/>
        <v>0</v>
      </c>
      <c r="AC47" s="20"/>
      <c r="AD47" s="20"/>
      <c r="AE47" s="33"/>
      <c r="AF47" s="34"/>
      <c r="AG47" s="20"/>
      <c r="AH47" s="20"/>
      <c r="AI47" s="56">
        <f t="shared" si="20"/>
        <v>0</v>
      </c>
      <c r="AJ47" s="55">
        <f t="shared" si="21"/>
        <v>0</v>
      </c>
      <c r="AK47" s="28">
        <f t="shared" si="22"/>
        <v>0</v>
      </c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1"/>
        <v>0</v>
      </c>
      <c r="C48" s="55">
        <f t="shared" si="11"/>
        <v>0</v>
      </c>
      <c r="D48" s="60">
        <f t="shared" si="11"/>
        <v>0</v>
      </c>
      <c r="E48" s="30"/>
      <c r="F48" s="30"/>
      <c r="G48" s="28"/>
      <c r="H48" s="35"/>
      <c r="I48" s="30"/>
      <c r="J48" s="28"/>
      <c r="K48" s="59">
        <f t="shared" si="13"/>
        <v>0</v>
      </c>
      <c r="L48" s="55">
        <f t="shared" si="13"/>
        <v>0</v>
      </c>
      <c r="M48" s="60">
        <f t="shared" si="13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15"/>
        <v>0</v>
      </c>
      <c r="AA48" s="55">
        <f t="shared" si="15"/>
        <v>0</v>
      </c>
      <c r="AB48" s="69">
        <f t="shared" si="15"/>
        <v>0</v>
      </c>
      <c r="AC48" s="20"/>
      <c r="AD48" s="20"/>
      <c r="AE48" s="33"/>
      <c r="AF48" s="34"/>
      <c r="AG48" s="20"/>
      <c r="AH48" s="20"/>
      <c r="AI48" s="56">
        <f t="shared" si="20"/>
        <v>0</v>
      </c>
      <c r="AJ48" s="55">
        <f t="shared" si="21"/>
        <v>0</v>
      </c>
      <c r="AK48" s="28">
        <f t="shared" si="22"/>
        <v>0</v>
      </c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1"/>
        <v>0</v>
      </c>
      <c r="C49" s="55">
        <f t="shared" si="11"/>
        <v>0</v>
      </c>
      <c r="D49" s="60">
        <f t="shared" si="11"/>
        <v>0</v>
      </c>
      <c r="E49" s="30"/>
      <c r="F49" s="30"/>
      <c r="G49" s="28"/>
      <c r="H49" s="30"/>
      <c r="I49" s="30"/>
      <c r="J49" s="28"/>
      <c r="K49" s="59">
        <f t="shared" si="13"/>
        <v>0</v>
      </c>
      <c r="L49" s="55">
        <f t="shared" si="13"/>
        <v>0</v>
      </c>
      <c r="M49" s="60">
        <f t="shared" si="13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15"/>
        <v>0</v>
      </c>
      <c r="AA49" s="55">
        <f t="shared" si="15"/>
        <v>0</v>
      </c>
      <c r="AB49" s="69">
        <f t="shared" si="15"/>
        <v>0</v>
      </c>
      <c r="AC49" s="20"/>
      <c r="AD49" s="20"/>
      <c r="AE49" s="33"/>
      <c r="AF49" s="34"/>
      <c r="AG49" s="20"/>
      <c r="AH49" s="20"/>
      <c r="AI49" s="56">
        <f t="shared" si="20"/>
        <v>0</v>
      </c>
      <c r="AJ49" s="55">
        <f t="shared" si="21"/>
        <v>0</v>
      </c>
      <c r="AK49" s="28">
        <f t="shared" si="22"/>
        <v>0</v>
      </c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1"/>
        <v>0</v>
      </c>
      <c r="C50" s="55">
        <f t="shared" si="11"/>
        <v>0</v>
      </c>
      <c r="D50" s="60">
        <f t="shared" si="11"/>
        <v>0</v>
      </c>
      <c r="E50" s="20">
        <f aca="true" t="shared" si="23" ref="E50:J50">E51+E52+E53</f>
        <v>0</v>
      </c>
      <c r="F50" s="20">
        <f t="shared" si="23"/>
        <v>0</v>
      </c>
      <c r="G50" s="33">
        <f t="shared" si="23"/>
        <v>0</v>
      </c>
      <c r="H50" s="20">
        <f t="shared" si="23"/>
        <v>0</v>
      </c>
      <c r="I50" s="20">
        <f t="shared" si="23"/>
        <v>0</v>
      </c>
      <c r="J50" s="33">
        <f t="shared" si="23"/>
        <v>0</v>
      </c>
      <c r="K50" s="59">
        <f t="shared" si="13"/>
        <v>0</v>
      </c>
      <c r="L50" s="55">
        <f t="shared" si="13"/>
        <v>0</v>
      </c>
      <c r="M50" s="60">
        <f t="shared" si="13"/>
        <v>0</v>
      </c>
      <c r="N50" s="20">
        <f aca="true" t="shared" si="24" ref="N50:Y50">N51+N52+N53</f>
        <v>0</v>
      </c>
      <c r="O50" s="20">
        <f t="shared" si="24"/>
        <v>0</v>
      </c>
      <c r="P50" s="33">
        <f t="shared" si="24"/>
        <v>0</v>
      </c>
      <c r="Q50" s="20">
        <f t="shared" si="24"/>
        <v>0</v>
      </c>
      <c r="R50" s="20">
        <f t="shared" si="24"/>
        <v>0</v>
      </c>
      <c r="S50" s="33">
        <f t="shared" si="24"/>
        <v>0</v>
      </c>
      <c r="T50" s="20">
        <f t="shared" si="24"/>
        <v>0</v>
      </c>
      <c r="U50" s="20">
        <f t="shared" si="24"/>
        <v>0</v>
      </c>
      <c r="V50" s="33">
        <f t="shared" si="24"/>
        <v>0</v>
      </c>
      <c r="W50" s="20">
        <f t="shared" si="24"/>
        <v>0</v>
      </c>
      <c r="X50" s="20">
        <f t="shared" si="24"/>
        <v>0</v>
      </c>
      <c r="Y50" s="33">
        <f t="shared" si="24"/>
        <v>0</v>
      </c>
      <c r="Z50" s="55">
        <f t="shared" si="15"/>
        <v>0</v>
      </c>
      <c r="AA50" s="55">
        <f t="shared" si="15"/>
        <v>0</v>
      </c>
      <c r="AB50" s="69">
        <f t="shared" si="15"/>
        <v>0</v>
      </c>
      <c r="AC50" s="20">
        <f aca="true" t="shared" si="25" ref="AC50:AT50">AC51+AC52+AC53</f>
        <v>0</v>
      </c>
      <c r="AD50" s="20">
        <f t="shared" si="25"/>
        <v>0</v>
      </c>
      <c r="AE50" s="33">
        <f t="shared" si="25"/>
        <v>0</v>
      </c>
      <c r="AF50" s="20">
        <f t="shared" si="25"/>
        <v>0</v>
      </c>
      <c r="AG50" s="20">
        <f t="shared" si="25"/>
        <v>0</v>
      </c>
      <c r="AH50" s="20">
        <f t="shared" si="25"/>
        <v>0</v>
      </c>
      <c r="AI50" s="36">
        <f t="shared" si="25"/>
        <v>0</v>
      </c>
      <c r="AJ50" s="20">
        <f t="shared" si="25"/>
        <v>0</v>
      </c>
      <c r="AK50" s="28">
        <f t="shared" si="25"/>
        <v>0</v>
      </c>
      <c r="AL50" s="20">
        <f t="shared" si="25"/>
        <v>0</v>
      </c>
      <c r="AM50" s="20">
        <f t="shared" si="25"/>
        <v>0</v>
      </c>
      <c r="AN50" s="33">
        <f t="shared" si="25"/>
        <v>0</v>
      </c>
      <c r="AO50" s="20">
        <f t="shared" si="25"/>
        <v>0</v>
      </c>
      <c r="AP50" s="20">
        <f t="shared" si="25"/>
        <v>0</v>
      </c>
      <c r="AQ50" s="33">
        <f t="shared" si="25"/>
        <v>0</v>
      </c>
      <c r="AR50" s="20">
        <f t="shared" si="25"/>
        <v>0</v>
      </c>
      <c r="AS50" s="20">
        <f t="shared" si="25"/>
        <v>0</v>
      </c>
      <c r="AT50" s="33">
        <f t="shared" si="25"/>
        <v>0</v>
      </c>
    </row>
    <row r="51" spans="1:46" ht="23.25" customHeight="1">
      <c r="A51" s="32" t="s">
        <v>18</v>
      </c>
      <c r="B51" s="59">
        <f t="shared" si="11"/>
        <v>0</v>
      </c>
      <c r="C51" s="55">
        <f t="shared" si="11"/>
        <v>0</v>
      </c>
      <c r="D51" s="60">
        <f t="shared" si="11"/>
        <v>0</v>
      </c>
      <c r="E51" s="30"/>
      <c r="F51" s="30"/>
      <c r="G51" s="28"/>
      <c r="H51" s="30"/>
      <c r="I51" s="30"/>
      <c r="J51" s="28"/>
      <c r="K51" s="59">
        <f t="shared" si="13"/>
        <v>0</v>
      </c>
      <c r="L51" s="55">
        <f t="shared" si="13"/>
        <v>0</v>
      </c>
      <c r="M51" s="60">
        <f t="shared" si="13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15"/>
        <v>0</v>
      </c>
      <c r="AA51" s="55">
        <f t="shared" si="15"/>
        <v>0</v>
      </c>
      <c r="AB51" s="69">
        <f t="shared" si="15"/>
        <v>0</v>
      </c>
      <c r="AC51" s="20"/>
      <c r="AD51" s="20"/>
      <c r="AE51" s="33"/>
      <c r="AF51" s="34"/>
      <c r="AG51" s="20"/>
      <c r="AH51" s="20"/>
      <c r="AI51" s="36">
        <f aca="true" t="shared" si="26" ref="AI51:AI57">AL51+AO51</f>
        <v>0</v>
      </c>
      <c r="AJ51" s="20">
        <f aca="true" t="shared" si="27" ref="AJ51:AJ57">AM51+AP51</f>
        <v>0</v>
      </c>
      <c r="AK51" s="28">
        <f aca="true" t="shared" si="28" ref="AK51:AK57">AN51+AQ51</f>
        <v>0</v>
      </c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1"/>
        <v>0</v>
      </c>
      <c r="C52" s="55">
        <f t="shared" si="11"/>
        <v>0</v>
      </c>
      <c r="D52" s="60">
        <f t="shared" si="11"/>
        <v>0</v>
      </c>
      <c r="E52" s="30"/>
      <c r="F52" s="30"/>
      <c r="G52" s="28"/>
      <c r="H52" s="35"/>
      <c r="I52" s="30"/>
      <c r="J52" s="28"/>
      <c r="K52" s="59">
        <f t="shared" si="13"/>
        <v>0</v>
      </c>
      <c r="L52" s="55">
        <f t="shared" si="13"/>
        <v>0</v>
      </c>
      <c r="M52" s="60">
        <f t="shared" si="13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15"/>
        <v>0</v>
      </c>
      <c r="AA52" s="55">
        <f t="shared" si="15"/>
        <v>0</v>
      </c>
      <c r="AB52" s="69">
        <f t="shared" si="15"/>
        <v>0</v>
      </c>
      <c r="AC52" s="20"/>
      <c r="AD52" s="20"/>
      <c r="AE52" s="33"/>
      <c r="AF52" s="34"/>
      <c r="AG52" s="20"/>
      <c r="AH52" s="20"/>
      <c r="AI52" s="36">
        <f t="shared" si="26"/>
        <v>0</v>
      </c>
      <c r="AJ52" s="20">
        <f t="shared" si="27"/>
        <v>0</v>
      </c>
      <c r="AK52" s="28">
        <f t="shared" si="28"/>
        <v>0</v>
      </c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1"/>
        <v>0</v>
      </c>
      <c r="C53" s="55">
        <f t="shared" si="11"/>
        <v>0</v>
      </c>
      <c r="D53" s="60">
        <f t="shared" si="11"/>
        <v>0</v>
      </c>
      <c r="E53" s="30"/>
      <c r="F53" s="30"/>
      <c r="G53" s="28"/>
      <c r="H53" s="30"/>
      <c r="I53" s="30"/>
      <c r="J53" s="28"/>
      <c r="K53" s="59">
        <f t="shared" si="13"/>
        <v>0</v>
      </c>
      <c r="L53" s="55">
        <f t="shared" si="13"/>
        <v>0</v>
      </c>
      <c r="M53" s="60">
        <f t="shared" si="13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15"/>
        <v>0</v>
      </c>
      <c r="AA53" s="55">
        <f t="shared" si="15"/>
        <v>0</v>
      </c>
      <c r="AB53" s="69">
        <f t="shared" si="15"/>
        <v>0</v>
      </c>
      <c r="AC53" s="20"/>
      <c r="AD53" s="20"/>
      <c r="AE53" s="33"/>
      <c r="AF53" s="34"/>
      <c r="AG53" s="20"/>
      <c r="AH53" s="20"/>
      <c r="AI53" s="56">
        <f t="shared" si="26"/>
        <v>0</v>
      </c>
      <c r="AJ53" s="55">
        <f t="shared" si="27"/>
        <v>0</v>
      </c>
      <c r="AK53" s="28">
        <f t="shared" si="28"/>
        <v>0</v>
      </c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1"/>
        <v>0</v>
      </c>
      <c r="C54" s="55">
        <f t="shared" si="11"/>
        <v>0</v>
      </c>
      <c r="D54" s="60">
        <f t="shared" si="11"/>
        <v>0</v>
      </c>
      <c r="E54" s="30"/>
      <c r="F54" s="30"/>
      <c r="G54" s="28"/>
      <c r="H54" s="35"/>
      <c r="I54" s="30"/>
      <c r="J54" s="28"/>
      <c r="K54" s="59">
        <f t="shared" si="13"/>
        <v>0</v>
      </c>
      <c r="L54" s="55">
        <f t="shared" si="13"/>
        <v>0</v>
      </c>
      <c r="M54" s="60">
        <f t="shared" si="13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15"/>
        <v>0</v>
      </c>
      <c r="AA54" s="55">
        <f t="shared" si="15"/>
        <v>0</v>
      </c>
      <c r="AB54" s="69">
        <f t="shared" si="15"/>
        <v>0</v>
      </c>
      <c r="AC54" s="20"/>
      <c r="AD54" s="20"/>
      <c r="AE54" s="33"/>
      <c r="AF54" s="34"/>
      <c r="AG54" s="20"/>
      <c r="AH54" s="20"/>
      <c r="AI54" s="56">
        <f t="shared" si="26"/>
        <v>0</v>
      </c>
      <c r="AJ54" s="55">
        <f t="shared" si="27"/>
        <v>0</v>
      </c>
      <c r="AK54" s="28">
        <f t="shared" si="28"/>
        <v>0</v>
      </c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1"/>
        <v>0</v>
      </c>
      <c r="C55" s="55">
        <f t="shared" si="11"/>
        <v>0</v>
      </c>
      <c r="D55" s="60">
        <f t="shared" si="11"/>
        <v>0</v>
      </c>
      <c r="E55" s="30"/>
      <c r="F55" s="30"/>
      <c r="G55" s="28"/>
      <c r="H55" s="30"/>
      <c r="I55" s="30"/>
      <c r="J55" s="28"/>
      <c r="K55" s="59">
        <f t="shared" si="13"/>
        <v>0</v>
      </c>
      <c r="L55" s="55">
        <f t="shared" si="13"/>
        <v>0</v>
      </c>
      <c r="M55" s="60">
        <f t="shared" si="13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15"/>
        <v>0</v>
      </c>
      <c r="AA55" s="55">
        <f t="shared" si="15"/>
        <v>0</v>
      </c>
      <c r="AB55" s="69">
        <f t="shared" si="15"/>
        <v>0</v>
      </c>
      <c r="AC55" s="20"/>
      <c r="AD55" s="20"/>
      <c r="AE55" s="33"/>
      <c r="AF55" s="34"/>
      <c r="AG55" s="20"/>
      <c r="AH55" s="20"/>
      <c r="AI55" s="56">
        <f t="shared" si="26"/>
        <v>0</v>
      </c>
      <c r="AJ55" s="55">
        <f t="shared" si="27"/>
        <v>0</v>
      </c>
      <c r="AK55" s="28">
        <f t="shared" si="28"/>
        <v>0</v>
      </c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1"/>
        <v>0</v>
      </c>
      <c r="C56" s="20">
        <f t="shared" si="11"/>
        <v>0</v>
      </c>
      <c r="D56" s="60">
        <f t="shared" si="11"/>
        <v>0</v>
      </c>
      <c r="E56" s="30"/>
      <c r="F56" s="30"/>
      <c r="G56" s="28"/>
      <c r="H56" s="35"/>
      <c r="I56" s="30"/>
      <c r="J56" s="28"/>
      <c r="K56" s="34">
        <f t="shared" si="13"/>
        <v>0</v>
      </c>
      <c r="L56" s="20">
        <f t="shared" si="13"/>
        <v>0</v>
      </c>
      <c r="M56" s="60">
        <f t="shared" si="13"/>
        <v>0</v>
      </c>
      <c r="N56" s="30"/>
      <c r="O56" s="30"/>
      <c r="P56" s="28"/>
      <c r="Q56" s="35"/>
      <c r="R56" s="30"/>
      <c r="S56" s="28"/>
      <c r="T56" s="30"/>
      <c r="U56" s="30"/>
      <c r="V56" s="28"/>
      <c r="W56" s="35"/>
      <c r="X56" s="30"/>
      <c r="Y56" s="28"/>
      <c r="Z56" s="55">
        <f t="shared" si="15"/>
        <v>0</v>
      </c>
      <c r="AA56" s="55">
        <f t="shared" si="15"/>
        <v>0</v>
      </c>
      <c r="AB56" s="69">
        <f t="shared" si="15"/>
        <v>0</v>
      </c>
      <c r="AC56" s="20"/>
      <c r="AD56" s="20"/>
      <c r="AE56" s="33"/>
      <c r="AF56" s="34"/>
      <c r="AG56" s="20"/>
      <c r="AH56" s="20"/>
      <c r="AI56" s="56">
        <f t="shared" si="26"/>
        <v>0</v>
      </c>
      <c r="AJ56" s="55">
        <f t="shared" si="27"/>
        <v>0</v>
      </c>
      <c r="AK56" s="28">
        <f t="shared" si="28"/>
        <v>0</v>
      </c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1"/>
        <v>1</v>
      </c>
      <c r="C57" s="64">
        <f t="shared" si="11"/>
        <v>19</v>
      </c>
      <c r="D57" s="65">
        <f t="shared" si="11"/>
        <v>0</v>
      </c>
      <c r="E57" s="47">
        <v>1</v>
      </c>
      <c r="F57" s="47">
        <v>19</v>
      </c>
      <c r="G57" s="48">
        <v>0</v>
      </c>
      <c r="H57" s="49"/>
      <c r="I57" s="47"/>
      <c r="J57" s="48"/>
      <c r="K57" s="63">
        <f t="shared" si="13"/>
        <v>0</v>
      </c>
      <c r="L57" s="64">
        <f t="shared" si="13"/>
        <v>0</v>
      </c>
      <c r="M57" s="65">
        <f t="shared" si="13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15"/>
        <v>0</v>
      </c>
      <c r="AA57" s="55">
        <f t="shared" si="15"/>
        <v>0</v>
      </c>
      <c r="AB57" s="69">
        <f t="shared" si="15"/>
        <v>0</v>
      </c>
      <c r="AC57" s="43"/>
      <c r="AD57" s="43"/>
      <c r="AE57" s="44"/>
      <c r="AF57" s="45"/>
      <c r="AG57" s="43"/>
      <c r="AH57" s="43"/>
      <c r="AI57" s="62">
        <f t="shared" si="26"/>
        <v>0</v>
      </c>
      <c r="AJ57" s="61">
        <f t="shared" si="27"/>
        <v>0</v>
      </c>
      <c r="AK57" s="48">
        <f t="shared" si="28"/>
        <v>0</v>
      </c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N6:P7"/>
    <mergeCell ref="Q6:S7"/>
    <mergeCell ref="A1:K1"/>
    <mergeCell ref="B6:D7"/>
    <mergeCell ref="E6:G7"/>
    <mergeCell ref="H6:J7"/>
    <mergeCell ref="K6:M7"/>
    <mergeCell ref="E5:AN5"/>
    <mergeCell ref="AI6:AK7"/>
    <mergeCell ref="AF34:AH35"/>
    <mergeCell ref="T6:V7"/>
    <mergeCell ref="T34:V35"/>
    <mergeCell ref="Z6:AB7"/>
    <mergeCell ref="AC6:AE7"/>
    <mergeCell ref="AF6:AH7"/>
    <mergeCell ref="Z33:AH33"/>
    <mergeCell ref="W6:Y7"/>
    <mergeCell ref="H34:J35"/>
    <mergeCell ref="K34:M35"/>
    <mergeCell ref="AC34:AE35"/>
    <mergeCell ref="W34:Y35"/>
    <mergeCell ref="N34:P35"/>
    <mergeCell ref="Q34:S35"/>
    <mergeCell ref="Z34:AB35"/>
    <mergeCell ref="AR34:AT34"/>
    <mergeCell ref="AL6:AN7"/>
    <mergeCell ref="B33:J33"/>
    <mergeCell ref="K33:Y33"/>
    <mergeCell ref="AI33:AQ33"/>
    <mergeCell ref="AI34:AK35"/>
    <mergeCell ref="AL34:AN35"/>
    <mergeCell ref="AO34:AQ35"/>
    <mergeCell ref="B34:D35"/>
    <mergeCell ref="E34:G35"/>
  </mergeCells>
  <printOptions horizontalCentered="1" verticalCentered="1"/>
  <pageMargins left="0.5511811023622047" right="0.3937007874015748" top="0.1968503937007874" bottom="0" header="0" footer="0"/>
  <pageSetup horizontalDpi="300" verticalDpi="300" orientation="landscape" paperSize="9" scale="34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2015-04-27T09:08:50Z</cp:lastPrinted>
  <dcterms:created xsi:type="dcterms:W3CDTF">2004-10-05T10:26:56Z</dcterms:created>
  <dcterms:modified xsi:type="dcterms:W3CDTF">2015-04-27T09:38:51Z</dcterms:modified>
  <cp:category/>
  <cp:version/>
  <cp:contentType/>
  <cp:contentStatus/>
</cp:coreProperties>
</file>