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9C5E24B2-42D0-43EE-A5DE-F2EAB6E77F7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4-2" sheetId="1" r:id="rId1"/>
  </sheets>
  <definedNames>
    <definedName name="_xlnm.Print_Area" localSheetId="0">'4-2'!$A$1:$M$49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7" i="1"/>
  <c r="M46" i="1"/>
  <c r="M10" i="1"/>
  <c r="M9" i="1"/>
  <c r="M7" i="1"/>
  <c r="L30" i="1"/>
  <c r="K30" i="1"/>
  <c r="D20" i="1"/>
  <c r="E20" i="1"/>
  <c r="F20" i="1"/>
  <c r="G20" i="1"/>
  <c r="H20" i="1"/>
  <c r="I20" i="1"/>
  <c r="J20" i="1"/>
  <c r="K20" i="1"/>
  <c r="L20" i="1"/>
  <c r="C20" i="1"/>
  <c r="C30" i="1"/>
  <c r="D43" i="1"/>
  <c r="E43" i="1"/>
  <c r="F43" i="1"/>
  <c r="G43" i="1"/>
  <c r="H43" i="1"/>
  <c r="I43" i="1"/>
  <c r="J43" i="1"/>
  <c r="K43" i="1"/>
  <c r="L43" i="1"/>
  <c r="E30" i="1"/>
  <c r="F30" i="1"/>
  <c r="G30" i="1"/>
  <c r="H30" i="1"/>
  <c r="I30" i="1"/>
  <c r="J30" i="1"/>
  <c r="D30" i="1"/>
  <c r="M20" i="1" l="1"/>
  <c r="M30" i="1"/>
  <c r="C43" i="1"/>
  <c r="M43" i="1" s="1"/>
</calcChain>
</file>

<file path=xl/sharedStrings.xml><?xml version="1.0" encoding="utf-8"?>
<sst xmlns="http://schemas.openxmlformats.org/spreadsheetml/2006/main" count="150" uniqueCount="52">
  <si>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3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</si>
  <si>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3"/>
  </si>
  <si>
    <t>病床
利用率％</t>
    <rPh sb="0" eb="2">
      <t>ビョウショウ</t>
    </rPh>
    <rPh sb="3" eb="6">
      <t>リヨウリツ</t>
    </rPh>
    <phoneticPr fontId="3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</si>
  <si>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3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</si>
  <si>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3"/>
  </si>
  <si>
    <t>年間延数</t>
    <rPh sb="0" eb="2">
      <t>ネンカン</t>
    </rPh>
    <rPh sb="2" eb="3">
      <t>エン</t>
    </rPh>
    <rPh sb="3" eb="4">
      <t>スウ</t>
    </rPh>
    <phoneticPr fontId="3"/>
  </si>
  <si>
    <t>１日平均数</t>
    <rPh sb="1" eb="2">
      <t>ニチ</t>
    </rPh>
    <rPh sb="2" eb="5">
      <t>ヘイキンスウ</t>
    </rPh>
    <phoneticPr fontId="3"/>
  </si>
  <si>
    <t>１日平均数</t>
    <rPh sb="1" eb="2">
      <t>ニチ</t>
    </rPh>
    <rPh sb="2" eb="4">
      <t>ヘイキン</t>
    </rPh>
    <rPh sb="4" eb="5">
      <t>スウ</t>
    </rPh>
    <phoneticPr fontId="3"/>
  </si>
  <si>
    <t>　　・</t>
    <phoneticPr fontId="3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</si>
  <si>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3"/>
  </si>
  <si>
    <t>　　・</t>
  </si>
  <si>
    <t>千葉市</t>
    <rPh sb="0" eb="1">
      <t>セン</t>
    </rPh>
    <rPh sb="1" eb="2">
      <t>ハ</t>
    </rPh>
    <rPh sb="2" eb="3">
      <t>シ</t>
    </rPh>
    <phoneticPr fontId="3"/>
  </si>
  <si>
    <t>船橋市</t>
    <rPh sb="0" eb="1">
      <t>フネ</t>
    </rPh>
    <rPh sb="1" eb="2">
      <t>ハシ</t>
    </rPh>
    <rPh sb="2" eb="3">
      <t>シ</t>
    </rPh>
    <phoneticPr fontId="3"/>
  </si>
  <si>
    <t>柏市</t>
    <rPh sb="0" eb="1">
      <t>カシワ</t>
    </rPh>
    <rPh sb="1" eb="2">
      <t>シ</t>
    </rPh>
    <phoneticPr fontId="3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</si>
  <si>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3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</si>
  <si>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3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</si>
  <si>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</si>
  <si>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3"/>
  </si>
  <si>
    <t>○政令・中核市</t>
    <rPh sb="1" eb="3">
      <t>セイレイ</t>
    </rPh>
    <rPh sb="4" eb="6">
      <t>チュウカク</t>
    </rPh>
    <rPh sb="6" eb="7">
      <t>シ</t>
    </rPh>
    <phoneticPr fontId="3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</si>
  <si>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3"/>
  </si>
  <si>
    <t>年間数</t>
    <rPh sb="0" eb="2">
      <t>ネンカン</t>
    </rPh>
    <rPh sb="2" eb="3">
      <t>スウ</t>
    </rPh>
    <phoneticPr fontId="3"/>
  </si>
  <si>
    <t>退院患者数</t>
    <rPh sb="0" eb="2">
      <t>タイイン</t>
    </rPh>
    <rPh sb="2" eb="4">
      <t>カンジャ</t>
    </rPh>
    <rPh sb="4" eb="5">
      <t>スウ</t>
    </rPh>
    <phoneticPr fontId="3"/>
  </si>
  <si>
    <t>（病院別）</t>
    <rPh sb="1" eb="3">
      <t>ビョウイン</t>
    </rPh>
    <rPh sb="3" eb="4">
      <t>ベツ</t>
    </rPh>
    <phoneticPr fontId="3"/>
  </si>
  <si>
    <t>（病床の種類別）</t>
    <rPh sb="1" eb="3">
      <t>ビョウショウ</t>
    </rPh>
    <rPh sb="4" eb="6">
      <t>シュルイ</t>
    </rPh>
    <rPh sb="6" eb="7">
      <t>ベツ</t>
    </rPh>
    <phoneticPr fontId="3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</si>
  <si>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</si>
  <si>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3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</si>
  <si>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3"/>
  </si>
  <si>
    <t>一般病床</t>
    <phoneticPr fontId="3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</si>
  <si>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3"/>
  </si>
  <si>
    <t>・</t>
    <phoneticPr fontId="2"/>
  </si>
  <si>
    <t>・</t>
    <phoneticPr fontId="2"/>
  </si>
  <si>
    <t>・</t>
    <phoneticPr fontId="2"/>
  </si>
  <si>
    <t>・</t>
    <phoneticPr fontId="2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</si>
  <si>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</si>
  <si>
    <t>療養病床</t>
    <rPh sb="0" eb="1">
      <t>リョウ</t>
    </rPh>
    <rPh sb="1" eb="2">
      <t>オサム</t>
    </rPh>
    <rPh sb="2" eb="3">
      <t>ビョウ</t>
    </rPh>
    <rPh sb="3" eb="4">
      <t>ユカ</t>
    </rPh>
    <phoneticPr fontId="3"/>
  </si>
  <si>
    <t>山武 長生 夷隅</t>
    <rPh sb="3" eb="4">
      <t>チョウ</t>
    </rPh>
    <rPh sb="4" eb="5">
      <t>ショウ</t>
    </rPh>
    <phoneticPr fontId="3"/>
  </si>
  <si>
    <t>総数</t>
    <rPh sb="0" eb="1">
      <t>フサ</t>
    </rPh>
    <rPh sb="1" eb="2">
      <t>カズ</t>
    </rPh>
    <phoneticPr fontId="3"/>
  </si>
  <si>
    <t>千葉</t>
    <rPh sb="0" eb="1">
      <t>セン</t>
    </rPh>
    <rPh sb="1" eb="2">
      <t>ハ</t>
    </rPh>
    <phoneticPr fontId="3"/>
  </si>
  <si>
    <t>県総数</t>
    <rPh sb="0" eb="1">
      <t>ケン</t>
    </rPh>
    <rPh sb="1" eb="2">
      <t>フサ</t>
    </rPh>
    <rPh sb="2" eb="3">
      <t>カズ</t>
    </rPh>
    <phoneticPr fontId="3"/>
  </si>
  <si>
    <t>市原</t>
    <phoneticPr fontId="3"/>
  </si>
  <si>
    <t>君津</t>
    <rPh sb="0" eb="1">
      <t>キミ</t>
    </rPh>
    <rPh sb="1" eb="2">
      <t>ツ</t>
    </rPh>
    <phoneticPr fontId="3"/>
  </si>
  <si>
    <t>安房</t>
    <rPh sb="0" eb="1">
      <t>アン</t>
    </rPh>
    <rPh sb="1" eb="2">
      <t>フサ</t>
    </rPh>
    <phoneticPr fontId="3"/>
  </si>
  <si>
    <t>香取海匝</t>
    <rPh sb="0" eb="1">
      <t>カオリ</t>
    </rPh>
    <rPh sb="1" eb="2">
      <t>トリ</t>
    </rPh>
    <rPh sb="2" eb="3">
      <t>ウミ</t>
    </rPh>
    <rPh sb="3" eb="4">
      <t>ソウサ</t>
    </rPh>
    <phoneticPr fontId="3"/>
  </si>
  <si>
    <t xml:space="preserve">印旛  </t>
    <rPh sb="0" eb="1">
      <t>イン</t>
    </rPh>
    <rPh sb="1" eb="2">
      <t>ハタ</t>
    </rPh>
    <phoneticPr fontId="3"/>
  </si>
  <si>
    <t>東葛北部</t>
    <rPh sb="0" eb="1">
      <t>ヒガシ</t>
    </rPh>
    <rPh sb="1" eb="2">
      <t>クズ</t>
    </rPh>
    <rPh sb="2" eb="3">
      <t>キタ</t>
    </rPh>
    <rPh sb="3" eb="4">
      <t>ブ</t>
    </rPh>
    <phoneticPr fontId="3"/>
  </si>
  <si>
    <t>東葛南部</t>
    <rPh sb="0" eb="1">
      <t>ヒガシ</t>
    </rPh>
    <rPh sb="1" eb="2">
      <t>クズ</t>
    </rPh>
    <rPh sb="2" eb="3">
      <t>ミナミ</t>
    </rPh>
    <rPh sb="3" eb="4">
      <t>ブ</t>
    </rPh>
    <phoneticPr fontId="3"/>
  </si>
  <si>
    <t>一般病院</t>
    <rPh sb="0" eb="2">
      <t>イッパン</t>
    </rPh>
    <rPh sb="2" eb="4">
      <t>ビョウイン</t>
    </rPh>
    <phoneticPr fontId="3"/>
  </si>
  <si>
    <t>精神科病院</t>
    <rPh sb="0" eb="1">
      <t>セイ</t>
    </rPh>
    <rPh sb="1" eb="2">
      <t>カミ</t>
    </rPh>
    <rPh sb="2" eb="3">
      <t>カ</t>
    </rPh>
    <rPh sb="3" eb="4">
      <t>ビョウ</t>
    </rPh>
    <rPh sb="4" eb="5">
      <t>イン</t>
    </rPh>
    <phoneticPr fontId="3"/>
  </si>
  <si>
    <t>･</t>
  </si>
  <si>
    <t>令和6年</t>
    <rPh sb="0" eb="2">
      <t>レイワ</t>
    </rPh>
    <rPh sb="3" eb="4">
      <t>ネン</t>
    </rPh>
    <phoneticPr fontId="3"/>
  </si>
  <si>
    <t>厚生労働省「令和6年病院報告」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ビョウイン</t>
    </rPh>
    <rPh sb="12" eb="14">
      <t>ホウコク</t>
    </rPh>
    <phoneticPr fontId="2"/>
  </si>
  <si>
    <t>注２）介護療養病床は、合計には含まない参考数値である。令和6年3月末で廃止されたため、令和6年1月から令和6年3月までの数値である。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</si>
</sst>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_);[Red]\(#,##0\)"/>
    <numFmt numFmtId="178" formatCode="#,##0_);\(#,##0\)"/>
    <numFmt numFmtId="179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i/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.5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sz val="11"/>
      <color theme="4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38" fontId="6" fillId="0" borderId="0" xfId="1" applyFont="1" applyFill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Fill="1" applyBorder="1" applyAlignment="1">
      <alignment horizontal="left" vertical="center"/>
    </xf>
    <xf numFmtId="38" fontId="4" fillId="0" borderId="0" xfId="1" applyFont="1" applyFill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4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40" fontId="9" fillId="0" borderId="0" xfId="1" applyNumberFormat="1" applyFont="1" applyAlignment="1">
      <alignment horizontal="right" vertical="center"/>
    </xf>
    <xf numFmtId="40" fontId="9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7" xfId="1" applyFont="1" applyFill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38" fontId="8" fillId="0" borderId="7" xfId="1" applyFont="1" applyFill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178" fontId="4" fillId="0" borderId="7" xfId="1" applyNumberFormat="1" applyFont="1" applyFill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 wrapText="1"/>
    </xf>
    <xf numFmtId="38" fontId="11" fillId="0" borderId="0" xfId="1" applyFont="1" applyFill="1" applyAlignment="1">
      <alignment vertical="center"/>
    </xf>
    <xf numFmtId="38" fontId="12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177" fontId="11" fillId="0" borderId="0" xfId="1" applyNumberFormat="1" applyFont="1" applyFill="1" applyBorder="1" applyAlignment="1">
      <alignment horizontal="right" vertical="center"/>
    </xf>
    <xf numFmtId="38" fontId="4" fillId="0" borderId="0" xfId="1" applyFo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38" fontId="4" fillId="0" borderId="9" xfId="1" applyFont="1" applyFill="1" applyBorder="1" applyAlignment="1">
      <alignment vertical="center"/>
    </xf>
    <xf numFmtId="38" fontId="4" fillId="0" borderId="0" xfId="1" applyFont="1" applyFill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176" fontId="11" fillId="0" borderId="0" xfId="1" applyNumberFormat="1" applyFont="1" applyFill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1" fillId="0" borderId="0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0" xfId="1" applyNumberFormat="1" applyFont="1">
      <alignment vertical="center"/>
    </xf>
    <xf numFmtId="176" fontId="4" fillId="0" borderId="0" xfId="1" applyNumberFormat="1" applyFont="1" applyBorder="1">
      <alignment vertical="center"/>
    </xf>
    <xf numFmtId="176" fontId="4" fillId="0" borderId="0" xfId="1" applyNumberFormat="1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 wrapText="1"/>
    </xf>
    <xf numFmtId="176" fontId="4" fillId="0" borderId="8" xfId="1" applyNumberFormat="1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7" fontId="4" fillId="0" borderId="0" xfId="1" applyNumberFormat="1" applyFont="1">
      <alignment vertical="center"/>
    </xf>
    <xf numFmtId="179" fontId="4" fillId="0" borderId="0" xfId="0" applyNumberFormat="1" applyFont="1">
      <alignment vertical="center"/>
    </xf>
    <xf numFmtId="176" fontId="4" fillId="0" borderId="2" xfId="1" applyNumberFormat="1" applyFont="1" applyBorder="1" applyAlignment="1">
      <alignment horizontal="center" vertical="center" wrapText="1"/>
    </xf>
    <xf numFmtId="40" fontId="4" fillId="0" borderId="3" xfId="1" applyNumberFormat="1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_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969597</xdr:colOff>
      <xdr:row>12</xdr:row>
      <xdr:rowOff>73269</xdr:rowOff>
    </xdr:from>
    <xdr:to>
      <xdr:col>1</xdr:col>
      <xdr:colOff>1018443</xdr:colOff>
      <xdr:row>16</xdr:row>
      <xdr:rowOff>134326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5822" y="2473569"/>
          <a:ext cx="48846" cy="81353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131104</xdr:colOff>
      <xdr:row>10</xdr:row>
      <xdr:rowOff>109904</xdr:rowOff>
    </xdr:from>
    <xdr:to>
      <xdr:col>1</xdr:col>
      <xdr:colOff>176823</xdr:colOff>
      <xdr:row>11</xdr:row>
      <xdr:rowOff>109903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7329" y="2129204"/>
          <a:ext cx="45719" cy="19049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view="pageBreakPreview" zoomScale="90" zoomScaleNormal="124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8" sqref="C18:M18"/>
    </sheetView>
  </sheetViews>
  <sheetFormatPr defaultRowHeight="18" x14ac:dyDescent="0.15"/>
  <cols>
    <col min="1" max="1" width="3.625" style="19" customWidth="1"/>
    <col min="2" max="2" width="26.5" style="19" customWidth="1"/>
    <col min="3" max="10" width="17.75" style="21" customWidth="1"/>
    <col min="11" max="11" width="11.5" style="19" customWidth="1"/>
    <col min="12" max="12" width="11.5" style="22" customWidth="1"/>
    <col min="13" max="13" width="11.5" style="23" customWidth="1"/>
    <col min="14" max="16384" width="9" style="19"/>
  </cols>
  <sheetData>
    <row r="1" spans="1:13" ht="21" customHeight="1" x14ac:dyDescent="0.15">
      <c r="A1" s="20"/>
      <c r="B1" s="87" t="s">
        <v>15</v>
      </c>
      <c r="C1" s="87"/>
      <c r="D1" s="87"/>
      <c r="E1" s="87"/>
      <c r="F1" s="87"/>
      <c r="G1" s="1"/>
      <c r="H1" s="1"/>
    </row>
    <row r="2" spans="1:13" ht="16.5" customHeight="1" x14ac:dyDescent="0.15">
      <c r="A2" s="20"/>
      <c r="B2" s="2"/>
      <c r="C2" s="3"/>
      <c r="D2" s="3"/>
      <c r="E2" s="3"/>
      <c r="F2" s="3"/>
      <c r="G2" s="4"/>
      <c r="H2" s="4"/>
      <c r="M2" s="24" t="s">
        <v>49</v>
      </c>
    </row>
    <row r="3" spans="1:13" s="26" customFormat="1" ht="17.100000000000001" customHeight="1" x14ac:dyDescent="0.15">
      <c r="A3" s="25"/>
      <c r="B3" s="5"/>
      <c r="C3" s="88" t="s">
        <v>0</v>
      </c>
      <c r="D3" s="89"/>
      <c r="E3" s="89" t="s">
        <v>19</v>
      </c>
      <c r="F3" s="89"/>
      <c r="G3" s="89" t="s">
        <v>21</v>
      </c>
      <c r="H3" s="89"/>
      <c r="I3" s="89" t="s">
        <v>1</v>
      </c>
      <c r="J3" s="89"/>
      <c r="K3" s="90" t="s">
        <v>2</v>
      </c>
      <c r="L3" s="83" t="s">
        <v>3</v>
      </c>
      <c r="M3" s="84" t="s">
        <v>4</v>
      </c>
    </row>
    <row r="4" spans="1:13" s="26" customFormat="1" ht="17.100000000000001" customHeight="1" x14ac:dyDescent="0.15">
      <c r="A4" s="25"/>
      <c r="B4" s="6"/>
      <c r="C4" s="7" t="s">
        <v>5</v>
      </c>
      <c r="D4" s="8" t="s">
        <v>6</v>
      </c>
      <c r="E4" s="8" t="s">
        <v>20</v>
      </c>
      <c r="F4" s="8" t="s">
        <v>7</v>
      </c>
      <c r="G4" s="8" t="s">
        <v>20</v>
      </c>
      <c r="H4" s="8" t="s">
        <v>7</v>
      </c>
      <c r="I4" s="8" t="s">
        <v>5</v>
      </c>
      <c r="J4" s="8" t="s">
        <v>7</v>
      </c>
      <c r="K4" s="90"/>
      <c r="L4" s="83"/>
      <c r="M4" s="85"/>
    </row>
    <row r="5" spans="1:13" s="26" customFormat="1" ht="17.100000000000001" customHeight="1" x14ac:dyDescent="0.15">
      <c r="A5" s="25"/>
      <c r="B5" s="41" t="s">
        <v>16</v>
      </c>
      <c r="C5" s="60"/>
      <c r="D5" s="45"/>
      <c r="E5" s="45"/>
      <c r="F5" s="45"/>
      <c r="G5" s="45"/>
      <c r="H5" s="45"/>
      <c r="I5" s="45"/>
      <c r="J5" s="45"/>
      <c r="K5" s="46"/>
      <c r="L5" s="46"/>
      <c r="M5" s="78"/>
    </row>
    <row r="6" spans="1:13" s="26" customFormat="1" ht="17.25" customHeight="1" x14ac:dyDescent="0.15">
      <c r="A6" s="25"/>
      <c r="B6" s="42" t="s">
        <v>22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53"/>
    </row>
    <row r="7" spans="1:13" s="26" customFormat="1" ht="15" customHeight="1" x14ac:dyDescent="0.15">
      <c r="A7" s="25"/>
      <c r="B7" s="40" t="s">
        <v>36</v>
      </c>
      <c r="C7" s="27">
        <v>16596031</v>
      </c>
      <c r="D7" s="57">
        <v>45344</v>
      </c>
      <c r="E7" s="27">
        <v>679684</v>
      </c>
      <c r="F7" s="27">
        <v>1857</v>
      </c>
      <c r="G7" s="21">
        <v>678560</v>
      </c>
      <c r="H7" s="27">
        <v>1854</v>
      </c>
      <c r="I7" s="21">
        <v>20705872</v>
      </c>
      <c r="J7" s="27">
        <v>56573</v>
      </c>
      <c r="K7" s="73">
        <v>76.2</v>
      </c>
      <c r="L7" s="73">
        <v>24.4</v>
      </c>
      <c r="M7" s="67">
        <f>I7/C7</f>
        <v>1.2476399929597626</v>
      </c>
    </row>
    <row r="8" spans="1:13" s="26" customFormat="1" ht="9.75" customHeight="1" x14ac:dyDescent="0.15">
      <c r="A8" s="25"/>
      <c r="B8" s="36"/>
      <c r="C8" s="43"/>
      <c r="D8" s="44"/>
      <c r="E8" s="48"/>
      <c r="F8" s="43"/>
      <c r="G8" s="43"/>
      <c r="H8" s="43"/>
      <c r="I8" s="43"/>
      <c r="J8" s="43"/>
      <c r="K8" s="65"/>
      <c r="L8" s="66"/>
      <c r="M8" s="67"/>
    </row>
    <row r="9" spans="1:13" s="26" customFormat="1" ht="15" customHeight="1" x14ac:dyDescent="0.15">
      <c r="A9" s="25"/>
      <c r="B9" s="36" t="s">
        <v>47</v>
      </c>
      <c r="C9" s="19">
        <v>2447081</v>
      </c>
      <c r="D9" s="81">
        <v>6686</v>
      </c>
      <c r="E9" s="52">
        <v>6784</v>
      </c>
      <c r="F9" s="52">
        <v>19</v>
      </c>
      <c r="G9" s="52">
        <v>6885</v>
      </c>
      <c r="H9" s="52">
        <v>19</v>
      </c>
      <c r="I9" s="52">
        <v>543836</v>
      </c>
      <c r="J9" s="52">
        <v>1486</v>
      </c>
      <c r="K9" s="75">
        <v>76.7</v>
      </c>
      <c r="L9" s="75">
        <v>358</v>
      </c>
      <c r="M9" s="67">
        <f>I9/C9</f>
        <v>0.22223865903907553</v>
      </c>
    </row>
    <row r="10" spans="1:13" s="26" customFormat="1" ht="15" customHeight="1" x14ac:dyDescent="0.15">
      <c r="A10" s="25"/>
      <c r="B10" s="36" t="s">
        <v>46</v>
      </c>
      <c r="C10" s="19">
        <v>14148950</v>
      </c>
      <c r="D10" s="81">
        <v>38658</v>
      </c>
      <c r="E10" s="52">
        <v>672900</v>
      </c>
      <c r="F10" s="52">
        <v>1839</v>
      </c>
      <c r="G10" s="52">
        <v>671675</v>
      </c>
      <c r="H10" s="52">
        <v>1835</v>
      </c>
      <c r="I10" s="52">
        <v>20162036</v>
      </c>
      <c r="J10" s="52">
        <v>55088</v>
      </c>
      <c r="K10" s="75">
        <v>76.099999999999994</v>
      </c>
      <c r="L10" s="75">
        <v>21</v>
      </c>
      <c r="M10" s="67">
        <f>I10/C10</f>
        <v>1.4249846101654187</v>
      </c>
    </row>
    <row r="11" spans="1:13" s="26" customFormat="1" ht="15" customHeight="1" x14ac:dyDescent="0.15">
      <c r="A11" s="25"/>
      <c r="B11" s="9" t="s">
        <v>24</v>
      </c>
      <c r="C11" s="19">
        <v>10784737</v>
      </c>
      <c r="D11" s="81">
        <v>29466</v>
      </c>
      <c r="E11" s="52">
        <v>505945</v>
      </c>
      <c r="F11" s="52">
        <v>1382</v>
      </c>
      <c r="G11" s="52">
        <v>505220</v>
      </c>
      <c r="H11" s="52">
        <v>1380</v>
      </c>
      <c r="I11" s="62" t="s">
        <v>30</v>
      </c>
      <c r="J11" s="54" t="s">
        <v>32</v>
      </c>
      <c r="K11" s="75">
        <v>76.7</v>
      </c>
      <c r="L11" s="75">
        <v>21.3</v>
      </c>
      <c r="M11" s="67"/>
    </row>
    <row r="12" spans="1:13" s="26" customFormat="1" ht="15" customHeight="1" x14ac:dyDescent="0.15">
      <c r="A12" s="25"/>
      <c r="B12" s="10" t="s">
        <v>33</v>
      </c>
      <c r="C12" s="19">
        <v>3364213</v>
      </c>
      <c r="D12" s="81">
        <v>9192</v>
      </c>
      <c r="E12" s="52">
        <v>166955</v>
      </c>
      <c r="F12" s="52">
        <v>456</v>
      </c>
      <c r="G12" s="52">
        <v>166455</v>
      </c>
      <c r="H12" s="52">
        <v>455</v>
      </c>
      <c r="I12" s="62" t="s">
        <v>31</v>
      </c>
      <c r="J12" s="54" t="s">
        <v>32</v>
      </c>
      <c r="K12" s="75">
        <v>74.099999999999994</v>
      </c>
      <c r="L12" s="75">
        <v>20.2</v>
      </c>
      <c r="M12" s="67"/>
    </row>
    <row r="13" spans="1:13" s="26" customFormat="1" ht="15" customHeight="1" x14ac:dyDescent="0.15">
      <c r="A13" s="25"/>
      <c r="B13" s="11" t="s">
        <v>28</v>
      </c>
      <c r="C13" s="19">
        <v>957775</v>
      </c>
      <c r="D13" s="81">
        <v>2617</v>
      </c>
      <c r="E13" s="52">
        <v>4349</v>
      </c>
      <c r="F13" s="52">
        <v>12</v>
      </c>
      <c r="G13" s="52">
        <v>4470</v>
      </c>
      <c r="H13" s="52">
        <v>12</v>
      </c>
      <c r="I13" s="54" t="s">
        <v>29</v>
      </c>
      <c r="J13" s="54" t="s">
        <v>8</v>
      </c>
      <c r="K13" s="75">
        <v>76.8</v>
      </c>
      <c r="L13" s="75">
        <v>217.2</v>
      </c>
      <c r="M13" s="72" t="s">
        <v>8</v>
      </c>
    </row>
    <row r="14" spans="1:13" s="26" customFormat="1" ht="15" customHeight="1" x14ac:dyDescent="0.15">
      <c r="A14" s="25"/>
      <c r="B14" s="11" t="s">
        <v>25</v>
      </c>
      <c r="C14" s="19">
        <v>2922</v>
      </c>
      <c r="D14" s="81">
        <v>8</v>
      </c>
      <c r="E14" s="52">
        <v>308</v>
      </c>
      <c r="F14" s="52">
        <v>1</v>
      </c>
      <c r="G14" s="52">
        <v>299</v>
      </c>
      <c r="H14" s="52">
        <v>1</v>
      </c>
      <c r="I14" s="54" t="s">
        <v>29</v>
      </c>
      <c r="J14" s="54" t="s">
        <v>8</v>
      </c>
      <c r="K14" s="75">
        <v>13.3</v>
      </c>
      <c r="L14" s="75">
        <v>9.6</v>
      </c>
      <c r="M14" s="72" t="s">
        <v>8</v>
      </c>
    </row>
    <row r="15" spans="1:13" s="26" customFormat="1" ht="15" customHeight="1" x14ac:dyDescent="0.15">
      <c r="A15" s="25"/>
      <c r="B15" s="11" t="s">
        <v>26</v>
      </c>
      <c r="C15" s="19">
        <v>8173</v>
      </c>
      <c r="D15" s="81">
        <v>22</v>
      </c>
      <c r="E15" s="52">
        <v>117</v>
      </c>
      <c r="F15" s="52">
        <v>0</v>
      </c>
      <c r="G15" s="52">
        <v>115</v>
      </c>
      <c r="H15" s="52">
        <v>0</v>
      </c>
      <c r="I15" s="54" t="s">
        <v>29</v>
      </c>
      <c r="J15" s="54" t="s">
        <v>8</v>
      </c>
      <c r="K15" s="75">
        <v>25.4</v>
      </c>
      <c r="L15" s="75">
        <v>70.5</v>
      </c>
      <c r="M15" s="72" t="s">
        <v>8</v>
      </c>
    </row>
    <row r="16" spans="1:13" s="26" customFormat="1" ht="14.25" customHeight="1" x14ac:dyDescent="0.15">
      <c r="A16" s="25"/>
      <c r="B16" s="11" t="s">
        <v>34</v>
      </c>
      <c r="C16" s="19">
        <v>303270</v>
      </c>
      <c r="D16" s="81">
        <v>829</v>
      </c>
      <c r="E16" s="52">
        <v>1442</v>
      </c>
      <c r="F16" s="52">
        <v>4</v>
      </c>
      <c r="G16" s="52">
        <v>1645</v>
      </c>
      <c r="H16" s="52">
        <v>4</v>
      </c>
      <c r="I16" s="54" t="s">
        <v>29</v>
      </c>
      <c r="J16" s="54" t="s">
        <v>8</v>
      </c>
      <c r="K16" s="75">
        <v>82.4</v>
      </c>
      <c r="L16" s="75">
        <v>176.1</v>
      </c>
      <c r="M16" s="72" t="s">
        <v>8</v>
      </c>
    </row>
    <row r="17" spans="1:13" s="26" customFormat="1" ht="15" customHeight="1" x14ac:dyDescent="0.15">
      <c r="A17" s="25"/>
      <c r="B17" s="11" t="s">
        <v>27</v>
      </c>
      <c r="C17" s="19">
        <v>2092073</v>
      </c>
      <c r="D17" s="81">
        <v>5716</v>
      </c>
      <c r="E17" s="52">
        <v>160739</v>
      </c>
      <c r="F17" s="52">
        <v>439</v>
      </c>
      <c r="G17" s="52">
        <v>159926</v>
      </c>
      <c r="H17" s="52">
        <v>437</v>
      </c>
      <c r="I17" s="54" t="s">
        <v>29</v>
      </c>
      <c r="J17" s="54" t="s">
        <v>8</v>
      </c>
      <c r="K17" s="75">
        <v>72.8</v>
      </c>
      <c r="L17" s="75">
        <v>13</v>
      </c>
      <c r="M17" s="72" t="s">
        <v>8</v>
      </c>
    </row>
    <row r="18" spans="1:13" s="26" customFormat="1" ht="15" customHeight="1" x14ac:dyDescent="0.15">
      <c r="A18" s="25"/>
      <c r="B18" s="12" t="s">
        <v>9</v>
      </c>
      <c r="C18" s="91" t="s">
        <v>48</v>
      </c>
      <c r="D18" s="92" t="s">
        <v>48</v>
      </c>
      <c r="E18" s="91" t="s">
        <v>48</v>
      </c>
      <c r="F18" s="93" t="s">
        <v>48</v>
      </c>
      <c r="G18" s="93" t="s">
        <v>48</v>
      </c>
      <c r="H18" s="93" t="s">
        <v>48</v>
      </c>
      <c r="I18" s="54" t="s">
        <v>29</v>
      </c>
      <c r="J18" s="54" t="s">
        <v>8</v>
      </c>
      <c r="K18" s="94" t="s">
        <v>48</v>
      </c>
      <c r="L18" s="94" t="s">
        <v>48</v>
      </c>
      <c r="M18" s="72" t="s">
        <v>8</v>
      </c>
    </row>
    <row r="19" spans="1:13" s="29" customFormat="1" ht="15" customHeight="1" x14ac:dyDescent="0.15">
      <c r="A19" s="28"/>
      <c r="B19" s="42" t="s">
        <v>23</v>
      </c>
      <c r="C19" s="43"/>
      <c r="D19" s="44"/>
      <c r="E19" s="43"/>
      <c r="F19" s="43"/>
      <c r="G19" s="43"/>
      <c r="H19" s="43"/>
      <c r="I19" s="27"/>
      <c r="J19" s="27"/>
      <c r="K19" s="65"/>
      <c r="L19" s="65"/>
      <c r="M19" s="67"/>
    </row>
    <row r="20" spans="1:13" s="26" customFormat="1" ht="15" customHeight="1" x14ac:dyDescent="0.15">
      <c r="A20" s="25"/>
      <c r="B20" s="36" t="s">
        <v>36</v>
      </c>
      <c r="C20" s="56">
        <f>C7</f>
        <v>16596031</v>
      </c>
      <c r="D20" s="57">
        <f t="shared" ref="D20:J20" si="0">D7</f>
        <v>45344</v>
      </c>
      <c r="E20" s="27">
        <f t="shared" si="0"/>
        <v>679684</v>
      </c>
      <c r="F20" s="27">
        <f t="shared" si="0"/>
        <v>1857</v>
      </c>
      <c r="G20" s="27">
        <f t="shared" si="0"/>
        <v>678560</v>
      </c>
      <c r="H20" s="27">
        <f t="shared" si="0"/>
        <v>1854</v>
      </c>
      <c r="I20" s="27">
        <f t="shared" si="0"/>
        <v>20705872</v>
      </c>
      <c r="J20" s="27">
        <f t="shared" si="0"/>
        <v>56573</v>
      </c>
      <c r="K20" s="66">
        <f>K7</f>
        <v>76.2</v>
      </c>
      <c r="L20" s="66">
        <f>L7</f>
        <v>24.4</v>
      </c>
      <c r="M20" s="67">
        <f>I20/C20</f>
        <v>1.2476399929597626</v>
      </c>
    </row>
    <row r="21" spans="1:13" s="26" customFormat="1" ht="9.75" customHeight="1" x14ac:dyDescent="0.15">
      <c r="A21" s="25"/>
      <c r="B21" s="36"/>
      <c r="C21" s="43"/>
      <c r="D21" s="44"/>
      <c r="E21" s="50"/>
      <c r="F21" s="43"/>
      <c r="G21" s="43"/>
      <c r="H21" s="43"/>
      <c r="I21" s="27"/>
      <c r="J21" s="27"/>
      <c r="K21" s="68"/>
      <c r="L21" s="68"/>
      <c r="M21" s="67"/>
    </row>
    <row r="22" spans="1:13" s="26" customFormat="1" ht="15" customHeight="1" x14ac:dyDescent="0.15">
      <c r="A22" s="25"/>
      <c r="B22" s="36" t="s">
        <v>28</v>
      </c>
      <c r="C22" s="82">
        <v>3404856</v>
      </c>
      <c r="D22" s="81">
        <v>9303</v>
      </c>
      <c r="E22" s="52">
        <v>11133</v>
      </c>
      <c r="F22" s="52">
        <v>30</v>
      </c>
      <c r="G22" s="52">
        <v>11355</v>
      </c>
      <c r="H22" s="52">
        <v>31</v>
      </c>
      <c r="I22" s="54" t="s">
        <v>8</v>
      </c>
      <c r="J22" s="54" t="s">
        <v>8</v>
      </c>
      <c r="K22" s="75">
        <v>76.7</v>
      </c>
      <c r="L22" s="75">
        <v>302.8</v>
      </c>
      <c r="M22" s="72" t="s">
        <v>8</v>
      </c>
    </row>
    <row r="23" spans="1:13" s="26" customFormat="1" ht="15" customHeight="1" x14ac:dyDescent="0.15">
      <c r="A23" s="25"/>
      <c r="B23" s="36" t="s">
        <v>25</v>
      </c>
      <c r="C23" s="82">
        <v>2922</v>
      </c>
      <c r="D23" s="81">
        <v>8</v>
      </c>
      <c r="E23" s="52">
        <v>308</v>
      </c>
      <c r="F23" s="52">
        <v>1</v>
      </c>
      <c r="G23" s="52">
        <v>299</v>
      </c>
      <c r="H23" s="52">
        <v>1</v>
      </c>
      <c r="I23" s="54" t="s">
        <v>8</v>
      </c>
      <c r="J23" s="54" t="s">
        <v>8</v>
      </c>
      <c r="K23" s="75">
        <v>13.3</v>
      </c>
      <c r="L23" s="75">
        <v>9.6</v>
      </c>
      <c r="M23" s="72" t="s">
        <v>8</v>
      </c>
    </row>
    <row r="24" spans="1:13" s="26" customFormat="1" ht="15" customHeight="1" x14ac:dyDescent="0.15">
      <c r="A24" s="25"/>
      <c r="B24" s="36" t="s">
        <v>26</v>
      </c>
      <c r="C24" s="82">
        <v>8173</v>
      </c>
      <c r="D24" s="81">
        <v>22</v>
      </c>
      <c r="E24" s="52">
        <v>117</v>
      </c>
      <c r="F24" s="52">
        <v>0</v>
      </c>
      <c r="G24" s="52">
        <v>115</v>
      </c>
      <c r="H24" s="52">
        <v>0</v>
      </c>
      <c r="I24" s="54" t="s">
        <v>8</v>
      </c>
      <c r="J24" s="54" t="s">
        <v>8</v>
      </c>
      <c r="K24" s="75">
        <v>25.4</v>
      </c>
      <c r="L24" s="75">
        <v>70.5</v>
      </c>
      <c r="M24" s="72" t="s">
        <v>8</v>
      </c>
    </row>
    <row r="25" spans="1:13" s="26" customFormat="1" ht="15" customHeight="1" x14ac:dyDescent="0.15">
      <c r="A25" s="25"/>
      <c r="B25" s="36" t="s">
        <v>34</v>
      </c>
      <c r="C25" s="82">
        <v>3435115</v>
      </c>
      <c r="D25" s="81">
        <v>9386</v>
      </c>
      <c r="E25" s="52">
        <v>18408</v>
      </c>
      <c r="F25" s="52">
        <v>50</v>
      </c>
      <c r="G25" s="52">
        <v>23337</v>
      </c>
      <c r="H25" s="52">
        <v>64</v>
      </c>
      <c r="I25" s="54" t="s">
        <v>8</v>
      </c>
      <c r="J25" s="54" t="s">
        <v>8</v>
      </c>
      <c r="K25" s="75">
        <v>85.4</v>
      </c>
      <c r="L25" s="75">
        <v>142.9</v>
      </c>
      <c r="M25" s="72" t="s">
        <v>8</v>
      </c>
    </row>
    <row r="26" spans="1:13" s="26" customFormat="1" ht="15" customHeight="1" x14ac:dyDescent="0.15">
      <c r="A26" s="25"/>
      <c r="B26" s="36" t="s">
        <v>27</v>
      </c>
      <c r="C26" s="82">
        <v>9744965</v>
      </c>
      <c r="D26" s="81">
        <v>26626</v>
      </c>
      <c r="E26" s="52">
        <v>649718</v>
      </c>
      <c r="F26" s="52">
        <v>1775</v>
      </c>
      <c r="G26" s="52">
        <v>643454</v>
      </c>
      <c r="H26" s="52">
        <v>1758</v>
      </c>
      <c r="I26" s="54" t="s">
        <v>8</v>
      </c>
      <c r="J26" s="54" t="s">
        <v>8</v>
      </c>
      <c r="K26" s="75">
        <v>73.400000000000006</v>
      </c>
      <c r="L26" s="75">
        <v>15.1</v>
      </c>
      <c r="M26" s="72" t="s">
        <v>8</v>
      </c>
    </row>
    <row r="27" spans="1:13" s="26" customFormat="1" ht="15" customHeight="1" x14ac:dyDescent="0.15">
      <c r="A27" s="25"/>
      <c r="B27" s="38" t="s">
        <v>9</v>
      </c>
      <c r="C27" s="82">
        <v>20737</v>
      </c>
      <c r="D27" s="81">
        <v>228</v>
      </c>
      <c r="E27" s="52">
        <v>28</v>
      </c>
      <c r="F27" s="52">
        <v>0</v>
      </c>
      <c r="G27" s="52">
        <v>264</v>
      </c>
      <c r="H27" s="52">
        <v>3</v>
      </c>
      <c r="I27" s="54" t="s">
        <v>8</v>
      </c>
      <c r="J27" s="54" t="s">
        <v>8</v>
      </c>
      <c r="K27" s="75">
        <v>117.2</v>
      </c>
      <c r="L27" s="76">
        <v>98.3</v>
      </c>
      <c r="M27" s="72" t="s">
        <v>8</v>
      </c>
    </row>
    <row r="28" spans="1:13" s="29" customFormat="1" ht="9.75" customHeight="1" x14ac:dyDescent="0.15">
      <c r="A28" s="28"/>
      <c r="B28" s="36"/>
      <c r="C28" s="43"/>
      <c r="D28" s="44"/>
      <c r="E28" s="43"/>
      <c r="F28" s="43"/>
      <c r="G28" s="43"/>
      <c r="H28" s="43"/>
      <c r="I28" s="27"/>
      <c r="J28" s="27"/>
      <c r="K28" s="65"/>
      <c r="L28" s="65"/>
      <c r="M28" s="67"/>
    </row>
    <row r="29" spans="1:13" s="26" customFormat="1" ht="15" customHeight="1" x14ac:dyDescent="0.15">
      <c r="A29" s="25"/>
      <c r="B29" s="39" t="s">
        <v>17</v>
      </c>
      <c r="C29" s="43"/>
      <c r="D29" s="44"/>
      <c r="E29" s="43"/>
      <c r="F29" s="43"/>
      <c r="G29" s="43"/>
      <c r="H29" s="43"/>
      <c r="I29" s="43"/>
      <c r="J29" s="43"/>
      <c r="K29" s="69"/>
      <c r="L29" s="69"/>
      <c r="M29" s="79"/>
    </row>
    <row r="30" spans="1:13" s="29" customFormat="1" ht="15" customHeight="1" x14ac:dyDescent="0.15">
      <c r="A30" s="28"/>
      <c r="B30" s="36" t="s">
        <v>36</v>
      </c>
      <c r="C30" s="27">
        <f>C7</f>
        <v>16596031</v>
      </c>
      <c r="D30" s="27">
        <f>D7</f>
        <v>45344</v>
      </c>
      <c r="E30" s="27">
        <f t="shared" ref="E30:J30" si="1">E7</f>
        <v>679684</v>
      </c>
      <c r="F30" s="27">
        <f t="shared" si="1"/>
        <v>1857</v>
      </c>
      <c r="G30" s="27">
        <f t="shared" si="1"/>
        <v>678560</v>
      </c>
      <c r="H30" s="27">
        <f t="shared" si="1"/>
        <v>1854</v>
      </c>
      <c r="I30" s="27">
        <f t="shared" si="1"/>
        <v>20705872</v>
      </c>
      <c r="J30" s="27">
        <f t="shared" si="1"/>
        <v>56573</v>
      </c>
      <c r="K30" s="66">
        <f>K7</f>
        <v>76.2</v>
      </c>
      <c r="L30" s="66">
        <f>L7</f>
        <v>24.4</v>
      </c>
      <c r="M30" s="67">
        <f>I30/C30</f>
        <v>1.2476399929597626</v>
      </c>
    </row>
    <row r="31" spans="1:13" s="29" customFormat="1" ht="9.75" customHeight="1" x14ac:dyDescent="0.15">
      <c r="A31" s="28"/>
      <c r="B31" s="36"/>
      <c r="C31" s="27"/>
      <c r="D31" s="57"/>
      <c r="E31" s="27"/>
      <c r="F31" s="43"/>
      <c r="G31" s="27"/>
      <c r="H31" s="43"/>
      <c r="I31" s="43"/>
      <c r="J31" s="43"/>
      <c r="K31" s="68"/>
      <c r="L31" s="65"/>
      <c r="M31" s="67"/>
    </row>
    <row r="32" spans="1:13" s="26" customFormat="1" ht="15" customHeight="1" x14ac:dyDescent="0.15">
      <c r="A32" s="25"/>
      <c r="B32" s="35" t="s">
        <v>37</v>
      </c>
      <c r="C32" s="54" t="s">
        <v>10</v>
      </c>
      <c r="D32" s="57">
        <v>6989</v>
      </c>
      <c r="E32" s="54" t="s">
        <v>10</v>
      </c>
      <c r="F32" s="49"/>
      <c r="G32" s="54" t="s">
        <v>10</v>
      </c>
      <c r="H32" s="49"/>
      <c r="I32" s="54" t="s">
        <v>10</v>
      </c>
      <c r="J32" s="21">
        <v>8850</v>
      </c>
      <c r="K32" s="22">
        <v>75.2</v>
      </c>
      <c r="L32" s="77">
        <v>22.3</v>
      </c>
      <c r="M32" s="55" t="s">
        <v>10</v>
      </c>
    </row>
    <row r="33" spans="1:14" s="26" customFormat="1" ht="15" customHeight="1" x14ac:dyDescent="0.15">
      <c r="A33" s="25"/>
      <c r="B33" s="35" t="s">
        <v>45</v>
      </c>
      <c r="C33" s="54" t="s">
        <v>10</v>
      </c>
      <c r="D33" s="57">
        <v>11206</v>
      </c>
      <c r="E33" s="54" t="s">
        <v>10</v>
      </c>
      <c r="F33" s="49"/>
      <c r="G33" s="54" t="s">
        <v>10</v>
      </c>
      <c r="H33" s="49"/>
      <c r="I33" s="54" t="s">
        <v>10</v>
      </c>
      <c r="J33" s="21">
        <v>13118</v>
      </c>
      <c r="K33" s="22">
        <v>77.2</v>
      </c>
      <c r="L33" s="77">
        <v>24.8</v>
      </c>
      <c r="M33" s="55" t="s">
        <v>10</v>
      </c>
    </row>
    <row r="34" spans="1:14" s="26" customFormat="1" ht="15" customHeight="1" x14ac:dyDescent="0.15">
      <c r="A34" s="25"/>
      <c r="B34" s="35" t="s">
        <v>44</v>
      </c>
      <c r="C34" s="54" t="s">
        <v>10</v>
      </c>
      <c r="D34" s="57">
        <v>9772</v>
      </c>
      <c r="E34" s="54" t="s">
        <v>10</v>
      </c>
      <c r="F34" s="49"/>
      <c r="G34" s="54" t="s">
        <v>10</v>
      </c>
      <c r="H34" s="49"/>
      <c r="I34" s="54" t="s">
        <v>10</v>
      </c>
      <c r="J34" s="21">
        <v>13857</v>
      </c>
      <c r="K34" s="22">
        <v>78.599999999999994</v>
      </c>
      <c r="L34" s="66">
        <v>21.4</v>
      </c>
      <c r="M34" s="55" t="s">
        <v>10</v>
      </c>
    </row>
    <row r="35" spans="1:14" s="26" customFormat="1" ht="15" customHeight="1" x14ac:dyDescent="0.15">
      <c r="A35" s="25"/>
      <c r="B35" s="35" t="s">
        <v>43</v>
      </c>
      <c r="C35" s="54" t="s">
        <v>10</v>
      </c>
      <c r="D35" s="57">
        <v>5943</v>
      </c>
      <c r="E35" s="54" t="s">
        <v>10</v>
      </c>
      <c r="F35" s="49"/>
      <c r="G35" s="54" t="s">
        <v>10</v>
      </c>
      <c r="H35" s="49"/>
      <c r="I35" s="54" t="s">
        <v>10</v>
      </c>
      <c r="J35" s="21">
        <v>7404</v>
      </c>
      <c r="K35" s="22">
        <v>77</v>
      </c>
      <c r="L35" s="66">
        <v>24.8</v>
      </c>
      <c r="M35" s="55" t="s">
        <v>10</v>
      </c>
    </row>
    <row r="36" spans="1:14" s="26" customFormat="1" ht="15" customHeight="1" x14ac:dyDescent="0.15">
      <c r="A36" s="25"/>
      <c r="B36" s="35" t="s">
        <v>42</v>
      </c>
      <c r="C36" s="54" t="s">
        <v>10</v>
      </c>
      <c r="D36" s="57">
        <v>2444</v>
      </c>
      <c r="E36" s="54" t="s">
        <v>10</v>
      </c>
      <c r="F36" s="49"/>
      <c r="G36" s="54" t="s">
        <v>10</v>
      </c>
      <c r="H36" s="49"/>
      <c r="I36" s="54" t="s">
        <v>10</v>
      </c>
      <c r="J36" s="21">
        <v>3661</v>
      </c>
      <c r="K36" s="22">
        <v>70</v>
      </c>
      <c r="L36" s="66">
        <v>26.6</v>
      </c>
      <c r="M36" s="55" t="s">
        <v>10</v>
      </c>
    </row>
    <row r="37" spans="1:14" s="26" customFormat="1" ht="15" customHeight="1" x14ac:dyDescent="0.15">
      <c r="A37" s="25"/>
      <c r="B37" s="35" t="s">
        <v>35</v>
      </c>
      <c r="C37" s="54" t="s">
        <v>10</v>
      </c>
      <c r="D37" s="57">
        <v>3097</v>
      </c>
      <c r="E37" s="54" t="s">
        <v>10</v>
      </c>
      <c r="F37" s="49"/>
      <c r="G37" s="54" t="s">
        <v>10</v>
      </c>
      <c r="H37" s="49"/>
      <c r="I37" s="54" t="s">
        <v>10</v>
      </c>
      <c r="J37" s="21">
        <v>2987</v>
      </c>
      <c r="K37" s="22">
        <v>76.400000000000006</v>
      </c>
      <c r="L37" s="66">
        <v>43.7</v>
      </c>
      <c r="M37" s="55" t="s">
        <v>10</v>
      </c>
    </row>
    <row r="38" spans="1:14" s="26" customFormat="1" ht="15" customHeight="1" x14ac:dyDescent="0.15">
      <c r="A38" s="25"/>
      <c r="B38" s="35" t="s">
        <v>41</v>
      </c>
      <c r="C38" s="54" t="s">
        <v>10</v>
      </c>
      <c r="D38" s="57">
        <v>2083</v>
      </c>
      <c r="E38" s="54" t="s">
        <v>10</v>
      </c>
      <c r="F38" s="49"/>
      <c r="G38" s="54" t="s">
        <v>10</v>
      </c>
      <c r="H38" s="49"/>
      <c r="I38" s="54" t="s">
        <v>10</v>
      </c>
      <c r="J38" s="21">
        <v>1487</v>
      </c>
      <c r="K38" s="22">
        <v>79.599999999999994</v>
      </c>
      <c r="L38" s="66">
        <v>26.7</v>
      </c>
      <c r="M38" s="55" t="s">
        <v>10</v>
      </c>
    </row>
    <row r="39" spans="1:14" s="26" customFormat="1" ht="15" customHeight="1" x14ac:dyDescent="0.15">
      <c r="A39" s="25"/>
      <c r="B39" s="35" t="s">
        <v>40</v>
      </c>
      <c r="C39" s="54" t="s">
        <v>10</v>
      </c>
      <c r="D39" s="57">
        <v>2143</v>
      </c>
      <c r="E39" s="54" t="s">
        <v>10</v>
      </c>
      <c r="F39" s="49"/>
      <c r="G39" s="54" t="s">
        <v>10</v>
      </c>
      <c r="H39" s="49"/>
      <c r="I39" s="54" t="s">
        <v>10</v>
      </c>
      <c r="J39" s="21">
        <v>3014</v>
      </c>
      <c r="K39" s="22">
        <v>71.099999999999994</v>
      </c>
      <c r="L39" s="66">
        <v>29</v>
      </c>
      <c r="M39" s="55" t="s">
        <v>10</v>
      </c>
    </row>
    <row r="40" spans="1:14" s="26" customFormat="1" ht="15" customHeight="1" x14ac:dyDescent="0.15">
      <c r="B40" s="35" t="s">
        <v>39</v>
      </c>
      <c r="C40" s="54" t="s">
        <v>10</v>
      </c>
      <c r="D40" s="57">
        <v>1668</v>
      </c>
      <c r="E40" s="54" t="s">
        <v>10</v>
      </c>
      <c r="F40" s="49"/>
      <c r="G40" s="54" t="s">
        <v>10</v>
      </c>
      <c r="H40" s="49"/>
      <c r="I40" s="54" t="s">
        <v>10</v>
      </c>
      <c r="J40" s="21">
        <v>2195</v>
      </c>
      <c r="K40" s="22">
        <v>69.400000000000006</v>
      </c>
      <c r="L40" s="66">
        <v>21.5</v>
      </c>
      <c r="M40" s="55" t="s">
        <v>10</v>
      </c>
    </row>
    <row r="41" spans="1:14" s="26" customFormat="1" ht="15" customHeight="1" x14ac:dyDescent="0.15">
      <c r="B41" s="13"/>
      <c r="C41" s="49"/>
      <c r="D41" s="51"/>
      <c r="E41" s="49"/>
      <c r="F41" s="49"/>
      <c r="G41" s="49"/>
      <c r="H41" s="49"/>
      <c r="I41" s="49"/>
      <c r="J41" s="49"/>
      <c r="K41" s="70"/>
      <c r="L41" s="70"/>
      <c r="M41" s="67"/>
    </row>
    <row r="42" spans="1:14" s="26" customFormat="1" ht="15" customHeight="1" x14ac:dyDescent="0.15">
      <c r="B42" s="37" t="s">
        <v>18</v>
      </c>
      <c r="C42" s="49"/>
      <c r="D42" s="44"/>
      <c r="E42" s="49"/>
      <c r="F42" s="49"/>
      <c r="G42" s="49"/>
      <c r="H42" s="63"/>
      <c r="I42" s="43"/>
      <c r="J42" s="47"/>
      <c r="K42" s="70"/>
      <c r="L42" s="70"/>
      <c r="M42" s="67"/>
    </row>
    <row r="43" spans="1:14" s="26" customFormat="1" ht="15" customHeight="1" x14ac:dyDescent="0.15">
      <c r="B43" s="15" t="s">
        <v>38</v>
      </c>
      <c r="C43" s="54">
        <f t="shared" ref="C43:J43" si="2">C7</f>
        <v>16596031</v>
      </c>
      <c r="D43" s="54">
        <f t="shared" si="2"/>
        <v>45344</v>
      </c>
      <c r="E43" s="54">
        <f t="shared" si="2"/>
        <v>679684</v>
      </c>
      <c r="F43" s="54">
        <f t="shared" si="2"/>
        <v>1857</v>
      </c>
      <c r="G43" s="54">
        <f t="shared" si="2"/>
        <v>678560</v>
      </c>
      <c r="H43" s="54">
        <f t="shared" si="2"/>
        <v>1854</v>
      </c>
      <c r="I43" s="54">
        <f t="shared" si="2"/>
        <v>20705872</v>
      </c>
      <c r="J43" s="54">
        <f t="shared" si="2"/>
        <v>56573</v>
      </c>
      <c r="K43" s="71">
        <f>K7</f>
        <v>76.2</v>
      </c>
      <c r="L43" s="71">
        <f>L7</f>
        <v>24.4</v>
      </c>
      <c r="M43" s="67">
        <f>I43/C43</f>
        <v>1.2476399929597626</v>
      </c>
    </row>
    <row r="44" spans="1:14" s="26" customFormat="1" ht="11.25" customHeight="1" x14ac:dyDescent="0.15">
      <c r="B44" s="14"/>
      <c r="C44" s="54"/>
      <c r="D44" s="57"/>
      <c r="E44" s="54"/>
      <c r="F44" s="54"/>
      <c r="G44" s="54"/>
      <c r="H44" s="54"/>
      <c r="I44" s="27"/>
      <c r="J44" s="21"/>
      <c r="K44" s="64"/>
      <c r="L44" s="64"/>
      <c r="M44" s="67"/>
    </row>
    <row r="45" spans="1:14" s="26" customFormat="1" ht="15" customHeight="1" x14ac:dyDescent="0.15">
      <c r="B45" s="15" t="s">
        <v>11</v>
      </c>
      <c r="C45" s="54">
        <v>2558152</v>
      </c>
      <c r="D45" s="57">
        <v>6989</v>
      </c>
      <c r="E45" s="54">
        <v>115062</v>
      </c>
      <c r="F45" s="54">
        <v>314</v>
      </c>
      <c r="G45" s="54">
        <v>114716</v>
      </c>
      <c r="H45" s="54">
        <v>313</v>
      </c>
      <c r="I45" s="54">
        <v>3239282</v>
      </c>
      <c r="J45" s="21">
        <v>8850</v>
      </c>
      <c r="K45" s="73">
        <v>75.2</v>
      </c>
      <c r="L45" s="73">
        <v>22.3</v>
      </c>
      <c r="M45" s="67">
        <f>I45/C45</f>
        <v>1.2662586116853103</v>
      </c>
    </row>
    <row r="46" spans="1:14" s="26" customFormat="1" ht="15" customHeight="1" x14ac:dyDescent="0.15">
      <c r="B46" s="15" t="s">
        <v>12</v>
      </c>
      <c r="C46" s="54">
        <v>1307652</v>
      </c>
      <c r="D46" s="57">
        <v>3573</v>
      </c>
      <c r="E46" s="54">
        <v>55907</v>
      </c>
      <c r="F46" s="54">
        <v>153</v>
      </c>
      <c r="G46" s="54">
        <v>55838</v>
      </c>
      <c r="H46" s="54">
        <v>153</v>
      </c>
      <c r="I46" s="54">
        <v>1535244</v>
      </c>
      <c r="J46" s="21">
        <v>4195</v>
      </c>
      <c r="K46" s="73">
        <v>78.900000000000006</v>
      </c>
      <c r="L46" s="73">
        <v>23.4</v>
      </c>
      <c r="M46" s="67">
        <f t="shared" ref="M46" si="3">I46/C46</f>
        <v>1.1740463058978994</v>
      </c>
    </row>
    <row r="47" spans="1:14" s="26" customFormat="1" ht="15" customHeight="1" x14ac:dyDescent="0.15">
      <c r="B47" s="16" t="s">
        <v>13</v>
      </c>
      <c r="C47" s="58">
        <v>1544015</v>
      </c>
      <c r="D47" s="59">
        <v>4219</v>
      </c>
      <c r="E47" s="58">
        <v>70730</v>
      </c>
      <c r="F47" s="58">
        <v>193</v>
      </c>
      <c r="G47" s="58">
        <v>70485</v>
      </c>
      <c r="H47" s="58">
        <v>193</v>
      </c>
      <c r="I47" s="58">
        <v>2159638</v>
      </c>
      <c r="J47" s="61">
        <v>5901</v>
      </c>
      <c r="K47" s="74">
        <v>78.3</v>
      </c>
      <c r="L47" s="74">
        <v>21.9</v>
      </c>
      <c r="M47" s="80">
        <f>I47/C47</f>
        <v>1.3987156860522727</v>
      </c>
    </row>
    <row r="48" spans="1:14" s="26" customFormat="1" ht="15" customHeight="1" x14ac:dyDescent="0.15">
      <c r="B48" s="17"/>
      <c r="C48" s="27"/>
      <c r="D48" s="27"/>
      <c r="E48" s="27"/>
      <c r="F48" s="27"/>
      <c r="G48" s="30" t="s">
        <v>14</v>
      </c>
      <c r="H48" s="30"/>
      <c r="I48" s="30"/>
      <c r="J48" s="30"/>
      <c r="K48" s="31"/>
      <c r="L48" s="32"/>
      <c r="M48" s="33" t="s">
        <v>50</v>
      </c>
      <c r="N48" s="31"/>
    </row>
    <row r="49" spans="2:14" x14ac:dyDescent="0.15">
      <c r="B49" s="18"/>
      <c r="G49" s="86" t="s">
        <v>51</v>
      </c>
      <c r="H49" s="86"/>
      <c r="I49" s="86"/>
      <c r="J49" s="86"/>
      <c r="K49" s="86"/>
      <c r="L49" s="86"/>
      <c r="M49" s="86"/>
      <c r="N49" s="31"/>
    </row>
    <row r="50" spans="2:14" x14ac:dyDescent="0.15">
      <c r="B50" s="18"/>
      <c r="G50" s="86"/>
      <c r="H50" s="86"/>
      <c r="I50" s="86"/>
      <c r="J50" s="86"/>
      <c r="K50" s="86"/>
      <c r="L50" s="32"/>
      <c r="M50" s="34"/>
      <c r="N50" s="31"/>
    </row>
    <row r="51" spans="2:14" x14ac:dyDescent="0.15">
      <c r="B51" s="18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2025-02-26T10:39:32Z</dcterms:created>
  <dcterms:modified xsi:type="dcterms:W3CDTF">2026-02-17T04:18:06Z</dcterms:modified>
</cp:coreProperties>
</file>