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75" yWindow="0" windowWidth="6915" windowHeight="8760" activeTab="0"/>
  </bookViews>
  <sheets>
    <sheet name="jinkou" sheetId="1" r:id="rId1"/>
  </sheets>
  <externalReferences>
    <externalReference r:id="rId4"/>
  </externalReferences>
  <definedNames>
    <definedName name="_xlnm.Print_Area" localSheetId="0">'jinkou'!$A$1:$E$91</definedName>
    <definedName name="_xlnm.Print_Titles" localSheetId="0">'jinkou'!$2:$5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<sst xmlns="http://schemas.openxmlformats.org/spreadsheetml/2006/main" count="92" uniqueCount="92">
  <si>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</si>
  <si>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</si>
  <si>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</si>
  <si>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</si>
  <si>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</si>
  <si>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</si>
  <si>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</si>
  <si>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</si>
  <si>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</si>
  <si>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</si>
  <si>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</si>
  <si>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</si>
  <si>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</si>
  <si>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</si>
  <si>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</si>
  <si>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</si>
  <si>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</si>
  <si>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</si>
  <si>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</si>
  <si>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</si>
  <si>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</si>
  <si>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</si>
  <si>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</si>
  <si>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</si>
  <si>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</si>
  <si>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</si>
  <si>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</si>
  <si>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</si>
  <si>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</si>
  <si>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</si>
  <si>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印旛郡</t>
  </si>
  <si>
    <t>酒々井町</t>
  </si>
  <si>
    <t>栄町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</si>
  <si>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</si>
  <si>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</si>
  <si>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</si>
  <si>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</si>
  <si>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</si>
  <si>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</si>
  <si>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</si>
  <si>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</si>
  <si>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</si>
  <si>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</si>
  <si>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</si>
  <si>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</si>
  <si>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</si>
  <si>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</si>
  <si>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</si>
  <si>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</si>
  <si>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</si>
  <si>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</si>
  <si>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</si>
  <si>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袖ケ浦市</t>
  </si>
  <si>
    <t>県　計</t>
  </si>
  <si>
    <t>市　計</t>
  </si>
  <si>
    <t>郡　計</t>
  </si>
  <si>
    <t>（医療圏）</t>
  </si>
  <si>
    <t>東葛南部</t>
  </si>
  <si>
    <t>東葛北部</t>
  </si>
  <si>
    <t>香取海匝</t>
  </si>
  <si>
    <t>（市町村）</t>
  </si>
  <si>
    <t>　中央区</t>
  </si>
  <si>
    <t>　花見川区</t>
  </si>
  <si>
    <t>　稲毛区</t>
  </si>
  <si>
    <t>　若葉区</t>
  </si>
  <si>
    <t>　緑区</t>
  </si>
  <si>
    <t>　美浜区</t>
  </si>
  <si>
    <t>いすみ市</t>
  </si>
  <si>
    <t>匝瑳市</t>
  </si>
  <si>
    <t>香取市</t>
  </si>
  <si>
    <t>山武市</t>
  </si>
  <si>
    <t>南房総市</t>
  </si>
  <si>
    <t>横芝光町</t>
  </si>
  <si>
    <t>印旛</t>
  </si>
  <si>
    <t>山武夷隅長生</t>
  </si>
  <si>
    <t>大網白里市</t>
  </si>
  <si>
    <t>医療圏・市町村別人口</t>
  </si>
  <si>
    <t>市原</t>
  </si>
  <si>
    <t>君津</t>
  </si>
  <si>
    <t>安房</t>
  </si>
  <si>
    <t>千葉</t>
  </si>
  <si>
    <t>面積</t>
  </si>
  <si>
    <t>（ｋ㎡）</t>
  </si>
  <si>
    <t>世帯数</t>
  </si>
  <si>
    <t>＊面積は、国土交通省国土地理院「全国都道府県市区町村別面積調」による。</t>
  </si>
  <si>
    <t>平成27年国勢調査　</t>
  </si>
  <si>
    <r>
      <t>年齢・国籍不詳をあん分した人口</t>
    </r>
    <r>
      <rPr>
        <sz val="8"/>
        <rFont val="ＭＳ ゴシック"/>
        <family val="3"/>
      </rPr>
      <t>※</t>
    </r>
  </si>
  <si>
    <t>※厚生労働省「人口動態統計」諸率算出に用いられた人口。</t>
  </si>
  <si>
    <t>　市町村別合計特殊出生率算出には「住民基本台帳年齢階級別人口</t>
  </si>
  <si>
    <t>　（平成28年1月1日現在）を使用した。</t>
  </si>
  <si>
    <t>　県計5,157.65ｋ㎡、市計4,405.58ｋ㎡及び東葛南部253.81ｋ㎡には市川市東浜一丁目
　及び船橋市潮見町両地先の土地0.10ｋ㎡を含む。</t>
  </si>
  <si>
    <t>　千葉県においても、市町村別諸率算出（合計特殊出生率を除く）に使用した。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</si>
</sst>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0.0_ "/>
    <numFmt numFmtId="178" formatCode="#,##0.0_ "/>
    <numFmt numFmtId="179" formatCode="0.00_ "/>
    <numFmt numFmtId="180" formatCode="0_ ;[Red]\-0\ "/>
    <numFmt numFmtId="181" formatCode="#,##0_ ;[Red]\-#,##0\ "/>
    <numFmt numFmtId="182" formatCode="#,##0.000_ ;[Red]\-#,##0.000\ "/>
    <numFmt numFmtId="183" formatCode="#,##0.00_ ;[Red]\-#,##0.00\ "/>
    <numFmt numFmtId="184" formatCode="#,##0_ "/>
    <numFmt numFmtId="185" formatCode="#,##0;[Red]#,##0"/>
    <numFmt numFmtId="186" formatCode="#,##0.00;[Red]#,##0.00"/>
    <numFmt numFmtId="187" formatCode="0_ "/>
    <numFmt numFmtId="188" formatCode="#,##0.0_ ;[Red]\-#,##0.0\ "/>
    <numFmt numFmtId="189" formatCode="0.00_);[Red]\(0.00\)"/>
    <numFmt numFmtId="190" formatCode="0.00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);[Red]\(0.0\)"/>
    <numFmt numFmtId="196" formatCode="#,##0.0_);[Red]\(#,##0.0\)"/>
    <numFmt numFmtId="197" formatCode="#,##0.00_ "/>
    <numFmt numFmtId="198" formatCode="#,##0.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u val="single"/>
      <sz val="11"/>
      <color indexed="12"/>
      <name val="明朝"/>
      <family val="1"/>
    </font>
    <font>
      <sz val="6"/>
      <name val="明朝"/>
      <family val="1"/>
    </font>
    <font>
      <b/>
      <sz val="11"/>
      <name val="ＭＳ ゴシック"/>
      <family val="3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78" fontId="4" fillId="0" borderId="0" xfId="0" applyNumberFormat="1" applyFont="1" applyFill="1" applyAlignment="1">
      <alignment horizontal="centerContinuous"/>
    </xf>
    <xf numFmtId="178" fontId="4" fillId="0" borderId="0" xfId="0" applyNumberFormat="1" applyFont="1" applyFill="1" applyAlignment="1">
      <alignment horizontal="right"/>
    </xf>
    <xf numFmtId="197" fontId="7" fillId="0" borderId="13" xfId="0" applyNumberFormat="1" applyFont="1" applyFill="1" applyBorder="1" applyAlignment="1">
      <alignment/>
    </xf>
    <xf numFmtId="197" fontId="7" fillId="0" borderId="14" xfId="0" applyNumberFormat="1" applyFont="1" applyFill="1" applyBorder="1" applyAlignment="1">
      <alignment/>
    </xf>
    <xf numFmtId="197" fontId="4" fillId="0" borderId="14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distributed"/>
    </xf>
    <xf numFmtId="3" fontId="7" fillId="0" borderId="16" xfId="0" applyNumberFormat="1" applyFont="1" applyFill="1" applyBorder="1" applyAlignment="1">
      <alignment horizontal="distributed"/>
    </xf>
    <xf numFmtId="3" fontId="4" fillId="0" borderId="16" xfId="0" applyNumberFormat="1" applyFont="1" applyFill="1" applyBorder="1" applyAlignment="1">
      <alignment horizontal="distributed"/>
    </xf>
    <xf numFmtId="0" fontId="0" fillId="0" borderId="12" xfId="0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t.tkd2\2011\&#24179;&#25104;24&#24180;&#34907;&#29983;&#32113;&#35336;&#24180;&#22577;\&#21315;&#33865;&#30476;&#12304;&#26085;&#26412;&#20154;&#12305;&#24179;&#25104;25&#24180;&#20303;&#27665;&#22522;&#26412;&#21488;&#24115;&#24180;&#40802;&#21029;&#20154;&#21475;&#65288;&#24066;&#21306;&#30010;&#26449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女性年齢別人口"/>
      <sheetName val="（千葉県）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view="pageBreakPreview" zoomScaleSheetLayoutView="100" zoomScalePageLayoutView="0" workbookViewId="0" topLeftCell="A74">
      <selection activeCell="G87" sqref="G87"/>
    </sheetView>
  </sheetViews>
  <sheetFormatPr defaultColWidth="9.296875" defaultRowHeight="14.25"/>
  <cols>
    <col min="1" max="1" width="14.3984375" style="3" customWidth="1"/>
    <col min="2" max="2" width="19" style="3" customWidth="1"/>
    <col min="3" max="3" width="31.09765625" style="3" customWidth="1"/>
    <col min="4" max="4" width="14.3984375" style="20" customWidth="1"/>
    <col min="5" max="5" width="1.4921875" style="2" customWidth="1"/>
    <col min="6" max="12" width="9.19921875" style="2" customWidth="1"/>
    <col min="13" max="13" width="14" style="2" bestFit="1" customWidth="1"/>
    <col min="14" max="16384" width="9.19921875" style="2" customWidth="1"/>
  </cols>
  <sheetData>
    <row r="1" spans="1:4" ht="18.75" customHeight="1">
      <c r="A1" s="8" t="s">
        <v>76</v>
      </c>
      <c r="B1" s="1"/>
      <c r="C1" s="1"/>
      <c r="D1" s="15"/>
    </row>
    <row r="2" ht="13.5">
      <c r="D2" s="16"/>
    </row>
    <row r="3" spans="1:4" ht="33" customHeight="1">
      <c r="A3" s="21"/>
      <c r="B3" s="39" t="s">
        <v>85</v>
      </c>
      <c r="C3" s="40"/>
      <c r="D3" s="36" t="s">
        <v>81</v>
      </c>
    </row>
    <row r="4" spans="1:4" ht="15" customHeight="1">
      <c r="A4" s="22"/>
      <c r="B4" s="34" t="s">
        <v>83</v>
      </c>
      <c r="C4" s="41" t="s">
        <v>86</v>
      </c>
      <c r="D4" s="37"/>
    </row>
    <row r="5" spans="1:4" ht="15.75" customHeight="1">
      <c r="A5" s="23"/>
      <c r="B5" s="35"/>
      <c r="C5" s="38"/>
      <c r="D5" s="24" t="s">
        <v>82</v>
      </c>
    </row>
    <row r="6" spans="1:4" ht="12.75" customHeight="1">
      <c r="A6" s="25" t="s">
        <v>53</v>
      </c>
      <c r="B6" s="10">
        <v>2735874</v>
      </c>
      <c r="C6" s="4">
        <v>6130930</v>
      </c>
      <c r="D6" s="17">
        <v>5157.65</v>
      </c>
    </row>
    <row r="7" spans="1:4" ht="12.75" customHeight="1">
      <c r="A7" s="26" t="s">
        <v>54</v>
      </c>
      <c r="B7" s="11">
        <f>SUM(B21:B62)</f>
        <v>2531389</v>
      </c>
      <c r="C7" s="11">
        <f>SUM(C21:C62)</f>
        <v>5922764</v>
      </c>
      <c r="D7" s="18">
        <v>4405.58</v>
      </c>
    </row>
    <row r="8" spans="1:4" ht="12.75" customHeight="1">
      <c r="A8" s="26" t="s">
        <v>55</v>
      </c>
      <c r="B8" s="11">
        <f>B63+B66+B70+B74+B81+B84</f>
        <v>77743</v>
      </c>
      <c r="C8" s="11">
        <f>C63+C66+C70+C74+C81+C84</f>
        <v>208166</v>
      </c>
      <c r="D8" s="18">
        <v>752.07</v>
      </c>
    </row>
    <row r="9" spans="1:4" ht="12.75" customHeight="1">
      <c r="A9" s="27" t="s">
        <v>56</v>
      </c>
      <c r="B9" s="12"/>
      <c r="C9" s="6"/>
      <c r="D9" s="19"/>
    </row>
    <row r="10" spans="1:4" ht="12.75" customHeight="1">
      <c r="A10" s="27" t="s">
        <v>80</v>
      </c>
      <c r="B10" s="12">
        <f>B20</f>
        <v>417857</v>
      </c>
      <c r="C10" s="6">
        <f>C20</f>
        <v>955170</v>
      </c>
      <c r="D10" s="19">
        <f>D20</f>
        <v>271.76</v>
      </c>
    </row>
    <row r="11" spans="1:4" ht="12.75" customHeight="1">
      <c r="A11" s="27" t="s">
        <v>57</v>
      </c>
      <c r="B11" s="12">
        <f>B28+B29+B39+B44+B47+B50</f>
        <v>770315</v>
      </c>
      <c r="C11" s="6">
        <f>C28+C29+C39+C44+C47+C50</f>
        <v>1710344</v>
      </c>
      <c r="D11" s="19">
        <f>D28+D29+D39+D44+D47+D50</f>
        <v>253.81</v>
      </c>
    </row>
    <row r="12" spans="1:4" ht="12.75" customHeight="1">
      <c r="A12" s="27" t="s">
        <v>58</v>
      </c>
      <c r="B12" s="12">
        <f>B32+B33+B40+B43+B45</f>
        <v>575921</v>
      </c>
      <c r="C12" s="6">
        <f>C32+C33+C40+C43+C45</f>
        <v>1337883</v>
      </c>
      <c r="D12" s="19">
        <f>D32+D33+D40+D43+D45</f>
        <v>358.14</v>
      </c>
    </row>
    <row r="13" spans="1:4" ht="12.75" customHeight="1">
      <c r="A13" s="27" t="s">
        <v>73</v>
      </c>
      <c r="B13" s="12">
        <f>B35+B36+B51+B53+B54+B55+B56+B64+B65</f>
        <v>278773</v>
      </c>
      <c r="C13" s="6">
        <f>C35+C36+C51+C53+C54+C55+C56+C64+C65</f>
        <v>699583</v>
      </c>
      <c r="D13" s="19">
        <f>D35+D36+D51+D53+D54+D55+D56+D64+D65</f>
        <v>691.66</v>
      </c>
    </row>
    <row r="14" spans="1:4" ht="12.75" customHeight="1">
      <c r="A14" s="27" t="s">
        <v>59</v>
      </c>
      <c r="B14" s="12">
        <f>B27+B38+B58+B59+B67+B68+B69</f>
        <v>101412</v>
      </c>
      <c r="C14" s="6">
        <f>C27+C38+C58+C59+C67+C68+C69</f>
        <v>276706</v>
      </c>
      <c r="D14" s="19">
        <f>D27+D38+D58+D59+D67+D68+D69</f>
        <v>717.4599999999999</v>
      </c>
    </row>
    <row r="15" spans="1:4" ht="12.75" customHeight="1">
      <c r="A15" s="27" t="s">
        <v>74</v>
      </c>
      <c r="B15" s="12">
        <f>B34+B37+B41+B60+B61+B62+B70+B74+B81</f>
        <v>168696</v>
      </c>
      <c r="C15" s="6">
        <f>C34+C37+C41+C60+C61+C62+C70+C74+C81</f>
        <v>429448</v>
      </c>
      <c r="D15" s="19">
        <f>D34+D37+D41+D60+D61+D62+D70+D74+D81</f>
        <v>1161.69</v>
      </c>
    </row>
    <row r="16" spans="1:4" ht="12.75" customHeight="1">
      <c r="A16" s="27" t="s">
        <v>79</v>
      </c>
      <c r="B16" s="12">
        <f>B30+B46+B57+B84</f>
        <v>52987</v>
      </c>
      <c r="C16" s="6">
        <f>C30+C46+C57+C84</f>
        <v>127434</v>
      </c>
      <c r="D16" s="19">
        <f>D30+D46+D57+D84</f>
        <v>576.6199999999999</v>
      </c>
    </row>
    <row r="17" spans="1:4" ht="12.75" customHeight="1">
      <c r="A17" s="27" t="s">
        <v>78</v>
      </c>
      <c r="B17" s="12">
        <f>B31+B48+B49+B52</f>
        <v>129653</v>
      </c>
      <c r="C17" s="6">
        <f>C31+C48+C49+C52</f>
        <v>323566</v>
      </c>
      <c r="D17" s="19">
        <f>D31+D48+D49+D52</f>
        <v>758.22</v>
      </c>
    </row>
    <row r="18" spans="1:4" ht="12.75" customHeight="1">
      <c r="A18" s="27" t="s">
        <v>77</v>
      </c>
      <c r="B18" s="12">
        <f>B42</f>
        <v>113518</v>
      </c>
      <c r="C18" s="6">
        <f>C42</f>
        <v>270796</v>
      </c>
      <c r="D18" s="19">
        <f>D42</f>
        <v>368.17</v>
      </c>
    </row>
    <row r="19" spans="1:4" ht="12.75" customHeight="1">
      <c r="A19" s="27" t="s">
        <v>60</v>
      </c>
      <c r="B19" s="12"/>
      <c r="C19" s="6"/>
      <c r="D19" s="19"/>
    </row>
    <row r="20" spans="1:5" ht="12.75" customHeight="1">
      <c r="A20" s="27" t="s">
        <v>0</v>
      </c>
      <c r="B20" s="13">
        <v>417857</v>
      </c>
      <c r="C20" s="29">
        <v>955170</v>
      </c>
      <c r="D20" s="18">
        <v>271.76</v>
      </c>
      <c r="E20" s="9"/>
    </row>
    <row r="21" spans="1:5" ht="12.75" customHeight="1">
      <c r="A21" s="27" t="s">
        <v>61</v>
      </c>
      <c r="B21" s="14">
        <v>95227</v>
      </c>
      <c r="C21" s="7">
        <v>201971</v>
      </c>
      <c r="D21" s="19">
        <v>44.69</v>
      </c>
      <c r="E21" s="9"/>
    </row>
    <row r="22" spans="1:5" ht="12.75" customHeight="1">
      <c r="A22" s="27" t="s">
        <v>62</v>
      </c>
      <c r="B22" s="14">
        <v>77732</v>
      </c>
      <c r="C22" s="7">
        <v>176594</v>
      </c>
      <c r="D22" s="19">
        <v>34.19</v>
      </c>
      <c r="E22" s="9"/>
    </row>
    <row r="23" spans="1:5" ht="12.75" customHeight="1">
      <c r="A23" s="27" t="s">
        <v>63</v>
      </c>
      <c r="B23" s="14">
        <v>71334</v>
      </c>
      <c r="C23" s="7">
        <v>158622</v>
      </c>
      <c r="D23" s="19">
        <v>21.22</v>
      </c>
      <c r="E23" s="9"/>
    </row>
    <row r="24" spans="1:5" ht="12.75" customHeight="1">
      <c r="A24" s="27" t="s">
        <v>64</v>
      </c>
      <c r="B24" s="14">
        <v>62773</v>
      </c>
      <c r="C24" s="7">
        <v>148914</v>
      </c>
      <c r="D24" s="19">
        <v>84.21</v>
      </c>
      <c r="E24" s="9"/>
    </row>
    <row r="25" spans="1:5" ht="12.75" customHeight="1">
      <c r="A25" s="27" t="s">
        <v>65</v>
      </c>
      <c r="B25" s="14">
        <v>46792</v>
      </c>
      <c r="C25" s="7">
        <v>125854</v>
      </c>
      <c r="D25" s="19">
        <v>66.25</v>
      </c>
      <c r="E25" s="9"/>
    </row>
    <row r="26" spans="1:5" ht="12.75" customHeight="1">
      <c r="A26" s="27" t="s">
        <v>66</v>
      </c>
      <c r="B26" s="14">
        <v>63999</v>
      </c>
      <c r="C26" s="7">
        <v>143215</v>
      </c>
      <c r="D26" s="19">
        <v>21.2</v>
      </c>
      <c r="E26" s="9"/>
    </row>
    <row r="27" spans="1:5" ht="12.75" customHeight="1">
      <c r="A27" s="27" t="s">
        <v>1</v>
      </c>
      <c r="B27" s="14">
        <v>26234</v>
      </c>
      <c r="C27" s="7">
        <v>62675</v>
      </c>
      <c r="D27" s="19">
        <v>84.19</v>
      </c>
      <c r="E27" s="9"/>
    </row>
    <row r="28" spans="1:5" ht="12.75" customHeight="1">
      <c r="A28" s="27" t="s">
        <v>2</v>
      </c>
      <c r="B28" s="14">
        <v>228845</v>
      </c>
      <c r="C28" s="7">
        <v>474709</v>
      </c>
      <c r="D28" s="19">
        <v>57.45</v>
      </c>
      <c r="E28" s="9"/>
    </row>
    <row r="29" spans="1:5" ht="12.75" customHeight="1">
      <c r="A29" s="27" t="s">
        <v>3</v>
      </c>
      <c r="B29" s="14">
        <v>272432</v>
      </c>
      <c r="C29" s="7">
        <v>611655</v>
      </c>
      <c r="D29" s="19">
        <v>85.62</v>
      </c>
      <c r="E29" s="9"/>
    </row>
    <row r="30" spans="1:5" ht="12.75" customHeight="1">
      <c r="A30" s="27" t="s">
        <v>4</v>
      </c>
      <c r="B30" s="14">
        <v>20146</v>
      </c>
      <c r="C30" s="7">
        <v>47155</v>
      </c>
      <c r="D30" s="19">
        <v>110.15</v>
      </c>
      <c r="E30" s="9"/>
    </row>
    <row r="31" spans="1:5" ht="12.75" customHeight="1">
      <c r="A31" s="27" t="s">
        <v>5</v>
      </c>
      <c r="B31" s="14">
        <v>54920</v>
      </c>
      <c r="C31" s="7">
        <v>132450</v>
      </c>
      <c r="D31" s="19">
        <v>138.95</v>
      </c>
      <c r="E31" s="9"/>
    </row>
    <row r="32" spans="1:5" ht="12.75" customHeight="1">
      <c r="A32" s="27" t="s">
        <v>6</v>
      </c>
      <c r="B32" s="14">
        <v>215627</v>
      </c>
      <c r="C32" s="7">
        <v>474326</v>
      </c>
      <c r="D32" s="19">
        <v>61.38</v>
      </c>
      <c r="E32" s="9"/>
    </row>
    <row r="33" spans="1:5" ht="12.75" customHeight="1">
      <c r="A33" s="27" t="s">
        <v>7</v>
      </c>
      <c r="B33" s="14">
        <v>59712</v>
      </c>
      <c r="C33" s="7">
        <v>151924</v>
      </c>
      <c r="D33" s="19">
        <v>103.55</v>
      </c>
      <c r="E33" s="9"/>
    </row>
    <row r="34" spans="1:5" ht="12.75" customHeight="1">
      <c r="A34" s="27" t="s">
        <v>8</v>
      </c>
      <c r="B34" s="14">
        <v>36026</v>
      </c>
      <c r="C34" s="7">
        <v>88850</v>
      </c>
      <c r="D34" s="19">
        <v>99.92</v>
      </c>
      <c r="E34" s="9"/>
    </row>
    <row r="35" spans="1:5" ht="12.75" customHeight="1">
      <c r="A35" s="27" t="s">
        <v>9</v>
      </c>
      <c r="B35" s="14">
        <v>55462</v>
      </c>
      <c r="C35" s="7">
        <v>128390</v>
      </c>
      <c r="D35" s="19">
        <v>213.84</v>
      </c>
      <c r="E35" s="9"/>
    </row>
    <row r="36" spans="1:5" ht="12.75" customHeight="1">
      <c r="A36" s="27" t="s">
        <v>10</v>
      </c>
      <c r="B36" s="14">
        <v>68696</v>
      </c>
      <c r="C36" s="7">
        <v>170899</v>
      </c>
      <c r="D36" s="19">
        <v>103.69</v>
      </c>
      <c r="E36" s="9"/>
    </row>
    <row r="37" spans="1:5" ht="12.75" customHeight="1">
      <c r="A37" s="27" t="s">
        <v>11</v>
      </c>
      <c r="B37" s="14">
        <v>25114</v>
      </c>
      <c r="C37" s="7">
        <v>59094</v>
      </c>
      <c r="D37" s="19">
        <v>89.12</v>
      </c>
      <c r="E37" s="9"/>
    </row>
    <row r="38" spans="1:5" ht="12.75" customHeight="1">
      <c r="A38" s="27" t="s">
        <v>12</v>
      </c>
      <c r="B38" s="14">
        <v>23350</v>
      </c>
      <c r="C38" s="7">
        <v>65575</v>
      </c>
      <c r="D38" s="19">
        <v>130.45</v>
      </c>
      <c r="E38" s="9"/>
    </row>
    <row r="39" spans="1:5" ht="12.75" customHeight="1">
      <c r="A39" s="27" t="s">
        <v>13</v>
      </c>
      <c r="B39" s="14">
        <v>72350</v>
      </c>
      <c r="C39" s="7">
        <v>165367</v>
      </c>
      <c r="D39" s="19">
        <v>20.97</v>
      </c>
      <c r="E39" s="9"/>
    </row>
    <row r="40" spans="1:5" ht="12.75" customHeight="1">
      <c r="A40" s="27" t="s">
        <v>14</v>
      </c>
      <c r="B40" s="14">
        <v>175691</v>
      </c>
      <c r="C40" s="7">
        <v>408568</v>
      </c>
      <c r="D40" s="19">
        <v>114.74</v>
      </c>
      <c r="E40" s="9"/>
    </row>
    <row r="41" spans="1:5" ht="12.75" customHeight="1">
      <c r="A41" s="27" t="s">
        <v>15</v>
      </c>
      <c r="B41" s="14">
        <v>8965</v>
      </c>
      <c r="C41" s="7">
        <v>19102</v>
      </c>
      <c r="D41" s="19">
        <v>93.96</v>
      </c>
      <c r="E41" s="9"/>
    </row>
    <row r="42" spans="1:5" ht="12.75" customHeight="1">
      <c r="A42" s="27" t="s">
        <v>16</v>
      </c>
      <c r="B42" s="14">
        <v>113518</v>
      </c>
      <c r="C42" s="7">
        <v>270796</v>
      </c>
      <c r="D42" s="19">
        <v>368.17</v>
      </c>
      <c r="E42" s="9"/>
    </row>
    <row r="43" spans="1:5" ht="12.75" customHeight="1">
      <c r="A43" s="27" t="s">
        <v>17</v>
      </c>
      <c r="B43" s="14">
        <v>70802</v>
      </c>
      <c r="C43" s="7">
        <v>172663</v>
      </c>
      <c r="D43" s="19">
        <v>35.32</v>
      </c>
      <c r="E43" s="9"/>
    </row>
    <row r="44" spans="1:5" ht="12.75" customHeight="1">
      <c r="A44" s="27" t="s">
        <v>18</v>
      </c>
      <c r="B44" s="14">
        <v>78358</v>
      </c>
      <c r="C44" s="7">
        <v>189581</v>
      </c>
      <c r="D44" s="19">
        <v>51.39</v>
      </c>
      <c r="E44" s="9"/>
    </row>
    <row r="45" spans="1:5" ht="12.75" customHeight="1">
      <c r="A45" s="27" t="s">
        <v>19</v>
      </c>
      <c r="B45" s="14">
        <v>54089</v>
      </c>
      <c r="C45" s="7">
        <v>130402</v>
      </c>
      <c r="D45" s="19">
        <v>43.15</v>
      </c>
      <c r="E45" s="9"/>
    </row>
    <row r="46" spans="1:5" ht="12.75" customHeight="1">
      <c r="A46" s="27" t="s">
        <v>20</v>
      </c>
      <c r="B46" s="14">
        <v>14453</v>
      </c>
      <c r="C46" s="7">
        <v>33532</v>
      </c>
      <c r="D46" s="19">
        <v>191.14</v>
      </c>
      <c r="E46" s="9"/>
    </row>
    <row r="47" spans="1:5" ht="12.75" customHeight="1">
      <c r="A47" s="27" t="s">
        <v>21</v>
      </c>
      <c r="B47" s="14">
        <v>44101</v>
      </c>
      <c r="C47" s="7">
        <v>107916</v>
      </c>
      <c r="D47" s="19">
        <v>21.08</v>
      </c>
      <c r="E47" s="9"/>
    </row>
    <row r="48" spans="1:5" ht="12.75" customHeight="1">
      <c r="A48" s="27" t="s">
        <v>22</v>
      </c>
      <c r="B48" s="14">
        <v>34447</v>
      </c>
      <c r="C48" s="7">
        <v>85373</v>
      </c>
      <c r="D48" s="19">
        <v>318.81</v>
      </c>
      <c r="E48" s="9"/>
    </row>
    <row r="49" spans="1:5" ht="12.75" customHeight="1">
      <c r="A49" s="27" t="s">
        <v>23</v>
      </c>
      <c r="B49" s="14">
        <v>17634</v>
      </c>
      <c r="C49" s="7">
        <v>45294</v>
      </c>
      <c r="D49" s="19">
        <v>205.53</v>
      </c>
      <c r="E49" s="9"/>
    </row>
    <row r="50" spans="1:5" ht="12.75" customHeight="1">
      <c r="A50" s="27" t="s">
        <v>24</v>
      </c>
      <c r="B50" s="14">
        <v>74229</v>
      </c>
      <c r="C50" s="7">
        <v>161116</v>
      </c>
      <c r="D50" s="19">
        <v>17.3</v>
      </c>
      <c r="E50" s="9"/>
    </row>
    <row r="51" spans="1:5" ht="12.75" customHeight="1">
      <c r="A51" s="27" t="s">
        <v>25</v>
      </c>
      <c r="B51" s="14">
        <v>35014</v>
      </c>
      <c r="C51" s="7">
        <v>88241</v>
      </c>
      <c r="D51" s="19">
        <v>34.52</v>
      </c>
      <c r="E51" s="9"/>
    </row>
    <row r="52" spans="1:5" ht="12.75" customHeight="1">
      <c r="A52" s="27" t="s">
        <v>52</v>
      </c>
      <c r="B52" s="14">
        <v>22652</v>
      </c>
      <c r="C52" s="7">
        <v>60449</v>
      </c>
      <c r="D52" s="19">
        <v>94.93</v>
      </c>
      <c r="E52" s="9"/>
    </row>
    <row r="53" spans="1:5" ht="12.75" customHeight="1">
      <c r="A53" s="27" t="s">
        <v>26</v>
      </c>
      <c r="B53" s="14">
        <v>27074</v>
      </c>
      <c r="C53" s="7">
        <v>69373</v>
      </c>
      <c r="D53" s="19">
        <v>74.94</v>
      </c>
      <c r="E53" s="9"/>
    </row>
    <row r="54" spans="1:5" ht="12.75" customHeight="1">
      <c r="A54" s="27" t="s">
        <v>27</v>
      </c>
      <c r="B54" s="14">
        <v>32590</v>
      </c>
      <c r="C54" s="7">
        <v>91546</v>
      </c>
      <c r="D54" s="19">
        <v>123.79</v>
      </c>
      <c r="E54" s="9"/>
    </row>
    <row r="55" spans="1:5" ht="12.75" customHeight="1">
      <c r="A55" s="27" t="s">
        <v>28</v>
      </c>
      <c r="B55" s="14">
        <v>22725</v>
      </c>
      <c r="C55" s="7">
        <v>61105</v>
      </c>
      <c r="D55" s="19">
        <v>35.48</v>
      </c>
      <c r="E55" s="9"/>
    </row>
    <row r="56" spans="1:5" ht="12.75" customHeight="1">
      <c r="A56" s="27" t="s">
        <v>29</v>
      </c>
      <c r="B56" s="14">
        <v>20057</v>
      </c>
      <c r="C56" s="7">
        <v>48295</v>
      </c>
      <c r="D56" s="19">
        <v>53.88</v>
      </c>
      <c r="E56" s="9"/>
    </row>
    <row r="57" spans="1:5" ht="12.75" customHeight="1">
      <c r="A57" s="27" t="s">
        <v>71</v>
      </c>
      <c r="B57" s="14">
        <v>15061</v>
      </c>
      <c r="C57" s="7">
        <v>38762</v>
      </c>
      <c r="D57" s="19">
        <v>230.14</v>
      </c>
      <c r="E57" s="9"/>
    </row>
    <row r="58" spans="1:5" ht="12.75" customHeight="1">
      <c r="A58" s="27" t="s">
        <v>68</v>
      </c>
      <c r="B58" s="14">
        <v>12712</v>
      </c>
      <c r="C58" s="7">
        <v>36964</v>
      </c>
      <c r="D58" s="19">
        <v>101.52</v>
      </c>
      <c r="E58" s="9"/>
    </row>
    <row r="59" spans="1:5" ht="12.75" customHeight="1">
      <c r="A59" s="27" t="s">
        <v>69</v>
      </c>
      <c r="B59" s="14">
        <v>27294</v>
      </c>
      <c r="C59" s="7">
        <v>76916</v>
      </c>
      <c r="D59" s="19">
        <v>262.35</v>
      </c>
      <c r="E59" s="9"/>
    </row>
    <row r="60" spans="1:5" ht="12.75" customHeight="1">
      <c r="A60" s="27" t="s">
        <v>70</v>
      </c>
      <c r="B60" s="14">
        <v>19454</v>
      </c>
      <c r="C60" s="7">
        <v>51686</v>
      </c>
      <c r="D60" s="19">
        <v>146.77</v>
      </c>
      <c r="E60" s="9"/>
    </row>
    <row r="61" spans="1:5" ht="12.75" customHeight="1">
      <c r="A61" s="27" t="s">
        <v>67</v>
      </c>
      <c r="B61" s="14">
        <v>14849</v>
      </c>
      <c r="C61" s="7">
        <v>38139</v>
      </c>
      <c r="D61" s="19">
        <v>157.44</v>
      </c>
      <c r="E61" s="9"/>
    </row>
    <row r="62" spans="1:5" ht="12.75" customHeight="1">
      <c r="A62" s="27" t="s">
        <v>75</v>
      </c>
      <c r="B62" s="14">
        <v>18849</v>
      </c>
      <c r="C62" s="7">
        <v>48706</v>
      </c>
      <c r="D62" s="19">
        <v>58.08</v>
      </c>
      <c r="E62" s="9"/>
    </row>
    <row r="63" spans="1:5" ht="12.75" customHeight="1">
      <c r="A63" s="26" t="s">
        <v>30</v>
      </c>
      <c r="B63" s="11">
        <f>SUM(B64,B65)</f>
        <v>17155</v>
      </c>
      <c r="C63" s="5">
        <f>SUM(C64,C65)</f>
        <v>41734</v>
      </c>
      <c r="D63" s="18">
        <v>51.52</v>
      </c>
      <c r="E63" s="9"/>
    </row>
    <row r="64" spans="1:5" ht="12.75" customHeight="1">
      <c r="A64" s="27" t="s">
        <v>31</v>
      </c>
      <c r="B64" s="12">
        <v>8970</v>
      </c>
      <c r="C64" s="7">
        <v>20678</v>
      </c>
      <c r="D64" s="19">
        <v>19.01</v>
      </c>
      <c r="E64" s="9"/>
    </row>
    <row r="65" spans="1:5" ht="12.75" customHeight="1">
      <c r="A65" s="27" t="s">
        <v>32</v>
      </c>
      <c r="B65" s="14">
        <v>8185</v>
      </c>
      <c r="C65" s="7">
        <v>21056</v>
      </c>
      <c r="D65" s="19">
        <v>32.51</v>
      </c>
      <c r="E65" s="9"/>
    </row>
    <row r="66" spans="1:5" ht="12.75" customHeight="1">
      <c r="A66" s="26" t="s">
        <v>33</v>
      </c>
      <c r="B66" s="13">
        <f>SUM(B67:B69)</f>
        <v>11822</v>
      </c>
      <c r="C66" s="29">
        <f>SUM(C67:C69)</f>
        <v>34576</v>
      </c>
      <c r="D66" s="18">
        <v>138.95</v>
      </c>
      <c r="E66" s="9"/>
    </row>
    <row r="67" spans="1:5" ht="12.75" customHeight="1">
      <c r="A67" s="27" t="s">
        <v>34</v>
      </c>
      <c r="B67" s="12">
        <v>2207</v>
      </c>
      <c r="C67" s="7">
        <v>6091</v>
      </c>
      <c r="D67" s="19">
        <v>19.9</v>
      </c>
      <c r="E67" s="9"/>
    </row>
    <row r="68" spans="1:5" ht="12.75" customHeight="1">
      <c r="A68" s="27" t="s">
        <v>35</v>
      </c>
      <c r="B68" s="12">
        <v>5053</v>
      </c>
      <c r="C68" s="7">
        <v>14462</v>
      </c>
      <c r="D68" s="19">
        <v>72.8</v>
      </c>
      <c r="E68" s="9"/>
    </row>
    <row r="69" spans="1:5" ht="12.75" customHeight="1">
      <c r="A69" s="27" t="s">
        <v>36</v>
      </c>
      <c r="B69" s="14">
        <v>4562</v>
      </c>
      <c r="C69" s="7">
        <v>14023</v>
      </c>
      <c r="D69" s="19">
        <v>46.25</v>
      </c>
      <c r="E69" s="9"/>
    </row>
    <row r="70" spans="1:5" ht="12.75" customHeight="1">
      <c r="A70" s="26" t="s">
        <v>37</v>
      </c>
      <c r="B70" s="13">
        <f>SUM(B71:B73)</f>
        <v>17297</v>
      </c>
      <c r="C70" s="29">
        <f>SUM(C71:C73)</f>
        <v>47095</v>
      </c>
      <c r="D70" s="18">
        <v>134.7</v>
      </c>
      <c r="E70" s="9"/>
    </row>
    <row r="71" spans="1:5" ht="12.75" customHeight="1">
      <c r="A71" s="27" t="s">
        <v>38</v>
      </c>
      <c r="B71" s="14">
        <v>6411</v>
      </c>
      <c r="C71" s="7">
        <v>16234</v>
      </c>
      <c r="D71" s="19">
        <v>24.45</v>
      </c>
      <c r="E71" s="9"/>
    </row>
    <row r="72" spans="1:5" ht="12.75" customHeight="1">
      <c r="A72" s="27" t="s">
        <v>39</v>
      </c>
      <c r="B72" s="12">
        <v>2453</v>
      </c>
      <c r="C72" s="7">
        <v>7312</v>
      </c>
      <c r="D72" s="19">
        <v>43.24</v>
      </c>
      <c r="E72" s="9"/>
    </row>
    <row r="73" spans="1:5" ht="12.75" customHeight="1">
      <c r="A73" s="27" t="s">
        <v>72</v>
      </c>
      <c r="B73" s="12">
        <v>8433</v>
      </c>
      <c r="C73" s="7">
        <v>23549</v>
      </c>
      <c r="D73" s="19">
        <v>67.01</v>
      </c>
      <c r="E73" s="9"/>
    </row>
    <row r="74" spans="1:5" ht="12.75" customHeight="1">
      <c r="A74" s="26" t="s">
        <v>40</v>
      </c>
      <c r="B74" s="13">
        <f>SUM(B75:B80)</f>
        <v>21641</v>
      </c>
      <c r="C74" s="29">
        <f>SUM(C75:C80)</f>
        <v>59694</v>
      </c>
      <c r="D74" s="18">
        <v>226.97</v>
      </c>
      <c r="E74" s="9"/>
    </row>
    <row r="75" spans="1:5" ht="12.75" customHeight="1">
      <c r="A75" s="27" t="s">
        <v>41</v>
      </c>
      <c r="B75" s="14">
        <v>4485</v>
      </c>
      <c r="C75" s="7">
        <v>11700</v>
      </c>
      <c r="D75" s="19">
        <v>22.97</v>
      </c>
      <c r="E75" s="9"/>
    </row>
    <row r="76" spans="1:5" ht="12.75" customHeight="1">
      <c r="A76" s="27" t="s">
        <v>42</v>
      </c>
      <c r="B76" s="14">
        <v>2434</v>
      </c>
      <c r="C76" s="7">
        <v>7186</v>
      </c>
      <c r="D76" s="19">
        <v>35.59</v>
      </c>
      <c r="E76" s="9"/>
    </row>
    <row r="77" spans="1:5" ht="12.75" customHeight="1">
      <c r="A77" s="27" t="s">
        <v>43</v>
      </c>
      <c r="B77" s="12">
        <v>5178</v>
      </c>
      <c r="C77" s="7">
        <v>14279</v>
      </c>
      <c r="D77" s="19">
        <v>28.29</v>
      </c>
      <c r="E77" s="9"/>
    </row>
    <row r="78" spans="1:5" ht="12.75" customHeight="1">
      <c r="A78" s="27" t="s">
        <v>44</v>
      </c>
      <c r="B78" s="12">
        <v>4164</v>
      </c>
      <c r="C78" s="7">
        <v>11077</v>
      </c>
      <c r="D78" s="19">
        <v>27.5</v>
      </c>
      <c r="E78" s="9"/>
    </row>
    <row r="79" spans="1:5" ht="12.75" customHeight="1">
      <c r="A79" s="27" t="s">
        <v>45</v>
      </c>
      <c r="B79" s="14">
        <v>2591</v>
      </c>
      <c r="C79" s="7">
        <v>7274</v>
      </c>
      <c r="D79" s="19">
        <v>47.11</v>
      </c>
      <c r="E79" s="9"/>
    </row>
    <row r="80" spans="1:5" ht="12.75" customHeight="1">
      <c r="A80" s="27" t="s">
        <v>46</v>
      </c>
      <c r="B80" s="14">
        <v>2789</v>
      </c>
      <c r="C80" s="7">
        <v>8178</v>
      </c>
      <c r="D80" s="19">
        <v>65.51</v>
      </c>
      <c r="E80" s="9"/>
    </row>
    <row r="81" spans="1:5" ht="12.75" customHeight="1">
      <c r="A81" s="26" t="s">
        <v>47</v>
      </c>
      <c r="B81" s="13">
        <f>SUM(B82:B83)</f>
        <v>6501</v>
      </c>
      <c r="C81" s="29">
        <f>SUM(C82:C83)</f>
        <v>17082</v>
      </c>
      <c r="D81" s="18">
        <v>154.73</v>
      </c>
      <c r="E81" s="9"/>
    </row>
    <row r="82" spans="1:5" ht="12.75" customHeight="1">
      <c r="A82" s="27" t="s">
        <v>48</v>
      </c>
      <c r="B82" s="14">
        <v>3447</v>
      </c>
      <c r="C82" s="7">
        <v>9796</v>
      </c>
      <c r="D82" s="19">
        <v>129.87</v>
      </c>
      <c r="E82" s="9"/>
    </row>
    <row r="83" spans="1:5" ht="12.75" customHeight="1">
      <c r="A83" s="27" t="s">
        <v>49</v>
      </c>
      <c r="B83" s="14">
        <v>3054</v>
      </c>
      <c r="C83" s="7">
        <v>7286</v>
      </c>
      <c r="D83" s="19">
        <v>24.86</v>
      </c>
      <c r="E83" s="9"/>
    </row>
    <row r="84" spans="1:5" ht="12.75" customHeight="1">
      <c r="A84" s="26" t="s">
        <v>50</v>
      </c>
      <c r="B84" s="13">
        <v>3327</v>
      </c>
      <c r="C84" s="29">
        <v>7985</v>
      </c>
      <c r="D84" s="18">
        <v>45.19</v>
      </c>
      <c r="E84" s="9"/>
    </row>
    <row r="85" spans="1:5" ht="12.75" customHeight="1">
      <c r="A85" s="27" t="s">
        <v>51</v>
      </c>
      <c r="B85" s="12">
        <v>3327</v>
      </c>
      <c r="C85" s="7">
        <v>7985</v>
      </c>
      <c r="D85" s="19">
        <v>45.19</v>
      </c>
      <c r="E85" s="28"/>
    </row>
    <row r="86" spans="1:5" ht="13.5">
      <c r="A86" s="31" t="s">
        <v>87</v>
      </c>
      <c r="B86" s="31"/>
      <c r="C86" s="31"/>
      <c r="D86" s="31"/>
      <c r="E86" s="32"/>
    </row>
    <row r="87" spans="1:5" ht="13.5">
      <c r="A87" s="30" t="s">
        <v>91</v>
      </c>
      <c r="B87" s="30"/>
      <c r="C87" s="30"/>
      <c r="D87" s="30"/>
      <c r="E87" s="30"/>
    </row>
    <row r="88" spans="1:5" ht="13.5">
      <c r="A88" s="30" t="s">
        <v>88</v>
      </c>
      <c r="B88" s="30"/>
      <c r="C88" s="30"/>
      <c r="D88" s="30"/>
      <c r="E88" s="30"/>
    </row>
    <row r="89" spans="1:5" ht="13.5">
      <c r="A89" s="30" t="s">
        <v>89</v>
      </c>
      <c r="B89" s="30"/>
      <c r="C89" s="30"/>
      <c r="D89" s="30"/>
      <c r="E89" s="30"/>
    </row>
    <row r="90" spans="1:5" ht="13.5">
      <c r="A90" s="32" t="s">
        <v>84</v>
      </c>
      <c r="B90" s="32"/>
      <c r="C90" s="32"/>
      <c r="D90" s="32"/>
      <c r="E90" s="32"/>
    </row>
    <row r="91" spans="1:5" ht="30.75" customHeight="1">
      <c r="A91" s="33" t="s">
        <v>90</v>
      </c>
      <c r="B91" s="32"/>
      <c r="C91" s="32"/>
      <c r="D91" s="32"/>
      <c r="E91" s="32"/>
    </row>
    <row r="92" spans="2:4" ht="13.5">
      <c r="B92" s="2"/>
      <c r="D92" s="2"/>
    </row>
    <row r="93" spans="2:4" ht="13.5">
      <c r="B93" s="2"/>
      <c r="D93" s="2"/>
    </row>
    <row r="94" spans="2:4" ht="13.5">
      <c r="B94" s="2"/>
      <c r="D94" s="2"/>
    </row>
    <row r="95" spans="2:4" ht="13.5">
      <c r="B95" s="2"/>
      <c r="D95" s="2"/>
    </row>
    <row r="97" ht="13.5">
      <c r="D97" s="3"/>
    </row>
    <row r="98" ht="13.5">
      <c r="D98" s="3"/>
    </row>
  </sheetData>
  <sheetProtection/>
  <mergeCells count="7">
    <mergeCell ref="A86:E86"/>
    <mergeCell ref="A90:E90"/>
    <mergeCell ref="A91:E91"/>
    <mergeCell ref="B4:B5"/>
    <mergeCell ref="D3:D4"/>
    <mergeCell ref="C4:C5"/>
    <mergeCell ref="B3:C3"/>
  </mergeCells>
  <printOptions/>
  <pageMargins left="1.5748031496062993" right="0.7874015748031497" top="0.3937007874015748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千葉県</cp:lastModifiedBy>
  <cp:lastPrinted>2016-12-07T04:53:02Z</cp:lastPrinted>
  <dcterms:created xsi:type="dcterms:W3CDTF">2009-04-20T00:01:52Z</dcterms:created>
  <dcterms:modified xsi:type="dcterms:W3CDTF">2016-12-07T04:53:05Z</dcterms:modified>
  <cp:category/>
  <cp:version/>
  <cp:contentType/>
  <cp:contentStatus/>
</cp:coreProperties>
</file>