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３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<sst xmlns="http://schemas.openxmlformats.org/spreadsheetml/2006/main" count="25" uniqueCount="20">
  <si>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平成１２年</t>
  </si>
  <si>
    <t>構成割合</t>
  </si>
  <si>
    <t>平成１０年</t>
  </si>
  <si>
    <t>(人）</t>
  </si>
  <si>
    <t>増加率</t>
  </si>
  <si>
    <t>（人）</t>
  </si>
  <si>
    <t>各年１２月３１日現在</t>
  </si>
  <si>
    <t>歯科医師数</t>
  </si>
  <si>
    <t>従事する診療科</t>
  </si>
  <si>
    <t>不詳</t>
  </si>
  <si>
    <t>（％）</t>
  </si>
  <si>
    <t>増加数</t>
  </si>
  <si>
    <t>総　　　　　数</t>
  </si>
  <si>
    <t>歯科</t>
  </si>
  <si>
    <t>矯正歯科</t>
  </si>
  <si>
    <t>小児歯科</t>
  </si>
  <si>
    <t>歯科口腔外科</t>
  </si>
  <si>
    <t>注）「診療科（主たる）」とは、複数の診療科に従事している場合の主として従事する診療科と、</t>
  </si>
  <si>
    <t>　　１診療科のみに従事している場合の診療科である。</t>
  </si>
  <si>
    <t>　　　　　　表７　診療科名(主たる）別にみた医療施設に従事する歯科医師数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</si>
</sst>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77" fontId="2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184" fontId="2" fillId="0" borderId="6" xfId="0" applyNumberFormat="1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7" sqref="E7:E14"/>
    </sheetView>
  </sheetViews>
  <sheetFormatPr defaultColWidth="9.00390625" defaultRowHeight="13.5"/>
  <cols>
    <col min="1" max="1" width="1.625" style="1" customWidth="1"/>
    <col min="2" max="2" width="14.375" style="1" customWidth="1"/>
    <col min="3" max="3" width="9.875" style="1" customWidth="1"/>
    <col min="4" max="4" width="9.00390625" style="1" customWidth="1"/>
    <col min="5" max="5" width="9.875" style="1" customWidth="1"/>
    <col min="6" max="16384" width="9.00390625" style="1" customWidth="1"/>
  </cols>
  <sheetData>
    <row r="1" ht="13.5">
      <c r="B1" s="24" t="s">
        <v>19</v>
      </c>
    </row>
    <row r="2" ht="20.25" customHeight="1">
      <c r="G2" s="1" t="s">
        <v>6</v>
      </c>
    </row>
    <row r="3" spans="1:8" ht="12.75" customHeight="1">
      <c r="A3" s="2"/>
      <c r="B3" s="3"/>
      <c r="C3" s="27" t="s">
        <v>12</v>
      </c>
      <c r="D3" s="27"/>
      <c r="E3" s="27"/>
      <c r="F3" s="27"/>
      <c r="G3" s="17"/>
      <c r="H3" s="17"/>
    </row>
    <row r="4" spans="1:8" ht="12.75" customHeight="1">
      <c r="A4" s="5"/>
      <c r="B4" s="6"/>
      <c r="C4" s="26" t="s">
        <v>0</v>
      </c>
      <c r="D4" s="26"/>
      <c r="E4" s="26" t="s">
        <v>2</v>
      </c>
      <c r="F4" s="26"/>
      <c r="G4" s="7" t="s">
        <v>11</v>
      </c>
      <c r="H4" s="7" t="s">
        <v>4</v>
      </c>
    </row>
    <row r="5" spans="1:8" ht="12.75" customHeight="1">
      <c r="A5" s="5"/>
      <c r="B5" s="6"/>
      <c r="C5" s="4" t="s">
        <v>7</v>
      </c>
      <c r="D5" s="4" t="s">
        <v>1</v>
      </c>
      <c r="E5" s="4" t="s">
        <v>7</v>
      </c>
      <c r="F5" s="4" t="s">
        <v>1</v>
      </c>
      <c r="G5" s="7" t="s">
        <v>5</v>
      </c>
      <c r="H5" s="7" t="s">
        <v>10</v>
      </c>
    </row>
    <row r="6" spans="1:8" ht="12.75" customHeight="1">
      <c r="A6" s="8"/>
      <c r="B6" s="9"/>
      <c r="C6" s="18" t="s">
        <v>3</v>
      </c>
      <c r="D6" s="18" t="s">
        <v>10</v>
      </c>
      <c r="E6" s="18" t="s">
        <v>3</v>
      </c>
      <c r="F6" s="18" t="s">
        <v>10</v>
      </c>
      <c r="G6" s="11"/>
      <c r="H6" s="11"/>
    </row>
    <row r="7" spans="1:8" ht="18" customHeight="1">
      <c r="A7" s="20"/>
      <c r="B7" s="16"/>
      <c r="C7" s="25">
        <f>SUM(C9:C13)</f>
        <v>3940</v>
      </c>
      <c r="D7" s="21">
        <v>100</v>
      </c>
      <c r="E7" s="25">
        <f>SUM(E9:E13)</f>
        <v>3837</v>
      </c>
      <c r="F7" s="21">
        <v>100</v>
      </c>
      <c r="G7" s="19">
        <f>C7-E7</f>
        <v>103</v>
      </c>
      <c r="H7" s="21">
        <f>G7/E7*100</f>
        <v>2.684388845452176</v>
      </c>
    </row>
    <row r="8" spans="1:8" ht="16.5" customHeight="1">
      <c r="A8" s="2"/>
      <c r="B8" s="3" t="s">
        <v>8</v>
      </c>
      <c r="C8" s="13"/>
      <c r="D8" s="17"/>
      <c r="E8" s="13"/>
      <c r="F8" s="17"/>
      <c r="G8" s="17"/>
      <c r="H8" s="17"/>
    </row>
    <row r="9" spans="1:8" ht="18" customHeight="1">
      <c r="A9" s="5"/>
      <c r="B9" s="6" t="s">
        <v>13</v>
      </c>
      <c r="C9" s="14">
        <v>3426</v>
      </c>
      <c r="D9" s="10">
        <f>C9/3940*100</f>
        <v>86.95431472081219</v>
      </c>
      <c r="E9" s="14">
        <v>3388</v>
      </c>
      <c r="F9" s="10">
        <f>E9/3837*100</f>
        <v>88.29814959603857</v>
      </c>
      <c r="G9" s="22">
        <f>C9-E9</f>
        <v>38</v>
      </c>
      <c r="H9" s="10">
        <f>G9/E9*100</f>
        <v>1.1216056670602124</v>
      </c>
    </row>
    <row r="10" spans="1:8" ht="12">
      <c r="A10" s="5"/>
      <c r="B10" s="6" t="s">
        <v>14</v>
      </c>
      <c r="C10" s="14">
        <v>163</v>
      </c>
      <c r="D10" s="10">
        <f>C10/3940*100</f>
        <v>4.137055837563452</v>
      </c>
      <c r="E10" s="14">
        <v>143</v>
      </c>
      <c r="F10" s="10">
        <f>E10/3837*100</f>
        <v>3.726869950482147</v>
      </c>
      <c r="G10" s="22">
        <f>C10-E10</f>
        <v>20</v>
      </c>
      <c r="H10" s="10">
        <f>G10/E10*100</f>
        <v>13.986013986013987</v>
      </c>
    </row>
    <row r="11" spans="1:8" ht="12">
      <c r="A11" s="5"/>
      <c r="B11" s="6" t="s">
        <v>15</v>
      </c>
      <c r="C11" s="14">
        <v>100</v>
      </c>
      <c r="D11" s="10">
        <f>C11/3940*100</f>
        <v>2.5380710659898478</v>
      </c>
      <c r="E11" s="14">
        <v>101</v>
      </c>
      <c r="F11" s="10">
        <f>E11/3837*100</f>
        <v>2.6322647902006775</v>
      </c>
      <c r="G11" s="23">
        <f>C11-E11</f>
        <v>-1</v>
      </c>
      <c r="H11" s="12">
        <f>G11/E11*100</f>
        <v>-0.9900990099009901</v>
      </c>
    </row>
    <row r="12" spans="1:8" ht="12">
      <c r="A12" s="5"/>
      <c r="B12" s="6" t="s">
        <v>16</v>
      </c>
      <c r="C12" s="14">
        <v>218</v>
      </c>
      <c r="D12" s="10">
        <f>C12/3940*100</f>
        <v>5.532994923857868</v>
      </c>
      <c r="E12" s="14">
        <v>187</v>
      </c>
      <c r="F12" s="10">
        <f>E12/3837*100</f>
        <v>4.873599166015116</v>
      </c>
      <c r="G12" s="22">
        <f>C12-E12</f>
        <v>31</v>
      </c>
      <c r="H12" s="10">
        <f>G12/E12*100</f>
        <v>16.577540106951872</v>
      </c>
    </row>
    <row r="13" spans="1:8" ht="12">
      <c r="A13" s="5"/>
      <c r="B13" s="6" t="s">
        <v>9</v>
      </c>
      <c r="C13" s="14">
        <v>33</v>
      </c>
      <c r="D13" s="10">
        <f>C13/3940*100</f>
        <v>0.8375634517766498</v>
      </c>
      <c r="E13" s="14">
        <v>18</v>
      </c>
      <c r="F13" s="10">
        <f>E13/3837*100</f>
        <v>0.46911649726348714</v>
      </c>
      <c r="G13" s="22">
        <f>C13-E13</f>
        <v>15</v>
      </c>
      <c r="H13" s="10">
        <f>G13/E13*100</f>
        <v>83.33333333333334</v>
      </c>
    </row>
    <row r="14" spans="1:8" ht="12">
      <c r="A14" s="8"/>
      <c r="B14" s="9"/>
      <c r="C14" s="15"/>
      <c r="D14" s="11"/>
      <c r="E14" s="15"/>
      <c r="F14" s="11"/>
      <c r="G14" s="11"/>
      <c r="H14" s="11"/>
    </row>
    <row r="15" ht="12">
      <c r="B15" s="1" t="s">
        <v>17</v>
      </c>
    </row>
    <row r="16" ht="12">
      <c r="B16" s="1" t="s">
        <v>18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2002-02-13T01:09:32Z</cp:lastPrinted>
  <dcterms:created xsi:type="dcterms:W3CDTF">2002-01-07T07:05:22Z</dcterms:created>
  <dcterms:modified xsi:type="dcterms:W3CDTF">2002-03-20T01:11:16Z</dcterms:modified>
  <cp:category/>
  <cp:version/>
  <cp:contentType/>
  <cp:contentStatus/>
</cp:coreProperties>
</file>