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歯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<sst xmlns="http://schemas.openxmlformats.org/spreadsheetml/2006/main" count="31" uniqueCount="17">
  <si>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</si>
  <si>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</si>
  <si>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</si>
  <si>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</si>
  <si>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</si>
  <si>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</si>
  <si>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</si>
  <si>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</si>
  <si>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</si>
  <si>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</si>
  <si>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</si>
  <si>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</si>
  <si>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</si>
  <si>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　　　　　表６　年齢階級・性別にみた医療施設に従事する歯科医師数</t>
  </si>
  <si>
    <t>歯科医師数(人）</t>
  </si>
  <si>
    <t>平成20年</t>
  </si>
  <si>
    <t>平成22年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</si>
</sst>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38" fontId="2" fillId="0" borderId="4" xfId="16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188" fontId="2" fillId="0" borderId="4" xfId="0" applyNumberFormat="1" applyFont="1" applyFill="1" applyBorder="1" applyAlignment="1">
      <alignment/>
    </xf>
    <xf numFmtId="38" fontId="2" fillId="0" borderId="2" xfId="16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D8" sqref="D8:E8"/>
    </sheetView>
  </sheetViews>
  <sheetFormatPr defaultColWidth="9.00390625" defaultRowHeight="13.5"/>
  <cols>
    <col min="1" max="1" width="11.375" style="2" customWidth="1"/>
    <col min="2" max="7" width="9.625" style="2" customWidth="1"/>
    <col min="8" max="16384" width="9.00390625" style="2" customWidth="1"/>
  </cols>
  <sheetData>
    <row r="2" ht="13.5">
      <c r="A2" s="1" t="s">
        <v>13</v>
      </c>
    </row>
    <row r="3" ht="21" customHeight="1">
      <c r="F3" s="2" t="s">
        <v>1</v>
      </c>
    </row>
    <row r="4" spans="1:7" ht="13.5" customHeight="1">
      <c r="A4" s="3"/>
      <c r="B4" s="15" t="s">
        <v>14</v>
      </c>
      <c r="C4" s="15"/>
      <c r="D4" s="15"/>
      <c r="E4" s="15"/>
      <c r="F4" s="16" t="s">
        <v>12</v>
      </c>
      <c r="G4" s="17"/>
    </row>
    <row r="5" spans="1:7" ht="13.5" customHeight="1">
      <c r="A5" s="4"/>
      <c r="B5" s="5" t="s">
        <v>16</v>
      </c>
      <c r="C5" s="5" t="s">
        <v>15</v>
      </c>
      <c r="D5" s="5" t="s">
        <v>0</v>
      </c>
      <c r="E5" s="5" t="s">
        <v>11</v>
      </c>
      <c r="F5" s="5" t="s">
        <v>16</v>
      </c>
      <c r="G5" s="5" t="s">
        <v>15</v>
      </c>
    </row>
    <row r="6" spans="1:7" ht="24" customHeight="1">
      <c r="A6" s="6" t="s">
        <v>10</v>
      </c>
      <c r="B6" s="7">
        <f>SUM(B8:B9)</f>
        <v>4951</v>
      </c>
      <c r="C6" s="7">
        <v>4930</v>
      </c>
      <c r="D6" s="8">
        <f>B6-C6</f>
        <v>21</v>
      </c>
      <c r="E6" s="9">
        <f>D6/C6*100</f>
        <v>0.4259634888438134</v>
      </c>
      <c r="F6" s="10">
        <v>100</v>
      </c>
      <c r="G6" s="10">
        <v>100</v>
      </c>
    </row>
    <row r="7" spans="1:7" ht="12">
      <c r="A7" s="6"/>
      <c r="B7" s="7"/>
      <c r="C7" s="7"/>
      <c r="D7" s="8"/>
      <c r="E7" s="9"/>
      <c r="F7" s="10"/>
      <c r="G7" s="10"/>
    </row>
    <row r="8" spans="1:7" ht="12">
      <c r="A8" s="6" t="s">
        <v>2</v>
      </c>
      <c r="B8" s="7">
        <f>B12+B16+B20+B24+B28+B32</f>
        <v>3785</v>
      </c>
      <c r="C8" s="7">
        <v>3790</v>
      </c>
      <c r="D8" s="12">
        <f aca="true" t="shared" si="0" ref="D8:D33">B8-C8</f>
        <v>-5</v>
      </c>
      <c r="E8" s="12">
        <f aca="true" t="shared" si="1" ref="E8:E33">D8/C8*100</f>
        <v>-0.13192612137203166</v>
      </c>
      <c r="F8" s="10">
        <f>B8/B$6*100</f>
        <v>76.4492021813775</v>
      </c>
      <c r="G8" s="10">
        <f>C8/C$6*100</f>
        <v>76.8762677484787</v>
      </c>
    </row>
    <row r="9" spans="1:7" ht="12">
      <c r="A9" s="6" t="s">
        <v>3</v>
      </c>
      <c r="B9" s="7">
        <f>B13+B17+B21+B25+B29+B33</f>
        <v>1166</v>
      </c>
      <c r="C9" s="7">
        <v>1140</v>
      </c>
      <c r="D9" s="11">
        <f t="shared" si="0"/>
        <v>26</v>
      </c>
      <c r="E9" s="9">
        <f t="shared" si="1"/>
        <v>2.280701754385965</v>
      </c>
      <c r="F9" s="10">
        <f>B9/B$6*100</f>
        <v>23.550797818622502</v>
      </c>
      <c r="G9" s="10">
        <f>C9/C$6*100</f>
        <v>23.123732251521297</v>
      </c>
    </row>
    <row r="10" spans="1:7" ht="24" customHeight="1">
      <c r="A10" s="6" t="s">
        <v>4</v>
      </c>
      <c r="B10" s="7">
        <f>SUM(B12:B13)</f>
        <v>573</v>
      </c>
      <c r="C10" s="7">
        <v>624</v>
      </c>
      <c r="D10" s="12">
        <f t="shared" si="0"/>
        <v>-51</v>
      </c>
      <c r="E10" s="13">
        <f t="shared" si="1"/>
        <v>-8.173076923076923</v>
      </c>
      <c r="F10" s="9">
        <f>B10/B6*100</f>
        <v>11.573419511209856</v>
      </c>
      <c r="G10" s="9">
        <f>C10/C6*100</f>
        <v>12.657200811359026</v>
      </c>
    </row>
    <row r="11" spans="1:7" ht="12" customHeight="1">
      <c r="A11" s="6"/>
      <c r="B11" s="7"/>
      <c r="C11" s="7"/>
      <c r="D11" s="12"/>
      <c r="E11" s="13"/>
      <c r="F11" s="10"/>
      <c r="G11" s="10"/>
    </row>
    <row r="12" spans="1:7" ht="12">
      <c r="A12" s="6" t="s">
        <v>2</v>
      </c>
      <c r="B12" s="7">
        <v>348</v>
      </c>
      <c r="C12" s="7">
        <v>380</v>
      </c>
      <c r="D12" s="12">
        <f t="shared" si="0"/>
        <v>-32</v>
      </c>
      <c r="E12" s="13">
        <f t="shared" si="1"/>
        <v>-8.421052631578947</v>
      </c>
      <c r="F12" s="10">
        <f>B12/B10*100</f>
        <v>60.73298429319372</v>
      </c>
      <c r="G12" s="10">
        <f>C12/C10*100</f>
        <v>60.89743589743589</v>
      </c>
    </row>
    <row r="13" spans="1:7" ht="12">
      <c r="A13" s="6" t="s">
        <v>3</v>
      </c>
      <c r="B13" s="7">
        <v>225</v>
      </c>
      <c r="C13" s="7">
        <v>244</v>
      </c>
      <c r="D13" s="12">
        <f t="shared" si="0"/>
        <v>-19</v>
      </c>
      <c r="E13" s="13">
        <f t="shared" si="1"/>
        <v>-7.786885245901639</v>
      </c>
      <c r="F13" s="10">
        <f>B13/B10*100</f>
        <v>39.26701570680628</v>
      </c>
      <c r="G13" s="10">
        <f>C13/C10*100</f>
        <v>39.1025641025641</v>
      </c>
    </row>
    <row r="14" spans="1:7" ht="24" customHeight="1">
      <c r="A14" s="6" t="s">
        <v>5</v>
      </c>
      <c r="B14" s="7">
        <f>SUM(B16:B17)</f>
        <v>1185</v>
      </c>
      <c r="C14" s="7">
        <v>1224</v>
      </c>
      <c r="D14" s="12">
        <f t="shared" si="0"/>
        <v>-39</v>
      </c>
      <c r="E14" s="13">
        <f t="shared" si="1"/>
        <v>-3.1862745098039214</v>
      </c>
      <c r="F14" s="9">
        <f>B14/B6*100</f>
        <v>23.93455867501515</v>
      </c>
      <c r="G14" s="9">
        <f>C14/C6*100</f>
        <v>24.82758620689655</v>
      </c>
    </row>
    <row r="15" spans="1:7" ht="12" customHeight="1">
      <c r="A15" s="6"/>
      <c r="B15" s="7"/>
      <c r="C15" s="7"/>
      <c r="D15" s="12"/>
      <c r="E15" s="13"/>
      <c r="F15" s="10"/>
      <c r="G15" s="9"/>
    </row>
    <row r="16" spans="1:7" ht="12">
      <c r="A16" s="6" t="s">
        <v>2</v>
      </c>
      <c r="B16" s="7">
        <v>817</v>
      </c>
      <c r="C16" s="7">
        <v>863</v>
      </c>
      <c r="D16" s="12">
        <f t="shared" si="0"/>
        <v>-46</v>
      </c>
      <c r="E16" s="13">
        <f t="shared" si="1"/>
        <v>-5.330243337195829</v>
      </c>
      <c r="F16" s="9">
        <f>B16/B14*100</f>
        <v>68.94514767932489</v>
      </c>
      <c r="G16" s="9">
        <f>C16/C14*100</f>
        <v>70.50653594771242</v>
      </c>
    </row>
    <row r="17" spans="1:7" ht="12">
      <c r="A17" s="6" t="s">
        <v>3</v>
      </c>
      <c r="B17" s="7">
        <v>368</v>
      </c>
      <c r="C17" s="7">
        <v>361</v>
      </c>
      <c r="D17" s="12">
        <f t="shared" si="0"/>
        <v>7</v>
      </c>
      <c r="E17" s="13">
        <f t="shared" si="1"/>
        <v>1.9390581717451523</v>
      </c>
      <c r="F17" s="9">
        <f>B17/B14*100</f>
        <v>31.05485232067511</v>
      </c>
      <c r="G17" s="9">
        <f>C17/C14*100</f>
        <v>29.49346405228758</v>
      </c>
    </row>
    <row r="18" spans="1:7" ht="24" customHeight="1">
      <c r="A18" s="6" t="s">
        <v>6</v>
      </c>
      <c r="B18" s="7">
        <f>SUM(B20:B21)</f>
        <v>1109</v>
      </c>
      <c r="C18" s="7">
        <v>1157</v>
      </c>
      <c r="D18" s="12">
        <f t="shared" si="0"/>
        <v>-48</v>
      </c>
      <c r="E18" s="13">
        <f t="shared" si="1"/>
        <v>-4.148660328435609</v>
      </c>
      <c r="F18" s="9">
        <f>B18/B6*100</f>
        <v>22.39951524944456</v>
      </c>
      <c r="G18" s="9">
        <f>C18/C6*100</f>
        <v>23.468559837728193</v>
      </c>
    </row>
    <row r="19" spans="1:7" ht="12" customHeight="1">
      <c r="A19" s="6"/>
      <c r="B19" s="7"/>
      <c r="C19" s="7"/>
      <c r="D19" s="12"/>
      <c r="E19" s="13"/>
      <c r="F19" s="9"/>
      <c r="G19" s="9"/>
    </row>
    <row r="20" spans="1:7" ht="12">
      <c r="A20" s="6" t="s">
        <v>2</v>
      </c>
      <c r="B20" s="7">
        <v>871</v>
      </c>
      <c r="C20" s="7">
        <v>926</v>
      </c>
      <c r="D20" s="12">
        <f t="shared" si="0"/>
        <v>-55</v>
      </c>
      <c r="E20" s="13">
        <f t="shared" si="1"/>
        <v>-5.939524838012959</v>
      </c>
      <c r="F20" s="9">
        <f>B20/B18*100</f>
        <v>78.53922452660053</v>
      </c>
      <c r="G20" s="9">
        <f>C20/C18*100</f>
        <v>80.03457216940363</v>
      </c>
    </row>
    <row r="21" spans="1:7" ht="12">
      <c r="A21" s="6" t="s">
        <v>3</v>
      </c>
      <c r="B21" s="7">
        <v>238</v>
      </c>
      <c r="C21" s="7">
        <v>231</v>
      </c>
      <c r="D21" s="12">
        <f t="shared" si="0"/>
        <v>7</v>
      </c>
      <c r="E21" s="13">
        <f t="shared" si="1"/>
        <v>3.0303030303030303</v>
      </c>
      <c r="F21" s="9">
        <f>B21/B18*100</f>
        <v>21.46077547339946</v>
      </c>
      <c r="G21" s="9">
        <f>C21/C18*100</f>
        <v>19.96542783059637</v>
      </c>
    </row>
    <row r="22" spans="1:7" ht="24" customHeight="1">
      <c r="A22" s="6" t="s">
        <v>7</v>
      </c>
      <c r="B22" s="7">
        <f>SUM(B24:B25)</f>
        <v>1219</v>
      </c>
      <c r="C22" s="7">
        <v>1185</v>
      </c>
      <c r="D22" s="12">
        <f t="shared" si="0"/>
        <v>34</v>
      </c>
      <c r="E22" s="13">
        <f t="shared" si="1"/>
        <v>2.869198312236287</v>
      </c>
      <c r="F22" s="9">
        <f>B22/B6*100</f>
        <v>24.62128862855989</v>
      </c>
      <c r="G22" s="9">
        <f>C22/C6*100</f>
        <v>24.036511156186613</v>
      </c>
    </row>
    <row r="23" spans="1:7" ht="12" customHeight="1">
      <c r="A23" s="6"/>
      <c r="B23" s="7"/>
      <c r="C23" s="7"/>
      <c r="D23" s="12"/>
      <c r="E23" s="13"/>
      <c r="F23" s="9"/>
      <c r="G23" s="9"/>
    </row>
    <row r="24" spans="1:7" ht="12">
      <c r="A24" s="6" t="s">
        <v>2</v>
      </c>
      <c r="B24" s="7">
        <v>1012</v>
      </c>
      <c r="C24" s="7">
        <v>986</v>
      </c>
      <c r="D24" s="12">
        <f t="shared" si="0"/>
        <v>26</v>
      </c>
      <c r="E24" s="13">
        <f t="shared" si="1"/>
        <v>2.636916835699797</v>
      </c>
      <c r="F24" s="9">
        <f>B24/B22*100</f>
        <v>83.01886792452831</v>
      </c>
      <c r="G24" s="9">
        <f>C24/C22*100</f>
        <v>83.20675105485232</v>
      </c>
    </row>
    <row r="25" spans="1:7" ht="12">
      <c r="A25" s="6" t="s">
        <v>3</v>
      </c>
      <c r="B25" s="7">
        <v>207</v>
      </c>
      <c r="C25" s="7">
        <v>199</v>
      </c>
      <c r="D25" s="12">
        <f t="shared" si="0"/>
        <v>8</v>
      </c>
      <c r="E25" s="13">
        <f t="shared" si="1"/>
        <v>4.0201005025125625</v>
      </c>
      <c r="F25" s="9">
        <f>B25/B22*100</f>
        <v>16.9811320754717</v>
      </c>
      <c r="G25" s="9">
        <f>C25/C22*100</f>
        <v>16.793248945147678</v>
      </c>
    </row>
    <row r="26" spans="1:7" ht="24" customHeight="1">
      <c r="A26" s="6" t="s">
        <v>8</v>
      </c>
      <c r="B26" s="7">
        <f>SUM(B28:B29)</f>
        <v>612</v>
      </c>
      <c r="C26" s="7">
        <v>482</v>
      </c>
      <c r="D26" s="12">
        <f t="shared" si="0"/>
        <v>130</v>
      </c>
      <c r="E26" s="13">
        <f t="shared" si="1"/>
        <v>26.970954356846473</v>
      </c>
      <c r="F26" s="9">
        <f>B26/B6*100</f>
        <v>12.361139163805293</v>
      </c>
      <c r="G26" s="9">
        <f>C26/C6*100</f>
        <v>9.776876267748479</v>
      </c>
    </row>
    <row r="27" spans="1:7" ht="12" customHeight="1">
      <c r="A27" s="6"/>
      <c r="B27" s="7"/>
      <c r="C27" s="7"/>
      <c r="D27" s="12"/>
      <c r="E27" s="13"/>
      <c r="F27" s="9"/>
      <c r="G27" s="9"/>
    </row>
    <row r="28" spans="1:7" ht="12">
      <c r="A28" s="6" t="s">
        <v>2</v>
      </c>
      <c r="B28" s="7">
        <v>522</v>
      </c>
      <c r="C28" s="7">
        <v>419</v>
      </c>
      <c r="D28" s="12">
        <f t="shared" si="0"/>
        <v>103</v>
      </c>
      <c r="E28" s="13">
        <f t="shared" si="1"/>
        <v>24.58233890214797</v>
      </c>
      <c r="F28" s="9">
        <f>B28/B26*100</f>
        <v>85.29411764705883</v>
      </c>
      <c r="G28" s="9">
        <f>C28/C26*100</f>
        <v>86.92946058091286</v>
      </c>
    </row>
    <row r="29" spans="1:7" ht="12">
      <c r="A29" s="6" t="s">
        <v>3</v>
      </c>
      <c r="B29" s="7">
        <v>90</v>
      </c>
      <c r="C29" s="7">
        <v>63</v>
      </c>
      <c r="D29" s="12">
        <f t="shared" si="0"/>
        <v>27</v>
      </c>
      <c r="E29" s="13">
        <f t="shared" si="1"/>
        <v>42.857142857142854</v>
      </c>
      <c r="F29" s="9">
        <f>B29/B26*100</f>
        <v>14.705882352941178</v>
      </c>
      <c r="G29" s="9">
        <f>C29/C26*100</f>
        <v>13.070539419087138</v>
      </c>
    </row>
    <row r="30" spans="1:7" ht="24" customHeight="1">
      <c r="A30" s="6" t="s">
        <v>9</v>
      </c>
      <c r="B30" s="7">
        <f>SUM(B32:B33)</f>
        <v>253</v>
      </c>
      <c r="C30" s="7">
        <v>258</v>
      </c>
      <c r="D30" s="12">
        <f t="shared" si="0"/>
        <v>-5</v>
      </c>
      <c r="E30" s="13">
        <f t="shared" si="1"/>
        <v>-1.937984496124031</v>
      </c>
      <c r="F30" s="9">
        <f>B30/B6*100</f>
        <v>5.110078771965259</v>
      </c>
      <c r="G30" s="9">
        <f>C30/C6*100</f>
        <v>5.233265720081135</v>
      </c>
    </row>
    <row r="31" spans="1:7" ht="12" customHeight="1">
      <c r="A31" s="6"/>
      <c r="B31" s="7"/>
      <c r="C31" s="7"/>
      <c r="D31" s="12"/>
      <c r="E31" s="13"/>
      <c r="F31" s="9"/>
      <c r="G31" s="9"/>
    </row>
    <row r="32" spans="1:7" ht="12">
      <c r="A32" s="6" t="s">
        <v>2</v>
      </c>
      <c r="B32" s="7">
        <v>215</v>
      </c>
      <c r="C32" s="7">
        <v>216</v>
      </c>
      <c r="D32" s="12">
        <f t="shared" si="0"/>
        <v>-1</v>
      </c>
      <c r="E32" s="13">
        <f t="shared" si="1"/>
        <v>-0.4629629629629629</v>
      </c>
      <c r="F32" s="9">
        <f>B32/B30*100</f>
        <v>84.98023715415019</v>
      </c>
      <c r="G32" s="9">
        <f>C32/C30*100</f>
        <v>83.72093023255815</v>
      </c>
    </row>
    <row r="33" spans="1:7" ht="12">
      <c r="A33" s="6" t="s">
        <v>3</v>
      </c>
      <c r="B33" s="7">
        <v>38</v>
      </c>
      <c r="C33" s="7">
        <v>42</v>
      </c>
      <c r="D33" s="12">
        <f t="shared" si="0"/>
        <v>-4</v>
      </c>
      <c r="E33" s="13">
        <f t="shared" si="1"/>
        <v>-9.523809523809524</v>
      </c>
      <c r="F33" s="9">
        <f>B33/B30*100</f>
        <v>15.019762845849801</v>
      </c>
      <c r="G33" s="9">
        <f>C33/C30*100</f>
        <v>16.27906976744186</v>
      </c>
    </row>
    <row r="34" spans="1:7" ht="12">
      <c r="A34" s="4"/>
      <c r="B34" s="14"/>
      <c r="C34" s="14"/>
      <c r="D34" s="4"/>
      <c r="E34" s="4"/>
      <c r="F34" s="4"/>
      <c r="G34" s="4"/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2008-02-05T07:18:02Z</cp:lastPrinted>
  <dcterms:created xsi:type="dcterms:W3CDTF">2002-01-07T07:05:22Z</dcterms:created>
  <dcterms:modified xsi:type="dcterms:W3CDTF">2012-01-27T00:40:21Z</dcterms:modified>
  <cp:category/>
  <cp:version/>
  <cp:contentType/>
  <cp:contentStatus/>
</cp:coreProperties>
</file>