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25" yWindow="1500" windowWidth="12735" windowHeight="8985" activeTab="0"/>
  </bookViews>
  <sheets>
    <sheet name="医４" sheetId="1" r:id="rId1"/>
  </sheets>
  <definedNames/>
  <calcPr fullCalcOnLoad="1"/>
</workbook>
</file>

<file path=xl/sharedStrings.xml><?xml version="1.0" encoding="utf-8"?>
<sst xmlns="http://schemas.openxmlformats.org/spreadsheetml/2006/main" count="169" uniqueCount="73">
  <si>
    <t>医師数</t>
  </si>
  <si>
    <t>構成割合</t>
  </si>
  <si>
    <t>(人）</t>
  </si>
  <si>
    <t>増加率</t>
  </si>
  <si>
    <t>（人）</t>
  </si>
  <si>
    <t>各年１２月３１日現在</t>
  </si>
  <si>
    <t>従事する診療科</t>
  </si>
  <si>
    <t>内科</t>
  </si>
  <si>
    <t>心療内科</t>
  </si>
  <si>
    <t>呼吸器科</t>
  </si>
  <si>
    <t>消化器科（胃腸科）</t>
  </si>
  <si>
    <t>循環器科</t>
  </si>
  <si>
    <t>アレルギー科</t>
  </si>
  <si>
    <t>リウマチ科</t>
  </si>
  <si>
    <t>小児科</t>
  </si>
  <si>
    <t>精神科</t>
  </si>
  <si>
    <t>神経科</t>
  </si>
  <si>
    <t>神経内科</t>
  </si>
  <si>
    <t>外科</t>
  </si>
  <si>
    <t>整形外科</t>
  </si>
  <si>
    <t>形成外科</t>
  </si>
  <si>
    <t>美容外科</t>
  </si>
  <si>
    <t>脳神経外科</t>
  </si>
  <si>
    <t>呼吸器外科</t>
  </si>
  <si>
    <t>心臓血管外科</t>
  </si>
  <si>
    <t>小児外科</t>
  </si>
  <si>
    <t>産婦人科</t>
  </si>
  <si>
    <t>産科</t>
  </si>
  <si>
    <t>婦人科</t>
  </si>
  <si>
    <t>眼科</t>
  </si>
  <si>
    <t>耳鼻いんこう科</t>
  </si>
  <si>
    <t>気管食道科</t>
  </si>
  <si>
    <t>皮膚科</t>
  </si>
  <si>
    <t>泌尿器科</t>
  </si>
  <si>
    <t>性病科</t>
  </si>
  <si>
    <t>こう門科</t>
  </si>
  <si>
    <t>放射線科</t>
  </si>
  <si>
    <t>麻酔科</t>
  </si>
  <si>
    <t>全科</t>
  </si>
  <si>
    <t>その他</t>
  </si>
  <si>
    <t>不詳</t>
  </si>
  <si>
    <t>（％）</t>
  </si>
  <si>
    <t>増加数</t>
  </si>
  <si>
    <t>総　　　　　数</t>
  </si>
  <si>
    <t>　　　　　　　表４　診療科名(重複計上）別にみた医療施設に従事する医師数</t>
  </si>
  <si>
    <t>リハビリテーション科
（理学診療科）</t>
  </si>
  <si>
    <t>病理</t>
  </si>
  <si>
    <t>救命救急</t>
  </si>
  <si>
    <t>-</t>
  </si>
  <si>
    <t>平成18年</t>
  </si>
  <si>
    <t>平成20年</t>
  </si>
  <si>
    <t>呼吸器内科</t>
  </si>
  <si>
    <t>循環器内科</t>
  </si>
  <si>
    <t>消化器内科(胃腸内科）</t>
  </si>
  <si>
    <t>腎臓内科</t>
  </si>
  <si>
    <t>糖尿病内科（代謝内科）</t>
  </si>
  <si>
    <t>血液内科</t>
  </si>
  <si>
    <t>感染症科</t>
  </si>
  <si>
    <t>乳腺外科</t>
  </si>
  <si>
    <t>気管食道外科</t>
  </si>
  <si>
    <t>消化器外科（胃腸外科）</t>
  </si>
  <si>
    <t>肛門外科</t>
  </si>
  <si>
    <t>病理診断科</t>
  </si>
  <si>
    <t>臨床検査科</t>
  </si>
  <si>
    <t>救急科</t>
  </si>
  <si>
    <t>臨床研修医</t>
  </si>
  <si>
    <t>-</t>
  </si>
  <si>
    <t>-</t>
  </si>
  <si>
    <t>-</t>
  </si>
  <si>
    <t>-</t>
  </si>
  <si>
    <t>-</t>
  </si>
  <si>
    <t>注1）２つ以上の診療科に従事している場合、各々の科に重複計上している。</t>
  </si>
  <si>
    <t xml:space="preserve">注２）診療科名については、＜調査の概要＞（５）参照    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</si>
</sst>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"/>
    <numFmt numFmtId="178" formatCode="0.000"/>
    <numFmt numFmtId="179" formatCode="&quot;△&quot;\ #,###"/>
    <numFmt numFmtId="180" formatCode="&quot;△&quot;\ #,##0;&quot;▲&quot;\ #,##0"/>
    <numFmt numFmtId="181" formatCode="&quot;▲&quot;\ #,##0;&quot;△&quot;\ #,##0"/>
    <numFmt numFmtId="182" formatCode="0.00000"/>
    <numFmt numFmtId="183" formatCode="0.0000"/>
    <numFmt numFmtId="184" formatCode="&quot;▲&quot;\ #,##0.0;&quot;△&quot;\ #,##0.0"/>
    <numFmt numFmtId="185" formatCode="0.000000"/>
    <numFmt numFmtId="186" formatCode="0.0000000"/>
    <numFmt numFmtId="187" formatCode="0.0_ "/>
    <numFmt numFmtId="188" formatCode="0_ "/>
    <numFmt numFmtId="189" formatCode="0;&quot;△ &quot;0"/>
    <numFmt numFmtId="190" formatCode="0.0;&quot;△ &quot;0.0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name val="ＭＳ Ｐ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" xfId="0" applyFont="1" applyFill="1" applyBorder="1" applyAlignment="1">
      <alignment/>
    </xf>
    <xf numFmtId="0" fontId="2" fillId="0" borderId="2" xfId="0" applyFont="1" applyFill="1" applyBorder="1" applyAlignment="1">
      <alignment/>
    </xf>
    <xf numFmtId="0" fontId="2" fillId="0" borderId="2" xfId="0" applyFont="1" applyFill="1" applyBorder="1" applyAlignment="1">
      <alignment wrapText="1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3" xfId="0" applyFont="1" applyFill="1" applyBorder="1" applyAlignment="1">
      <alignment/>
    </xf>
    <xf numFmtId="0" fontId="2" fillId="0" borderId="4" xfId="0" applyFont="1" applyFill="1" applyBorder="1" applyAlignment="1">
      <alignment/>
    </xf>
    <xf numFmtId="38" fontId="2" fillId="0" borderId="5" xfId="16" applyFont="1" applyFill="1" applyBorder="1" applyAlignment="1">
      <alignment horizontal="right"/>
    </xf>
    <xf numFmtId="0" fontId="2" fillId="0" borderId="6" xfId="0" applyFont="1" applyFill="1" applyBorder="1" applyAlignment="1">
      <alignment/>
    </xf>
    <xf numFmtId="0" fontId="2" fillId="0" borderId="7" xfId="0" applyFont="1" applyFill="1" applyBorder="1" applyAlignment="1">
      <alignment/>
    </xf>
    <xf numFmtId="0" fontId="2" fillId="0" borderId="8" xfId="0" applyFont="1" applyFill="1" applyBorder="1" applyAlignment="1">
      <alignment/>
    </xf>
    <xf numFmtId="0" fontId="2" fillId="0" borderId="9" xfId="0" applyFont="1" applyFill="1" applyBorder="1" applyAlignment="1">
      <alignment/>
    </xf>
    <xf numFmtId="0" fontId="2" fillId="0" borderId="5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38" fontId="2" fillId="0" borderId="14" xfId="16" applyFont="1" applyFill="1" applyBorder="1" applyAlignment="1">
      <alignment/>
    </xf>
    <xf numFmtId="177" fontId="2" fillId="0" borderId="14" xfId="0" applyNumberFormat="1" applyFont="1" applyFill="1" applyBorder="1" applyAlignment="1">
      <alignment/>
    </xf>
    <xf numFmtId="0" fontId="2" fillId="0" borderId="14" xfId="0" applyFont="1" applyFill="1" applyBorder="1" applyAlignment="1">
      <alignment/>
    </xf>
    <xf numFmtId="38" fontId="2" fillId="0" borderId="8" xfId="16" applyFont="1" applyFill="1" applyBorder="1" applyAlignment="1">
      <alignment/>
    </xf>
    <xf numFmtId="38" fontId="2" fillId="0" borderId="5" xfId="16" applyFont="1" applyFill="1" applyBorder="1" applyAlignment="1">
      <alignment/>
    </xf>
    <xf numFmtId="177" fontId="2" fillId="0" borderId="5" xfId="0" applyNumberFormat="1" applyFont="1" applyFill="1" applyBorder="1" applyAlignment="1">
      <alignment/>
    </xf>
    <xf numFmtId="189" fontId="2" fillId="0" borderId="5" xfId="0" applyNumberFormat="1" applyFont="1" applyFill="1" applyBorder="1" applyAlignment="1">
      <alignment/>
    </xf>
    <xf numFmtId="190" fontId="2" fillId="0" borderId="5" xfId="0" applyNumberFormat="1" applyFont="1" applyFill="1" applyBorder="1" applyAlignment="1">
      <alignment/>
    </xf>
    <xf numFmtId="38" fontId="2" fillId="0" borderId="11" xfId="16" applyFont="1" applyFill="1" applyBorder="1" applyAlignment="1">
      <alignment/>
    </xf>
    <xf numFmtId="189" fontId="2" fillId="0" borderId="5" xfId="0" applyNumberFormat="1" applyFont="1" applyFill="1" applyBorder="1" applyAlignment="1">
      <alignment horizontal="right"/>
    </xf>
    <xf numFmtId="190" fontId="2" fillId="0" borderId="5" xfId="0" applyNumberFormat="1" applyFont="1" applyFill="1" applyBorder="1" applyAlignment="1">
      <alignment horizontal="right"/>
    </xf>
    <xf numFmtId="177" fontId="2" fillId="0" borderId="11" xfId="0" applyNumberFormat="1" applyFont="1" applyFill="1" applyBorder="1" applyAlignment="1">
      <alignment/>
    </xf>
    <xf numFmtId="189" fontId="2" fillId="0" borderId="11" xfId="0" applyNumberFormat="1" applyFont="1" applyFill="1" applyBorder="1" applyAlignment="1">
      <alignment horizontal="right"/>
    </xf>
    <xf numFmtId="190" fontId="2" fillId="0" borderId="11" xfId="0" applyNumberFormat="1" applyFont="1" applyFill="1" applyBorder="1" applyAlignment="1">
      <alignment horizontal="right"/>
    </xf>
    <xf numFmtId="0" fontId="2" fillId="0" borderId="14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workbookViewId="0" topLeftCell="A1">
      <selection activeCell="G35" sqref="G35"/>
    </sheetView>
  </sheetViews>
  <sheetFormatPr defaultColWidth="9.00390625" defaultRowHeight="13.5"/>
  <cols>
    <col min="1" max="1" width="1.625" style="6" customWidth="1"/>
    <col min="2" max="2" width="20.00390625" style="6" customWidth="1"/>
    <col min="3" max="7" width="9.00390625" style="6" customWidth="1"/>
    <col min="8" max="8" width="9.25390625" style="6" customWidth="1"/>
    <col min="9" max="16384" width="9.00390625" style="6" customWidth="1"/>
  </cols>
  <sheetData>
    <row r="1" spans="2:8" ht="13.5">
      <c r="B1" s="2" t="s">
        <v>44</v>
      </c>
      <c r="C1" s="1"/>
      <c r="D1" s="1"/>
      <c r="E1" s="1"/>
      <c r="F1" s="1"/>
      <c r="G1" s="1"/>
      <c r="H1" s="1"/>
    </row>
    <row r="2" spans="2:8" ht="21.75" customHeight="1">
      <c r="B2" s="1"/>
      <c r="C2" s="1"/>
      <c r="D2" s="1"/>
      <c r="E2" s="1"/>
      <c r="F2" s="1"/>
      <c r="G2" s="1" t="s">
        <v>5</v>
      </c>
      <c r="H2" s="1"/>
    </row>
    <row r="3" spans="1:8" ht="12.75" customHeight="1">
      <c r="A3" s="11"/>
      <c r="B3" s="12"/>
      <c r="C3" s="36" t="s">
        <v>43</v>
      </c>
      <c r="D3" s="36"/>
      <c r="E3" s="36"/>
      <c r="F3" s="36"/>
      <c r="G3" s="13"/>
      <c r="H3" s="13"/>
    </row>
    <row r="4" spans="1:8" ht="12.75" customHeight="1">
      <c r="A4" s="14"/>
      <c r="B4" s="7"/>
      <c r="C4" s="37" t="s">
        <v>50</v>
      </c>
      <c r="D4" s="37"/>
      <c r="E4" s="37" t="s">
        <v>49</v>
      </c>
      <c r="F4" s="37"/>
      <c r="G4" s="15" t="s">
        <v>42</v>
      </c>
      <c r="H4" s="15" t="s">
        <v>3</v>
      </c>
    </row>
    <row r="5" spans="1:8" ht="12.75" customHeight="1">
      <c r="A5" s="14"/>
      <c r="B5" s="7"/>
      <c r="C5" s="16" t="s">
        <v>0</v>
      </c>
      <c r="D5" s="16" t="s">
        <v>1</v>
      </c>
      <c r="E5" s="16" t="s">
        <v>0</v>
      </c>
      <c r="F5" s="16" t="s">
        <v>1</v>
      </c>
      <c r="G5" s="15" t="s">
        <v>4</v>
      </c>
      <c r="H5" s="15" t="s">
        <v>41</v>
      </c>
    </row>
    <row r="6" spans="1:8" ht="12.75" customHeight="1">
      <c r="A6" s="17"/>
      <c r="B6" s="8"/>
      <c r="C6" s="18" t="s">
        <v>2</v>
      </c>
      <c r="D6" s="18" t="s">
        <v>41</v>
      </c>
      <c r="E6" s="18" t="s">
        <v>2</v>
      </c>
      <c r="F6" s="18" t="s">
        <v>41</v>
      </c>
      <c r="G6" s="19"/>
      <c r="H6" s="19"/>
    </row>
    <row r="7" spans="1:8" ht="18" customHeight="1">
      <c r="A7" s="20"/>
      <c r="B7" s="21"/>
      <c r="C7" s="22">
        <v>9855</v>
      </c>
      <c r="D7" s="23">
        <v>100</v>
      </c>
      <c r="E7" s="22">
        <v>9322</v>
      </c>
      <c r="F7" s="23">
        <v>100</v>
      </c>
      <c r="G7" s="24">
        <f>C7-E7</f>
        <v>533</v>
      </c>
      <c r="H7" s="23">
        <f>G7/E7*100</f>
        <v>5.717657155116928</v>
      </c>
    </row>
    <row r="8" spans="1:8" ht="16.5" customHeight="1">
      <c r="A8" s="11"/>
      <c r="B8" s="3" t="s">
        <v>6</v>
      </c>
      <c r="C8" s="25"/>
      <c r="D8" s="13"/>
      <c r="E8" s="25"/>
      <c r="F8" s="13"/>
      <c r="G8" s="13"/>
      <c r="H8" s="13"/>
    </row>
    <row r="9" spans="1:8" ht="10.5" customHeight="1">
      <c r="A9" s="14"/>
      <c r="B9" s="4" t="s">
        <v>7</v>
      </c>
      <c r="C9" s="26">
        <v>3055</v>
      </c>
      <c r="D9" s="27">
        <f aca="true" t="shared" si="0" ref="D9:D51">C9/C$7*100</f>
        <v>30.999492643328256</v>
      </c>
      <c r="E9" s="26">
        <v>3238</v>
      </c>
      <c r="F9" s="27">
        <f>E9/E$7*100</f>
        <v>34.73503540012873</v>
      </c>
      <c r="G9" s="28">
        <f>C9-E9</f>
        <v>-183</v>
      </c>
      <c r="H9" s="29">
        <f>G9/E9*100</f>
        <v>-5.651636812847436</v>
      </c>
    </row>
    <row r="10" spans="1:8" ht="10.5" customHeight="1">
      <c r="A10" s="14"/>
      <c r="B10" s="4" t="s">
        <v>51</v>
      </c>
      <c r="C10" s="26">
        <v>375</v>
      </c>
      <c r="D10" s="27">
        <f t="shared" si="0"/>
        <v>3.8051750380517504</v>
      </c>
      <c r="E10" s="10" t="s">
        <v>68</v>
      </c>
      <c r="F10" s="10" t="s">
        <v>68</v>
      </c>
      <c r="G10" s="10" t="s">
        <v>68</v>
      </c>
      <c r="H10" s="10" t="s">
        <v>68</v>
      </c>
    </row>
    <row r="11" spans="1:8" ht="10.5" customHeight="1">
      <c r="A11" s="14"/>
      <c r="B11" s="4" t="s">
        <v>52</v>
      </c>
      <c r="C11" s="26">
        <v>698</v>
      </c>
      <c r="D11" s="27">
        <f t="shared" si="0"/>
        <v>7.082699137493657</v>
      </c>
      <c r="E11" s="10" t="s">
        <v>68</v>
      </c>
      <c r="F11" s="10" t="s">
        <v>68</v>
      </c>
      <c r="G11" s="10" t="s">
        <v>68</v>
      </c>
      <c r="H11" s="10" t="s">
        <v>68</v>
      </c>
    </row>
    <row r="12" spans="1:8" ht="10.5" customHeight="1">
      <c r="A12" s="14"/>
      <c r="B12" s="4" t="s">
        <v>53</v>
      </c>
      <c r="C12" s="26">
        <v>953</v>
      </c>
      <c r="D12" s="27">
        <f t="shared" si="0"/>
        <v>9.67021816336885</v>
      </c>
      <c r="E12" s="10" t="s">
        <v>68</v>
      </c>
      <c r="F12" s="10" t="s">
        <v>68</v>
      </c>
      <c r="G12" s="10" t="s">
        <v>68</v>
      </c>
      <c r="H12" s="10" t="s">
        <v>68</v>
      </c>
    </row>
    <row r="13" spans="1:8" ht="10.5" customHeight="1">
      <c r="A13" s="14"/>
      <c r="B13" s="4" t="s">
        <v>54</v>
      </c>
      <c r="C13" s="26">
        <v>97</v>
      </c>
      <c r="D13" s="27">
        <f t="shared" si="0"/>
        <v>0.9842719431760528</v>
      </c>
      <c r="E13" s="10" t="s">
        <v>68</v>
      </c>
      <c r="F13" s="10" t="s">
        <v>68</v>
      </c>
      <c r="G13" s="10" t="s">
        <v>68</v>
      </c>
      <c r="H13" s="10" t="s">
        <v>68</v>
      </c>
    </row>
    <row r="14" spans="1:8" ht="10.5" customHeight="1">
      <c r="A14" s="14"/>
      <c r="B14" s="4" t="s">
        <v>17</v>
      </c>
      <c r="C14" s="26">
        <v>203</v>
      </c>
      <c r="D14" s="27">
        <f t="shared" si="0"/>
        <v>2.0598680872653476</v>
      </c>
      <c r="E14" s="26">
        <v>188</v>
      </c>
      <c r="F14" s="27">
        <f>E14/E$7*100</f>
        <v>2.016734606307659</v>
      </c>
      <c r="G14" s="28">
        <f>C14-E14</f>
        <v>15</v>
      </c>
      <c r="H14" s="29">
        <f>G14/E14*100</f>
        <v>7.9787234042553195</v>
      </c>
    </row>
    <row r="15" spans="1:8" ht="10.5" customHeight="1">
      <c r="A15" s="14"/>
      <c r="B15" s="4" t="s">
        <v>55</v>
      </c>
      <c r="C15" s="26">
        <v>189</v>
      </c>
      <c r="D15" s="27">
        <f t="shared" si="0"/>
        <v>1.9178082191780823</v>
      </c>
      <c r="E15" s="10" t="s">
        <v>68</v>
      </c>
      <c r="F15" s="10" t="s">
        <v>68</v>
      </c>
      <c r="G15" s="10" t="s">
        <v>68</v>
      </c>
      <c r="H15" s="10" t="s">
        <v>68</v>
      </c>
    </row>
    <row r="16" spans="1:8" ht="10.5" customHeight="1">
      <c r="A16" s="14"/>
      <c r="B16" s="4" t="s">
        <v>56</v>
      </c>
      <c r="C16" s="26">
        <v>76</v>
      </c>
      <c r="D16" s="27">
        <f t="shared" si="0"/>
        <v>0.7711821410451547</v>
      </c>
      <c r="E16" s="10" t="s">
        <v>68</v>
      </c>
      <c r="F16" s="10" t="s">
        <v>68</v>
      </c>
      <c r="G16" s="10" t="s">
        <v>68</v>
      </c>
      <c r="H16" s="10" t="s">
        <v>68</v>
      </c>
    </row>
    <row r="17" spans="1:8" ht="10.5" customHeight="1">
      <c r="A17" s="14"/>
      <c r="B17" s="4" t="s">
        <v>32</v>
      </c>
      <c r="C17" s="26">
        <v>627</v>
      </c>
      <c r="D17" s="27">
        <f t="shared" si="0"/>
        <v>6.3622526636225265</v>
      </c>
      <c r="E17" s="26">
        <v>605</v>
      </c>
      <c r="F17" s="27">
        <f>E17/E$7*100</f>
        <v>6.490023600085819</v>
      </c>
      <c r="G17" s="28">
        <f>C17-E17</f>
        <v>22</v>
      </c>
      <c r="H17" s="29">
        <f>G17/E17*100</f>
        <v>3.6363636363636362</v>
      </c>
    </row>
    <row r="18" spans="1:8" ht="10.5" customHeight="1">
      <c r="A18" s="14"/>
      <c r="B18" s="4" t="s">
        <v>12</v>
      </c>
      <c r="C18" s="26">
        <v>251</v>
      </c>
      <c r="D18" s="27">
        <f t="shared" si="0"/>
        <v>2.5469304921359717</v>
      </c>
      <c r="E18" s="26">
        <v>230</v>
      </c>
      <c r="F18" s="27">
        <f aca="true" t="shared" si="1" ref="F18:F26">E18/E$7*100</f>
        <v>2.467281699206179</v>
      </c>
      <c r="G18" s="28">
        <f>C18-E18</f>
        <v>21</v>
      </c>
      <c r="H18" s="29">
        <f>G18/E18*100</f>
        <v>9.130434782608695</v>
      </c>
    </row>
    <row r="19" spans="1:8" ht="10.5" customHeight="1">
      <c r="A19" s="14"/>
      <c r="B19" s="4" t="s">
        <v>13</v>
      </c>
      <c r="C19" s="26">
        <v>154</v>
      </c>
      <c r="D19" s="27">
        <f t="shared" si="0"/>
        <v>1.562658548959919</v>
      </c>
      <c r="E19" s="26">
        <v>141</v>
      </c>
      <c r="F19" s="27">
        <f t="shared" si="1"/>
        <v>1.5125509547307445</v>
      </c>
      <c r="G19" s="28">
        <f>C19-E19</f>
        <v>13</v>
      </c>
      <c r="H19" s="29">
        <f>G19/E19*100</f>
        <v>9.219858156028367</v>
      </c>
    </row>
    <row r="20" spans="1:8" ht="10.5" customHeight="1">
      <c r="A20" s="14"/>
      <c r="B20" s="4" t="s">
        <v>57</v>
      </c>
      <c r="C20" s="26">
        <v>27</v>
      </c>
      <c r="D20" s="27">
        <f t="shared" si="0"/>
        <v>0.273972602739726</v>
      </c>
      <c r="E20" s="10" t="s">
        <v>70</v>
      </c>
      <c r="F20" s="10" t="s">
        <v>70</v>
      </c>
      <c r="G20" s="10" t="s">
        <v>70</v>
      </c>
      <c r="H20" s="10" t="s">
        <v>70</v>
      </c>
    </row>
    <row r="21" spans="1:8" ht="10.5" customHeight="1">
      <c r="A21" s="14"/>
      <c r="B21" s="4" t="s">
        <v>14</v>
      </c>
      <c r="C21" s="26">
        <v>1232</v>
      </c>
      <c r="D21" s="27">
        <f t="shared" si="0"/>
        <v>12.501268391679352</v>
      </c>
      <c r="E21" s="26">
        <v>1190</v>
      </c>
      <c r="F21" s="27">
        <f t="shared" si="1"/>
        <v>12.765500965458058</v>
      </c>
      <c r="G21" s="28">
        <f aca="true" t="shared" si="2" ref="G21:G26">C21-E21</f>
        <v>42</v>
      </c>
      <c r="H21" s="29">
        <f aca="true" t="shared" si="3" ref="H21:H26">G21/E21*100</f>
        <v>3.5294117647058822</v>
      </c>
    </row>
    <row r="22" spans="1:8" ht="10.5" customHeight="1">
      <c r="A22" s="14"/>
      <c r="B22" s="4" t="s">
        <v>15</v>
      </c>
      <c r="C22" s="26">
        <v>577</v>
      </c>
      <c r="D22" s="27">
        <f t="shared" si="0"/>
        <v>5.854895991882294</v>
      </c>
      <c r="E22" s="26">
        <v>535</v>
      </c>
      <c r="F22" s="27">
        <f t="shared" si="1"/>
        <v>5.739111778588286</v>
      </c>
      <c r="G22" s="28">
        <f t="shared" si="2"/>
        <v>42</v>
      </c>
      <c r="H22" s="29">
        <f t="shared" si="3"/>
        <v>7.850467289719626</v>
      </c>
    </row>
    <row r="23" spans="1:8" ht="10.5" customHeight="1">
      <c r="A23" s="14"/>
      <c r="B23" s="4" t="s">
        <v>8</v>
      </c>
      <c r="C23" s="26">
        <v>159</v>
      </c>
      <c r="D23" s="27">
        <f t="shared" si="0"/>
        <v>1.6133942161339423</v>
      </c>
      <c r="E23" s="26">
        <v>124</v>
      </c>
      <c r="F23" s="27">
        <f t="shared" si="1"/>
        <v>1.3301866552242008</v>
      </c>
      <c r="G23" s="28">
        <f t="shared" si="2"/>
        <v>35</v>
      </c>
      <c r="H23" s="29">
        <f t="shared" si="3"/>
        <v>28.225806451612907</v>
      </c>
    </row>
    <row r="24" spans="1:8" ht="10.5" customHeight="1">
      <c r="A24" s="14"/>
      <c r="B24" s="4" t="s">
        <v>18</v>
      </c>
      <c r="C24" s="26">
        <v>1167</v>
      </c>
      <c r="D24" s="27">
        <f t="shared" si="0"/>
        <v>11.841704718417047</v>
      </c>
      <c r="E24" s="26">
        <v>1288</v>
      </c>
      <c r="F24" s="27">
        <f t="shared" si="1"/>
        <v>13.816777515554602</v>
      </c>
      <c r="G24" s="28">
        <f t="shared" si="2"/>
        <v>-121</v>
      </c>
      <c r="H24" s="29">
        <f t="shared" si="3"/>
        <v>-9.394409937888199</v>
      </c>
    </row>
    <row r="25" spans="1:8" ht="10.5" customHeight="1">
      <c r="A25" s="14"/>
      <c r="B25" s="4" t="s">
        <v>23</v>
      </c>
      <c r="C25" s="26">
        <v>88</v>
      </c>
      <c r="D25" s="27">
        <f t="shared" si="0"/>
        <v>0.8929477422628108</v>
      </c>
      <c r="E25" s="26">
        <v>71</v>
      </c>
      <c r="F25" s="27">
        <f t="shared" si="1"/>
        <v>0.7616391332332118</v>
      </c>
      <c r="G25" s="28">
        <f t="shared" si="2"/>
        <v>17</v>
      </c>
      <c r="H25" s="29">
        <f t="shared" si="3"/>
        <v>23.943661971830984</v>
      </c>
    </row>
    <row r="26" spans="1:8" ht="10.5" customHeight="1">
      <c r="A26" s="14"/>
      <c r="B26" s="4" t="s">
        <v>24</v>
      </c>
      <c r="C26" s="26">
        <v>111</v>
      </c>
      <c r="D26" s="27">
        <f t="shared" si="0"/>
        <v>1.1263318112633183</v>
      </c>
      <c r="E26" s="26">
        <v>96</v>
      </c>
      <c r="F26" s="27">
        <f t="shared" si="1"/>
        <v>1.0298219266251878</v>
      </c>
      <c r="G26" s="28">
        <f t="shared" si="2"/>
        <v>15</v>
      </c>
      <c r="H26" s="29">
        <f t="shared" si="3"/>
        <v>15.625</v>
      </c>
    </row>
    <row r="27" spans="1:8" ht="10.5" customHeight="1">
      <c r="A27" s="14"/>
      <c r="B27" s="4" t="s">
        <v>58</v>
      </c>
      <c r="C27" s="26">
        <v>92</v>
      </c>
      <c r="D27" s="27">
        <f t="shared" si="0"/>
        <v>0.9335362760020295</v>
      </c>
      <c r="E27" s="10" t="s">
        <v>68</v>
      </c>
      <c r="F27" s="10" t="s">
        <v>68</v>
      </c>
      <c r="G27" s="10" t="s">
        <v>68</v>
      </c>
      <c r="H27" s="10" t="s">
        <v>68</v>
      </c>
    </row>
    <row r="28" spans="1:8" ht="10.5" customHeight="1">
      <c r="A28" s="14"/>
      <c r="B28" s="4" t="s">
        <v>59</v>
      </c>
      <c r="C28" s="26">
        <v>21</v>
      </c>
      <c r="D28" s="27">
        <f t="shared" si="0"/>
        <v>0.213089802130898</v>
      </c>
      <c r="E28" s="10" t="s">
        <v>68</v>
      </c>
      <c r="F28" s="10" t="s">
        <v>68</v>
      </c>
      <c r="G28" s="10" t="s">
        <v>68</v>
      </c>
      <c r="H28" s="10" t="s">
        <v>68</v>
      </c>
    </row>
    <row r="29" spans="1:8" ht="10.5" customHeight="1">
      <c r="A29" s="14"/>
      <c r="B29" s="4" t="s">
        <v>60</v>
      </c>
      <c r="C29" s="26">
        <v>299</v>
      </c>
      <c r="D29" s="27">
        <f t="shared" si="0"/>
        <v>3.0339928970065957</v>
      </c>
      <c r="E29" s="10" t="s">
        <v>68</v>
      </c>
      <c r="F29" s="10" t="s">
        <v>68</v>
      </c>
      <c r="G29" s="10" t="s">
        <v>68</v>
      </c>
      <c r="H29" s="10" t="s">
        <v>68</v>
      </c>
    </row>
    <row r="30" spans="1:8" ht="10.5" customHeight="1">
      <c r="A30" s="14"/>
      <c r="B30" s="4" t="s">
        <v>33</v>
      </c>
      <c r="C30" s="26">
        <v>303</v>
      </c>
      <c r="D30" s="27">
        <f t="shared" si="0"/>
        <v>3.0745814307458144</v>
      </c>
      <c r="E30" s="26">
        <v>323</v>
      </c>
      <c r="F30" s="27">
        <f>E30/E$7*100</f>
        <v>3.464921690624329</v>
      </c>
      <c r="G30" s="28">
        <f>C30-E30</f>
        <v>-20</v>
      </c>
      <c r="H30" s="29">
        <f>G30/E30*100</f>
        <v>-6.191950464396285</v>
      </c>
    </row>
    <row r="31" spans="1:8" ht="10.5" customHeight="1">
      <c r="A31" s="14"/>
      <c r="B31" s="4" t="s">
        <v>61</v>
      </c>
      <c r="C31" s="26">
        <v>178</v>
      </c>
      <c r="D31" s="27">
        <f t="shared" si="0"/>
        <v>1.8061897513952307</v>
      </c>
      <c r="E31" s="10" t="s">
        <v>70</v>
      </c>
      <c r="F31" s="10" t="s">
        <v>70</v>
      </c>
      <c r="G31" s="10" t="s">
        <v>70</v>
      </c>
      <c r="H31" s="10" t="s">
        <v>70</v>
      </c>
    </row>
    <row r="32" spans="1:8" ht="10.5" customHeight="1">
      <c r="A32" s="14"/>
      <c r="B32" s="4" t="s">
        <v>22</v>
      </c>
      <c r="C32" s="26">
        <v>254</v>
      </c>
      <c r="D32" s="27">
        <f t="shared" si="0"/>
        <v>2.5773718924403854</v>
      </c>
      <c r="E32" s="26">
        <v>235</v>
      </c>
      <c r="F32" s="27">
        <f aca="true" t="shared" si="4" ref="F32:F44">E32/E$7*100</f>
        <v>2.520918257884574</v>
      </c>
      <c r="G32" s="28">
        <f aca="true" t="shared" si="5" ref="G32:G44">C32-E32</f>
        <v>19</v>
      </c>
      <c r="H32" s="29">
        <f aca="true" t="shared" si="6" ref="H32:H44">G32/E32*100</f>
        <v>8.085106382978724</v>
      </c>
    </row>
    <row r="33" spans="1:8" ht="10.5" customHeight="1">
      <c r="A33" s="14"/>
      <c r="B33" s="4" t="s">
        <v>19</v>
      </c>
      <c r="C33" s="26">
        <v>879</v>
      </c>
      <c r="D33" s="27">
        <f t="shared" si="0"/>
        <v>8.919330289193303</v>
      </c>
      <c r="E33" s="26">
        <v>871</v>
      </c>
      <c r="F33" s="27">
        <f t="shared" si="4"/>
        <v>9.343488521776443</v>
      </c>
      <c r="G33" s="28">
        <f t="shared" si="5"/>
        <v>8</v>
      </c>
      <c r="H33" s="29">
        <f t="shared" si="6"/>
        <v>0.9184845005740528</v>
      </c>
    </row>
    <row r="34" spans="1:8" ht="10.5" customHeight="1">
      <c r="A34" s="14"/>
      <c r="B34" s="4" t="s">
        <v>20</v>
      </c>
      <c r="C34" s="26">
        <v>122</v>
      </c>
      <c r="D34" s="27">
        <f t="shared" si="0"/>
        <v>1.2379502790461694</v>
      </c>
      <c r="E34" s="26">
        <v>106</v>
      </c>
      <c r="F34" s="27">
        <f t="shared" si="4"/>
        <v>1.137095043981978</v>
      </c>
      <c r="G34" s="28">
        <f t="shared" si="5"/>
        <v>16</v>
      </c>
      <c r="H34" s="29">
        <f t="shared" si="6"/>
        <v>15.09433962264151</v>
      </c>
    </row>
    <row r="35" spans="1:8" ht="10.5" customHeight="1">
      <c r="A35" s="14"/>
      <c r="B35" s="4" t="s">
        <v>21</v>
      </c>
      <c r="C35" s="26">
        <v>24</v>
      </c>
      <c r="D35" s="27">
        <f t="shared" si="0"/>
        <v>0.24353120243531204</v>
      </c>
      <c r="E35" s="26">
        <v>25</v>
      </c>
      <c r="F35" s="27">
        <f t="shared" si="4"/>
        <v>0.268182793391976</v>
      </c>
      <c r="G35" s="28">
        <f t="shared" si="5"/>
        <v>-1</v>
      </c>
      <c r="H35" s="29">
        <f t="shared" si="6"/>
        <v>-4</v>
      </c>
    </row>
    <row r="36" spans="1:8" ht="10.5" customHeight="1">
      <c r="A36" s="14"/>
      <c r="B36" s="4" t="s">
        <v>29</v>
      </c>
      <c r="C36" s="26">
        <v>513</v>
      </c>
      <c r="D36" s="27">
        <f t="shared" si="0"/>
        <v>5.205479452054795</v>
      </c>
      <c r="E36" s="26">
        <v>497</v>
      </c>
      <c r="F36" s="27">
        <f t="shared" si="4"/>
        <v>5.331473932632482</v>
      </c>
      <c r="G36" s="28">
        <f t="shared" si="5"/>
        <v>16</v>
      </c>
      <c r="H36" s="29">
        <f t="shared" si="6"/>
        <v>3.2193158953722336</v>
      </c>
    </row>
    <row r="37" spans="1:8" ht="10.5" customHeight="1">
      <c r="A37" s="14"/>
      <c r="B37" s="4" t="s">
        <v>30</v>
      </c>
      <c r="C37" s="26">
        <v>325</v>
      </c>
      <c r="D37" s="27">
        <f t="shared" si="0"/>
        <v>3.2978183663115166</v>
      </c>
      <c r="E37" s="26">
        <v>312</v>
      </c>
      <c r="F37" s="27">
        <f t="shared" si="4"/>
        <v>3.34692126153186</v>
      </c>
      <c r="G37" s="28">
        <f t="shared" si="5"/>
        <v>13</v>
      </c>
      <c r="H37" s="29">
        <f t="shared" si="6"/>
        <v>4.166666666666666</v>
      </c>
    </row>
    <row r="38" spans="1:8" ht="10.5" customHeight="1">
      <c r="A38" s="14"/>
      <c r="B38" s="4" t="s">
        <v>25</v>
      </c>
      <c r="C38" s="26">
        <v>45</v>
      </c>
      <c r="D38" s="27">
        <f t="shared" si="0"/>
        <v>0.45662100456621</v>
      </c>
      <c r="E38" s="26">
        <v>53</v>
      </c>
      <c r="F38" s="27">
        <f t="shared" si="4"/>
        <v>0.568547521990989</v>
      </c>
      <c r="G38" s="28">
        <f t="shared" si="5"/>
        <v>-8</v>
      </c>
      <c r="H38" s="29">
        <f t="shared" si="6"/>
        <v>-15.09433962264151</v>
      </c>
    </row>
    <row r="39" spans="1:8" ht="10.5" customHeight="1">
      <c r="A39" s="14"/>
      <c r="B39" s="4" t="s">
        <v>26</v>
      </c>
      <c r="C39" s="26">
        <v>412</v>
      </c>
      <c r="D39" s="27">
        <f t="shared" si="0"/>
        <v>4.180618975139523</v>
      </c>
      <c r="E39" s="26">
        <v>423</v>
      </c>
      <c r="F39" s="27">
        <f t="shared" si="4"/>
        <v>4.537652864192234</v>
      </c>
      <c r="G39" s="28">
        <f t="shared" si="5"/>
        <v>-11</v>
      </c>
      <c r="H39" s="29">
        <f t="shared" si="6"/>
        <v>-2.6004728132387704</v>
      </c>
    </row>
    <row r="40" spans="1:8" ht="10.5" customHeight="1">
      <c r="A40" s="14"/>
      <c r="B40" s="4" t="s">
        <v>27</v>
      </c>
      <c r="C40" s="26">
        <v>20</v>
      </c>
      <c r="D40" s="27">
        <f t="shared" si="0"/>
        <v>0.20294266869609334</v>
      </c>
      <c r="E40" s="26">
        <v>24</v>
      </c>
      <c r="F40" s="27">
        <f t="shared" si="4"/>
        <v>0.25745548165629695</v>
      </c>
      <c r="G40" s="28">
        <f t="shared" si="5"/>
        <v>-4</v>
      </c>
      <c r="H40" s="29">
        <f t="shared" si="6"/>
        <v>-16.666666666666664</v>
      </c>
    </row>
    <row r="41" spans="1:8" ht="10.5" customHeight="1">
      <c r="A41" s="14"/>
      <c r="B41" s="4" t="s">
        <v>28</v>
      </c>
      <c r="C41" s="26">
        <v>87</v>
      </c>
      <c r="D41" s="27">
        <f t="shared" si="0"/>
        <v>0.8828006088280062</v>
      </c>
      <c r="E41" s="26">
        <v>90</v>
      </c>
      <c r="F41" s="27">
        <f t="shared" si="4"/>
        <v>0.9654580562111135</v>
      </c>
      <c r="G41" s="28">
        <f t="shared" si="5"/>
        <v>-3</v>
      </c>
      <c r="H41" s="29">
        <f t="shared" si="6"/>
        <v>-3.3333333333333335</v>
      </c>
    </row>
    <row r="42" spans="1:8" ht="10.5" customHeight="1">
      <c r="A42" s="14"/>
      <c r="B42" s="5" t="s">
        <v>45</v>
      </c>
      <c r="C42" s="26">
        <v>502</v>
      </c>
      <c r="D42" s="27">
        <f t="shared" si="0"/>
        <v>5.093860984271943</v>
      </c>
      <c r="E42" s="26">
        <v>479</v>
      </c>
      <c r="F42" s="27">
        <f t="shared" si="4"/>
        <v>5.13838232139026</v>
      </c>
      <c r="G42" s="28">
        <f t="shared" si="5"/>
        <v>23</v>
      </c>
      <c r="H42" s="29">
        <f t="shared" si="6"/>
        <v>4.801670146137787</v>
      </c>
    </row>
    <row r="43" spans="1:8" ht="10.5" customHeight="1">
      <c r="A43" s="14"/>
      <c r="B43" s="4" t="s">
        <v>36</v>
      </c>
      <c r="C43" s="26">
        <v>217</v>
      </c>
      <c r="D43" s="27">
        <f t="shared" si="0"/>
        <v>2.201927955352613</v>
      </c>
      <c r="E43" s="26">
        <v>227</v>
      </c>
      <c r="F43" s="27">
        <f t="shared" si="4"/>
        <v>2.435099763999142</v>
      </c>
      <c r="G43" s="28">
        <f t="shared" si="5"/>
        <v>-10</v>
      </c>
      <c r="H43" s="29">
        <f t="shared" si="6"/>
        <v>-4.405286343612335</v>
      </c>
    </row>
    <row r="44" spans="1:8" ht="10.5" customHeight="1">
      <c r="A44" s="14"/>
      <c r="B44" s="4" t="s">
        <v>37</v>
      </c>
      <c r="C44" s="26">
        <v>288</v>
      </c>
      <c r="D44" s="27">
        <f t="shared" si="0"/>
        <v>2.922374429223744</v>
      </c>
      <c r="E44" s="26">
        <v>263</v>
      </c>
      <c r="F44" s="27">
        <f t="shared" si="4"/>
        <v>2.8212829864835873</v>
      </c>
      <c r="G44" s="28">
        <f t="shared" si="5"/>
        <v>25</v>
      </c>
      <c r="H44" s="29">
        <f t="shared" si="6"/>
        <v>9.505703422053232</v>
      </c>
    </row>
    <row r="45" spans="1:8" ht="10.5" customHeight="1">
      <c r="A45" s="14"/>
      <c r="B45" s="4" t="s">
        <v>62</v>
      </c>
      <c r="C45" s="26">
        <v>58</v>
      </c>
      <c r="D45" s="27">
        <f t="shared" si="0"/>
        <v>0.5885337392186708</v>
      </c>
      <c r="E45" s="10" t="s">
        <v>68</v>
      </c>
      <c r="F45" s="10" t="s">
        <v>68</v>
      </c>
      <c r="G45" s="10" t="s">
        <v>68</v>
      </c>
      <c r="H45" s="10" t="s">
        <v>68</v>
      </c>
    </row>
    <row r="46" spans="1:8" ht="10.5" customHeight="1">
      <c r="A46" s="14"/>
      <c r="B46" s="4" t="s">
        <v>63</v>
      </c>
      <c r="C46" s="26">
        <v>22</v>
      </c>
      <c r="D46" s="27">
        <f t="shared" si="0"/>
        <v>0.2232369355657027</v>
      </c>
      <c r="E46" s="10" t="s">
        <v>68</v>
      </c>
      <c r="F46" s="10" t="s">
        <v>68</v>
      </c>
      <c r="G46" s="10" t="s">
        <v>68</v>
      </c>
      <c r="H46" s="10" t="s">
        <v>68</v>
      </c>
    </row>
    <row r="47" spans="1:8" ht="10.5" customHeight="1">
      <c r="A47" s="14"/>
      <c r="B47" s="4" t="s">
        <v>64</v>
      </c>
      <c r="C47" s="26">
        <v>115</v>
      </c>
      <c r="D47" s="27">
        <f t="shared" si="0"/>
        <v>1.1669203450025367</v>
      </c>
      <c r="E47" s="10" t="s">
        <v>68</v>
      </c>
      <c r="F47" s="10" t="s">
        <v>68</v>
      </c>
      <c r="G47" s="10" t="s">
        <v>68</v>
      </c>
      <c r="H47" s="10" t="s">
        <v>68</v>
      </c>
    </row>
    <row r="48" spans="1:8" ht="10.5" customHeight="1">
      <c r="A48" s="14"/>
      <c r="B48" s="4" t="s">
        <v>65</v>
      </c>
      <c r="C48" s="26">
        <v>522</v>
      </c>
      <c r="D48" s="27">
        <f t="shared" si="0"/>
        <v>5.296803652968037</v>
      </c>
      <c r="E48" s="26">
        <v>586</v>
      </c>
      <c r="F48" s="31" t="s">
        <v>67</v>
      </c>
      <c r="G48" s="31" t="s">
        <v>67</v>
      </c>
      <c r="H48" s="32" t="s">
        <v>67</v>
      </c>
    </row>
    <row r="49" spans="1:8" ht="10.5" customHeight="1">
      <c r="A49" s="14"/>
      <c r="B49" s="4" t="s">
        <v>38</v>
      </c>
      <c r="C49" s="26">
        <v>14</v>
      </c>
      <c r="D49" s="27">
        <f t="shared" si="0"/>
        <v>0.14205986808726534</v>
      </c>
      <c r="E49" s="26">
        <v>17</v>
      </c>
      <c r="F49" s="27">
        <f aca="true" t="shared" si="7" ref="F49:F58">E49/E$7*100</f>
        <v>0.18236429950654365</v>
      </c>
      <c r="G49" s="28">
        <f>C49-E49</f>
        <v>-3</v>
      </c>
      <c r="H49" s="29">
        <f>G49/E49*100</f>
        <v>-17.647058823529413</v>
      </c>
    </row>
    <row r="50" spans="1:8" ht="10.5" customHeight="1">
      <c r="A50" s="14"/>
      <c r="B50" s="4" t="s">
        <v>39</v>
      </c>
      <c r="C50" s="26">
        <v>155</v>
      </c>
      <c r="D50" s="27">
        <f t="shared" si="0"/>
        <v>1.5728056823947234</v>
      </c>
      <c r="E50" s="26">
        <v>185</v>
      </c>
      <c r="F50" s="27">
        <f t="shared" si="7"/>
        <v>1.984552671100622</v>
      </c>
      <c r="G50" s="28">
        <f>C50-E50</f>
        <v>-30</v>
      </c>
      <c r="H50" s="29">
        <f>G50/E50*100</f>
        <v>-16.216216216216218</v>
      </c>
    </row>
    <row r="51" spans="1:8" ht="10.5" customHeight="1">
      <c r="A51" s="14"/>
      <c r="B51" s="4" t="s">
        <v>40</v>
      </c>
      <c r="C51" s="26">
        <v>1</v>
      </c>
      <c r="D51" s="27">
        <f t="shared" si="0"/>
        <v>0.010147133434804667</v>
      </c>
      <c r="E51" s="26">
        <v>1</v>
      </c>
      <c r="F51" s="27">
        <f t="shared" si="7"/>
        <v>0.010727311735679038</v>
      </c>
      <c r="G51" s="28">
        <f>C51-E51</f>
        <v>0</v>
      </c>
      <c r="H51" s="29">
        <f>G51/E51*100</f>
        <v>0</v>
      </c>
    </row>
    <row r="52" spans="1:8" ht="10.5" customHeight="1">
      <c r="A52" s="14"/>
      <c r="B52" s="4" t="s">
        <v>9</v>
      </c>
      <c r="C52" s="10" t="s">
        <v>69</v>
      </c>
      <c r="D52" s="10" t="s">
        <v>69</v>
      </c>
      <c r="E52" s="26">
        <v>349</v>
      </c>
      <c r="F52" s="27">
        <f t="shared" si="7"/>
        <v>3.743831795751985</v>
      </c>
      <c r="G52" s="10" t="s">
        <v>69</v>
      </c>
      <c r="H52" s="10" t="s">
        <v>69</v>
      </c>
    </row>
    <row r="53" spans="1:8" ht="10.5" customHeight="1">
      <c r="A53" s="14"/>
      <c r="B53" s="4" t="s">
        <v>10</v>
      </c>
      <c r="C53" s="10" t="s">
        <v>69</v>
      </c>
      <c r="D53" s="10" t="s">
        <v>69</v>
      </c>
      <c r="E53" s="26">
        <v>975</v>
      </c>
      <c r="F53" s="27">
        <f t="shared" si="7"/>
        <v>10.459128942287062</v>
      </c>
      <c r="G53" s="10" t="s">
        <v>69</v>
      </c>
      <c r="H53" s="10" t="s">
        <v>69</v>
      </c>
    </row>
    <row r="54" spans="1:8" ht="10.5" customHeight="1">
      <c r="A54" s="14"/>
      <c r="B54" s="4" t="s">
        <v>11</v>
      </c>
      <c r="C54" s="10" t="s">
        <v>69</v>
      </c>
      <c r="D54" s="10" t="s">
        <v>69</v>
      </c>
      <c r="E54" s="26">
        <v>647</v>
      </c>
      <c r="F54" s="27">
        <f t="shared" si="7"/>
        <v>6.940570692984338</v>
      </c>
      <c r="G54" s="10" t="s">
        <v>69</v>
      </c>
      <c r="H54" s="10" t="s">
        <v>69</v>
      </c>
    </row>
    <row r="55" spans="1:8" ht="10.5" customHeight="1">
      <c r="A55" s="14"/>
      <c r="B55" s="4" t="s">
        <v>16</v>
      </c>
      <c r="C55" s="10" t="s">
        <v>69</v>
      </c>
      <c r="D55" s="10" t="s">
        <v>69</v>
      </c>
      <c r="E55" s="26">
        <v>201</v>
      </c>
      <c r="F55" s="27">
        <f t="shared" si="7"/>
        <v>2.156189658871487</v>
      </c>
      <c r="G55" s="10" t="s">
        <v>69</v>
      </c>
      <c r="H55" s="10" t="s">
        <v>69</v>
      </c>
    </row>
    <row r="56" spans="1:8" ht="10.5" customHeight="1">
      <c r="A56" s="14"/>
      <c r="B56" s="4" t="s">
        <v>31</v>
      </c>
      <c r="C56" s="10" t="s">
        <v>69</v>
      </c>
      <c r="D56" s="10" t="s">
        <v>69</v>
      </c>
      <c r="E56" s="10">
        <v>39</v>
      </c>
      <c r="F56" s="27">
        <f t="shared" si="7"/>
        <v>0.4183651576914825</v>
      </c>
      <c r="G56" s="10" t="s">
        <v>69</v>
      </c>
      <c r="H56" s="10" t="s">
        <v>69</v>
      </c>
    </row>
    <row r="57" spans="1:8" ht="10.5" customHeight="1">
      <c r="A57" s="14"/>
      <c r="B57" s="4" t="s">
        <v>34</v>
      </c>
      <c r="C57" s="10" t="s">
        <v>69</v>
      </c>
      <c r="D57" s="10" t="s">
        <v>69</v>
      </c>
      <c r="E57" s="26">
        <v>17</v>
      </c>
      <c r="F57" s="27">
        <f t="shared" si="7"/>
        <v>0.18236429950654365</v>
      </c>
      <c r="G57" s="10" t="s">
        <v>69</v>
      </c>
      <c r="H57" s="10" t="s">
        <v>69</v>
      </c>
    </row>
    <row r="58" spans="1:8" ht="10.5" customHeight="1">
      <c r="A58" s="14"/>
      <c r="B58" s="4" t="s">
        <v>35</v>
      </c>
      <c r="C58" s="10" t="s">
        <v>69</v>
      </c>
      <c r="D58" s="10" t="s">
        <v>69</v>
      </c>
      <c r="E58" s="26">
        <v>187</v>
      </c>
      <c r="F58" s="27">
        <f t="shared" si="7"/>
        <v>2.0060072945719805</v>
      </c>
      <c r="G58" s="10" t="s">
        <v>69</v>
      </c>
      <c r="H58" s="10" t="s">
        <v>69</v>
      </c>
    </row>
    <row r="59" spans="1:8" ht="10.5" customHeight="1">
      <c r="A59" s="14"/>
      <c r="B59" s="4" t="s">
        <v>46</v>
      </c>
      <c r="C59" s="10" t="s">
        <v>69</v>
      </c>
      <c r="D59" s="10" t="s">
        <v>69</v>
      </c>
      <c r="E59" s="26">
        <v>48</v>
      </c>
      <c r="F59" s="31" t="s">
        <v>66</v>
      </c>
      <c r="G59" s="10" t="s">
        <v>69</v>
      </c>
      <c r="H59" s="10" t="s">
        <v>69</v>
      </c>
    </row>
    <row r="60" spans="1:8" ht="10.5" customHeight="1">
      <c r="A60" s="14"/>
      <c r="B60" s="4" t="s">
        <v>47</v>
      </c>
      <c r="C60" s="10" t="s">
        <v>69</v>
      </c>
      <c r="D60" s="10" t="s">
        <v>69</v>
      </c>
      <c r="E60" s="26">
        <v>94</v>
      </c>
      <c r="F60" s="31" t="s">
        <v>48</v>
      </c>
      <c r="G60" s="10" t="s">
        <v>69</v>
      </c>
      <c r="H60" s="10" t="s">
        <v>69</v>
      </c>
    </row>
    <row r="61" spans="1:8" ht="12">
      <c r="A61" s="17"/>
      <c r="B61" s="9"/>
      <c r="C61" s="30"/>
      <c r="D61" s="33"/>
      <c r="E61" s="30"/>
      <c r="F61" s="34"/>
      <c r="G61" s="34"/>
      <c r="H61" s="35"/>
    </row>
    <row r="62" ht="12">
      <c r="B62" s="6" t="s">
        <v>71</v>
      </c>
    </row>
    <row r="63" ht="12">
      <c r="B63" s="6" t="s">
        <v>72</v>
      </c>
    </row>
  </sheetData>
  <mergeCells count="3">
    <mergeCell ref="C3:F3"/>
    <mergeCell ref="C4:D4"/>
    <mergeCell ref="E4:F4"/>
  </mergeCells>
  <printOptions/>
  <pageMargins left="0.75" right="0.43" top="0.73" bottom="0.74" header="0.512" footer="0.512"/>
  <pageSetup horizontalDpi="600" verticalDpi="600" orientation="portrait" paperSize="9" scale="11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健康福祉政策課</dc:creator>
  <cp:keywords/>
  <dc:description/>
  <cp:lastModifiedBy> </cp:lastModifiedBy>
  <cp:lastPrinted>2010-01-18T05:03:25Z</cp:lastPrinted>
  <dcterms:created xsi:type="dcterms:W3CDTF">2002-01-07T07:05:22Z</dcterms:created>
  <dcterms:modified xsi:type="dcterms:W3CDTF">2010-10-04T08:13:03Z</dcterms:modified>
  <cp:category/>
  <cp:version/>
  <cp:contentType/>
  <cp:contentStatus/>
</cp:coreProperties>
</file>