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<sst xmlns="http://schemas.openxmlformats.org/spreadsheetml/2006/main" count="205" uniqueCount="138">
  <si>
    <t>病　　床　　数</t>
  </si>
  <si>
    <t>人口１０万対病床数</t>
  </si>
  <si>
    <t>人口</t>
  </si>
  <si>
    <t>病院</t>
  </si>
  <si>
    <t>(再掲)
地域医療支援</t>
  </si>
  <si>
    <t>(再掲)
療養
病床</t>
  </si>
  <si>
    <t>感染症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</si>
  <si>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</si>
  <si>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</si>
  <si>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</si>
  <si>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</si>
  <si>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</si>
  <si>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</si>
  <si>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</si>
  <si>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</si>
  <si>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</si>
  <si>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</si>
  <si>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</si>
  <si>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</si>
  <si>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</si>
  <si>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</si>
  <si>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</si>
  <si>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</si>
  <si>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</si>
  <si>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</si>
  <si>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</si>
  <si>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</si>
  <si>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</si>
  <si>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</si>
  <si>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</si>
  <si>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</si>
  <si>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</si>
  <si>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</si>
  <si>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</si>
  <si>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</si>
  <si>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</si>
  <si>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</si>
  <si>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</si>
  <si>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</si>
  <si>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</si>
  <si>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</si>
  <si>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</si>
  <si>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</si>
  <si>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</si>
  <si>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</si>
  <si>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</si>
  <si>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</si>
  <si>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</si>
  <si>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</si>
  <si>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</si>
  <si>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</si>
  <si>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</si>
  <si>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</si>
  <si>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</si>
  <si>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</si>
  <si>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</si>
  <si>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</si>
  <si>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</si>
  <si>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</si>
  <si>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</si>
  <si>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</si>
  <si>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</si>
  <si>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</si>
  <si>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</si>
  <si>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</si>
  <si>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</si>
  <si>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</si>
  <si>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</si>
  <si>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</si>
  <si>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</si>
  <si>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</si>
  <si>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</si>
  <si>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</si>
  <si>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</si>
  <si>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</si>
  <si>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</si>
  <si>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</si>
  <si>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</si>
  <si>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</si>
  <si>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</si>
  <si>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</si>
  <si>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</si>
  <si>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</si>
  <si>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</si>
  <si>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</si>
  <si>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</si>
  <si>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</si>
  <si>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</si>
  <si>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</si>
  <si>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</si>
  <si>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　（県計は厚生労働省発表の率）</t>
  </si>
  <si>
    <t>印旛</t>
  </si>
  <si>
    <t>山武長生夷隅</t>
  </si>
  <si>
    <t>市原</t>
  </si>
  <si>
    <t>千葉市
保健所</t>
  </si>
  <si>
    <t>柏市
保健所</t>
  </si>
  <si>
    <t>　　　　花見川区</t>
  </si>
  <si>
    <t>　　　　稲毛区</t>
  </si>
  <si>
    <t>　　　　若葉区</t>
  </si>
  <si>
    <t>　　緑区</t>
  </si>
  <si>
    <t>　　　　美浜区</t>
  </si>
  <si>
    <t>鎌ヶ谷市</t>
  </si>
  <si>
    <t>袖ヶ浦市</t>
  </si>
  <si>
    <t>富里市</t>
  </si>
  <si>
    <t>匝瑳市</t>
  </si>
  <si>
    <t>酒々井町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</si>
  <si>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年10月1日現在</t>
    </r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</si>
  <si>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年10月1日現在）である。</t>
    </r>
  </si>
  <si>
    <r>
      <t xml:space="preserve">精神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</si>
  <si>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一般　 　病床</t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</si>
  <si>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診療所</t>
    </r>
  </si>
  <si>
    <t>-</t>
  </si>
  <si>
    <t>山武長生夷隅</t>
  </si>
  <si>
    <t>船橋市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</si>
  <si>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</si>
  <si>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</si>
  <si>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</si>
  <si>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</si>
  <si>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</si>
  <si>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</si>
  <si>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</si>
  <si>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</si>
  <si>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</si>
  <si>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</si>
  <si>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</si>
  <si>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</si>
  <si>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</si>
  <si>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</si>
  <si>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</si>
  <si>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</si>
  <si>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</si>
  <si>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r>
      <t xml:space="preserve">精神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</si>
  <si>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結核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</si>
  <si>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療養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</si>
  <si>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</si>
  <si>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一般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診療所</t>
    </r>
  </si>
  <si>
    <t xml:space="preserve"> </t>
  </si>
  <si>
    <t>統計表２　　二次保健医療圏・保健所・市区町村別にみた病床数及び人口１０万対病床数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</si>
</sst>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176" fontId="0" fillId="0" borderId="0" xfId="20" applyNumberFormat="1" applyFont="1">
      <alignment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 vertical="center"/>
      <protection/>
    </xf>
    <xf numFmtId="176" fontId="0" fillId="0" borderId="4" xfId="20" applyNumberFormat="1" applyFont="1" applyBorder="1">
      <alignment/>
      <protection/>
    </xf>
    <xf numFmtId="176" fontId="0" fillId="0" borderId="6" xfId="20" applyNumberFormat="1" applyFont="1" applyBorder="1">
      <alignment/>
      <protection/>
    </xf>
    <xf numFmtId="176" fontId="0" fillId="0" borderId="3" xfId="20" applyNumberFormat="1" applyFont="1" applyBorder="1">
      <alignment/>
      <protection/>
    </xf>
    <xf numFmtId="176" fontId="0" fillId="0" borderId="6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176" fontId="0" fillId="0" borderId="1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/>
      <protection/>
    </xf>
    <xf numFmtId="0" fontId="0" fillId="0" borderId="8" xfId="20" applyFont="1" applyBorder="1" applyAlignment="1">
      <alignment horizontal="center" vertical="center" wrapText="1"/>
      <protection/>
    </xf>
    <xf numFmtId="176" fontId="0" fillId="0" borderId="8" xfId="20" applyNumberFormat="1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177" fontId="0" fillId="0" borderId="2" xfId="20" applyNumberFormat="1" applyFont="1" applyBorder="1">
      <alignment/>
      <protection/>
    </xf>
    <xf numFmtId="176" fontId="0" fillId="0" borderId="9" xfId="20" applyNumberFormat="1" applyFont="1" applyBorder="1" applyAlignment="1">
      <alignment horizontal="right"/>
      <protection/>
    </xf>
    <xf numFmtId="176" fontId="0" fillId="0" borderId="2" xfId="20" applyNumberFormat="1" applyFont="1" applyBorder="1" applyAlignment="1">
      <alignment horizontal="right"/>
      <protection/>
    </xf>
    <xf numFmtId="176" fontId="0" fillId="0" borderId="2" xfId="20" applyNumberFormat="1" applyFont="1" applyBorder="1">
      <alignment/>
      <protection/>
    </xf>
    <xf numFmtId="178" fontId="0" fillId="0" borderId="0" xfId="20" applyNumberFormat="1" applyFont="1" applyBorder="1">
      <alignment/>
      <protection/>
    </xf>
    <xf numFmtId="0" fontId="0" fillId="0" borderId="2" xfId="20" applyFont="1" applyBorder="1">
      <alignment/>
      <protection/>
    </xf>
    <xf numFmtId="177" fontId="0" fillId="0" borderId="10" xfId="20" applyNumberFormat="1" applyFont="1" applyBorder="1">
      <alignment/>
      <protection/>
    </xf>
    <xf numFmtId="176" fontId="0" fillId="0" borderId="9" xfId="20" applyNumberFormat="1" applyFont="1" applyBorder="1">
      <alignment/>
      <protection/>
    </xf>
    <xf numFmtId="0" fontId="0" fillId="0" borderId="2" xfId="20" applyFont="1" applyBorder="1" applyAlignment="1">
      <alignment horizontal="distributed"/>
      <protection/>
    </xf>
    <xf numFmtId="177" fontId="0" fillId="0" borderId="2" xfId="20" applyNumberFormat="1" applyFont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0" fontId="0" fillId="0" borderId="0" xfId="20">
      <alignment/>
      <protection/>
    </xf>
    <xf numFmtId="0" fontId="0" fillId="0" borderId="8" xfId="20" applyFont="1" applyBorder="1" applyAlignment="1">
      <alignment horizontal="distributed"/>
      <protection/>
    </xf>
    <xf numFmtId="177" fontId="0" fillId="0" borderId="8" xfId="20" applyNumberFormat="1" applyFont="1" applyBorder="1" applyAlignment="1">
      <alignment horizontal="right"/>
      <protection/>
    </xf>
    <xf numFmtId="176" fontId="0" fillId="0" borderId="11" xfId="20" applyNumberFormat="1" applyFont="1" applyBorder="1">
      <alignment/>
      <protection/>
    </xf>
    <xf numFmtId="176" fontId="0" fillId="0" borderId="8" xfId="20" applyNumberFormat="1" applyFont="1" applyBorder="1">
      <alignment/>
      <protection/>
    </xf>
    <xf numFmtId="0" fontId="3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176" fontId="0" fillId="0" borderId="0" xfId="20" applyNumberFormat="1" applyFont="1" applyFill="1" applyBorder="1" applyAlignment="1">
      <alignment horizontal="left"/>
      <protection/>
    </xf>
    <xf numFmtId="176" fontId="0" fillId="0" borderId="0" xfId="20" applyNumberFormat="1" applyFont="1" applyAlignment="1">
      <alignment horizontal="left"/>
      <protection/>
    </xf>
    <xf numFmtId="0" fontId="0" fillId="0" borderId="0" xfId="20" applyFont="1" applyFill="1" applyBorder="1" applyAlignment="1">
      <alignment horizontal="distributed"/>
      <protection/>
    </xf>
    <xf numFmtId="0" fontId="0" fillId="0" borderId="10" xfId="20" applyFont="1" applyBorder="1" applyAlignment="1">
      <alignment/>
      <protection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20" applyFont="1" applyBorder="1" applyAlignment="1">
      <alignment horizontal="distributed" wrapText="1"/>
      <protection/>
    </xf>
    <xf numFmtId="177" fontId="0" fillId="0" borderId="10" xfId="20" applyNumberFormat="1" applyFont="1" applyFill="1" applyBorder="1">
      <alignment/>
      <protection/>
    </xf>
    <xf numFmtId="177" fontId="0" fillId="0" borderId="12" xfId="20" applyNumberFormat="1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177" fontId="0" fillId="0" borderId="2" xfId="20" applyNumberFormat="1" applyFont="1" applyFill="1" applyBorder="1">
      <alignment/>
      <protection/>
    </xf>
    <xf numFmtId="177" fontId="0" fillId="0" borderId="15" xfId="20" applyNumberFormat="1" applyFont="1" applyFill="1" applyBorder="1">
      <alignment/>
      <protection/>
    </xf>
    <xf numFmtId="177" fontId="0" fillId="0" borderId="16" xfId="20" applyNumberFormat="1" applyFont="1" applyFill="1" applyBorder="1">
      <alignment/>
      <protection/>
    </xf>
    <xf numFmtId="0" fontId="0" fillId="0" borderId="0" xfId="0" applyFill="1" applyAlignment="1">
      <alignment vertical="center"/>
    </xf>
    <xf numFmtId="0" fontId="1" fillId="0" borderId="0" xfId="20" applyFont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15" xfId="20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176" fontId="0" fillId="0" borderId="10" xfId="20" applyNumberFormat="1" applyFont="1" applyBorder="1" applyAlignment="1">
      <alignment horizontal="center" vertical="center" wrapText="1"/>
      <protection/>
    </xf>
    <xf numFmtId="176" fontId="0" fillId="0" borderId="15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selection activeCell="A1" sqref="A1:R1"/>
    </sheetView>
  </sheetViews>
  <sheetFormatPr defaultColWidth="9.00390625" defaultRowHeight="13.5"/>
  <cols>
    <col min="3" max="8" width="7.50390625" style="0" customWidth="1"/>
    <col min="9" max="10" width="7.50390625" style="58" customWidth="1"/>
    <col min="12" max="18" width="8.25390625" style="0" customWidth="1"/>
    <col min="20" max="20" width="0" style="0" hidden="1" customWidth="1"/>
    <col min="21" max="21" width="10.625" style="0" hidden="1" customWidth="1"/>
  </cols>
  <sheetData>
    <row r="1" spans="1:23" ht="14.25">
      <c r="A1" s="59" t="s">
        <v>137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"/>
      <c r="T1" s="2"/>
      <c r="U1" s="1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51"/>
      <c r="J2" s="51"/>
      <c r="K2" s="1"/>
      <c r="L2" s="3"/>
      <c r="M2" s="3"/>
      <c r="N2" s="3"/>
      <c r="O2" s="3"/>
      <c r="P2" s="3"/>
      <c r="Q2" s="4" t="s">
        <v>106</v>
      </c>
      <c r="R2" s="3"/>
      <c r="S2" s="1"/>
      <c r="T2" s="2"/>
      <c r="U2" s="1"/>
      <c r="V2" s="1"/>
      <c r="W2" s="1"/>
    </row>
    <row r="3" spans="1:23" ht="13.5">
      <c r="A3" s="5"/>
      <c r="B3" s="60" t="s">
        <v>0</v>
      </c>
      <c r="C3" s="61"/>
      <c r="D3" s="61"/>
      <c r="E3" s="61"/>
      <c r="F3" s="61"/>
      <c r="G3" s="61"/>
      <c r="H3" s="61"/>
      <c r="I3" s="61"/>
      <c r="J3" s="52"/>
      <c r="K3" s="62" t="s">
        <v>1</v>
      </c>
      <c r="L3" s="61"/>
      <c r="M3" s="61"/>
      <c r="N3" s="61"/>
      <c r="O3" s="61"/>
      <c r="P3" s="61"/>
      <c r="Q3" s="61"/>
      <c r="R3" s="63"/>
      <c r="S3" s="1"/>
      <c r="T3" s="2"/>
      <c r="U3" s="1" t="s">
        <v>2</v>
      </c>
      <c r="V3" s="1"/>
      <c r="W3" s="1"/>
    </row>
    <row r="4" spans="1:23" ht="13.5">
      <c r="A4" s="6"/>
      <c r="B4" s="7"/>
      <c r="C4" s="8"/>
      <c r="D4" s="8"/>
      <c r="E4" s="8"/>
      <c r="F4" s="2"/>
      <c r="G4" s="9"/>
      <c r="H4" s="10"/>
      <c r="I4" s="53"/>
      <c r="J4" s="54"/>
      <c r="K4" s="11"/>
      <c r="L4" s="12"/>
      <c r="M4" s="12"/>
      <c r="N4" s="12"/>
      <c r="O4" s="12"/>
      <c r="P4" s="13"/>
      <c r="Q4" s="14"/>
      <c r="R4" s="15"/>
      <c r="S4" s="1"/>
      <c r="T4" s="2"/>
      <c r="U4" s="1"/>
      <c r="V4" s="1"/>
      <c r="W4" s="1"/>
    </row>
    <row r="5" spans="1:23" ht="13.5">
      <c r="A5" s="6"/>
      <c r="B5" s="64" t="s">
        <v>3</v>
      </c>
      <c r="C5" s="16"/>
      <c r="D5" s="17"/>
      <c r="E5" s="16"/>
      <c r="F5" s="7"/>
      <c r="G5" s="16"/>
      <c r="H5" s="66" t="s">
        <v>4</v>
      </c>
      <c r="I5" s="68" t="s">
        <v>110</v>
      </c>
      <c r="J5" s="70" t="s">
        <v>5</v>
      </c>
      <c r="K5" s="72" t="s">
        <v>3</v>
      </c>
      <c r="L5" s="18"/>
      <c r="M5" s="18"/>
      <c r="N5" s="18"/>
      <c r="O5" s="18"/>
      <c r="P5" s="18"/>
      <c r="Q5" s="74" t="s">
        <v>135</v>
      </c>
      <c r="R5" s="66" t="s">
        <v>5</v>
      </c>
      <c r="S5" s="1"/>
      <c r="T5" s="2"/>
      <c r="U5" s="1"/>
      <c r="V5" s="1"/>
      <c r="W5" s="1"/>
    </row>
    <row r="6" spans="1:23" ht="27">
      <c r="A6" s="19"/>
      <c r="B6" s="65"/>
      <c r="C6" s="20" t="s">
        <v>108</v>
      </c>
      <c r="D6" s="20" t="s">
        <v>6</v>
      </c>
      <c r="E6" s="20" t="s">
        <v>132</v>
      </c>
      <c r="F6" s="20" t="s">
        <v>133</v>
      </c>
      <c r="G6" s="20" t="s">
        <v>109</v>
      </c>
      <c r="H6" s="67"/>
      <c r="I6" s="69"/>
      <c r="J6" s="71"/>
      <c r="K6" s="73"/>
      <c r="L6" s="21" t="s">
        <v>131</v>
      </c>
      <c r="M6" s="21" t="s">
        <v>7</v>
      </c>
      <c r="N6" s="21" t="s">
        <v>132</v>
      </c>
      <c r="O6" s="21" t="s">
        <v>133</v>
      </c>
      <c r="P6" s="21" t="s">
        <v>134</v>
      </c>
      <c r="Q6" s="75"/>
      <c r="R6" s="67"/>
      <c r="S6" s="1"/>
      <c r="T6" s="2"/>
      <c r="U6" s="1"/>
      <c r="V6" s="1"/>
      <c r="W6" s="1"/>
    </row>
    <row r="7" spans="1:23" ht="13.5">
      <c r="A7" s="22" t="s">
        <v>8</v>
      </c>
      <c r="B7" s="23">
        <v>56488</v>
      </c>
      <c r="C7" s="23">
        <v>13083</v>
      </c>
      <c r="D7" s="23">
        <v>49</v>
      </c>
      <c r="E7" s="23">
        <v>251</v>
      </c>
      <c r="F7" s="23">
        <v>9607</v>
      </c>
      <c r="G7" s="23">
        <v>33498</v>
      </c>
      <c r="H7" s="23">
        <v>2702</v>
      </c>
      <c r="I7" s="55">
        <v>3539</v>
      </c>
      <c r="J7" s="50">
        <v>287</v>
      </c>
      <c r="K7" s="24">
        <v>922.7</v>
      </c>
      <c r="L7" s="25">
        <v>213.7</v>
      </c>
      <c r="M7" s="26">
        <v>0.8</v>
      </c>
      <c r="N7" s="25">
        <v>4.1</v>
      </c>
      <c r="O7" s="26">
        <v>156.9</v>
      </c>
      <c r="P7" s="26">
        <v>547.2</v>
      </c>
      <c r="Q7" s="26">
        <v>57.8</v>
      </c>
      <c r="R7" s="26">
        <v>4.7</v>
      </c>
      <c r="S7" s="1"/>
      <c r="T7" s="2" t="s">
        <v>8</v>
      </c>
      <c r="U7" s="1">
        <v>6147347</v>
      </c>
      <c r="V7" s="1"/>
      <c r="W7" s="1"/>
    </row>
    <row r="8" spans="1:23" ht="13.5">
      <c r="A8" s="28"/>
      <c r="B8" s="23"/>
      <c r="C8" s="23"/>
      <c r="D8" s="23"/>
      <c r="E8" s="23"/>
      <c r="F8" s="23"/>
      <c r="G8" s="23"/>
      <c r="H8" s="23"/>
      <c r="I8" s="49"/>
      <c r="J8" s="50"/>
      <c r="K8" s="30"/>
      <c r="L8" s="26"/>
      <c r="M8" s="26"/>
      <c r="N8" s="26"/>
      <c r="O8" s="3"/>
      <c r="P8" s="26"/>
      <c r="Q8" s="26"/>
      <c r="R8" s="26"/>
      <c r="S8" s="1"/>
      <c r="T8" s="27"/>
      <c r="U8" s="3"/>
      <c r="V8" s="1"/>
      <c r="W8" s="1"/>
    </row>
    <row r="9" spans="1:23" ht="13.5">
      <c r="A9" s="44" t="s">
        <v>9</v>
      </c>
      <c r="B9" s="45"/>
      <c r="C9" s="46"/>
      <c r="D9" s="23"/>
      <c r="E9" s="23"/>
      <c r="F9" s="23"/>
      <c r="G9" s="23"/>
      <c r="H9" s="23"/>
      <c r="I9" s="49"/>
      <c r="J9" s="50"/>
      <c r="K9" s="30"/>
      <c r="L9" s="26"/>
      <c r="M9" s="26"/>
      <c r="N9" s="26"/>
      <c r="O9" s="26"/>
      <c r="P9" s="26"/>
      <c r="Q9" s="26"/>
      <c r="R9" s="26"/>
      <c r="S9" s="1"/>
      <c r="T9" s="27" t="s">
        <v>9</v>
      </c>
      <c r="U9" s="3"/>
      <c r="V9" s="1"/>
      <c r="W9" s="1"/>
    </row>
    <row r="10" spans="1:23" ht="13.5">
      <c r="A10" s="31" t="s">
        <v>10</v>
      </c>
      <c r="B10" s="29">
        <v>8946</v>
      </c>
      <c r="C10" s="29">
        <v>1499</v>
      </c>
      <c r="D10" s="29">
        <v>6</v>
      </c>
      <c r="E10" s="29">
        <v>50</v>
      </c>
      <c r="F10" s="29">
        <v>1113</v>
      </c>
      <c r="G10" s="29">
        <v>6278</v>
      </c>
      <c r="H10" s="29">
        <v>658</v>
      </c>
      <c r="I10" s="49">
        <v>680</v>
      </c>
      <c r="J10" s="50">
        <v>26</v>
      </c>
      <c r="K10" s="30">
        <f>B10/U10*100000</f>
        <v>944.4449723032485</v>
      </c>
      <c r="L10" s="26">
        <f>C10/U10*100000</f>
        <v>158.25206947044148</v>
      </c>
      <c r="M10" s="26">
        <f>D10/U10*100000</f>
        <v>0.6334305649250493</v>
      </c>
      <c r="N10" s="26">
        <f>E10/U10*100000</f>
        <v>5.278588041042078</v>
      </c>
      <c r="O10" s="26">
        <f>F10/U10*100000</f>
        <v>117.50136979359665</v>
      </c>
      <c r="P10" s="26">
        <f>G10/U10*100000</f>
        <v>662.7795144332433</v>
      </c>
      <c r="Q10" s="26">
        <f>I10/U10*100000</f>
        <v>71.78879735817226</v>
      </c>
      <c r="R10" s="26">
        <f>J10/U10*100000</f>
        <v>2.7448657813418804</v>
      </c>
      <c r="S10" s="1"/>
      <c r="T10" s="27" t="s">
        <v>10</v>
      </c>
      <c r="U10" s="3">
        <v>947223</v>
      </c>
      <c r="V10" s="1"/>
      <c r="W10" s="3"/>
    </row>
    <row r="11" spans="1:23" ht="13.5">
      <c r="A11" s="31" t="s">
        <v>11</v>
      </c>
      <c r="B11" s="29">
        <v>14583</v>
      </c>
      <c r="C11" s="29">
        <v>3878</v>
      </c>
      <c r="D11" s="29">
        <v>8</v>
      </c>
      <c r="E11" s="29">
        <v>88</v>
      </c>
      <c r="F11" s="29">
        <v>2145</v>
      </c>
      <c r="G11" s="29">
        <v>8464</v>
      </c>
      <c r="H11" s="32">
        <v>0</v>
      </c>
      <c r="I11" s="49">
        <v>619</v>
      </c>
      <c r="J11" s="50">
        <v>19</v>
      </c>
      <c r="K11" s="30">
        <f aca="true" t="shared" si="0" ref="K11:K18">B11/U11*100000</f>
        <v>868.8637207243331</v>
      </c>
      <c r="L11" s="26">
        <f aca="true" t="shared" si="1" ref="L11:L18">C11/U11*100000</f>
        <v>231.05352183837098</v>
      </c>
      <c r="M11" s="26">
        <f aca="true" t="shared" si="2" ref="M11:M18">D11/U11*100000</f>
        <v>0.4766447072477999</v>
      </c>
      <c r="N11" s="26">
        <f aca="true" t="shared" si="3" ref="N11:N18">E11/U11*100000</f>
        <v>5.243091779725798</v>
      </c>
      <c r="O11" s="26">
        <f aca="true" t="shared" si="4" ref="O11:O18">F11/U11*100000</f>
        <v>127.80036213081634</v>
      </c>
      <c r="P11" s="26">
        <f aca="true" t="shared" si="5" ref="P11:P18">G11/U11*100000</f>
        <v>504.2901002681723</v>
      </c>
      <c r="Q11" s="26">
        <f aca="true" t="shared" si="6" ref="Q11:Q18">I11/U11*100000</f>
        <v>36.88038422329851</v>
      </c>
      <c r="R11" s="26">
        <f aca="true" t="shared" si="7" ref="R11:R18">J11/U11*100000</f>
        <v>1.1320311797135247</v>
      </c>
      <c r="S11" s="1"/>
      <c r="T11" s="27" t="s">
        <v>11</v>
      </c>
      <c r="U11" s="3">
        <v>1678399</v>
      </c>
      <c r="V11" s="1"/>
      <c r="W11" s="3"/>
    </row>
    <row r="12" spans="1:23" ht="13.5">
      <c r="A12" s="31" t="s">
        <v>12</v>
      </c>
      <c r="B12" s="29">
        <v>10608</v>
      </c>
      <c r="C12" s="29">
        <v>2441</v>
      </c>
      <c r="D12" s="29">
        <v>8</v>
      </c>
      <c r="E12" s="32">
        <v>0</v>
      </c>
      <c r="F12" s="29">
        <v>1439</v>
      </c>
      <c r="G12" s="29">
        <v>6720</v>
      </c>
      <c r="H12" s="32">
        <v>0</v>
      </c>
      <c r="I12" s="49">
        <v>535</v>
      </c>
      <c r="J12" s="50">
        <v>49</v>
      </c>
      <c r="K12" s="30">
        <f t="shared" si="0"/>
        <v>803.5511385156119</v>
      </c>
      <c r="L12" s="26">
        <f t="shared" si="1"/>
        <v>184.90463132698048</v>
      </c>
      <c r="M12" s="26">
        <f t="shared" si="2"/>
        <v>0.605996333722181</v>
      </c>
      <c r="N12" s="26">
        <f t="shared" si="3"/>
        <v>0</v>
      </c>
      <c r="O12" s="26">
        <f t="shared" si="4"/>
        <v>109.0035905282773</v>
      </c>
      <c r="P12" s="26">
        <f t="shared" si="5"/>
        <v>509.036920326632</v>
      </c>
      <c r="Q12" s="26">
        <f t="shared" si="6"/>
        <v>40.52600481767085</v>
      </c>
      <c r="R12" s="26">
        <f t="shared" si="7"/>
        <v>3.711727544048358</v>
      </c>
      <c r="S12" s="1"/>
      <c r="T12" s="27" t="s">
        <v>12</v>
      </c>
      <c r="U12" s="3">
        <v>1320140</v>
      </c>
      <c r="V12" s="1"/>
      <c r="W12" s="3"/>
    </row>
    <row r="13" spans="1:23" ht="13.5">
      <c r="A13" s="31" t="s">
        <v>91</v>
      </c>
      <c r="B13" s="47">
        <v>6574</v>
      </c>
      <c r="C13" s="47">
        <v>1520</v>
      </c>
      <c r="D13" s="47">
        <v>7</v>
      </c>
      <c r="E13" s="47">
        <v>47</v>
      </c>
      <c r="F13" s="47">
        <v>1282</v>
      </c>
      <c r="G13" s="47">
        <v>3718</v>
      </c>
      <c r="H13" s="47">
        <v>719</v>
      </c>
      <c r="I13" s="49">
        <v>60</v>
      </c>
      <c r="J13" s="50">
        <v>75</v>
      </c>
      <c r="K13" s="30">
        <f t="shared" si="0"/>
        <v>941.3820014749368</v>
      </c>
      <c r="L13" s="26">
        <f t="shared" si="1"/>
        <v>217.66057837570796</v>
      </c>
      <c r="M13" s="26">
        <f t="shared" si="2"/>
        <v>1.0023842425197076</v>
      </c>
      <c r="N13" s="26">
        <f t="shared" si="3"/>
        <v>6.730294199775179</v>
      </c>
      <c r="O13" s="26">
        <f t="shared" si="4"/>
        <v>183.5795141300379</v>
      </c>
      <c r="P13" s="26">
        <f t="shared" si="5"/>
        <v>532.4092305268961</v>
      </c>
      <c r="Q13" s="26">
        <f t="shared" si="6"/>
        <v>8.591864935883207</v>
      </c>
      <c r="R13" s="26">
        <f t="shared" si="7"/>
        <v>10.73983116985401</v>
      </c>
      <c r="S13" s="1"/>
      <c r="T13" s="27" t="s">
        <v>91</v>
      </c>
      <c r="U13" s="3">
        <v>698335</v>
      </c>
      <c r="V13" s="1"/>
      <c r="W13" s="3"/>
    </row>
    <row r="14" spans="1:23" ht="13.5">
      <c r="A14" s="31" t="s">
        <v>13</v>
      </c>
      <c r="B14" s="29">
        <v>3590</v>
      </c>
      <c r="C14" s="29">
        <v>850</v>
      </c>
      <c r="D14" s="29">
        <v>6</v>
      </c>
      <c r="E14" s="29">
        <v>14</v>
      </c>
      <c r="F14" s="29">
        <v>832</v>
      </c>
      <c r="G14" s="29">
        <v>1888</v>
      </c>
      <c r="H14" s="32">
        <v>0</v>
      </c>
      <c r="I14" s="49">
        <v>217</v>
      </c>
      <c r="J14" s="50">
        <v>31</v>
      </c>
      <c r="K14" s="30">
        <f t="shared" si="0"/>
        <v>1177.6515201217671</v>
      </c>
      <c r="L14" s="26">
        <f t="shared" si="1"/>
        <v>278.83113986169974</v>
      </c>
      <c r="M14" s="26">
        <f t="shared" si="2"/>
        <v>1.968219810788469</v>
      </c>
      <c r="N14" s="26">
        <f t="shared" si="3"/>
        <v>4.592512891839761</v>
      </c>
      <c r="O14" s="26">
        <f t="shared" si="4"/>
        <v>272.9264804293344</v>
      </c>
      <c r="P14" s="26">
        <f t="shared" si="5"/>
        <v>619.3331671281048</v>
      </c>
      <c r="Q14" s="26">
        <f t="shared" si="6"/>
        <v>71.18394982351629</v>
      </c>
      <c r="R14" s="26">
        <f t="shared" si="7"/>
        <v>10.169135689073755</v>
      </c>
      <c r="S14" s="1"/>
      <c r="T14" s="27" t="s">
        <v>13</v>
      </c>
      <c r="U14" s="3">
        <v>304844</v>
      </c>
      <c r="V14" s="1"/>
      <c r="W14" s="3"/>
    </row>
    <row r="15" spans="1:23" ht="27">
      <c r="A15" s="31" t="s">
        <v>112</v>
      </c>
      <c r="B15" s="29">
        <v>4249</v>
      </c>
      <c r="C15" s="29">
        <v>1125</v>
      </c>
      <c r="D15" s="29">
        <v>4</v>
      </c>
      <c r="E15" s="29">
        <v>26</v>
      </c>
      <c r="F15" s="29">
        <v>1180</v>
      </c>
      <c r="G15" s="29">
        <v>1914</v>
      </c>
      <c r="H15" s="32">
        <v>0</v>
      </c>
      <c r="I15" s="49">
        <v>322</v>
      </c>
      <c r="J15" s="50">
        <v>24</v>
      </c>
      <c r="K15" s="30">
        <f t="shared" si="0"/>
        <v>925.3330894234581</v>
      </c>
      <c r="L15" s="26">
        <f t="shared" si="1"/>
        <v>244.99875867295606</v>
      </c>
      <c r="M15" s="26">
        <f t="shared" si="2"/>
        <v>0.8711066975038437</v>
      </c>
      <c r="N15" s="26">
        <f t="shared" si="3"/>
        <v>5.6621935337749845</v>
      </c>
      <c r="O15" s="26">
        <f t="shared" si="4"/>
        <v>256.9764757636339</v>
      </c>
      <c r="P15" s="26">
        <f t="shared" si="5"/>
        <v>416.82455475558925</v>
      </c>
      <c r="Q15" s="26">
        <f t="shared" si="6"/>
        <v>70.12408914905943</v>
      </c>
      <c r="R15" s="26">
        <f t="shared" si="7"/>
        <v>5.226640185023062</v>
      </c>
      <c r="S15" s="1"/>
      <c r="T15" s="27" t="s">
        <v>92</v>
      </c>
      <c r="U15" s="3">
        <v>459186</v>
      </c>
      <c r="V15" s="1"/>
      <c r="W15" s="3"/>
    </row>
    <row r="16" spans="1:23" ht="13.5">
      <c r="A16" s="31" t="s">
        <v>14</v>
      </c>
      <c r="B16" s="29">
        <v>2889</v>
      </c>
      <c r="C16" s="29">
        <v>815</v>
      </c>
      <c r="D16" s="29">
        <v>4</v>
      </c>
      <c r="E16" s="32">
        <v>0</v>
      </c>
      <c r="F16" s="29">
        <v>603</v>
      </c>
      <c r="G16" s="29">
        <v>1467</v>
      </c>
      <c r="H16" s="29">
        <v>925</v>
      </c>
      <c r="I16" s="49">
        <v>224</v>
      </c>
      <c r="J16" s="50">
        <v>4</v>
      </c>
      <c r="K16" s="30">
        <f t="shared" si="0"/>
        <v>2100.342423427288</v>
      </c>
      <c r="L16" s="26">
        <f t="shared" si="1"/>
        <v>592.5161215276011</v>
      </c>
      <c r="M16" s="26">
        <f t="shared" si="2"/>
        <v>2.908054584184545</v>
      </c>
      <c r="N16" s="26">
        <f t="shared" si="3"/>
        <v>0</v>
      </c>
      <c r="O16" s="26">
        <f t="shared" si="4"/>
        <v>438.38922856582013</v>
      </c>
      <c r="P16" s="26">
        <f t="shared" si="5"/>
        <v>1066.5290187496819</v>
      </c>
      <c r="Q16" s="26">
        <f t="shared" si="6"/>
        <v>162.85105671433453</v>
      </c>
      <c r="R16" s="26">
        <f t="shared" si="7"/>
        <v>2.908054584184545</v>
      </c>
      <c r="S16" s="1"/>
      <c r="T16" s="27" t="s">
        <v>14</v>
      </c>
      <c r="U16" s="3">
        <v>137549</v>
      </c>
      <c r="V16" s="1"/>
      <c r="W16" s="3"/>
    </row>
    <row r="17" spans="1:23" ht="13.5">
      <c r="A17" s="31" t="s">
        <v>15</v>
      </c>
      <c r="B17" s="29">
        <v>2863</v>
      </c>
      <c r="C17" s="29">
        <v>606</v>
      </c>
      <c r="D17" s="29">
        <v>6</v>
      </c>
      <c r="E17" s="29">
        <v>26</v>
      </c>
      <c r="F17" s="29">
        <v>713</v>
      </c>
      <c r="G17" s="29">
        <v>1512</v>
      </c>
      <c r="H17" s="32">
        <v>0</v>
      </c>
      <c r="I17" s="49">
        <v>303</v>
      </c>
      <c r="J17" s="50">
        <v>37</v>
      </c>
      <c r="K17" s="30">
        <f t="shared" si="0"/>
        <v>889.1994720086963</v>
      </c>
      <c r="L17" s="26">
        <f t="shared" si="1"/>
        <v>188.2133706033077</v>
      </c>
      <c r="M17" s="26">
        <f t="shared" si="2"/>
        <v>1.863498718844631</v>
      </c>
      <c r="N17" s="26">
        <f t="shared" si="3"/>
        <v>8.075161114993401</v>
      </c>
      <c r="O17" s="26">
        <f t="shared" si="4"/>
        <v>221.44576442270363</v>
      </c>
      <c r="P17" s="26">
        <f t="shared" si="5"/>
        <v>469.60167714884693</v>
      </c>
      <c r="Q17" s="26">
        <f t="shared" si="6"/>
        <v>94.10668530165385</v>
      </c>
      <c r="R17" s="26">
        <f t="shared" si="7"/>
        <v>11.491575432875223</v>
      </c>
      <c r="S17" s="1"/>
      <c r="T17" s="27" t="s">
        <v>15</v>
      </c>
      <c r="U17" s="1">
        <v>321975</v>
      </c>
      <c r="V17" s="1"/>
      <c r="W17" s="3"/>
    </row>
    <row r="18" spans="1:23" ht="13.5">
      <c r="A18" s="31" t="s">
        <v>16</v>
      </c>
      <c r="B18" s="29">
        <v>2186</v>
      </c>
      <c r="C18" s="29">
        <v>349</v>
      </c>
      <c r="D18" s="32">
        <v>0</v>
      </c>
      <c r="E18" s="32">
        <v>0</v>
      </c>
      <c r="F18" s="29">
        <v>300</v>
      </c>
      <c r="G18" s="29">
        <v>1537</v>
      </c>
      <c r="H18" s="29">
        <v>400</v>
      </c>
      <c r="I18" s="49">
        <v>254</v>
      </c>
      <c r="J18" s="50">
        <v>37</v>
      </c>
      <c r="K18" s="30">
        <f t="shared" si="0"/>
        <v>781.562839654482</v>
      </c>
      <c r="L18" s="26">
        <f t="shared" si="1"/>
        <v>124.7783307591099</v>
      </c>
      <c r="M18" s="26">
        <f t="shared" si="2"/>
        <v>0</v>
      </c>
      <c r="N18" s="26">
        <f t="shared" si="3"/>
        <v>0</v>
      </c>
      <c r="O18" s="26">
        <f t="shared" si="4"/>
        <v>107.25931010811738</v>
      </c>
      <c r="P18" s="26">
        <f t="shared" si="5"/>
        <v>549.5251987872547</v>
      </c>
      <c r="Q18" s="26">
        <f t="shared" si="6"/>
        <v>90.81288255820606</v>
      </c>
      <c r="R18" s="26">
        <f t="shared" si="7"/>
        <v>13.228648246667811</v>
      </c>
      <c r="S18" s="1"/>
      <c r="T18" s="27" t="s">
        <v>93</v>
      </c>
      <c r="U18" s="1">
        <v>279696</v>
      </c>
      <c r="V18" s="1"/>
      <c r="W18" s="3"/>
    </row>
    <row r="19" spans="1:23" ht="13.5">
      <c r="A19" s="28"/>
      <c r="B19" s="23"/>
      <c r="C19" s="23"/>
      <c r="D19" s="23"/>
      <c r="E19" s="23"/>
      <c r="F19" s="23"/>
      <c r="G19" s="23"/>
      <c r="H19" s="23"/>
      <c r="I19" s="49"/>
      <c r="J19" s="50"/>
      <c r="K19" s="30"/>
      <c r="L19" s="26"/>
      <c r="M19" s="26"/>
      <c r="N19" s="26"/>
      <c r="O19" s="26"/>
      <c r="P19" s="26"/>
      <c r="Q19" s="26"/>
      <c r="R19" s="26"/>
      <c r="S19" s="1"/>
      <c r="T19" s="27"/>
      <c r="U19" s="1"/>
      <c r="V19" s="1"/>
      <c r="W19" s="1"/>
    </row>
    <row r="20" spans="1:23" ht="13.5">
      <c r="A20" s="31" t="s">
        <v>17</v>
      </c>
      <c r="B20" s="23"/>
      <c r="C20" s="23"/>
      <c r="D20" s="23"/>
      <c r="E20" s="23"/>
      <c r="F20" s="23"/>
      <c r="G20" s="23"/>
      <c r="H20" s="23"/>
      <c r="I20" s="49"/>
      <c r="J20" s="50"/>
      <c r="K20" s="30"/>
      <c r="L20" s="26"/>
      <c r="M20" s="26"/>
      <c r="N20" s="26"/>
      <c r="O20" s="26"/>
      <c r="P20" s="26"/>
      <c r="Q20" s="26"/>
      <c r="R20" s="26"/>
      <c r="S20" s="1"/>
      <c r="T20" s="33" t="s">
        <v>17</v>
      </c>
      <c r="U20" s="1"/>
      <c r="V20" s="1"/>
      <c r="W20" s="1"/>
    </row>
    <row r="21" spans="1:23" ht="27">
      <c r="A21" s="48" t="s">
        <v>94</v>
      </c>
      <c r="B21" s="23">
        <v>8946</v>
      </c>
      <c r="C21" s="23">
        <v>1499</v>
      </c>
      <c r="D21" s="23">
        <v>6</v>
      </c>
      <c r="E21" s="23">
        <v>50</v>
      </c>
      <c r="F21" s="23">
        <v>1113</v>
      </c>
      <c r="G21" s="23">
        <v>6278</v>
      </c>
      <c r="H21" s="23">
        <v>658</v>
      </c>
      <c r="I21" s="49">
        <v>680</v>
      </c>
      <c r="J21" s="50">
        <v>26</v>
      </c>
      <c r="K21" s="30">
        <f aca="true" t="shared" si="8" ref="K21:K84">B21/U21*100000</f>
        <v>944.4449723032485</v>
      </c>
      <c r="L21" s="26">
        <f aca="true" t="shared" si="9" ref="L21:L84">C21/U21*100000</f>
        <v>158.25206947044148</v>
      </c>
      <c r="M21" s="26">
        <f aca="true" t="shared" si="10" ref="M21:M84">D21/U21*100000</f>
        <v>0.6334305649250493</v>
      </c>
      <c r="N21" s="26">
        <f aca="true" t="shared" si="11" ref="N21:N84">E21/U21*100000</f>
        <v>5.278588041042078</v>
      </c>
      <c r="O21" s="26">
        <f aca="true" t="shared" si="12" ref="O21:O84">F21/U21*100000</f>
        <v>117.50136979359665</v>
      </c>
      <c r="P21" s="26">
        <f aca="true" t="shared" si="13" ref="P21:P84">G21/U21*100000</f>
        <v>662.7795144332433</v>
      </c>
      <c r="Q21" s="26">
        <f aca="true" t="shared" si="14" ref="Q21:Q84">I21/U21*100000</f>
        <v>71.78879735817226</v>
      </c>
      <c r="R21" s="26">
        <f aca="true" t="shared" si="15" ref="R21:R84">J21/U21*100000</f>
        <v>2.7448657813418804</v>
      </c>
      <c r="S21" s="1"/>
      <c r="T21" s="33" t="s">
        <v>94</v>
      </c>
      <c r="U21" s="3">
        <v>947223</v>
      </c>
      <c r="V21" s="1"/>
      <c r="W21" s="1"/>
    </row>
    <row r="22" spans="1:23" ht="27">
      <c r="A22" s="48" t="s">
        <v>113</v>
      </c>
      <c r="B22" s="32">
        <v>4249</v>
      </c>
      <c r="C22" s="32">
        <v>1335</v>
      </c>
      <c r="D22" s="32">
        <v>4</v>
      </c>
      <c r="E22" s="32">
        <v>0</v>
      </c>
      <c r="F22" s="32">
        <v>302</v>
      </c>
      <c r="G22" s="32">
        <v>2608</v>
      </c>
      <c r="H22" s="32">
        <v>0</v>
      </c>
      <c r="I22" s="49">
        <v>177</v>
      </c>
      <c r="J22" s="32">
        <v>0</v>
      </c>
      <c r="K22" s="30">
        <f t="shared" si="8"/>
        <v>718.0761170824038</v>
      </c>
      <c r="L22" s="26">
        <f t="shared" si="9"/>
        <v>225.61346582843237</v>
      </c>
      <c r="M22" s="26">
        <f t="shared" si="10"/>
        <v>0.6759954032312581</v>
      </c>
      <c r="N22" s="26">
        <f t="shared" si="11"/>
        <v>0</v>
      </c>
      <c r="O22" s="26">
        <f t="shared" si="12"/>
        <v>51.037652943959976</v>
      </c>
      <c r="P22" s="26">
        <f t="shared" si="13"/>
        <v>440.7490029067802</v>
      </c>
      <c r="Q22" s="26">
        <f t="shared" si="14"/>
        <v>29.912796592983167</v>
      </c>
      <c r="R22" s="26">
        <f t="shared" si="15"/>
        <v>0</v>
      </c>
      <c r="S22" s="1"/>
      <c r="T22" s="33" t="s">
        <v>18</v>
      </c>
      <c r="U22" s="1">
        <v>591720</v>
      </c>
      <c r="V22" s="1"/>
      <c r="W22" s="1"/>
    </row>
    <row r="23" spans="1:23" ht="27">
      <c r="A23" s="48" t="s">
        <v>95</v>
      </c>
      <c r="B23" s="32">
        <v>4300</v>
      </c>
      <c r="C23" s="32">
        <v>1328</v>
      </c>
      <c r="D23" s="32">
        <v>0</v>
      </c>
      <c r="E23" s="32">
        <v>0</v>
      </c>
      <c r="F23" s="32">
        <v>474</v>
      </c>
      <c r="G23" s="32">
        <v>2498</v>
      </c>
      <c r="H23" s="32">
        <v>0</v>
      </c>
      <c r="I23" s="49">
        <v>144</v>
      </c>
      <c r="J23" s="32">
        <v>0</v>
      </c>
      <c r="K23" s="30">
        <f t="shared" si="8"/>
        <v>1335.5074151719853</v>
      </c>
      <c r="L23" s="26">
        <f t="shared" si="9"/>
        <v>412.4543831042783</v>
      </c>
      <c r="M23" s="26">
        <f t="shared" si="10"/>
        <v>0</v>
      </c>
      <c r="N23" s="26">
        <f t="shared" si="11"/>
        <v>0</v>
      </c>
      <c r="O23" s="26">
        <f t="shared" si="12"/>
        <v>147.21639878872583</v>
      </c>
      <c r="P23" s="26">
        <f t="shared" si="13"/>
        <v>775.8366332789814</v>
      </c>
      <c r="Q23" s="26">
        <f t="shared" si="14"/>
        <v>44.72396925227114</v>
      </c>
      <c r="R23" s="26">
        <f t="shared" si="15"/>
        <v>0</v>
      </c>
      <c r="S23" s="1"/>
      <c r="T23" s="27" t="s">
        <v>26</v>
      </c>
      <c r="U23" s="34">
        <v>321975</v>
      </c>
      <c r="V23" s="1"/>
      <c r="W23" s="1"/>
    </row>
    <row r="24" spans="1:23" ht="27">
      <c r="A24" s="48" t="s">
        <v>114</v>
      </c>
      <c r="B24" s="32">
        <v>4689</v>
      </c>
      <c r="C24" s="32">
        <v>1017</v>
      </c>
      <c r="D24" s="32">
        <v>4</v>
      </c>
      <c r="E24" s="32">
        <v>88</v>
      </c>
      <c r="F24" s="32">
        <v>367</v>
      </c>
      <c r="G24" s="32">
        <v>3213</v>
      </c>
      <c r="H24" s="32">
        <v>0</v>
      </c>
      <c r="I24" s="49">
        <v>249</v>
      </c>
      <c r="J24" s="50">
        <v>11</v>
      </c>
      <c r="K24" s="30">
        <f t="shared" si="8"/>
        <v>1196.347428069898</v>
      </c>
      <c r="L24" s="26">
        <f t="shared" si="9"/>
        <v>259.4765055122811</v>
      </c>
      <c r="M24" s="26">
        <f t="shared" si="10"/>
        <v>1.0205565605202798</v>
      </c>
      <c r="N24" s="26">
        <f t="shared" si="11"/>
        <v>22.452244331446153</v>
      </c>
      <c r="O24" s="26">
        <f t="shared" si="12"/>
        <v>93.63606442773566</v>
      </c>
      <c r="P24" s="26">
        <f t="shared" si="13"/>
        <v>819.7620572379146</v>
      </c>
      <c r="Q24" s="26">
        <f t="shared" si="14"/>
        <v>63.52964589238741</v>
      </c>
      <c r="R24" s="26">
        <f t="shared" si="15"/>
        <v>2.806530541430769</v>
      </c>
      <c r="S24" s="1"/>
      <c r="T24" s="33" t="s">
        <v>95</v>
      </c>
      <c r="U24" s="1">
        <v>391943</v>
      </c>
      <c r="V24" s="1"/>
      <c r="W24" s="1"/>
    </row>
    <row r="25" spans="1:23" ht="27">
      <c r="A25" s="48" t="s">
        <v>115</v>
      </c>
      <c r="B25" s="32">
        <v>4777</v>
      </c>
      <c r="C25" s="32">
        <v>370</v>
      </c>
      <c r="D25" s="32">
        <v>8</v>
      </c>
      <c r="E25" s="32">
        <v>0</v>
      </c>
      <c r="F25" s="32">
        <v>866</v>
      </c>
      <c r="G25" s="32">
        <v>3533</v>
      </c>
      <c r="H25" s="32">
        <v>0</v>
      </c>
      <c r="I25" s="49">
        <v>285</v>
      </c>
      <c r="J25" s="50">
        <v>49</v>
      </c>
      <c r="K25" s="30">
        <f t="shared" si="8"/>
        <v>752.2040981502739</v>
      </c>
      <c r="L25" s="26">
        <f t="shared" si="9"/>
        <v>58.261569251748234</v>
      </c>
      <c r="M25" s="26">
        <f t="shared" si="10"/>
        <v>1.2597096054432053</v>
      </c>
      <c r="N25" s="26">
        <f t="shared" si="11"/>
        <v>0</v>
      </c>
      <c r="O25" s="26">
        <f t="shared" si="12"/>
        <v>136.36356478922696</v>
      </c>
      <c r="P25" s="26">
        <f t="shared" si="13"/>
        <v>556.3192545038555</v>
      </c>
      <c r="Q25" s="26">
        <f t="shared" si="14"/>
        <v>44.877154693914186</v>
      </c>
      <c r="R25" s="26">
        <f t="shared" si="15"/>
        <v>7.715721333339633</v>
      </c>
      <c r="S25" s="1"/>
      <c r="T25" s="33" t="s">
        <v>19</v>
      </c>
      <c r="U25" s="1">
        <v>635067</v>
      </c>
      <c r="V25" s="1"/>
      <c r="W25" s="1"/>
    </row>
    <row r="26" spans="1:23" ht="27">
      <c r="A26" s="48" t="s">
        <v>116</v>
      </c>
      <c r="B26" s="32">
        <v>1531</v>
      </c>
      <c r="C26" s="32">
        <v>743</v>
      </c>
      <c r="D26" s="32">
        <v>0</v>
      </c>
      <c r="E26" s="32">
        <v>0</v>
      </c>
      <c r="F26" s="32">
        <v>99</v>
      </c>
      <c r="G26" s="32">
        <v>689</v>
      </c>
      <c r="H26" s="32">
        <v>0</v>
      </c>
      <c r="I26" s="49">
        <v>106</v>
      </c>
      <c r="J26" s="32">
        <v>0</v>
      </c>
      <c r="K26" s="30">
        <f t="shared" si="8"/>
        <v>197.82943252284858</v>
      </c>
      <c r="L26" s="26">
        <f t="shared" si="9"/>
        <v>96.00736013355748</v>
      </c>
      <c r="M26" s="26">
        <f t="shared" si="10"/>
        <v>0</v>
      </c>
      <c r="N26" s="26">
        <f t="shared" si="11"/>
        <v>0</v>
      </c>
      <c r="O26" s="26">
        <f t="shared" si="12"/>
        <v>12.792366962613986</v>
      </c>
      <c r="P26" s="26">
        <f t="shared" si="13"/>
        <v>89.02970542667713</v>
      </c>
      <c r="Q26" s="26">
        <f t="shared" si="14"/>
        <v>13.696877757950325</v>
      </c>
      <c r="R26" s="26">
        <f t="shared" si="15"/>
        <v>0</v>
      </c>
      <c r="S26" s="1"/>
      <c r="T26" s="33" t="s">
        <v>20</v>
      </c>
      <c r="U26" s="1">
        <v>773899</v>
      </c>
      <c r="V26" s="1"/>
      <c r="W26" s="1"/>
    </row>
    <row r="27" spans="1:23" ht="27">
      <c r="A27" s="48" t="s">
        <v>117</v>
      </c>
      <c r="B27" s="32">
        <v>6574</v>
      </c>
      <c r="C27" s="32">
        <v>1520</v>
      </c>
      <c r="D27" s="32">
        <v>7</v>
      </c>
      <c r="E27" s="32">
        <v>47</v>
      </c>
      <c r="F27" s="32">
        <v>1282</v>
      </c>
      <c r="G27" s="32">
        <v>3718</v>
      </c>
      <c r="H27" s="32">
        <v>719</v>
      </c>
      <c r="I27" s="49">
        <v>60</v>
      </c>
      <c r="J27" s="50">
        <v>75</v>
      </c>
      <c r="K27" s="30">
        <f t="shared" si="8"/>
        <v>4260.586656988425</v>
      </c>
      <c r="L27" s="26">
        <f t="shared" si="9"/>
        <v>985.1067415002138</v>
      </c>
      <c r="M27" s="26">
        <f t="shared" si="10"/>
        <v>4.536675783224669</v>
      </c>
      <c r="N27" s="26">
        <f t="shared" si="11"/>
        <v>30.46053740165135</v>
      </c>
      <c r="O27" s="26">
        <f t="shared" si="12"/>
        <v>830.8597648705752</v>
      </c>
      <c r="P27" s="26">
        <f t="shared" si="13"/>
        <v>2409.62293743276</v>
      </c>
      <c r="Q27" s="26">
        <f t="shared" si="14"/>
        <v>38.88579242764002</v>
      </c>
      <c r="R27" s="26">
        <f t="shared" si="15"/>
        <v>48.60724053455003</v>
      </c>
      <c r="S27" s="1"/>
      <c r="T27" s="27" t="s">
        <v>21</v>
      </c>
      <c r="U27" s="1">
        <v>154298</v>
      </c>
      <c r="V27" s="1"/>
      <c r="W27" s="1"/>
    </row>
    <row r="28" spans="1:23" ht="27">
      <c r="A28" s="48" t="s">
        <v>118</v>
      </c>
      <c r="B28" s="32">
        <v>1448</v>
      </c>
      <c r="C28" s="32">
        <v>442</v>
      </c>
      <c r="D28" s="32">
        <v>0</v>
      </c>
      <c r="E28" s="32">
        <v>0</v>
      </c>
      <c r="F28" s="32">
        <v>481</v>
      </c>
      <c r="G28" s="32">
        <v>525</v>
      </c>
      <c r="H28" s="32">
        <v>0</v>
      </c>
      <c r="I28" s="49">
        <v>121</v>
      </c>
      <c r="J28" s="50">
        <v>9</v>
      </c>
      <c r="K28" s="30">
        <f t="shared" si="8"/>
        <v>207.35034045264808</v>
      </c>
      <c r="L28" s="26">
        <f t="shared" si="9"/>
        <v>63.29340502767297</v>
      </c>
      <c r="M28" s="26">
        <f t="shared" si="10"/>
        <v>0</v>
      </c>
      <c r="N28" s="26">
        <f t="shared" si="11"/>
        <v>0</v>
      </c>
      <c r="O28" s="26">
        <f t="shared" si="12"/>
        <v>68.87811723599705</v>
      </c>
      <c r="P28" s="26">
        <f t="shared" si="13"/>
        <v>75.17881818897807</v>
      </c>
      <c r="Q28" s="26">
        <f t="shared" si="14"/>
        <v>17.326927620697802</v>
      </c>
      <c r="R28" s="26">
        <f t="shared" si="15"/>
        <v>1.2887797403824812</v>
      </c>
      <c r="S28" s="1"/>
      <c r="T28" s="33" t="s">
        <v>22</v>
      </c>
      <c r="U28" s="1">
        <v>698335</v>
      </c>
      <c r="V28" s="1"/>
      <c r="W28" s="1"/>
    </row>
    <row r="29" spans="1:23" ht="27">
      <c r="A29" s="48" t="s">
        <v>119</v>
      </c>
      <c r="B29" s="32">
        <v>1083</v>
      </c>
      <c r="C29" s="32">
        <v>305</v>
      </c>
      <c r="D29" s="32">
        <v>0</v>
      </c>
      <c r="E29" s="32">
        <v>14</v>
      </c>
      <c r="F29" s="32">
        <v>343</v>
      </c>
      <c r="G29" s="32">
        <v>421</v>
      </c>
      <c r="H29" s="32">
        <v>0</v>
      </c>
      <c r="I29" s="55">
        <v>104</v>
      </c>
      <c r="J29" s="32">
        <v>0</v>
      </c>
      <c r="K29" s="30">
        <f t="shared" si="8"/>
        <v>689.1592638786367</v>
      </c>
      <c r="L29" s="26">
        <f t="shared" si="9"/>
        <v>194.08455723267238</v>
      </c>
      <c r="M29" s="26">
        <f t="shared" si="10"/>
        <v>0</v>
      </c>
      <c r="N29" s="26">
        <f t="shared" si="11"/>
        <v>8.908799348384962</v>
      </c>
      <c r="O29" s="26">
        <f t="shared" si="12"/>
        <v>218.26558403543154</v>
      </c>
      <c r="P29" s="26">
        <f t="shared" si="13"/>
        <v>267.90032326214777</v>
      </c>
      <c r="Q29" s="26">
        <f t="shared" si="14"/>
        <v>66.17965230228829</v>
      </c>
      <c r="R29" s="26">
        <f t="shared" si="15"/>
        <v>0</v>
      </c>
      <c r="S29" s="1"/>
      <c r="T29" s="27" t="s">
        <v>23</v>
      </c>
      <c r="U29" s="1">
        <v>157148</v>
      </c>
      <c r="V29" s="1"/>
      <c r="W29" s="1"/>
    </row>
    <row r="30" spans="1:23" ht="27">
      <c r="A30" s="48" t="s">
        <v>120</v>
      </c>
      <c r="B30" s="32">
        <v>2186</v>
      </c>
      <c r="C30" s="32">
        <v>349</v>
      </c>
      <c r="D30" s="32">
        <v>0</v>
      </c>
      <c r="E30" s="32">
        <v>0</v>
      </c>
      <c r="F30" s="32">
        <v>300</v>
      </c>
      <c r="G30" s="32">
        <v>1537</v>
      </c>
      <c r="H30" s="32">
        <v>400</v>
      </c>
      <c r="I30" s="49">
        <v>254</v>
      </c>
      <c r="J30" s="50">
        <v>37</v>
      </c>
      <c r="K30" s="30">
        <f t="shared" si="8"/>
        <v>2688.0464321286718</v>
      </c>
      <c r="L30" s="26">
        <f t="shared" si="9"/>
        <v>429.1528841779079</v>
      </c>
      <c r="M30" s="26">
        <f t="shared" si="10"/>
        <v>0</v>
      </c>
      <c r="N30" s="26">
        <f t="shared" si="11"/>
        <v>0</v>
      </c>
      <c r="O30" s="26">
        <f t="shared" si="12"/>
        <v>368.89932737355974</v>
      </c>
      <c r="P30" s="26">
        <f t="shared" si="13"/>
        <v>1889.9942205772045</v>
      </c>
      <c r="Q30" s="26">
        <f t="shared" si="14"/>
        <v>312.33476384294727</v>
      </c>
      <c r="R30" s="26">
        <f t="shared" si="15"/>
        <v>45.4975837094057</v>
      </c>
      <c r="S30" s="1"/>
      <c r="T30" s="33" t="s">
        <v>24</v>
      </c>
      <c r="U30" s="1">
        <v>81323</v>
      </c>
      <c r="V30" s="1"/>
      <c r="W30" s="1"/>
    </row>
    <row r="31" spans="1:23" ht="27">
      <c r="A31" s="48" t="s">
        <v>121</v>
      </c>
      <c r="B31" s="32">
        <v>2863</v>
      </c>
      <c r="C31" s="32">
        <v>606</v>
      </c>
      <c r="D31" s="32">
        <v>6</v>
      </c>
      <c r="E31" s="32">
        <v>26</v>
      </c>
      <c r="F31" s="32">
        <v>713</v>
      </c>
      <c r="G31" s="32">
        <v>1512</v>
      </c>
      <c r="H31" s="32" t="s">
        <v>111</v>
      </c>
      <c r="I31" s="49">
        <v>303</v>
      </c>
      <c r="J31" s="50">
        <v>37</v>
      </c>
      <c r="K31" s="30">
        <f t="shared" si="8"/>
        <v>1023.6113494651336</v>
      </c>
      <c r="L31" s="26">
        <f t="shared" si="9"/>
        <v>216.66380641839714</v>
      </c>
      <c r="M31" s="26">
        <f t="shared" si="10"/>
        <v>2.1451862021623476</v>
      </c>
      <c r="N31" s="26">
        <f t="shared" si="11"/>
        <v>9.29580687603684</v>
      </c>
      <c r="O31" s="26">
        <f t="shared" si="12"/>
        <v>254.91962702362565</v>
      </c>
      <c r="P31" s="26">
        <f t="shared" si="13"/>
        <v>540.5869229449116</v>
      </c>
      <c r="Q31" s="26">
        <f t="shared" si="14"/>
        <v>108.33190320919857</v>
      </c>
      <c r="R31" s="26">
        <f t="shared" si="15"/>
        <v>13.228648246667811</v>
      </c>
      <c r="S31" s="1"/>
      <c r="T31" s="33" t="s">
        <v>25</v>
      </c>
      <c r="U31" s="1">
        <v>279696</v>
      </c>
      <c r="V31" s="1"/>
      <c r="W31" s="1"/>
    </row>
    <row r="32" spans="1:23" ht="27">
      <c r="A32" s="48" t="s">
        <v>122</v>
      </c>
      <c r="B32" s="32">
        <v>5645</v>
      </c>
      <c r="C32" s="32">
        <v>1526</v>
      </c>
      <c r="D32" s="32">
        <v>0</v>
      </c>
      <c r="E32" s="32">
        <v>0</v>
      </c>
      <c r="F32" s="32">
        <v>1476</v>
      </c>
      <c r="G32" s="32">
        <v>2643</v>
      </c>
      <c r="H32" s="32">
        <v>0</v>
      </c>
      <c r="I32" s="49">
        <v>193</v>
      </c>
      <c r="J32" s="50">
        <v>8</v>
      </c>
      <c r="K32" s="30">
        <f t="shared" si="8"/>
        <v>1249.966785647857</v>
      </c>
      <c r="L32" s="26">
        <f t="shared" si="9"/>
        <v>337.9006758013516</v>
      </c>
      <c r="M32" s="26">
        <f t="shared" si="10"/>
        <v>0</v>
      </c>
      <c r="N32" s="26">
        <f t="shared" si="11"/>
        <v>0</v>
      </c>
      <c r="O32" s="26">
        <f t="shared" si="12"/>
        <v>326.8292250870216</v>
      </c>
      <c r="P32" s="26">
        <f t="shared" si="13"/>
        <v>585.2368847594838</v>
      </c>
      <c r="Q32" s="26">
        <f t="shared" si="14"/>
        <v>42.7357997573138</v>
      </c>
      <c r="R32" s="26">
        <f t="shared" si="15"/>
        <v>1.7714321142927998</v>
      </c>
      <c r="S32" s="1"/>
      <c r="T32" s="33" t="s">
        <v>27</v>
      </c>
      <c r="U32" s="34">
        <v>451612</v>
      </c>
      <c r="V32" s="1"/>
      <c r="W32" s="1"/>
    </row>
    <row r="33" spans="1:23" ht="27">
      <c r="A33" s="48" t="s">
        <v>123</v>
      </c>
      <c r="B33" s="32">
        <v>1255</v>
      </c>
      <c r="C33" s="32">
        <v>180</v>
      </c>
      <c r="D33" s="32">
        <v>0</v>
      </c>
      <c r="E33" s="32">
        <v>14</v>
      </c>
      <c r="F33" s="32">
        <v>453</v>
      </c>
      <c r="G33" s="32">
        <v>608</v>
      </c>
      <c r="H33" s="32">
        <v>0</v>
      </c>
      <c r="I33" s="49">
        <v>43</v>
      </c>
      <c r="J33" s="50">
        <v>0</v>
      </c>
      <c r="K33" s="30">
        <f t="shared" si="8"/>
        <v>1023.0283268799673</v>
      </c>
      <c r="L33" s="26">
        <f t="shared" si="9"/>
        <v>146.7291624210312</v>
      </c>
      <c r="M33" s="26">
        <f t="shared" si="10"/>
        <v>0</v>
      </c>
      <c r="N33" s="26">
        <f t="shared" si="11"/>
        <v>11.412268188302425</v>
      </c>
      <c r="O33" s="26">
        <f t="shared" si="12"/>
        <v>369.2683920929285</v>
      </c>
      <c r="P33" s="26">
        <f t="shared" si="13"/>
        <v>495.61850417770535</v>
      </c>
      <c r="Q33" s="26">
        <f t="shared" si="14"/>
        <v>35.051966578357444</v>
      </c>
      <c r="R33" s="26">
        <f t="shared" si="15"/>
        <v>0</v>
      </c>
      <c r="S33" s="1"/>
      <c r="T33" s="27" t="s">
        <v>28</v>
      </c>
      <c r="U33" s="34">
        <v>122675</v>
      </c>
      <c r="V33" s="34"/>
      <c r="W33" s="34"/>
    </row>
    <row r="34" spans="1:23" ht="27">
      <c r="A34" s="48" t="s">
        <v>124</v>
      </c>
      <c r="B34" s="32">
        <v>2335</v>
      </c>
      <c r="C34" s="32">
        <v>670</v>
      </c>
      <c r="D34" s="32">
        <v>6</v>
      </c>
      <c r="E34" s="32">
        <v>0</v>
      </c>
      <c r="F34" s="32">
        <v>379</v>
      </c>
      <c r="G34" s="32">
        <v>1280</v>
      </c>
      <c r="H34" s="32">
        <v>0</v>
      </c>
      <c r="I34" s="49">
        <v>174</v>
      </c>
      <c r="J34" s="50">
        <v>31</v>
      </c>
      <c r="K34" s="30">
        <f t="shared" si="8"/>
        <v>1281.776811641937</v>
      </c>
      <c r="L34" s="26">
        <f t="shared" si="9"/>
        <v>367.7903485225258</v>
      </c>
      <c r="M34" s="26">
        <f t="shared" si="10"/>
        <v>3.293644912142022</v>
      </c>
      <c r="N34" s="26">
        <f t="shared" si="11"/>
        <v>0</v>
      </c>
      <c r="O34" s="26">
        <f t="shared" si="12"/>
        <v>208.04857028363773</v>
      </c>
      <c r="P34" s="26">
        <f t="shared" si="13"/>
        <v>702.6442479236314</v>
      </c>
      <c r="Q34" s="26">
        <f t="shared" si="14"/>
        <v>95.51570245211865</v>
      </c>
      <c r="R34" s="26">
        <f t="shared" si="15"/>
        <v>17.017165379400446</v>
      </c>
      <c r="S34" s="1"/>
      <c r="T34" s="33" t="s">
        <v>29</v>
      </c>
      <c r="U34" s="34">
        <v>182169</v>
      </c>
      <c r="V34" s="34"/>
      <c r="W34" s="34"/>
    </row>
    <row r="35" spans="1:23" ht="27">
      <c r="A35" s="48" t="s">
        <v>125</v>
      </c>
      <c r="B35" s="32">
        <v>1718</v>
      </c>
      <c r="C35" s="32">
        <v>378</v>
      </c>
      <c r="D35" s="32">
        <v>4</v>
      </c>
      <c r="E35" s="32">
        <v>12</v>
      </c>
      <c r="F35" s="32">
        <v>356</v>
      </c>
      <c r="G35" s="32">
        <v>968</v>
      </c>
      <c r="H35" s="32">
        <v>0</v>
      </c>
      <c r="I35" s="49">
        <v>97</v>
      </c>
      <c r="J35" s="50">
        <v>15</v>
      </c>
      <c r="K35" s="30">
        <f t="shared" si="8"/>
        <v>778.3793579956051</v>
      </c>
      <c r="L35" s="26">
        <f t="shared" si="9"/>
        <v>171.2615816777292</v>
      </c>
      <c r="M35" s="26">
        <f t="shared" si="10"/>
        <v>1.8122918696056</v>
      </c>
      <c r="N35" s="26">
        <f t="shared" si="11"/>
        <v>5.4368756088168</v>
      </c>
      <c r="O35" s="26">
        <f t="shared" si="12"/>
        <v>161.2939763948984</v>
      </c>
      <c r="P35" s="26">
        <f t="shared" si="13"/>
        <v>438.5746324445552</v>
      </c>
      <c r="Q35" s="26">
        <f t="shared" si="14"/>
        <v>43.9480778379358</v>
      </c>
      <c r="R35" s="26">
        <f t="shared" si="15"/>
        <v>6.796094511021001</v>
      </c>
      <c r="S35" s="1"/>
      <c r="T35" s="27" t="s">
        <v>30</v>
      </c>
      <c r="U35" s="34">
        <v>220715</v>
      </c>
      <c r="V35" s="34"/>
      <c r="W35" s="34"/>
    </row>
    <row r="36" spans="1:23" ht="27">
      <c r="A36" s="48" t="s">
        <v>126</v>
      </c>
      <c r="B36" s="32">
        <v>2889</v>
      </c>
      <c r="C36" s="32">
        <v>815</v>
      </c>
      <c r="D36" s="32">
        <v>4</v>
      </c>
      <c r="E36" s="32">
        <v>0</v>
      </c>
      <c r="F36" s="32">
        <v>603</v>
      </c>
      <c r="G36" s="32">
        <v>1467</v>
      </c>
      <c r="H36" s="32">
        <v>925</v>
      </c>
      <c r="I36" s="49">
        <v>224</v>
      </c>
      <c r="J36" s="50">
        <v>4</v>
      </c>
      <c r="K36" s="30">
        <f t="shared" si="8"/>
        <v>2100.342423427288</v>
      </c>
      <c r="L36" s="26">
        <f t="shared" si="9"/>
        <v>592.5161215276011</v>
      </c>
      <c r="M36" s="26">
        <f t="shared" si="10"/>
        <v>2.908054584184545</v>
      </c>
      <c r="N36" s="26">
        <f t="shared" si="11"/>
        <v>0</v>
      </c>
      <c r="O36" s="26">
        <f t="shared" si="12"/>
        <v>438.38922856582013</v>
      </c>
      <c r="P36" s="26">
        <f t="shared" si="13"/>
        <v>1066.5290187496819</v>
      </c>
      <c r="Q36" s="26">
        <f t="shared" si="14"/>
        <v>162.85105671433453</v>
      </c>
      <c r="R36" s="26">
        <f t="shared" si="15"/>
        <v>2.908054584184545</v>
      </c>
      <c r="S36" s="1"/>
      <c r="T36" s="33" t="s">
        <v>31</v>
      </c>
      <c r="U36" s="34">
        <v>137549</v>
      </c>
      <c r="V36" s="34"/>
      <c r="W36" s="34"/>
    </row>
    <row r="37" spans="1:23" ht="13.5">
      <c r="A37" s="31" t="s">
        <v>32</v>
      </c>
      <c r="B37" s="32"/>
      <c r="C37" s="32"/>
      <c r="D37" s="32"/>
      <c r="E37" s="32"/>
      <c r="F37" s="32"/>
      <c r="G37" s="32"/>
      <c r="H37" s="32"/>
      <c r="I37" s="49"/>
      <c r="J37" s="50"/>
      <c r="K37" s="30" t="s">
        <v>136</v>
      </c>
      <c r="L37" s="26"/>
      <c r="M37" s="26"/>
      <c r="N37" s="26"/>
      <c r="O37" s="26"/>
      <c r="P37" s="26"/>
      <c r="Q37" s="26"/>
      <c r="R37" s="26"/>
      <c r="S37" s="1"/>
      <c r="T37" s="33"/>
      <c r="U37" s="34"/>
      <c r="V37" s="34"/>
      <c r="W37" s="34"/>
    </row>
    <row r="38" spans="1:23" ht="27">
      <c r="A38" s="31" t="s">
        <v>33</v>
      </c>
      <c r="B38" s="32">
        <v>4555</v>
      </c>
      <c r="C38" s="32">
        <v>852</v>
      </c>
      <c r="D38" s="32">
        <v>6</v>
      </c>
      <c r="E38" s="32">
        <v>50</v>
      </c>
      <c r="F38" s="32">
        <v>221</v>
      </c>
      <c r="G38" s="32">
        <v>3426</v>
      </c>
      <c r="H38" s="32">
        <v>455</v>
      </c>
      <c r="I38" s="49">
        <v>111</v>
      </c>
      <c r="J38" s="32">
        <v>0</v>
      </c>
      <c r="K38" s="30">
        <f t="shared" si="8"/>
        <v>2361.584205641879</v>
      </c>
      <c r="L38" s="26">
        <f t="shared" si="9"/>
        <v>441.72771530337667</v>
      </c>
      <c r="M38" s="26">
        <f t="shared" si="10"/>
        <v>3.1107585584744837</v>
      </c>
      <c r="N38" s="26">
        <f t="shared" si="11"/>
        <v>25.922987987287364</v>
      </c>
      <c r="O38" s="26">
        <f t="shared" si="12"/>
        <v>114.57960690381016</v>
      </c>
      <c r="P38" s="26">
        <f t="shared" si="13"/>
        <v>1776.2431368889304</v>
      </c>
      <c r="Q38" s="26">
        <f t="shared" si="14"/>
        <v>57.549033331777956</v>
      </c>
      <c r="R38" s="26">
        <f t="shared" si="15"/>
        <v>0</v>
      </c>
      <c r="S38" s="1"/>
      <c r="T38" s="33" t="s">
        <v>33</v>
      </c>
      <c r="U38" s="34">
        <v>192879</v>
      </c>
      <c r="V38" s="34"/>
      <c r="W38" s="34"/>
    </row>
    <row r="39" spans="1:23" ht="27">
      <c r="A39" s="31" t="s">
        <v>34</v>
      </c>
      <c r="B39" s="32">
        <v>589</v>
      </c>
      <c r="C39" s="32">
        <v>0</v>
      </c>
      <c r="D39" s="32">
        <v>0</v>
      </c>
      <c r="E39" s="32">
        <v>0</v>
      </c>
      <c r="F39" s="32">
        <v>113</v>
      </c>
      <c r="G39" s="32">
        <v>476</v>
      </c>
      <c r="H39" s="32">
        <v>0</v>
      </c>
      <c r="I39" s="49">
        <v>103</v>
      </c>
      <c r="J39" s="32">
        <v>0</v>
      </c>
      <c r="K39" s="30">
        <f t="shared" si="8"/>
        <v>325.4844966595012</v>
      </c>
      <c r="L39" s="26">
        <f t="shared" si="9"/>
        <v>0</v>
      </c>
      <c r="M39" s="26">
        <f t="shared" si="10"/>
        <v>0</v>
      </c>
      <c r="N39" s="26">
        <f t="shared" si="11"/>
        <v>0</v>
      </c>
      <c r="O39" s="26">
        <f t="shared" si="12"/>
        <v>62.44439409596543</v>
      </c>
      <c r="P39" s="26">
        <f t="shared" si="13"/>
        <v>263.0401025635358</v>
      </c>
      <c r="Q39" s="26">
        <f t="shared" si="14"/>
        <v>56.918341521101226</v>
      </c>
      <c r="R39" s="26">
        <f t="shared" si="15"/>
        <v>0</v>
      </c>
      <c r="S39" s="1"/>
      <c r="T39" s="33" t="s">
        <v>96</v>
      </c>
      <c r="U39" s="34">
        <v>180961</v>
      </c>
      <c r="V39" s="34"/>
      <c r="W39" s="34"/>
    </row>
    <row r="40" spans="1:23" ht="27">
      <c r="A40" s="31" t="s">
        <v>127</v>
      </c>
      <c r="B40" s="32">
        <v>818</v>
      </c>
      <c r="C40" s="32">
        <v>0</v>
      </c>
      <c r="D40" s="32">
        <v>0</v>
      </c>
      <c r="E40" s="32">
        <v>0</v>
      </c>
      <c r="F40" s="32">
        <v>176</v>
      </c>
      <c r="G40" s="32">
        <v>642</v>
      </c>
      <c r="H40" s="32">
        <v>0</v>
      </c>
      <c r="I40" s="49">
        <v>113</v>
      </c>
      <c r="J40" s="32">
        <v>0</v>
      </c>
      <c r="K40" s="30">
        <f t="shared" si="8"/>
        <v>530.2495024859497</v>
      </c>
      <c r="L40" s="26">
        <f t="shared" si="9"/>
        <v>0</v>
      </c>
      <c r="M40" s="26">
        <f t="shared" si="10"/>
        <v>0</v>
      </c>
      <c r="N40" s="26">
        <f t="shared" si="11"/>
        <v>0</v>
      </c>
      <c r="O40" s="26">
        <f t="shared" si="12"/>
        <v>114.08791251531436</v>
      </c>
      <c r="P40" s="26">
        <f t="shared" si="13"/>
        <v>416.1615899706353</v>
      </c>
      <c r="Q40" s="26">
        <f t="shared" si="14"/>
        <v>73.24962564903706</v>
      </c>
      <c r="R40" s="26">
        <f t="shared" si="15"/>
        <v>0</v>
      </c>
      <c r="S40" s="1"/>
      <c r="T40" s="33" t="s">
        <v>97</v>
      </c>
      <c r="U40" s="34">
        <v>154267</v>
      </c>
      <c r="V40" s="34"/>
      <c r="W40" s="34"/>
    </row>
    <row r="41" spans="1:23" ht="27">
      <c r="A41" s="31" t="s">
        <v>128</v>
      </c>
      <c r="B41" s="32">
        <v>1203</v>
      </c>
      <c r="C41" s="32">
        <v>128</v>
      </c>
      <c r="D41" s="32">
        <v>0</v>
      </c>
      <c r="E41" s="32">
        <v>0</v>
      </c>
      <c r="F41" s="32">
        <v>450</v>
      </c>
      <c r="G41" s="32">
        <v>625</v>
      </c>
      <c r="H41" s="32">
        <v>0</v>
      </c>
      <c r="I41" s="49">
        <v>139</v>
      </c>
      <c r="J41" s="32">
        <v>0</v>
      </c>
      <c r="K41" s="30">
        <f t="shared" si="8"/>
        <v>800.2767374254106</v>
      </c>
      <c r="L41" s="26">
        <f t="shared" si="9"/>
        <v>85.14997704942024</v>
      </c>
      <c r="M41" s="26">
        <f t="shared" si="10"/>
        <v>0</v>
      </c>
      <c r="N41" s="26">
        <f t="shared" si="11"/>
        <v>0</v>
      </c>
      <c r="O41" s="26">
        <f t="shared" si="12"/>
        <v>299.35538806436807</v>
      </c>
      <c r="P41" s="26">
        <f t="shared" si="13"/>
        <v>415.77137231162226</v>
      </c>
      <c r="Q41" s="26">
        <f t="shared" si="14"/>
        <v>92.4675532021048</v>
      </c>
      <c r="R41" s="26">
        <f t="shared" si="15"/>
        <v>0</v>
      </c>
      <c r="S41" s="1"/>
      <c r="T41" s="33" t="s">
        <v>98</v>
      </c>
      <c r="U41" s="34">
        <v>150323</v>
      </c>
      <c r="V41" s="34"/>
      <c r="W41" s="34"/>
    </row>
    <row r="42" spans="1:23" ht="27">
      <c r="A42" s="31" t="s">
        <v>129</v>
      </c>
      <c r="B42" s="32">
        <v>1094</v>
      </c>
      <c r="C42" s="32">
        <v>469</v>
      </c>
      <c r="D42" s="32">
        <v>0</v>
      </c>
      <c r="E42" s="32">
        <v>0</v>
      </c>
      <c r="F42" s="32">
        <v>122</v>
      </c>
      <c r="G42" s="32">
        <v>503</v>
      </c>
      <c r="H42" s="32">
        <v>203</v>
      </c>
      <c r="I42" s="49">
        <v>152</v>
      </c>
      <c r="J42" s="50">
        <v>12</v>
      </c>
      <c r="K42" s="30">
        <f t="shared" si="8"/>
        <v>920.4647758155031</v>
      </c>
      <c r="L42" s="26">
        <f t="shared" si="9"/>
        <v>394.6051004181636</v>
      </c>
      <c r="M42" s="26">
        <f t="shared" si="10"/>
        <v>0</v>
      </c>
      <c r="N42" s="26">
        <f t="shared" si="11"/>
        <v>0</v>
      </c>
      <c r="O42" s="26">
        <f t="shared" si="12"/>
        <v>102.64780863756069</v>
      </c>
      <c r="P42" s="26">
        <f t="shared" si="13"/>
        <v>423.21186675977884</v>
      </c>
      <c r="Q42" s="26">
        <f t="shared" si="14"/>
        <v>127.88907305663298</v>
      </c>
      <c r="R42" s="26">
        <f t="shared" si="15"/>
        <v>10.09650576762892</v>
      </c>
      <c r="S42" s="1"/>
      <c r="T42" s="33" t="s">
        <v>99</v>
      </c>
      <c r="U42" s="34">
        <v>118853</v>
      </c>
      <c r="V42" s="34"/>
      <c r="W42" s="34"/>
    </row>
    <row r="43" spans="1:23" ht="27">
      <c r="A43" s="31" t="s">
        <v>130</v>
      </c>
      <c r="B43" s="32">
        <v>687</v>
      </c>
      <c r="C43" s="32">
        <v>50</v>
      </c>
      <c r="D43" s="32">
        <v>0</v>
      </c>
      <c r="E43" s="32">
        <v>0</v>
      </c>
      <c r="F43" s="32">
        <v>31</v>
      </c>
      <c r="G43" s="32">
        <v>606</v>
      </c>
      <c r="H43" s="32">
        <v>0</v>
      </c>
      <c r="I43" s="49">
        <v>62</v>
      </c>
      <c r="J43" s="50">
        <v>14</v>
      </c>
      <c r="K43" s="30">
        <f t="shared" si="8"/>
        <v>458.18327330932374</v>
      </c>
      <c r="L43" s="26">
        <f t="shared" si="9"/>
        <v>33.346672002134184</v>
      </c>
      <c r="M43" s="26">
        <f t="shared" si="10"/>
        <v>0</v>
      </c>
      <c r="N43" s="26">
        <f t="shared" si="11"/>
        <v>0</v>
      </c>
      <c r="O43" s="26">
        <f t="shared" si="12"/>
        <v>20.674936641323196</v>
      </c>
      <c r="P43" s="26">
        <f t="shared" si="13"/>
        <v>404.1616646658664</v>
      </c>
      <c r="Q43" s="26">
        <f t="shared" si="14"/>
        <v>41.34987328264639</v>
      </c>
      <c r="R43" s="26">
        <f t="shared" si="15"/>
        <v>9.337068160597571</v>
      </c>
      <c r="S43" s="1"/>
      <c r="T43" s="33" t="s">
        <v>100</v>
      </c>
      <c r="U43" s="34">
        <v>149940</v>
      </c>
      <c r="V43" s="34"/>
      <c r="W43" s="34"/>
    </row>
    <row r="44" spans="1:23" ht="13.5">
      <c r="A44" s="31" t="s">
        <v>35</v>
      </c>
      <c r="B44" s="32">
        <v>524</v>
      </c>
      <c r="C44" s="32">
        <v>0</v>
      </c>
      <c r="D44" s="32">
        <v>0</v>
      </c>
      <c r="E44" s="32">
        <v>0</v>
      </c>
      <c r="F44" s="32">
        <v>251</v>
      </c>
      <c r="G44" s="32">
        <v>273</v>
      </c>
      <c r="H44" s="32">
        <v>0</v>
      </c>
      <c r="I44" s="49">
        <v>50</v>
      </c>
      <c r="J44" s="32">
        <v>0</v>
      </c>
      <c r="K44" s="30">
        <f t="shared" si="8"/>
        <v>733.2876194741041</v>
      </c>
      <c r="L44" s="26">
        <f t="shared" si="9"/>
        <v>0</v>
      </c>
      <c r="M44" s="26">
        <f t="shared" si="10"/>
        <v>0</v>
      </c>
      <c r="N44" s="26">
        <f t="shared" si="11"/>
        <v>0</v>
      </c>
      <c r="O44" s="26">
        <f t="shared" si="12"/>
        <v>351.2503673435117</v>
      </c>
      <c r="P44" s="26">
        <f t="shared" si="13"/>
        <v>382.0372521305924</v>
      </c>
      <c r="Q44" s="26">
        <f t="shared" si="14"/>
        <v>69.97019269791069</v>
      </c>
      <c r="R44" s="26">
        <f t="shared" si="15"/>
        <v>0</v>
      </c>
      <c r="S44" s="1"/>
      <c r="T44" s="33" t="s">
        <v>35</v>
      </c>
      <c r="U44" s="34">
        <v>71459</v>
      </c>
      <c r="V44" s="34"/>
      <c r="W44" s="34"/>
    </row>
    <row r="45" spans="1:23" ht="13.5">
      <c r="A45" s="31" t="s">
        <v>36</v>
      </c>
      <c r="B45" s="32">
        <v>3560</v>
      </c>
      <c r="C45" s="32">
        <v>1017</v>
      </c>
      <c r="D45" s="32">
        <v>0</v>
      </c>
      <c r="E45" s="32">
        <v>88</v>
      </c>
      <c r="F45" s="32">
        <v>338</v>
      </c>
      <c r="G45" s="32">
        <v>2117</v>
      </c>
      <c r="H45" s="32">
        <v>0</v>
      </c>
      <c r="I45" s="49">
        <v>184</v>
      </c>
      <c r="J45" s="50">
        <v>11</v>
      </c>
      <c r="K45" s="30">
        <f t="shared" si="8"/>
        <v>752.540882417601</v>
      </c>
      <c r="L45" s="26">
        <f t="shared" si="9"/>
        <v>214.9814824209832</v>
      </c>
      <c r="M45" s="26">
        <f t="shared" si="10"/>
        <v>0</v>
      </c>
      <c r="N45" s="26">
        <f t="shared" si="11"/>
        <v>18.602134172120476</v>
      </c>
      <c r="O45" s="26">
        <f t="shared" si="12"/>
        <v>71.44910625200818</v>
      </c>
      <c r="P45" s="26">
        <f t="shared" si="13"/>
        <v>447.5081595724891</v>
      </c>
      <c r="Q45" s="26">
        <f t="shared" si="14"/>
        <v>38.895371450797356</v>
      </c>
      <c r="R45" s="26">
        <f t="shared" si="15"/>
        <v>2.3252667715150594</v>
      </c>
      <c r="S45" s="1"/>
      <c r="T45" s="33" t="s">
        <v>36</v>
      </c>
      <c r="U45" s="34">
        <v>473064</v>
      </c>
      <c r="V45" s="34"/>
      <c r="W45" s="34"/>
    </row>
    <row r="46" spans="1:23" ht="13.5">
      <c r="A46" s="31" t="s">
        <v>37</v>
      </c>
      <c r="B46" s="32">
        <v>4249</v>
      </c>
      <c r="C46" s="32">
        <v>1335</v>
      </c>
      <c r="D46" s="32">
        <v>4</v>
      </c>
      <c r="E46" s="32">
        <v>0</v>
      </c>
      <c r="F46" s="32">
        <v>302</v>
      </c>
      <c r="G46" s="32">
        <v>2608</v>
      </c>
      <c r="H46" s="32">
        <v>0</v>
      </c>
      <c r="I46" s="49">
        <v>177</v>
      </c>
      <c r="J46" s="32">
        <v>0</v>
      </c>
      <c r="K46" s="30">
        <f t="shared" si="8"/>
        <v>718.0761170824038</v>
      </c>
      <c r="L46" s="26">
        <f t="shared" si="9"/>
        <v>225.61346582843237</v>
      </c>
      <c r="M46" s="26">
        <f t="shared" si="10"/>
        <v>0.6759954032312581</v>
      </c>
      <c r="N46" s="26">
        <f t="shared" si="11"/>
        <v>0</v>
      </c>
      <c r="O46" s="26">
        <f t="shared" si="12"/>
        <v>51.037652943959976</v>
      </c>
      <c r="P46" s="26">
        <f t="shared" si="13"/>
        <v>440.7490029067802</v>
      </c>
      <c r="Q46" s="26">
        <f t="shared" si="14"/>
        <v>29.912796592983167</v>
      </c>
      <c r="R46" s="26">
        <f t="shared" si="15"/>
        <v>0</v>
      </c>
      <c r="S46" s="1"/>
      <c r="T46" s="33" t="s">
        <v>37</v>
      </c>
      <c r="U46" s="34">
        <v>591720</v>
      </c>
      <c r="V46" s="34"/>
      <c r="W46" s="34"/>
    </row>
    <row r="47" spans="1:23" ht="13.5">
      <c r="A47" s="31" t="s">
        <v>38</v>
      </c>
      <c r="B47" s="32">
        <v>831</v>
      </c>
      <c r="C47" s="32">
        <v>327</v>
      </c>
      <c r="D47" s="32">
        <v>0</v>
      </c>
      <c r="E47" s="32">
        <v>0</v>
      </c>
      <c r="F47" s="32">
        <v>207</v>
      </c>
      <c r="G47" s="32">
        <v>297</v>
      </c>
      <c r="H47" s="32">
        <v>0</v>
      </c>
      <c r="I47" s="49">
        <v>92</v>
      </c>
      <c r="J47" s="50">
        <v>0</v>
      </c>
      <c r="K47" s="30">
        <f t="shared" si="8"/>
        <v>1675.5383498669246</v>
      </c>
      <c r="L47" s="26">
        <f t="shared" si="9"/>
        <v>659.3273651100895</v>
      </c>
      <c r="M47" s="26">
        <f t="shared" si="10"/>
        <v>0</v>
      </c>
      <c r="N47" s="26">
        <f t="shared" si="11"/>
        <v>0</v>
      </c>
      <c r="O47" s="26">
        <f t="shared" si="12"/>
        <v>417.37236873941447</v>
      </c>
      <c r="P47" s="26">
        <f t="shared" si="13"/>
        <v>598.8386160174207</v>
      </c>
      <c r="Q47" s="26">
        <f t="shared" si="14"/>
        <v>185.49883055085087</v>
      </c>
      <c r="R47" s="26">
        <f t="shared" si="15"/>
        <v>0</v>
      </c>
      <c r="S47" s="1"/>
      <c r="T47" s="27" t="s">
        <v>38</v>
      </c>
      <c r="U47" s="34">
        <v>49596</v>
      </c>
      <c r="V47" s="34"/>
      <c r="W47" s="34"/>
    </row>
    <row r="48" spans="1:23" ht="13.5">
      <c r="A48" s="31" t="s">
        <v>39</v>
      </c>
      <c r="B48" s="32">
        <v>1864</v>
      </c>
      <c r="C48" s="32">
        <v>388</v>
      </c>
      <c r="D48" s="32">
        <v>6</v>
      </c>
      <c r="E48" s="32">
        <v>26</v>
      </c>
      <c r="F48" s="32">
        <v>377</v>
      </c>
      <c r="G48" s="32">
        <v>1067</v>
      </c>
      <c r="H48" s="32">
        <v>0</v>
      </c>
      <c r="I48" s="49">
        <v>143</v>
      </c>
      <c r="J48" s="50">
        <v>0</v>
      </c>
      <c r="K48" s="30">
        <f t="shared" si="8"/>
        <v>1493.4461429990706</v>
      </c>
      <c r="L48" s="26">
        <f t="shared" si="9"/>
        <v>310.8675447873602</v>
      </c>
      <c r="M48" s="26">
        <f t="shared" si="10"/>
        <v>4.807230074031343</v>
      </c>
      <c r="N48" s="26">
        <f t="shared" si="11"/>
        <v>20.831330320802486</v>
      </c>
      <c r="O48" s="26">
        <f t="shared" si="12"/>
        <v>302.05428965163605</v>
      </c>
      <c r="P48" s="26">
        <f t="shared" si="13"/>
        <v>854.8857481652406</v>
      </c>
      <c r="Q48" s="26">
        <f t="shared" si="14"/>
        <v>114.57231676441369</v>
      </c>
      <c r="R48" s="26">
        <f t="shared" si="15"/>
        <v>0</v>
      </c>
      <c r="S48" s="1"/>
      <c r="T48" s="33" t="s">
        <v>39</v>
      </c>
      <c r="U48" s="34">
        <v>124812</v>
      </c>
      <c r="V48" s="34"/>
      <c r="W48" s="34"/>
    </row>
    <row r="49" spans="1:23" ht="13.5">
      <c r="A49" s="31" t="s">
        <v>40</v>
      </c>
      <c r="B49" s="32">
        <v>3144</v>
      </c>
      <c r="C49" s="32">
        <v>370</v>
      </c>
      <c r="D49" s="32">
        <v>8</v>
      </c>
      <c r="E49" s="32">
        <v>0</v>
      </c>
      <c r="F49" s="32">
        <v>428</v>
      </c>
      <c r="G49" s="32">
        <v>2338</v>
      </c>
      <c r="H49" s="32">
        <v>0</v>
      </c>
      <c r="I49" s="49">
        <v>166</v>
      </c>
      <c r="J49" s="50">
        <v>33</v>
      </c>
      <c r="K49" s="30">
        <f t="shared" si="8"/>
        <v>653.9305510779246</v>
      </c>
      <c r="L49" s="26">
        <f t="shared" si="9"/>
        <v>76.95747579479394</v>
      </c>
      <c r="M49" s="26">
        <f t="shared" si="10"/>
        <v>1.663945422590139</v>
      </c>
      <c r="N49" s="26">
        <f t="shared" si="11"/>
        <v>0</v>
      </c>
      <c r="O49" s="26">
        <f t="shared" si="12"/>
        <v>89.02108010857243</v>
      </c>
      <c r="P49" s="26">
        <f t="shared" si="13"/>
        <v>486.2880497519682</v>
      </c>
      <c r="Q49" s="26">
        <f t="shared" si="14"/>
        <v>34.526867518745384</v>
      </c>
      <c r="R49" s="26">
        <f t="shared" si="15"/>
        <v>6.863774868184323</v>
      </c>
      <c r="S49" s="1"/>
      <c r="T49" s="33" t="s">
        <v>40</v>
      </c>
      <c r="U49" s="34">
        <v>480785</v>
      </c>
      <c r="V49" s="34"/>
      <c r="W49" s="34"/>
    </row>
    <row r="50" spans="1:23" ht="13.5">
      <c r="A50" s="31" t="s">
        <v>41</v>
      </c>
      <c r="B50" s="32">
        <v>1531</v>
      </c>
      <c r="C50" s="32">
        <v>743</v>
      </c>
      <c r="D50" s="32">
        <v>0</v>
      </c>
      <c r="E50" s="32">
        <v>0</v>
      </c>
      <c r="F50" s="32">
        <v>99</v>
      </c>
      <c r="G50" s="32">
        <v>689</v>
      </c>
      <c r="H50" s="32">
        <v>0</v>
      </c>
      <c r="I50" s="49">
        <v>106</v>
      </c>
      <c r="J50" s="32">
        <v>0</v>
      </c>
      <c r="K50" s="30">
        <f t="shared" si="8"/>
        <v>992.2358034452811</v>
      </c>
      <c r="L50" s="26">
        <f t="shared" si="9"/>
        <v>481.53572956227555</v>
      </c>
      <c r="M50" s="26">
        <f t="shared" si="10"/>
        <v>0</v>
      </c>
      <c r="N50" s="26">
        <f t="shared" si="11"/>
        <v>0</v>
      </c>
      <c r="O50" s="26">
        <f t="shared" si="12"/>
        <v>64.16155750560604</v>
      </c>
      <c r="P50" s="26">
        <f t="shared" si="13"/>
        <v>446.53851637739956</v>
      </c>
      <c r="Q50" s="26">
        <f t="shared" si="14"/>
        <v>68.6982332888307</v>
      </c>
      <c r="R50" s="26">
        <f t="shared" si="15"/>
        <v>0</v>
      </c>
      <c r="S50" s="1"/>
      <c r="T50" s="33" t="s">
        <v>41</v>
      </c>
      <c r="U50" s="34">
        <v>154298</v>
      </c>
      <c r="V50" s="34"/>
      <c r="W50" s="34"/>
    </row>
    <row r="51" spans="1:23" ht="13.5">
      <c r="A51" s="31" t="s">
        <v>42</v>
      </c>
      <c r="B51" s="32">
        <v>1213</v>
      </c>
      <c r="C51" s="32">
        <v>382</v>
      </c>
      <c r="D51" s="32">
        <v>0</v>
      </c>
      <c r="E51" s="32">
        <v>0</v>
      </c>
      <c r="F51" s="32">
        <v>306</v>
      </c>
      <c r="G51" s="32">
        <v>525</v>
      </c>
      <c r="H51" s="32">
        <v>0</v>
      </c>
      <c r="I51" s="49">
        <v>90</v>
      </c>
      <c r="J51" s="50">
        <v>0</v>
      </c>
      <c r="K51" s="30">
        <f t="shared" si="8"/>
        <v>1304.6517881150846</v>
      </c>
      <c r="L51" s="26">
        <f t="shared" si="9"/>
        <v>410.8631352514117</v>
      </c>
      <c r="M51" s="26">
        <f t="shared" si="10"/>
        <v>0</v>
      </c>
      <c r="N51" s="26">
        <f t="shared" si="11"/>
        <v>0</v>
      </c>
      <c r="O51" s="26">
        <f t="shared" si="12"/>
        <v>329.1207313794031</v>
      </c>
      <c r="P51" s="26">
        <f t="shared" si="13"/>
        <v>564.66792148427</v>
      </c>
      <c r="Q51" s="26">
        <f t="shared" si="14"/>
        <v>96.80021511158913</v>
      </c>
      <c r="R51" s="26">
        <f t="shared" si="15"/>
        <v>0</v>
      </c>
      <c r="S51" s="1"/>
      <c r="T51" s="33" t="s">
        <v>42</v>
      </c>
      <c r="U51" s="34">
        <v>92975</v>
      </c>
      <c r="V51" s="34"/>
      <c r="W51" s="34"/>
    </row>
    <row r="52" spans="1:23" ht="13.5">
      <c r="A52" s="31" t="s">
        <v>43</v>
      </c>
      <c r="B52" s="32">
        <v>2214</v>
      </c>
      <c r="C52" s="32">
        <v>1005</v>
      </c>
      <c r="D52" s="32">
        <v>7</v>
      </c>
      <c r="E52" s="32">
        <v>0</v>
      </c>
      <c r="F52" s="32">
        <v>360</v>
      </c>
      <c r="G52" s="32">
        <v>842</v>
      </c>
      <c r="H52" s="32">
        <v>719</v>
      </c>
      <c r="I52" s="49">
        <v>91</v>
      </c>
      <c r="J52" s="50">
        <v>18</v>
      </c>
      <c r="K52" s="30">
        <f t="shared" si="8"/>
        <v>1759.908427528974</v>
      </c>
      <c r="L52" s="26">
        <f t="shared" si="9"/>
        <v>798.8744217103067</v>
      </c>
      <c r="M52" s="26">
        <f t="shared" si="10"/>
        <v>5.564299454698653</v>
      </c>
      <c r="N52" s="26">
        <f t="shared" si="11"/>
        <v>0</v>
      </c>
      <c r="O52" s="26">
        <f t="shared" si="12"/>
        <v>286.1639719559308</v>
      </c>
      <c r="P52" s="26">
        <f t="shared" si="13"/>
        <v>669.305734408038</v>
      </c>
      <c r="Q52" s="26">
        <f t="shared" si="14"/>
        <v>72.3358929110825</v>
      </c>
      <c r="R52" s="26">
        <f t="shared" si="15"/>
        <v>14.308198597796538</v>
      </c>
      <c r="S52" s="1"/>
      <c r="T52" s="33" t="s">
        <v>43</v>
      </c>
      <c r="U52" s="34">
        <v>125802</v>
      </c>
      <c r="V52" s="34"/>
      <c r="W52" s="34"/>
    </row>
    <row r="53" spans="1:23" ht="13.5">
      <c r="A53" s="31" t="s">
        <v>44</v>
      </c>
      <c r="B53" s="32">
        <v>1221</v>
      </c>
      <c r="C53" s="32">
        <v>0</v>
      </c>
      <c r="D53" s="32">
        <v>0</v>
      </c>
      <c r="E53" s="32">
        <v>47</v>
      </c>
      <c r="F53" s="32">
        <v>150</v>
      </c>
      <c r="G53" s="32">
        <v>1024</v>
      </c>
      <c r="H53" s="32">
        <v>0</v>
      </c>
      <c r="I53" s="49">
        <v>92</v>
      </c>
      <c r="J53" s="32">
        <v>0</v>
      </c>
      <c r="K53" s="30">
        <f t="shared" si="8"/>
        <v>710.9294485493197</v>
      </c>
      <c r="L53" s="26">
        <f t="shared" si="9"/>
        <v>0</v>
      </c>
      <c r="M53" s="26">
        <f t="shared" si="10"/>
        <v>0</v>
      </c>
      <c r="N53" s="26">
        <f t="shared" si="11"/>
        <v>27.36583462884359</v>
      </c>
      <c r="O53" s="26">
        <f t="shared" si="12"/>
        <v>87.33777009205401</v>
      </c>
      <c r="P53" s="26">
        <f t="shared" si="13"/>
        <v>596.2258438284221</v>
      </c>
      <c r="Q53" s="26">
        <f t="shared" si="14"/>
        <v>53.5671656564598</v>
      </c>
      <c r="R53" s="26">
        <f t="shared" si="15"/>
        <v>0</v>
      </c>
      <c r="S53" s="1"/>
      <c r="T53" s="33" t="s">
        <v>44</v>
      </c>
      <c r="U53" s="34">
        <v>171747</v>
      </c>
      <c r="V53" s="34"/>
      <c r="W53" s="34"/>
    </row>
    <row r="54" spans="1:23" ht="13.5">
      <c r="A54" s="31" t="s">
        <v>45</v>
      </c>
      <c r="B54" s="32">
        <v>716</v>
      </c>
      <c r="C54" s="32">
        <v>378</v>
      </c>
      <c r="D54" s="32">
        <v>0</v>
      </c>
      <c r="E54" s="32">
        <v>12</v>
      </c>
      <c r="F54" s="32">
        <v>112</v>
      </c>
      <c r="G54" s="32">
        <v>214</v>
      </c>
      <c r="H54" s="32">
        <v>0</v>
      </c>
      <c r="I54" s="49">
        <v>76</v>
      </c>
      <c r="J54" s="50">
        <v>15</v>
      </c>
      <c r="K54" s="30">
        <f t="shared" si="8"/>
        <v>1156.984729740648</v>
      </c>
      <c r="L54" s="26">
        <f t="shared" si="9"/>
        <v>610.8103740809565</v>
      </c>
      <c r="M54" s="26">
        <f t="shared" si="10"/>
        <v>0</v>
      </c>
      <c r="N54" s="26">
        <f t="shared" si="11"/>
        <v>19.390805526379577</v>
      </c>
      <c r="O54" s="26">
        <f t="shared" si="12"/>
        <v>180.9808515795427</v>
      </c>
      <c r="P54" s="26">
        <f t="shared" si="13"/>
        <v>345.80269855376906</v>
      </c>
      <c r="Q54" s="26">
        <f t="shared" si="14"/>
        <v>122.80843500040397</v>
      </c>
      <c r="R54" s="26">
        <f t="shared" si="15"/>
        <v>24.238506907974468</v>
      </c>
      <c r="S54" s="1"/>
      <c r="T54" s="33" t="s">
        <v>45</v>
      </c>
      <c r="U54" s="34">
        <v>61885</v>
      </c>
      <c r="V54" s="34"/>
      <c r="W54" s="34"/>
    </row>
    <row r="55" spans="1:23" ht="13.5">
      <c r="A55" s="31" t="s">
        <v>46</v>
      </c>
      <c r="B55" s="32">
        <v>1444</v>
      </c>
      <c r="C55" s="32">
        <v>609</v>
      </c>
      <c r="D55" s="32">
        <v>6</v>
      </c>
      <c r="E55" s="32">
        <v>0</v>
      </c>
      <c r="F55" s="32">
        <v>45</v>
      </c>
      <c r="G55" s="32">
        <v>784</v>
      </c>
      <c r="H55" s="32">
        <v>0</v>
      </c>
      <c r="I55" s="49">
        <v>37</v>
      </c>
      <c r="J55" s="50">
        <v>12</v>
      </c>
      <c r="K55" s="30">
        <f t="shared" si="8"/>
        <v>2072.0332902855503</v>
      </c>
      <c r="L55" s="26">
        <f t="shared" si="9"/>
        <v>873.8699956952216</v>
      </c>
      <c r="M55" s="26">
        <f t="shared" si="10"/>
        <v>8.609556607834696</v>
      </c>
      <c r="N55" s="26">
        <f t="shared" si="11"/>
        <v>0</v>
      </c>
      <c r="O55" s="26">
        <f t="shared" si="12"/>
        <v>64.57167455876022</v>
      </c>
      <c r="P55" s="26">
        <f t="shared" si="13"/>
        <v>1124.9820634237337</v>
      </c>
      <c r="Q55" s="26">
        <f t="shared" si="14"/>
        <v>53.09226574831396</v>
      </c>
      <c r="R55" s="26">
        <f t="shared" si="15"/>
        <v>17.219113215669392</v>
      </c>
      <c r="S55" s="1"/>
      <c r="T55" s="27" t="s">
        <v>46</v>
      </c>
      <c r="U55" s="34">
        <v>69690</v>
      </c>
      <c r="V55" s="34"/>
      <c r="W55" s="34"/>
    </row>
    <row r="56" spans="1:23" ht="13.5">
      <c r="A56" s="31" t="s">
        <v>47</v>
      </c>
      <c r="B56" s="32">
        <v>1501</v>
      </c>
      <c r="C56" s="32">
        <v>108</v>
      </c>
      <c r="D56" s="32">
        <v>0</v>
      </c>
      <c r="E56" s="32">
        <v>0</v>
      </c>
      <c r="F56" s="32">
        <v>60</v>
      </c>
      <c r="G56" s="32">
        <v>1333</v>
      </c>
      <c r="H56" s="32">
        <v>0</v>
      </c>
      <c r="I56" s="49">
        <v>27</v>
      </c>
      <c r="J56" s="50">
        <v>0</v>
      </c>
      <c r="K56" s="30">
        <f t="shared" si="8"/>
        <v>937.2229229366735</v>
      </c>
      <c r="L56" s="26">
        <f t="shared" si="9"/>
        <v>67.4350937222923</v>
      </c>
      <c r="M56" s="26">
        <f t="shared" si="10"/>
        <v>0</v>
      </c>
      <c r="N56" s="26">
        <f t="shared" si="11"/>
        <v>0</v>
      </c>
      <c r="O56" s="26">
        <f t="shared" si="12"/>
        <v>37.463940956829056</v>
      </c>
      <c r="P56" s="26">
        <f t="shared" si="13"/>
        <v>832.3238882575522</v>
      </c>
      <c r="Q56" s="26">
        <f t="shared" si="14"/>
        <v>16.858773430573073</v>
      </c>
      <c r="R56" s="26">
        <f t="shared" si="15"/>
        <v>0</v>
      </c>
      <c r="S56" s="1"/>
      <c r="T56" s="33" t="s">
        <v>47</v>
      </c>
      <c r="U56" s="34">
        <v>160154</v>
      </c>
      <c r="V56" s="34"/>
      <c r="W56" s="34"/>
    </row>
    <row r="57" spans="1:23" ht="13.5">
      <c r="A57" s="31" t="s">
        <v>48</v>
      </c>
      <c r="B57" s="32">
        <v>4300</v>
      </c>
      <c r="C57" s="32">
        <v>1328</v>
      </c>
      <c r="D57" s="32">
        <v>0</v>
      </c>
      <c r="E57" s="32">
        <v>0</v>
      </c>
      <c r="F57" s="32">
        <v>474</v>
      </c>
      <c r="G57" s="32">
        <v>2498</v>
      </c>
      <c r="H57" s="32">
        <v>0</v>
      </c>
      <c r="I57" s="49">
        <v>144</v>
      </c>
      <c r="J57" s="32">
        <v>0</v>
      </c>
      <c r="K57" s="30">
        <f t="shared" si="8"/>
        <v>1097.0983025593007</v>
      </c>
      <c r="L57" s="26">
        <f t="shared" si="9"/>
        <v>338.8247780927329</v>
      </c>
      <c r="M57" s="26">
        <f t="shared" si="10"/>
        <v>0</v>
      </c>
      <c r="N57" s="26">
        <f t="shared" si="11"/>
        <v>0</v>
      </c>
      <c r="O57" s="26">
        <f t="shared" si="12"/>
        <v>120.93595242165314</v>
      </c>
      <c r="P57" s="26">
        <f t="shared" si="13"/>
        <v>637.3375720449147</v>
      </c>
      <c r="Q57" s="26">
        <f t="shared" si="14"/>
        <v>36.740036178730065</v>
      </c>
      <c r="R57" s="26">
        <f t="shared" si="15"/>
        <v>0</v>
      </c>
      <c r="S57" s="1"/>
      <c r="T57" s="33" t="s">
        <v>48</v>
      </c>
      <c r="U57" s="34">
        <v>391943</v>
      </c>
      <c r="V57" s="34"/>
      <c r="W57" s="34"/>
    </row>
    <row r="58" spans="1:23" ht="13.5">
      <c r="A58" s="31" t="s">
        <v>49</v>
      </c>
      <c r="B58" s="32">
        <v>311</v>
      </c>
      <c r="C58" s="32">
        <v>0</v>
      </c>
      <c r="D58" s="32">
        <v>0</v>
      </c>
      <c r="E58" s="32">
        <v>8</v>
      </c>
      <c r="F58" s="32">
        <v>33</v>
      </c>
      <c r="G58" s="32">
        <v>270</v>
      </c>
      <c r="H58" s="32">
        <v>0</v>
      </c>
      <c r="I58" s="49">
        <v>38</v>
      </c>
      <c r="J58" s="50">
        <v>0</v>
      </c>
      <c r="K58" s="30">
        <f t="shared" si="8"/>
        <v>1472.7470758156935</v>
      </c>
      <c r="L58" s="26">
        <f t="shared" si="9"/>
        <v>0</v>
      </c>
      <c r="M58" s="26">
        <f t="shared" si="10"/>
        <v>0</v>
      </c>
      <c r="N58" s="26">
        <f t="shared" si="11"/>
        <v>37.88416915281527</v>
      </c>
      <c r="O58" s="26">
        <f t="shared" si="12"/>
        <v>156.27219775536298</v>
      </c>
      <c r="P58" s="26">
        <f t="shared" si="13"/>
        <v>1278.5907089075154</v>
      </c>
      <c r="Q58" s="26">
        <f t="shared" si="14"/>
        <v>179.94980347587253</v>
      </c>
      <c r="R58" s="26">
        <f t="shared" si="15"/>
        <v>0</v>
      </c>
      <c r="S58" s="1"/>
      <c r="T58" s="33" t="s">
        <v>49</v>
      </c>
      <c r="U58" s="34">
        <v>21117</v>
      </c>
      <c r="V58" s="34"/>
      <c r="W58" s="34"/>
    </row>
    <row r="59" spans="1:23" ht="13.5">
      <c r="A59" s="31" t="s">
        <v>50</v>
      </c>
      <c r="B59" s="32">
        <v>2186</v>
      </c>
      <c r="C59" s="32">
        <v>349</v>
      </c>
      <c r="D59" s="32">
        <v>0</v>
      </c>
      <c r="E59" s="32">
        <v>0</v>
      </c>
      <c r="F59" s="32">
        <v>300</v>
      </c>
      <c r="G59" s="32">
        <v>1537</v>
      </c>
      <c r="H59" s="32">
        <v>400</v>
      </c>
      <c r="I59" s="49">
        <v>254</v>
      </c>
      <c r="J59" s="50">
        <v>37</v>
      </c>
      <c r="K59" s="30">
        <f t="shared" si="8"/>
        <v>781.562839654482</v>
      </c>
      <c r="L59" s="26">
        <f t="shared" si="9"/>
        <v>124.7783307591099</v>
      </c>
      <c r="M59" s="26">
        <f t="shared" si="10"/>
        <v>0</v>
      </c>
      <c r="N59" s="26">
        <f t="shared" si="11"/>
        <v>0</v>
      </c>
      <c r="O59" s="26">
        <f t="shared" si="12"/>
        <v>107.25931010811738</v>
      </c>
      <c r="P59" s="26">
        <f t="shared" si="13"/>
        <v>549.5251987872547</v>
      </c>
      <c r="Q59" s="26">
        <f t="shared" si="14"/>
        <v>90.81288255820606</v>
      </c>
      <c r="R59" s="26">
        <f t="shared" si="15"/>
        <v>13.228648246667811</v>
      </c>
      <c r="S59" s="1"/>
      <c r="T59" s="33" t="s">
        <v>50</v>
      </c>
      <c r="U59" s="34">
        <v>279696</v>
      </c>
      <c r="V59" s="34"/>
      <c r="W59" s="34"/>
    </row>
    <row r="60" spans="1:23" ht="13.5">
      <c r="A60" s="31" t="s">
        <v>51</v>
      </c>
      <c r="B60" s="32">
        <v>971</v>
      </c>
      <c r="C60" s="32">
        <v>0</v>
      </c>
      <c r="D60" s="32">
        <v>0</v>
      </c>
      <c r="E60" s="32">
        <v>0</v>
      </c>
      <c r="F60" s="32">
        <v>264</v>
      </c>
      <c r="G60" s="32">
        <v>707</v>
      </c>
      <c r="H60" s="32">
        <v>0</v>
      </c>
      <c r="I60" s="49">
        <v>56</v>
      </c>
      <c r="J60" s="50">
        <v>0</v>
      </c>
      <c r="K60" s="30">
        <f t="shared" si="8"/>
        <v>612.2011500050438</v>
      </c>
      <c r="L60" s="26">
        <f t="shared" si="9"/>
        <v>0</v>
      </c>
      <c r="M60" s="26">
        <f t="shared" si="10"/>
        <v>0</v>
      </c>
      <c r="N60" s="26">
        <f t="shared" si="11"/>
        <v>0</v>
      </c>
      <c r="O60" s="26">
        <f t="shared" si="12"/>
        <v>166.44809845657218</v>
      </c>
      <c r="P60" s="26">
        <f t="shared" si="13"/>
        <v>445.7530515484717</v>
      </c>
      <c r="Q60" s="26">
        <f t="shared" si="14"/>
        <v>35.307172399878944</v>
      </c>
      <c r="R60" s="26">
        <f t="shared" si="15"/>
        <v>0</v>
      </c>
      <c r="S60" s="1"/>
      <c r="T60" s="27" t="s">
        <v>51</v>
      </c>
      <c r="U60" s="34">
        <v>158608</v>
      </c>
      <c r="V60" s="34"/>
      <c r="W60" s="34"/>
    </row>
    <row r="61" spans="1:23" ht="13.5">
      <c r="A61" s="31" t="s">
        <v>52</v>
      </c>
      <c r="B61" s="32">
        <v>2561</v>
      </c>
      <c r="C61" s="32">
        <v>1133</v>
      </c>
      <c r="D61" s="32">
        <v>0</v>
      </c>
      <c r="E61" s="32">
        <v>0</v>
      </c>
      <c r="F61" s="32">
        <v>635</v>
      </c>
      <c r="G61" s="32">
        <v>793</v>
      </c>
      <c r="H61" s="32">
        <v>0</v>
      </c>
      <c r="I61" s="49">
        <v>117</v>
      </c>
      <c r="J61" s="50">
        <v>8</v>
      </c>
      <c r="K61" s="30">
        <f t="shared" si="8"/>
        <v>1374.7014144233608</v>
      </c>
      <c r="L61" s="26">
        <f t="shared" si="9"/>
        <v>608.175205990499</v>
      </c>
      <c r="M61" s="26">
        <f t="shared" si="10"/>
        <v>0</v>
      </c>
      <c r="N61" s="26">
        <f t="shared" si="11"/>
        <v>0</v>
      </c>
      <c r="O61" s="26">
        <f t="shared" si="12"/>
        <v>340.85724254542527</v>
      </c>
      <c r="P61" s="26">
        <f t="shared" si="13"/>
        <v>425.66896588743657</v>
      </c>
      <c r="Q61" s="26">
        <f t="shared" si="14"/>
        <v>62.80361791781851</v>
      </c>
      <c r="R61" s="26">
        <f t="shared" si="15"/>
        <v>4.294264473013231</v>
      </c>
      <c r="S61" s="1"/>
      <c r="T61" s="33" t="s">
        <v>52</v>
      </c>
      <c r="U61" s="34">
        <v>186295</v>
      </c>
      <c r="V61" s="34"/>
      <c r="W61" s="34"/>
    </row>
    <row r="62" spans="1:23" ht="13.5">
      <c r="A62" s="31" t="s">
        <v>53</v>
      </c>
      <c r="B62" s="32">
        <v>662</v>
      </c>
      <c r="C62" s="32">
        <v>0</v>
      </c>
      <c r="D62" s="32">
        <v>0</v>
      </c>
      <c r="E62" s="32">
        <v>0</v>
      </c>
      <c r="F62" s="32">
        <v>174</v>
      </c>
      <c r="G62" s="32">
        <v>488</v>
      </c>
      <c r="H62" s="32">
        <v>0</v>
      </c>
      <c r="I62" s="49">
        <v>63</v>
      </c>
      <c r="J62" s="50">
        <v>16</v>
      </c>
      <c r="K62" s="30">
        <f t="shared" si="8"/>
        <v>492.17135295079777</v>
      </c>
      <c r="L62" s="26">
        <f t="shared" si="9"/>
        <v>0</v>
      </c>
      <c r="M62" s="26">
        <f t="shared" si="10"/>
        <v>0</v>
      </c>
      <c r="N62" s="26">
        <f t="shared" si="11"/>
        <v>0</v>
      </c>
      <c r="O62" s="26">
        <f t="shared" si="12"/>
        <v>129.362258932687</v>
      </c>
      <c r="P62" s="26">
        <f t="shared" si="13"/>
        <v>362.8090940181107</v>
      </c>
      <c r="Q62" s="26">
        <f t="shared" si="14"/>
        <v>46.838059268731506</v>
      </c>
      <c r="R62" s="26">
        <f t="shared" si="15"/>
        <v>11.895380131741335</v>
      </c>
      <c r="S62" s="1"/>
      <c r="T62" s="27" t="s">
        <v>53</v>
      </c>
      <c r="U62" s="34">
        <v>134506</v>
      </c>
      <c r="V62" s="34"/>
      <c r="W62" s="34"/>
    </row>
    <row r="63" spans="1:23" ht="13.5">
      <c r="A63" s="31" t="s">
        <v>54</v>
      </c>
      <c r="B63" s="32">
        <v>1558</v>
      </c>
      <c r="C63" s="32">
        <v>217</v>
      </c>
      <c r="D63" s="32">
        <v>0</v>
      </c>
      <c r="E63" s="32">
        <v>0</v>
      </c>
      <c r="F63" s="32">
        <v>316</v>
      </c>
      <c r="G63" s="32">
        <v>1025</v>
      </c>
      <c r="H63" s="32">
        <v>925</v>
      </c>
      <c r="I63" s="49">
        <v>47</v>
      </c>
      <c r="J63" s="50">
        <v>4</v>
      </c>
      <c r="K63" s="30">
        <f t="shared" si="8"/>
        <v>4369.285994727691</v>
      </c>
      <c r="L63" s="26">
        <f t="shared" si="9"/>
        <v>608.5590891244601</v>
      </c>
      <c r="M63" s="26">
        <f t="shared" si="10"/>
        <v>0</v>
      </c>
      <c r="N63" s="26">
        <f t="shared" si="11"/>
        <v>0</v>
      </c>
      <c r="O63" s="26">
        <f t="shared" si="12"/>
        <v>886.1966459139604</v>
      </c>
      <c r="P63" s="26">
        <f t="shared" si="13"/>
        <v>2874.53025968927</v>
      </c>
      <c r="Q63" s="26">
        <f t="shared" si="14"/>
        <v>131.80772898087386</v>
      </c>
      <c r="R63" s="26">
        <f t="shared" si="15"/>
        <v>11.21767906220203</v>
      </c>
      <c r="S63" s="1"/>
      <c r="T63" s="33" t="s">
        <v>54</v>
      </c>
      <c r="U63" s="34">
        <v>35658</v>
      </c>
      <c r="V63" s="34"/>
      <c r="W63" s="34"/>
    </row>
    <row r="64" spans="1:23" ht="13.5">
      <c r="A64" s="31" t="s">
        <v>55</v>
      </c>
      <c r="B64" s="32">
        <v>1583</v>
      </c>
      <c r="C64" s="32">
        <v>285</v>
      </c>
      <c r="D64" s="32">
        <v>0</v>
      </c>
      <c r="E64" s="32">
        <v>0</v>
      </c>
      <c r="F64" s="32">
        <v>781</v>
      </c>
      <c r="G64" s="32">
        <v>517</v>
      </c>
      <c r="H64" s="32">
        <v>0</v>
      </c>
      <c r="I64" s="49">
        <v>49</v>
      </c>
      <c r="J64" s="50">
        <v>0</v>
      </c>
      <c r="K64" s="30">
        <f t="shared" si="8"/>
        <v>1505.2822760856957</v>
      </c>
      <c r="L64" s="26">
        <f t="shared" si="9"/>
        <v>271.0078639825794</v>
      </c>
      <c r="M64" s="26">
        <f t="shared" si="10"/>
        <v>0</v>
      </c>
      <c r="N64" s="26">
        <f t="shared" si="11"/>
        <v>0</v>
      </c>
      <c r="O64" s="26">
        <f t="shared" si="12"/>
        <v>742.656637790858</v>
      </c>
      <c r="P64" s="26">
        <f t="shared" si="13"/>
        <v>491.61777431225806</v>
      </c>
      <c r="Q64" s="26">
        <f t="shared" si="14"/>
        <v>46.59433450928558</v>
      </c>
      <c r="R64" s="26">
        <f t="shared" si="15"/>
        <v>0</v>
      </c>
      <c r="S64" s="1"/>
      <c r="T64" s="33" t="s">
        <v>101</v>
      </c>
      <c r="U64" s="34">
        <v>105163</v>
      </c>
      <c r="V64" s="34"/>
      <c r="W64" s="34"/>
    </row>
    <row r="65" spans="1:23" ht="13.5">
      <c r="A65" s="31" t="s">
        <v>56</v>
      </c>
      <c r="B65" s="32">
        <v>567</v>
      </c>
      <c r="C65" s="32">
        <v>0</v>
      </c>
      <c r="D65" s="32">
        <v>0</v>
      </c>
      <c r="E65" s="32">
        <v>0</v>
      </c>
      <c r="F65" s="32">
        <v>336</v>
      </c>
      <c r="G65" s="32">
        <v>231</v>
      </c>
      <c r="H65" s="32">
        <v>0</v>
      </c>
      <c r="I65" s="49">
        <v>52</v>
      </c>
      <c r="J65" s="50">
        <v>11</v>
      </c>
      <c r="K65" s="30">
        <f t="shared" si="8"/>
        <v>635.9639283951725</v>
      </c>
      <c r="L65" s="26">
        <f t="shared" si="9"/>
        <v>0</v>
      </c>
      <c r="M65" s="26">
        <f t="shared" si="10"/>
        <v>0</v>
      </c>
      <c r="N65" s="26">
        <f t="shared" si="11"/>
        <v>0</v>
      </c>
      <c r="O65" s="26">
        <f t="shared" si="12"/>
        <v>376.8675131230652</v>
      </c>
      <c r="P65" s="26">
        <f t="shared" si="13"/>
        <v>259.0964152721073</v>
      </c>
      <c r="Q65" s="26">
        <f t="shared" si="14"/>
        <v>58.324734173807705</v>
      </c>
      <c r="R65" s="26">
        <f t="shared" si="15"/>
        <v>12.337924536767016</v>
      </c>
      <c r="S65" s="1"/>
      <c r="T65" s="33" t="s">
        <v>56</v>
      </c>
      <c r="U65" s="34">
        <v>89156</v>
      </c>
      <c r="V65" s="34"/>
      <c r="W65" s="34"/>
    </row>
    <row r="66" spans="1:23" ht="13.5">
      <c r="A66" s="31" t="s">
        <v>57</v>
      </c>
      <c r="B66" s="32">
        <v>113</v>
      </c>
      <c r="C66" s="32">
        <v>0</v>
      </c>
      <c r="D66" s="32">
        <v>0</v>
      </c>
      <c r="E66" s="32">
        <v>0</v>
      </c>
      <c r="F66" s="32">
        <v>0</v>
      </c>
      <c r="G66" s="32">
        <v>113</v>
      </c>
      <c r="H66" s="32">
        <v>0</v>
      </c>
      <c r="I66" s="49">
        <v>19</v>
      </c>
      <c r="J66" s="32">
        <v>0</v>
      </c>
      <c r="K66" s="30">
        <f t="shared" si="8"/>
        <v>233.09542472874293</v>
      </c>
      <c r="L66" s="26">
        <f t="shared" si="9"/>
        <v>0</v>
      </c>
      <c r="M66" s="26">
        <f t="shared" si="10"/>
        <v>0</v>
      </c>
      <c r="N66" s="26">
        <f t="shared" si="11"/>
        <v>0</v>
      </c>
      <c r="O66" s="26">
        <f t="shared" si="12"/>
        <v>0</v>
      </c>
      <c r="P66" s="26">
        <f t="shared" si="13"/>
        <v>233.09542472874293</v>
      </c>
      <c r="Q66" s="26">
        <f t="shared" si="14"/>
        <v>39.1930360163373</v>
      </c>
      <c r="R66" s="26">
        <f t="shared" si="15"/>
        <v>0</v>
      </c>
      <c r="S66" s="1"/>
      <c r="T66" s="33" t="s">
        <v>57</v>
      </c>
      <c r="U66" s="34">
        <v>48478</v>
      </c>
      <c r="V66" s="34"/>
      <c r="W66" s="34"/>
    </row>
    <row r="67" spans="1:23" ht="13.5">
      <c r="A67" s="31" t="s">
        <v>58</v>
      </c>
      <c r="B67" s="32">
        <v>1129</v>
      </c>
      <c r="C67" s="32">
        <v>0</v>
      </c>
      <c r="D67" s="32">
        <v>4</v>
      </c>
      <c r="E67" s="32">
        <v>0</v>
      </c>
      <c r="F67" s="32">
        <v>29</v>
      </c>
      <c r="G67" s="32">
        <v>1096</v>
      </c>
      <c r="H67" s="32">
        <v>0</v>
      </c>
      <c r="I67" s="49">
        <v>65</v>
      </c>
      <c r="J67" s="50">
        <v>0</v>
      </c>
      <c r="K67" s="30">
        <f t="shared" si="8"/>
        <v>696.900674678864</v>
      </c>
      <c r="L67" s="26">
        <f t="shared" si="9"/>
        <v>0</v>
      </c>
      <c r="M67" s="26">
        <f t="shared" si="10"/>
        <v>2.4690900785787915</v>
      </c>
      <c r="N67" s="26">
        <f t="shared" si="11"/>
        <v>0</v>
      </c>
      <c r="O67" s="26">
        <f t="shared" si="12"/>
        <v>17.90090306969624</v>
      </c>
      <c r="P67" s="26">
        <f t="shared" si="13"/>
        <v>676.5306815305889</v>
      </c>
      <c r="Q67" s="26">
        <f t="shared" si="14"/>
        <v>40.122713776905364</v>
      </c>
      <c r="R67" s="26">
        <f t="shared" si="15"/>
        <v>0</v>
      </c>
      <c r="S67" s="1"/>
      <c r="T67" s="27" t="s">
        <v>58</v>
      </c>
      <c r="U67" s="34">
        <v>162003</v>
      </c>
      <c r="V67" s="34"/>
      <c r="W67" s="34"/>
    </row>
    <row r="68" spans="1:23" ht="13.5">
      <c r="A68" s="35" t="s">
        <v>59</v>
      </c>
      <c r="B68" s="36">
        <v>878</v>
      </c>
      <c r="C68" s="36">
        <v>0</v>
      </c>
      <c r="D68" s="36">
        <v>0</v>
      </c>
      <c r="E68" s="36">
        <v>0</v>
      </c>
      <c r="F68" s="36">
        <v>141</v>
      </c>
      <c r="G68" s="36">
        <v>737</v>
      </c>
      <c r="H68" s="36">
        <v>0</v>
      </c>
      <c r="I68" s="56">
        <v>52</v>
      </c>
      <c r="J68" s="57">
        <v>6</v>
      </c>
      <c r="K68" s="37">
        <f t="shared" si="8"/>
        <v>1017.534506936155</v>
      </c>
      <c r="L68" s="38">
        <f t="shared" si="9"/>
        <v>0</v>
      </c>
      <c r="M68" s="38">
        <f t="shared" si="10"/>
        <v>0</v>
      </c>
      <c r="N68" s="38">
        <f t="shared" si="11"/>
        <v>0</v>
      </c>
      <c r="O68" s="38">
        <f t="shared" si="12"/>
        <v>163.4081611366718</v>
      </c>
      <c r="P68" s="38">
        <f t="shared" si="13"/>
        <v>854.1263457994831</v>
      </c>
      <c r="Q68" s="38">
        <f t="shared" si="14"/>
        <v>60.26400268870166</v>
      </c>
      <c r="R68" s="38">
        <f t="shared" si="15"/>
        <v>6.9535387717732675</v>
      </c>
      <c r="S68" s="1"/>
      <c r="T68" s="33" t="s">
        <v>59</v>
      </c>
      <c r="U68" s="34">
        <v>86287</v>
      </c>
      <c r="V68" s="34"/>
      <c r="W68" s="34"/>
    </row>
    <row r="69" spans="1:23" ht="13.5">
      <c r="A69" s="31" t="s">
        <v>60</v>
      </c>
      <c r="B69" s="32">
        <v>319</v>
      </c>
      <c r="C69" s="32">
        <v>218</v>
      </c>
      <c r="D69" s="32">
        <v>0</v>
      </c>
      <c r="E69" s="32">
        <v>0</v>
      </c>
      <c r="F69" s="32">
        <v>0</v>
      </c>
      <c r="G69" s="32">
        <v>101</v>
      </c>
      <c r="H69" s="32">
        <v>0</v>
      </c>
      <c r="I69" s="49">
        <v>89</v>
      </c>
      <c r="J69" s="50">
        <v>26</v>
      </c>
      <c r="K69" s="30">
        <f t="shared" si="8"/>
        <v>535.8732718506947</v>
      </c>
      <c r="L69" s="26">
        <f t="shared" si="9"/>
        <v>366.2080666565875</v>
      </c>
      <c r="M69" s="26">
        <f t="shared" si="10"/>
        <v>0</v>
      </c>
      <c r="N69" s="26">
        <f t="shared" si="11"/>
        <v>0</v>
      </c>
      <c r="O69" s="26">
        <f t="shared" si="12"/>
        <v>0</v>
      </c>
      <c r="P69" s="26">
        <f t="shared" si="13"/>
        <v>169.66520519410707</v>
      </c>
      <c r="Q69" s="26">
        <f t="shared" si="14"/>
        <v>149.50696299282703</v>
      </c>
      <c r="R69" s="26">
        <f t="shared" si="15"/>
        <v>43.67619143610678</v>
      </c>
      <c r="S69" s="1"/>
      <c r="T69" s="33" t="s">
        <v>102</v>
      </c>
      <c r="U69" s="34">
        <v>59529</v>
      </c>
      <c r="V69" s="34"/>
      <c r="W69" s="34"/>
    </row>
    <row r="70" spans="1:23" ht="13.5">
      <c r="A70" s="31" t="s">
        <v>61</v>
      </c>
      <c r="B70" s="32">
        <v>521</v>
      </c>
      <c r="C70" s="32">
        <v>180</v>
      </c>
      <c r="D70" s="32">
        <v>0</v>
      </c>
      <c r="E70" s="32">
        <v>0</v>
      </c>
      <c r="F70" s="32">
        <v>179</v>
      </c>
      <c r="G70" s="32">
        <v>162</v>
      </c>
      <c r="H70" s="32">
        <v>0</v>
      </c>
      <c r="I70" s="49">
        <v>31</v>
      </c>
      <c r="J70" s="50">
        <v>18</v>
      </c>
      <c r="K70" s="30">
        <f t="shared" si="8"/>
        <v>692.5704866603746</v>
      </c>
      <c r="L70" s="26">
        <f t="shared" si="9"/>
        <v>239.27579193640582</v>
      </c>
      <c r="M70" s="26">
        <f t="shared" si="10"/>
        <v>0</v>
      </c>
      <c r="N70" s="26">
        <f t="shared" si="11"/>
        <v>0</v>
      </c>
      <c r="O70" s="26">
        <f t="shared" si="12"/>
        <v>237.94648198120356</v>
      </c>
      <c r="P70" s="26">
        <f t="shared" si="13"/>
        <v>215.3482127427652</v>
      </c>
      <c r="Q70" s="26">
        <f t="shared" si="14"/>
        <v>41.20860861126989</v>
      </c>
      <c r="R70" s="26">
        <f t="shared" si="15"/>
        <v>23.92757919364058</v>
      </c>
      <c r="S70" s="1"/>
      <c r="T70" s="33" t="s">
        <v>61</v>
      </c>
      <c r="U70" s="34">
        <v>75227</v>
      </c>
      <c r="V70" s="34"/>
      <c r="W70" s="34"/>
    </row>
    <row r="71" spans="1:23" ht="13.5">
      <c r="A71" s="31" t="s">
        <v>62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49">
        <v>27</v>
      </c>
      <c r="J71" s="50">
        <v>18</v>
      </c>
      <c r="K71" s="26">
        <v>0</v>
      </c>
      <c r="L71" s="26">
        <f t="shared" si="9"/>
        <v>0</v>
      </c>
      <c r="M71" s="26">
        <f t="shared" si="10"/>
        <v>0</v>
      </c>
      <c r="N71" s="26">
        <f t="shared" si="11"/>
        <v>0</v>
      </c>
      <c r="O71" s="26">
        <f t="shared" si="12"/>
        <v>0</v>
      </c>
      <c r="P71" s="26">
        <f t="shared" si="13"/>
        <v>0</v>
      </c>
      <c r="Q71" s="26">
        <f t="shared" si="14"/>
        <v>43.49647195283049</v>
      </c>
      <c r="R71" s="26">
        <f t="shared" si="15"/>
        <v>28.997647968553665</v>
      </c>
      <c r="S71" s="1"/>
      <c r="T71" s="27" t="s">
        <v>62</v>
      </c>
      <c r="U71" s="34">
        <v>62074</v>
      </c>
      <c r="V71" s="34"/>
      <c r="W71" s="34"/>
    </row>
    <row r="72" spans="1:23" ht="13.5">
      <c r="A72" s="31" t="s">
        <v>63</v>
      </c>
      <c r="B72" s="32">
        <v>353</v>
      </c>
      <c r="C72" s="32">
        <v>0</v>
      </c>
      <c r="D72" s="32">
        <v>0</v>
      </c>
      <c r="E72" s="32">
        <v>0</v>
      </c>
      <c r="F72" s="32">
        <v>141</v>
      </c>
      <c r="G72" s="32">
        <v>212</v>
      </c>
      <c r="H72" s="32">
        <v>0</v>
      </c>
      <c r="I72" s="49">
        <v>28</v>
      </c>
      <c r="J72" s="32">
        <v>0</v>
      </c>
      <c r="K72" s="30">
        <f t="shared" si="8"/>
        <v>604.5245149247341</v>
      </c>
      <c r="L72" s="26">
        <f t="shared" si="9"/>
        <v>0</v>
      </c>
      <c r="M72" s="26">
        <f t="shared" si="10"/>
        <v>0</v>
      </c>
      <c r="N72" s="26">
        <f t="shared" si="11"/>
        <v>0</v>
      </c>
      <c r="O72" s="26">
        <f t="shared" si="12"/>
        <v>241.46729916257087</v>
      </c>
      <c r="P72" s="26">
        <f t="shared" si="13"/>
        <v>363.05721576216325</v>
      </c>
      <c r="Q72" s="26">
        <f t="shared" si="14"/>
        <v>47.950953025191374</v>
      </c>
      <c r="R72" s="26">
        <f t="shared" si="15"/>
        <v>0</v>
      </c>
      <c r="S72" s="1"/>
      <c r="T72" s="33" t="s">
        <v>63</v>
      </c>
      <c r="U72" s="34">
        <v>58393</v>
      </c>
      <c r="V72" s="34"/>
      <c r="W72" s="34"/>
    </row>
    <row r="73" spans="1:23" ht="13.5">
      <c r="A73" s="31" t="s">
        <v>64</v>
      </c>
      <c r="B73" s="32">
        <v>384</v>
      </c>
      <c r="C73" s="32">
        <v>0</v>
      </c>
      <c r="D73" s="32">
        <v>0</v>
      </c>
      <c r="E73" s="32">
        <v>0</v>
      </c>
      <c r="F73" s="32">
        <v>311</v>
      </c>
      <c r="G73" s="32">
        <v>73</v>
      </c>
      <c r="H73" s="32">
        <v>0</v>
      </c>
      <c r="I73" s="55">
        <v>58</v>
      </c>
      <c r="J73" s="32">
        <v>0</v>
      </c>
      <c r="K73" s="30">
        <f t="shared" si="8"/>
        <v>745.1969726372986</v>
      </c>
      <c r="L73" s="26">
        <f t="shared" si="9"/>
        <v>0</v>
      </c>
      <c r="M73" s="26">
        <f t="shared" si="10"/>
        <v>0</v>
      </c>
      <c r="N73" s="26">
        <f t="shared" si="11"/>
        <v>0</v>
      </c>
      <c r="O73" s="26">
        <f t="shared" si="12"/>
        <v>603.5319231515622</v>
      </c>
      <c r="P73" s="26">
        <f t="shared" si="13"/>
        <v>141.66504948573646</v>
      </c>
      <c r="Q73" s="26">
        <f t="shared" si="14"/>
        <v>112.555792742092</v>
      </c>
      <c r="R73" s="26">
        <f t="shared" si="15"/>
        <v>0</v>
      </c>
      <c r="S73" s="1"/>
      <c r="T73" s="33" t="s">
        <v>103</v>
      </c>
      <c r="U73" s="34">
        <v>51530</v>
      </c>
      <c r="V73" s="34"/>
      <c r="W73" s="34"/>
    </row>
    <row r="74" spans="1:23" ht="13.5">
      <c r="A74" s="31" t="s">
        <v>65</v>
      </c>
      <c r="B74" s="32">
        <v>429</v>
      </c>
      <c r="C74" s="32">
        <v>271</v>
      </c>
      <c r="D74" s="32">
        <v>4</v>
      </c>
      <c r="E74" s="32">
        <v>0</v>
      </c>
      <c r="F74" s="32">
        <v>80</v>
      </c>
      <c r="G74" s="32">
        <v>74</v>
      </c>
      <c r="H74" s="32">
        <v>0</v>
      </c>
      <c r="I74" s="49">
        <v>66</v>
      </c>
      <c r="J74" s="50">
        <v>0</v>
      </c>
      <c r="K74" s="30">
        <f t="shared" si="8"/>
        <v>996.8398550051121</v>
      </c>
      <c r="L74" s="26">
        <f t="shared" si="9"/>
        <v>629.7053629519471</v>
      </c>
      <c r="M74" s="26">
        <f t="shared" si="10"/>
        <v>9.294544102611766</v>
      </c>
      <c r="N74" s="26">
        <f t="shared" si="11"/>
        <v>0</v>
      </c>
      <c r="O74" s="26">
        <f t="shared" si="12"/>
        <v>185.89088205223536</v>
      </c>
      <c r="P74" s="26">
        <f t="shared" si="13"/>
        <v>171.94906589831768</v>
      </c>
      <c r="Q74" s="26">
        <f t="shared" si="14"/>
        <v>153.35997769309415</v>
      </c>
      <c r="R74" s="26">
        <f t="shared" si="15"/>
        <v>0</v>
      </c>
      <c r="S74" s="1"/>
      <c r="T74" s="33" t="s">
        <v>65</v>
      </c>
      <c r="U74" s="34">
        <v>43036</v>
      </c>
      <c r="V74" s="34"/>
      <c r="W74" s="34"/>
    </row>
    <row r="75" spans="1:23" ht="13.5">
      <c r="A75" s="31" t="s">
        <v>66</v>
      </c>
      <c r="B75" s="32">
        <v>367</v>
      </c>
      <c r="C75" s="32">
        <v>61</v>
      </c>
      <c r="D75" s="32">
        <v>0</v>
      </c>
      <c r="E75" s="32">
        <v>0</v>
      </c>
      <c r="F75" s="32">
        <v>83</v>
      </c>
      <c r="G75" s="32">
        <v>223</v>
      </c>
      <c r="H75" s="32">
        <v>0</v>
      </c>
      <c r="I75" s="49">
        <v>87</v>
      </c>
      <c r="J75" s="50">
        <v>19</v>
      </c>
      <c r="K75" s="30">
        <f t="shared" si="8"/>
        <v>894.6855192588981</v>
      </c>
      <c r="L75" s="26">
        <f t="shared" si="9"/>
        <v>148.70794734275964</v>
      </c>
      <c r="M75" s="26">
        <f t="shared" si="10"/>
        <v>0</v>
      </c>
      <c r="N75" s="26">
        <f t="shared" si="11"/>
        <v>0</v>
      </c>
      <c r="O75" s="26">
        <f t="shared" si="12"/>
        <v>202.3403217942467</v>
      </c>
      <c r="P75" s="26">
        <f t="shared" si="13"/>
        <v>543.6372501218918</v>
      </c>
      <c r="Q75" s="26">
        <f t="shared" si="14"/>
        <v>212.09166260360797</v>
      </c>
      <c r="R75" s="26">
        <f t="shared" si="15"/>
        <v>46.31886884446612</v>
      </c>
      <c r="S75" s="1"/>
      <c r="T75" s="27" t="s">
        <v>104</v>
      </c>
      <c r="U75" s="34">
        <v>41020</v>
      </c>
      <c r="V75" s="34"/>
      <c r="W75" s="34"/>
    </row>
    <row r="76" spans="1:23" ht="13.5">
      <c r="A76" s="31" t="s">
        <v>67</v>
      </c>
      <c r="B76" s="32">
        <v>980</v>
      </c>
      <c r="C76" s="32">
        <v>180</v>
      </c>
      <c r="D76" s="32">
        <v>0</v>
      </c>
      <c r="E76" s="32">
        <v>14</v>
      </c>
      <c r="F76" s="32">
        <v>349</v>
      </c>
      <c r="G76" s="32">
        <v>437</v>
      </c>
      <c r="H76" s="32">
        <v>0</v>
      </c>
      <c r="I76" s="49">
        <v>43</v>
      </c>
      <c r="J76" s="50">
        <v>0</v>
      </c>
      <c r="K76" s="30">
        <f t="shared" si="8"/>
        <v>1163.8816641132528</v>
      </c>
      <c r="L76" s="26">
        <f t="shared" si="9"/>
        <v>213.77418320447504</v>
      </c>
      <c r="M76" s="26">
        <f t="shared" si="10"/>
        <v>0</v>
      </c>
      <c r="N76" s="26">
        <f t="shared" si="11"/>
        <v>16.626880915903612</v>
      </c>
      <c r="O76" s="26">
        <f t="shared" si="12"/>
        <v>414.48438854645434</v>
      </c>
      <c r="P76" s="26">
        <f t="shared" si="13"/>
        <v>518.9962114464199</v>
      </c>
      <c r="Q76" s="26">
        <f t="shared" si="14"/>
        <v>51.068277098846806</v>
      </c>
      <c r="R76" s="26">
        <f t="shared" si="15"/>
        <v>0</v>
      </c>
      <c r="S76" s="1"/>
      <c r="T76" s="33" t="s">
        <v>67</v>
      </c>
      <c r="U76" s="34">
        <v>84201</v>
      </c>
      <c r="V76" s="34"/>
      <c r="W76" s="34"/>
    </row>
    <row r="77" spans="1:23" ht="13.5">
      <c r="A77" s="31" t="s">
        <v>68</v>
      </c>
      <c r="B77" s="32">
        <v>350</v>
      </c>
      <c r="C77" s="32">
        <v>0</v>
      </c>
      <c r="D77" s="32">
        <v>0</v>
      </c>
      <c r="E77" s="32">
        <v>0</v>
      </c>
      <c r="F77" s="32">
        <v>0</v>
      </c>
      <c r="G77" s="32">
        <v>350</v>
      </c>
      <c r="H77" s="32">
        <v>0</v>
      </c>
      <c r="I77" s="49">
        <v>2</v>
      </c>
      <c r="J77" s="50">
        <v>0</v>
      </c>
      <c r="K77" s="30">
        <f t="shared" si="8"/>
        <v>611.7490780067467</v>
      </c>
      <c r="L77" s="26">
        <f t="shared" si="9"/>
        <v>0</v>
      </c>
      <c r="M77" s="26">
        <f t="shared" si="10"/>
        <v>0</v>
      </c>
      <c r="N77" s="26">
        <f t="shared" si="11"/>
        <v>0</v>
      </c>
      <c r="O77" s="26">
        <f t="shared" si="12"/>
        <v>0</v>
      </c>
      <c r="P77" s="26">
        <f t="shared" si="13"/>
        <v>611.7490780067467</v>
      </c>
      <c r="Q77" s="26">
        <f t="shared" si="14"/>
        <v>3.49570901718141</v>
      </c>
      <c r="R77" s="26">
        <f t="shared" si="15"/>
        <v>0</v>
      </c>
      <c r="S77" s="1"/>
      <c r="T77" s="33" t="s">
        <v>68</v>
      </c>
      <c r="U77" s="34">
        <v>57213</v>
      </c>
      <c r="V77" s="34"/>
      <c r="W77" s="34"/>
    </row>
    <row r="78" spans="1:23" ht="13.5">
      <c r="A78" s="31" t="s">
        <v>69</v>
      </c>
      <c r="B78" s="32">
        <v>296</v>
      </c>
      <c r="C78" s="32">
        <v>0</v>
      </c>
      <c r="D78" s="32">
        <v>0</v>
      </c>
      <c r="E78" s="32">
        <v>6</v>
      </c>
      <c r="F78" s="32">
        <v>198</v>
      </c>
      <c r="G78" s="32">
        <v>92</v>
      </c>
      <c r="H78" s="32">
        <v>0</v>
      </c>
      <c r="I78" s="49">
        <v>51</v>
      </c>
      <c r="J78" s="50">
        <v>0</v>
      </c>
      <c r="K78" s="30">
        <f t="shared" si="8"/>
        <v>716.4641525875006</v>
      </c>
      <c r="L78" s="26">
        <f t="shared" si="9"/>
        <v>0</v>
      </c>
      <c r="M78" s="26">
        <f t="shared" si="10"/>
        <v>0</v>
      </c>
      <c r="N78" s="26">
        <f t="shared" si="11"/>
        <v>14.522922011908797</v>
      </c>
      <c r="O78" s="26">
        <f t="shared" si="12"/>
        <v>479.25642639299025</v>
      </c>
      <c r="P78" s="26">
        <f t="shared" si="13"/>
        <v>222.68480418260154</v>
      </c>
      <c r="Q78" s="26">
        <f t="shared" si="14"/>
        <v>123.44483710122476</v>
      </c>
      <c r="R78" s="26">
        <f t="shared" si="15"/>
        <v>0</v>
      </c>
      <c r="S78" s="1"/>
      <c r="T78" s="33" t="s">
        <v>69</v>
      </c>
      <c r="U78" s="34">
        <v>41314</v>
      </c>
      <c r="V78" s="34"/>
      <c r="W78" s="34"/>
    </row>
    <row r="79" spans="1:23" ht="13.5">
      <c r="A79" s="31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49">
        <v>0</v>
      </c>
      <c r="J79" s="50">
        <v>0</v>
      </c>
      <c r="K79" s="30">
        <f t="shared" si="8"/>
        <v>0</v>
      </c>
      <c r="L79" s="26">
        <f t="shared" si="9"/>
        <v>0</v>
      </c>
      <c r="M79" s="26">
        <f t="shared" si="10"/>
        <v>0</v>
      </c>
      <c r="N79" s="26">
        <f t="shared" si="11"/>
        <v>0</v>
      </c>
      <c r="O79" s="26">
        <f t="shared" si="12"/>
        <v>0</v>
      </c>
      <c r="P79" s="26">
        <f t="shared" si="13"/>
        <v>0</v>
      </c>
      <c r="Q79" s="26">
        <f t="shared" si="14"/>
        <v>0</v>
      </c>
      <c r="R79" s="26">
        <f t="shared" si="15"/>
        <v>0</v>
      </c>
      <c r="S79" s="1"/>
      <c r="T79" s="33" t="s">
        <v>105</v>
      </c>
      <c r="U79" s="34">
        <v>21343</v>
      </c>
      <c r="V79" s="34"/>
      <c r="W79" s="34"/>
    </row>
    <row r="80" spans="1:23" ht="13.5">
      <c r="A80" s="31" t="s">
        <v>71</v>
      </c>
      <c r="B80" s="32">
        <v>935</v>
      </c>
      <c r="C80" s="32">
        <v>335</v>
      </c>
      <c r="D80" s="32">
        <v>0</v>
      </c>
      <c r="E80" s="32">
        <v>0</v>
      </c>
      <c r="F80" s="32">
        <v>0</v>
      </c>
      <c r="G80" s="32">
        <v>600</v>
      </c>
      <c r="H80" s="32">
        <v>0</v>
      </c>
      <c r="I80" s="49">
        <v>6</v>
      </c>
      <c r="J80" s="50">
        <v>0</v>
      </c>
      <c r="K80" s="30">
        <f t="shared" si="8"/>
        <v>6910.058384450521</v>
      </c>
      <c r="L80" s="26">
        <f t="shared" si="9"/>
        <v>2475.796319562486</v>
      </c>
      <c r="M80" s="26">
        <f t="shared" si="10"/>
        <v>0</v>
      </c>
      <c r="N80" s="26">
        <f t="shared" si="11"/>
        <v>0</v>
      </c>
      <c r="O80" s="26">
        <f t="shared" si="12"/>
        <v>0</v>
      </c>
      <c r="P80" s="26">
        <f t="shared" si="13"/>
        <v>4434.262064888035</v>
      </c>
      <c r="Q80" s="26">
        <f t="shared" si="14"/>
        <v>44.34262064888035</v>
      </c>
      <c r="R80" s="26">
        <f t="shared" si="15"/>
        <v>0</v>
      </c>
      <c r="S80" s="1"/>
      <c r="T80" s="27" t="s">
        <v>71</v>
      </c>
      <c r="U80" s="34">
        <v>13531</v>
      </c>
      <c r="V80" s="34"/>
      <c r="W80" s="34"/>
    </row>
    <row r="81" spans="1:23" ht="13.5">
      <c r="A81" s="31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26">
        <v>0</v>
      </c>
      <c r="L81" s="26">
        <f t="shared" si="9"/>
        <v>0</v>
      </c>
      <c r="M81" s="26">
        <f t="shared" si="10"/>
        <v>0</v>
      </c>
      <c r="N81" s="26">
        <f t="shared" si="11"/>
        <v>0</v>
      </c>
      <c r="O81" s="26">
        <f t="shared" si="12"/>
        <v>0</v>
      </c>
      <c r="P81" s="26">
        <f t="shared" si="13"/>
        <v>0</v>
      </c>
      <c r="Q81" s="26">
        <f t="shared" si="14"/>
        <v>0</v>
      </c>
      <c r="R81" s="26">
        <f t="shared" si="15"/>
        <v>0</v>
      </c>
      <c r="S81" s="1"/>
      <c r="T81" s="33" t="s">
        <v>72</v>
      </c>
      <c r="U81" s="34">
        <v>9107</v>
      </c>
      <c r="V81" s="34"/>
      <c r="W81" s="34"/>
    </row>
    <row r="82" spans="1:23" ht="13.5">
      <c r="A82" s="31" t="s">
        <v>73</v>
      </c>
      <c r="B82" s="32">
        <v>68</v>
      </c>
      <c r="C82" s="32">
        <v>0</v>
      </c>
      <c r="D82" s="32">
        <v>0</v>
      </c>
      <c r="E82" s="32">
        <v>0</v>
      </c>
      <c r="F82" s="32">
        <v>0</v>
      </c>
      <c r="G82" s="32">
        <v>68</v>
      </c>
      <c r="H82" s="32">
        <v>0</v>
      </c>
      <c r="I82" s="49">
        <v>0</v>
      </c>
      <c r="J82" s="50">
        <v>0</v>
      </c>
      <c r="K82" s="30">
        <f t="shared" si="8"/>
        <v>291.92066626599126</v>
      </c>
      <c r="L82" s="26">
        <f t="shared" si="9"/>
        <v>0</v>
      </c>
      <c r="M82" s="26">
        <f t="shared" si="10"/>
        <v>0</v>
      </c>
      <c r="N82" s="26">
        <f t="shared" si="11"/>
        <v>0</v>
      </c>
      <c r="O82" s="26">
        <f t="shared" si="12"/>
        <v>0</v>
      </c>
      <c r="P82" s="26">
        <f t="shared" si="13"/>
        <v>291.92066626599126</v>
      </c>
      <c r="Q82" s="26">
        <f t="shared" si="14"/>
        <v>0</v>
      </c>
      <c r="R82" s="26">
        <f t="shared" si="15"/>
        <v>0</v>
      </c>
      <c r="S82" s="1"/>
      <c r="T82" s="33" t="s">
        <v>73</v>
      </c>
      <c r="U82" s="34">
        <v>23294</v>
      </c>
      <c r="V82" s="34"/>
      <c r="W82" s="34"/>
    </row>
    <row r="83" spans="1:23" ht="13.5">
      <c r="A83" s="31" t="s">
        <v>74</v>
      </c>
      <c r="B83" s="32">
        <v>29</v>
      </c>
      <c r="C83" s="32">
        <v>0</v>
      </c>
      <c r="D83" s="32">
        <v>0</v>
      </c>
      <c r="E83" s="32">
        <v>0</v>
      </c>
      <c r="F83" s="32">
        <v>0</v>
      </c>
      <c r="G83" s="32">
        <v>29</v>
      </c>
      <c r="H83" s="32">
        <v>0</v>
      </c>
      <c r="I83" s="49">
        <v>0</v>
      </c>
      <c r="J83" s="50">
        <v>0</v>
      </c>
      <c r="K83" s="30">
        <f t="shared" si="8"/>
        <v>437.7358490566038</v>
      </c>
      <c r="L83" s="26">
        <f t="shared" si="9"/>
        <v>0</v>
      </c>
      <c r="M83" s="26">
        <f t="shared" si="10"/>
        <v>0</v>
      </c>
      <c r="N83" s="26">
        <f t="shared" si="11"/>
        <v>0</v>
      </c>
      <c r="O83" s="26">
        <f t="shared" si="12"/>
        <v>0</v>
      </c>
      <c r="P83" s="26">
        <f t="shared" si="13"/>
        <v>437.7358490566038</v>
      </c>
      <c r="Q83" s="26">
        <f t="shared" si="14"/>
        <v>0</v>
      </c>
      <c r="R83" s="26">
        <f t="shared" si="15"/>
        <v>0</v>
      </c>
      <c r="S83" s="1"/>
      <c r="T83" s="33" t="s">
        <v>74</v>
      </c>
      <c r="U83" s="34">
        <v>6625</v>
      </c>
      <c r="V83" s="34"/>
      <c r="W83" s="34"/>
    </row>
    <row r="84" spans="1:23" ht="13.5">
      <c r="A84" s="31" t="s">
        <v>75</v>
      </c>
      <c r="B84" s="32">
        <v>166</v>
      </c>
      <c r="C84" s="32">
        <v>0</v>
      </c>
      <c r="D84" s="32">
        <v>0</v>
      </c>
      <c r="E84" s="32">
        <v>0</v>
      </c>
      <c r="F84" s="32">
        <v>56</v>
      </c>
      <c r="G84" s="32">
        <v>110</v>
      </c>
      <c r="H84" s="32">
        <v>0</v>
      </c>
      <c r="I84" s="49">
        <v>0</v>
      </c>
      <c r="J84" s="50">
        <v>0</v>
      </c>
      <c r="K84" s="30">
        <f t="shared" si="8"/>
        <v>1017.4062270164256</v>
      </c>
      <c r="L84" s="26">
        <f t="shared" si="9"/>
        <v>0</v>
      </c>
      <c r="M84" s="26">
        <f t="shared" si="10"/>
        <v>0</v>
      </c>
      <c r="N84" s="26">
        <f t="shared" si="11"/>
        <v>0</v>
      </c>
      <c r="O84" s="26">
        <f t="shared" si="12"/>
        <v>343.2213777886737</v>
      </c>
      <c r="P84" s="26">
        <f t="shared" si="13"/>
        <v>674.1848492277519</v>
      </c>
      <c r="Q84" s="26">
        <f t="shared" si="14"/>
        <v>0</v>
      </c>
      <c r="R84" s="26">
        <f t="shared" si="15"/>
        <v>0</v>
      </c>
      <c r="S84" s="1"/>
      <c r="T84" s="27" t="s">
        <v>75</v>
      </c>
      <c r="U84" s="34">
        <v>16316</v>
      </c>
      <c r="V84" s="34"/>
      <c r="W84" s="34"/>
    </row>
    <row r="85" spans="1:23" ht="13.5">
      <c r="A85" s="31" t="s">
        <v>76</v>
      </c>
      <c r="B85" s="32">
        <v>80</v>
      </c>
      <c r="C85" s="32">
        <v>0</v>
      </c>
      <c r="D85" s="32">
        <v>0</v>
      </c>
      <c r="E85" s="32">
        <v>0</v>
      </c>
      <c r="F85" s="32">
        <v>48</v>
      </c>
      <c r="G85" s="32">
        <v>32</v>
      </c>
      <c r="H85" s="32">
        <v>0</v>
      </c>
      <c r="I85" s="49">
        <v>0</v>
      </c>
      <c r="J85" s="50">
        <v>0</v>
      </c>
      <c r="K85" s="30">
        <f aca="true" t="shared" si="16" ref="K85:K98">B85/U85*100000</f>
        <v>515.0325114272838</v>
      </c>
      <c r="L85" s="26">
        <f aca="true" t="shared" si="17" ref="L85:L98">C85/U85*100000</f>
        <v>0</v>
      </c>
      <c r="M85" s="26">
        <f aca="true" t="shared" si="18" ref="M85:M98">D85/U85*100000</f>
        <v>0</v>
      </c>
      <c r="N85" s="26">
        <f aca="true" t="shared" si="19" ref="N85:N98">E85/U85*100000</f>
        <v>0</v>
      </c>
      <c r="O85" s="26">
        <f aca="true" t="shared" si="20" ref="O85:O98">F85/U85*100000</f>
        <v>309.0195068563703</v>
      </c>
      <c r="P85" s="26">
        <f aca="true" t="shared" si="21" ref="P85:P98">G85/U85*100000</f>
        <v>206.01300457091355</v>
      </c>
      <c r="Q85" s="26">
        <f aca="true" t="shared" si="22" ref="Q85:Q98">I85/U85*100000</f>
        <v>0</v>
      </c>
      <c r="R85" s="26">
        <f aca="true" t="shared" si="23" ref="R85:R98">J85/U85*100000</f>
        <v>0</v>
      </c>
      <c r="S85" s="1"/>
      <c r="T85" s="33" t="s">
        <v>76</v>
      </c>
      <c r="U85" s="34">
        <v>15533</v>
      </c>
      <c r="V85" s="34"/>
      <c r="W85" s="34"/>
    </row>
    <row r="86" spans="1:23" ht="27">
      <c r="A86" s="31" t="s">
        <v>77</v>
      </c>
      <c r="B86" s="32">
        <v>100</v>
      </c>
      <c r="C86" s="32">
        <v>0</v>
      </c>
      <c r="D86" s="32">
        <v>0</v>
      </c>
      <c r="E86" s="32">
        <v>0</v>
      </c>
      <c r="F86" s="32">
        <v>0</v>
      </c>
      <c r="G86" s="32">
        <v>100</v>
      </c>
      <c r="H86" s="32">
        <v>0</v>
      </c>
      <c r="I86" s="49">
        <v>19</v>
      </c>
      <c r="J86" s="50">
        <v>0</v>
      </c>
      <c r="K86" s="30">
        <f t="shared" si="16"/>
        <v>200.05601568439164</v>
      </c>
      <c r="L86" s="26">
        <f t="shared" si="17"/>
        <v>0</v>
      </c>
      <c r="M86" s="26">
        <f t="shared" si="18"/>
        <v>0</v>
      </c>
      <c r="N86" s="26">
        <f t="shared" si="19"/>
        <v>0</v>
      </c>
      <c r="O86" s="26">
        <f t="shared" si="20"/>
        <v>0</v>
      </c>
      <c r="P86" s="26">
        <f t="shared" si="21"/>
        <v>200.05601568439164</v>
      </c>
      <c r="Q86" s="26">
        <f t="shared" si="22"/>
        <v>38.01064298003441</v>
      </c>
      <c r="R86" s="26">
        <f t="shared" si="23"/>
        <v>0</v>
      </c>
      <c r="S86" s="1"/>
      <c r="T86" s="33" t="s">
        <v>77</v>
      </c>
      <c r="U86" s="34">
        <v>49986</v>
      </c>
      <c r="V86" s="34"/>
      <c r="W86" s="34"/>
    </row>
    <row r="87" spans="1:23" ht="27">
      <c r="A87" s="31" t="s">
        <v>78</v>
      </c>
      <c r="B87" s="32">
        <v>199</v>
      </c>
      <c r="C87" s="32">
        <v>0</v>
      </c>
      <c r="D87" s="32">
        <v>0</v>
      </c>
      <c r="E87" s="32">
        <v>0</v>
      </c>
      <c r="F87" s="32">
        <v>100</v>
      </c>
      <c r="G87" s="32">
        <v>99</v>
      </c>
      <c r="H87" s="32">
        <v>0</v>
      </c>
      <c r="I87" s="49">
        <v>0</v>
      </c>
      <c r="J87" s="50">
        <v>0</v>
      </c>
      <c r="K87" s="30">
        <f t="shared" si="16"/>
        <v>1093.6469553748077</v>
      </c>
      <c r="L87" s="26">
        <f t="shared" si="17"/>
        <v>0</v>
      </c>
      <c r="M87" s="26">
        <f t="shared" si="18"/>
        <v>0</v>
      </c>
      <c r="N87" s="26">
        <f t="shared" si="19"/>
        <v>0</v>
      </c>
      <c r="O87" s="26">
        <f t="shared" si="20"/>
        <v>549.5713343591998</v>
      </c>
      <c r="P87" s="26">
        <f t="shared" si="21"/>
        <v>544.0756210156078</v>
      </c>
      <c r="Q87" s="26">
        <f t="shared" si="22"/>
        <v>0</v>
      </c>
      <c r="R87" s="26">
        <f t="shared" si="23"/>
        <v>0</v>
      </c>
      <c r="S87" s="1"/>
      <c r="T87" s="33" t="s">
        <v>78</v>
      </c>
      <c r="U87" s="34">
        <v>18196</v>
      </c>
      <c r="V87" s="34"/>
      <c r="W87" s="34"/>
    </row>
    <row r="88" spans="1:23" ht="13.5">
      <c r="A88" s="31" t="s">
        <v>79</v>
      </c>
      <c r="B88" s="32">
        <v>253</v>
      </c>
      <c r="C88" s="32">
        <v>0</v>
      </c>
      <c r="D88" s="32">
        <v>4</v>
      </c>
      <c r="E88" s="32">
        <v>0</v>
      </c>
      <c r="F88" s="32">
        <v>99</v>
      </c>
      <c r="G88" s="32">
        <v>150</v>
      </c>
      <c r="H88" s="32">
        <v>0</v>
      </c>
      <c r="I88" s="49">
        <v>0</v>
      </c>
      <c r="J88" s="50">
        <v>0</v>
      </c>
      <c r="K88" s="30">
        <f t="shared" si="16"/>
        <v>3097.832741520754</v>
      </c>
      <c r="L88" s="26">
        <f t="shared" si="17"/>
        <v>0</v>
      </c>
      <c r="M88" s="26">
        <f t="shared" si="18"/>
        <v>48.97759275131627</v>
      </c>
      <c r="N88" s="26">
        <f t="shared" si="19"/>
        <v>0</v>
      </c>
      <c r="O88" s="26">
        <f t="shared" si="20"/>
        <v>1212.1954205950778</v>
      </c>
      <c r="P88" s="26">
        <f t="shared" si="21"/>
        <v>1836.6597281743602</v>
      </c>
      <c r="Q88" s="26">
        <f t="shared" si="22"/>
        <v>0</v>
      </c>
      <c r="R88" s="26">
        <f t="shared" si="23"/>
        <v>0</v>
      </c>
      <c r="S88" s="1"/>
      <c r="T88" s="33" t="s">
        <v>79</v>
      </c>
      <c r="U88" s="34">
        <v>8167</v>
      </c>
      <c r="V88" s="34"/>
      <c r="W88" s="34"/>
    </row>
    <row r="89" spans="1:23" ht="13.5">
      <c r="A89" s="31" t="s">
        <v>80</v>
      </c>
      <c r="B89" s="32">
        <v>100</v>
      </c>
      <c r="C89" s="32">
        <v>0</v>
      </c>
      <c r="D89" s="32">
        <v>0</v>
      </c>
      <c r="E89" s="32">
        <v>0</v>
      </c>
      <c r="F89" s="32">
        <v>45</v>
      </c>
      <c r="G89" s="32">
        <v>55</v>
      </c>
      <c r="H89" s="32">
        <v>0</v>
      </c>
      <c r="I89" s="49">
        <v>0</v>
      </c>
      <c r="J89" s="50">
        <v>0</v>
      </c>
      <c r="K89" s="30">
        <f t="shared" si="16"/>
        <v>395.7574798163686</v>
      </c>
      <c r="L89" s="26">
        <f t="shared" si="17"/>
        <v>0</v>
      </c>
      <c r="M89" s="26">
        <f t="shared" si="18"/>
        <v>0</v>
      </c>
      <c r="N89" s="26">
        <f t="shared" si="19"/>
        <v>0</v>
      </c>
      <c r="O89" s="26">
        <f t="shared" si="20"/>
        <v>178.09086591736585</v>
      </c>
      <c r="P89" s="26">
        <f t="shared" si="21"/>
        <v>217.66661389900267</v>
      </c>
      <c r="Q89" s="26">
        <f t="shared" si="22"/>
        <v>0</v>
      </c>
      <c r="R89" s="26">
        <f t="shared" si="23"/>
        <v>0</v>
      </c>
      <c r="S89" s="1"/>
      <c r="T89" s="33" t="s">
        <v>80</v>
      </c>
      <c r="U89" s="34">
        <v>25268</v>
      </c>
      <c r="V89" s="34"/>
      <c r="W89" s="34"/>
    </row>
    <row r="90" spans="1:23" ht="13.5">
      <c r="A90" s="31" t="s">
        <v>81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49">
        <v>0</v>
      </c>
      <c r="J90" s="50">
        <v>0</v>
      </c>
      <c r="K90" s="30">
        <f t="shared" si="16"/>
        <v>0</v>
      </c>
      <c r="L90" s="26">
        <f t="shared" si="17"/>
        <v>0</v>
      </c>
      <c r="M90" s="26">
        <f t="shared" si="18"/>
        <v>0</v>
      </c>
      <c r="N90" s="26">
        <f t="shared" si="19"/>
        <v>0</v>
      </c>
      <c r="O90" s="26">
        <f t="shared" si="20"/>
        <v>0</v>
      </c>
      <c r="P90" s="26">
        <f t="shared" si="21"/>
        <v>0</v>
      </c>
      <c r="Q90" s="26">
        <f t="shared" si="22"/>
        <v>0</v>
      </c>
      <c r="R90" s="26">
        <f t="shared" si="23"/>
        <v>0</v>
      </c>
      <c r="S90" s="1"/>
      <c r="T90" s="33" t="s">
        <v>81</v>
      </c>
      <c r="U90" s="34">
        <v>11905</v>
      </c>
      <c r="V90" s="34"/>
      <c r="W90" s="34"/>
    </row>
    <row r="91" spans="1:23" ht="13.5">
      <c r="A91" s="31" t="s">
        <v>82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49">
        <v>0</v>
      </c>
      <c r="J91" s="50">
        <v>0</v>
      </c>
      <c r="K91" s="30">
        <f t="shared" si="16"/>
        <v>0</v>
      </c>
      <c r="L91" s="26">
        <f t="shared" si="17"/>
        <v>0</v>
      </c>
      <c r="M91" s="26">
        <f t="shared" si="18"/>
        <v>0</v>
      </c>
      <c r="N91" s="26">
        <f t="shared" si="19"/>
        <v>0</v>
      </c>
      <c r="O91" s="26">
        <f t="shared" si="20"/>
        <v>0</v>
      </c>
      <c r="P91" s="26">
        <f t="shared" si="21"/>
        <v>0</v>
      </c>
      <c r="Q91" s="26">
        <f t="shared" si="22"/>
        <v>0</v>
      </c>
      <c r="R91" s="26">
        <f t="shared" si="23"/>
        <v>0</v>
      </c>
      <c r="S91" s="1"/>
      <c r="T91" s="27" t="s">
        <v>82</v>
      </c>
      <c r="U91" s="34">
        <v>7549</v>
      </c>
      <c r="V91" s="34"/>
      <c r="W91" s="34"/>
    </row>
    <row r="92" spans="1:23" ht="13.5">
      <c r="A92" s="31" t="s">
        <v>83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49">
        <v>12</v>
      </c>
      <c r="J92" s="50">
        <v>9</v>
      </c>
      <c r="K92" s="30">
        <f t="shared" si="16"/>
        <v>0</v>
      </c>
      <c r="L92" s="26">
        <f t="shared" si="17"/>
        <v>0</v>
      </c>
      <c r="M92" s="26">
        <f t="shared" si="18"/>
        <v>0</v>
      </c>
      <c r="N92" s="26">
        <f t="shared" si="19"/>
        <v>0</v>
      </c>
      <c r="O92" s="26">
        <f t="shared" si="20"/>
        <v>0</v>
      </c>
      <c r="P92" s="26">
        <f t="shared" si="21"/>
        <v>0</v>
      </c>
      <c r="Q92" s="26">
        <f t="shared" si="22"/>
        <v>82.15801725318362</v>
      </c>
      <c r="R92" s="26">
        <f t="shared" si="23"/>
        <v>61.618512939887715</v>
      </c>
      <c r="S92" s="1"/>
      <c r="T92" s="33" t="s">
        <v>83</v>
      </c>
      <c r="U92" s="34">
        <v>14606</v>
      </c>
      <c r="V92" s="34"/>
      <c r="W92" s="34"/>
    </row>
    <row r="93" spans="1:23" ht="13.5">
      <c r="A93" s="31" t="s">
        <v>84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49">
        <v>0</v>
      </c>
      <c r="J93" s="50">
        <v>0</v>
      </c>
      <c r="K93" s="30">
        <f t="shared" si="16"/>
        <v>0</v>
      </c>
      <c r="L93" s="26">
        <f t="shared" si="17"/>
        <v>0</v>
      </c>
      <c r="M93" s="26">
        <f t="shared" si="18"/>
        <v>0</v>
      </c>
      <c r="N93" s="26">
        <f t="shared" si="19"/>
        <v>0</v>
      </c>
      <c r="O93" s="26">
        <f t="shared" si="20"/>
        <v>0</v>
      </c>
      <c r="P93" s="26">
        <f t="shared" si="21"/>
        <v>0</v>
      </c>
      <c r="Q93" s="26">
        <f t="shared" si="22"/>
        <v>0</v>
      </c>
      <c r="R93" s="26">
        <f t="shared" si="23"/>
        <v>0</v>
      </c>
      <c r="S93" s="1"/>
      <c r="T93" s="33" t="s">
        <v>84</v>
      </c>
      <c r="U93" s="34">
        <v>12470</v>
      </c>
      <c r="V93" s="34"/>
      <c r="W93" s="34"/>
    </row>
    <row r="94" spans="1:23" ht="13.5">
      <c r="A94" s="31" t="s">
        <v>85</v>
      </c>
      <c r="B94" s="32">
        <v>235</v>
      </c>
      <c r="C94" s="32">
        <v>60</v>
      </c>
      <c r="D94" s="32">
        <v>0</v>
      </c>
      <c r="E94" s="32">
        <v>0</v>
      </c>
      <c r="F94" s="32">
        <v>175</v>
      </c>
      <c r="G94" s="32">
        <v>0</v>
      </c>
      <c r="H94" s="32">
        <v>0</v>
      </c>
      <c r="I94" s="49">
        <v>19</v>
      </c>
      <c r="J94" s="50">
        <v>0</v>
      </c>
      <c r="K94" s="30">
        <f t="shared" si="16"/>
        <v>2841.93977506349</v>
      </c>
      <c r="L94" s="26">
        <f t="shared" si="17"/>
        <v>725.6016446970613</v>
      </c>
      <c r="M94" s="26">
        <f t="shared" si="18"/>
        <v>0</v>
      </c>
      <c r="N94" s="26">
        <f t="shared" si="19"/>
        <v>0</v>
      </c>
      <c r="O94" s="26">
        <f t="shared" si="20"/>
        <v>2116.3381303664287</v>
      </c>
      <c r="P94" s="26">
        <f t="shared" si="21"/>
        <v>0</v>
      </c>
      <c r="Q94" s="26">
        <f t="shared" si="22"/>
        <v>229.77385415406943</v>
      </c>
      <c r="R94" s="26">
        <f t="shared" si="23"/>
        <v>0</v>
      </c>
      <c r="S94" s="1"/>
      <c r="T94" s="33" t="s">
        <v>85</v>
      </c>
      <c r="U94" s="34">
        <v>8269</v>
      </c>
      <c r="V94" s="34"/>
      <c r="W94" s="34"/>
    </row>
    <row r="95" spans="1:23" ht="13.5">
      <c r="A95" s="31" t="s">
        <v>86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49">
        <v>0</v>
      </c>
      <c r="J95" s="50">
        <v>0</v>
      </c>
      <c r="K95" s="30">
        <f t="shared" si="16"/>
        <v>0</v>
      </c>
      <c r="L95" s="26">
        <f t="shared" si="17"/>
        <v>0</v>
      </c>
      <c r="M95" s="26">
        <f t="shared" si="18"/>
        <v>0</v>
      </c>
      <c r="N95" s="26">
        <f t="shared" si="19"/>
        <v>0</v>
      </c>
      <c r="O95" s="26">
        <f t="shared" si="20"/>
        <v>0</v>
      </c>
      <c r="P95" s="26">
        <f t="shared" si="21"/>
        <v>0</v>
      </c>
      <c r="Q95" s="26">
        <f t="shared" si="22"/>
        <v>0</v>
      </c>
      <c r="R95" s="26">
        <f t="shared" si="23"/>
        <v>0</v>
      </c>
      <c r="S95" s="1"/>
      <c r="T95" s="33" t="s">
        <v>86</v>
      </c>
      <c r="U95" s="34">
        <v>9374</v>
      </c>
      <c r="V95" s="34"/>
      <c r="W95" s="34"/>
    </row>
    <row r="96" spans="1:23" ht="13.5">
      <c r="A96" s="31" t="s">
        <v>87</v>
      </c>
      <c r="B96" s="32">
        <v>476</v>
      </c>
      <c r="C96" s="32">
        <v>305</v>
      </c>
      <c r="D96" s="32">
        <v>0</v>
      </c>
      <c r="E96" s="32">
        <v>0</v>
      </c>
      <c r="F96" s="32">
        <v>112</v>
      </c>
      <c r="G96" s="32">
        <v>59</v>
      </c>
      <c r="H96" s="32">
        <v>0</v>
      </c>
      <c r="I96" s="49">
        <v>1</v>
      </c>
      <c r="J96" s="50">
        <v>0</v>
      </c>
      <c r="K96" s="30">
        <f t="shared" si="16"/>
        <v>4287.901990811639</v>
      </c>
      <c r="L96" s="26">
        <f t="shared" si="17"/>
        <v>2747.5002252049367</v>
      </c>
      <c r="M96" s="26">
        <f t="shared" si="18"/>
        <v>0</v>
      </c>
      <c r="N96" s="26">
        <f t="shared" si="19"/>
        <v>0</v>
      </c>
      <c r="O96" s="26">
        <f t="shared" si="20"/>
        <v>1008.9181154850914</v>
      </c>
      <c r="P96" s="26">
        <f t="shared" si="21"/>
        <v>531.4836501216107</v>
      </c>
      <c r="Q96" s="26">
        <f t="shared" si="22"/>
        <v>9.008197459688315</v>
      </c>
      <c r="R96" s="26">
        <f t="shared" si="23"/>
        <v>0</v>
      </c>
      <c r="S96" s="1"/>
      <c r="T96" s="33" t="s">
        <v>87</v>
      </c>
      <c r="U96" s="34">
        <v>11101</v>
      </c>
      <c r="V96" s="34"/>
      <c r="W96" s="34"/>
    </row>
    <row r="97" spans="1:23" ht="13.5">
      <c r="A97" s="31" t="s">
        <v>88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49">
        <v>14</v>
      </c>
      <c r="J97" s="50">
        <v>0</v>
      </c>
      <c r="K97" s="30">
        <f t="shared" si="16"/>
        <v>0</v>
      </c>
      <c r="L97" s="26">
        <f t="shared" si="17"/>
        <v>0</v>
      </c>
      <c r="M97" s="26">
        <f t="shared" si="18"/>
        <v>0</v>
      </c>
      <c r="N97" s="26">
        <f t="shared" si="19"/>
        <v>0</v>
      </c>
      <c r="O97" s="26">
        <f t="shared" si="20"/>
        <v>0</v>
      </c>
      <c r="P97" s="26">
        <f t="shared" si="21"/>
        <v>0</v>
      </c>
      <c r="Q97" s="26">
        <f t="shared" si="22"/>
        <v>179.69451931716083</v>
      </c>
      <c r="R97" s="26">
        <f t="shared" si="23"/>
        <v>0</v>
      </c>
      <c r="S97" s="1"/>
      <c r="T97" s="27" t="s">
        <v>88</v>
      </c>
      <c r="U97" s="34">
        <v>7791</v>
      </c>
      <c r="V97" s="34"/>
      <c r="W97" s="34"/>
    </row>
    <row r="98" spans="1:23" ht="13.5">
      <c r="A98" s="35" t="s">
        <v>89</v>
      </c>
      <c r="B98" s="36">
        <v>71</v>
      </c>
      <c r="C98" s="36">
        <v>0</v>
      </c>
      <c r="D98" s="36">
        <v>0</v>
      </c>
      <c r="E98" s="36">
        <v>0</v>
      </c>
      <c r="F98" s="36">
        <v>0</v>
      </c>
      <c r="G98" s="36">
        <v>71</v>
      </c>
      <c r="H98" s="36">
        <v>0</v>
      </c>
      <c r="I98" s="56">
        <v>19</v>
      </c>
      <c r="J98" s="57">
        <v>0</v>
      </c>
      <c r="K98" s="37">
        <f t="shared" si="16"/>
        <v>766.821471001188</v>
      </c>
      <c r="L98" s="38">
        <f t="shared" si="17"/>
        <v>0</v>
      </c>
      <c r="M98" s="38">
        <f t="shared" si="18"/>
        <v>0</v>
      </c>
      <c r="N98" s="38">
        <f t="shared" si="19"/>
        <v>0</v>
      </c>
      <c r="O98" s="38">
        <f t="shared" si="20"/>
        <v>0</v>
      </c>
      <c r="P98" s="38">
        <f t="shared" si="21"/>
        <v>766.821471001188</v>
      </c>
      <c r="Q98" s="38">
        <f t="shared" si="22"/>
        <v>205.2057457608813</v>
      </c>
      <c r="R98" s="38">
        <f t="shared" si="23"/>
        <v>0</v>
      </c>
      <c r="S98" s="1"/>
      <c r="T98" s="2" t="s">
        <v>89</v>
      </c>
      <c r="U98" s="34">
        <v>9259</v>
      </c>
      <c r="V98" s="34"/>
      <c r="W98" s="34"/>
    </row>
    <row r="99" spans="1:23" ht="13.5">
      <c r="A99" s="1" t="s">
        <v>107</v>
      </c>
      <c r="B99" s="1"/>
      <c r="C99" s="1"/>
      <c r="D99" s="1"/>
      <c r="E99" s="1"/>
      <c r="F99" s="1"/>
      <c r="G99" s="1"/>
      <c r="H99" s="1"/>
      <c r="I99" s="51"/>
      <c r="J99" s="51"/>
      <c r="K99" s="1"/>
      <c r="L99" s="3"/>
      <c r="M99" s="3"/>
      <c r="N99" s="3"/>
      <c r="O99" s="3"/>
      <c r="P99" s="3"/>
      <c r="Q99" s="3"/>
      <c r="R99" s="3"/>
      <c r="S99" s="1"/>
      <c r="T99" s="2"/>
      <c r="U99" s="34"/>
      <c r="V99" s="34"/>
      <c r="W99" s="34"/>
    </row>
    <row r="100" spans="1:23" ht="13.5">
      <c r="A100" s="39" t="s">
        <v>90</v>
      </c>
      <c r="B100" s="1"/>
      <c r="C100" s="1"/>
      <c r="D100" s="1"/>
      <c r="E100" s="1"/>
      <c r="F100" s="1"/>
      <c r="G100" s="1"/>
      <c r="H100" s="1"/>
      <c r="I100" s="51"/>
      <c r="J100" s="51"/>
      <c r="K100" s="1"/>
      <c r="L100" s="3"/>
      <c r="M100" s="3"/>
      <c r="N100" s="3"/>
      <c r="O100" s="3"/>
      <c r="P100" s="3"/>
      <c r="Q100" s="3"/>
      <c r="R100" s="3"/>
      <c r="S100" s="1"/>
      <c r="T100" s="2"/>
      <c r="U100" s="34"/>
      <c r="V100" s="34"/>
      <c r="W100" s="34"/>
    </row>
    <row r="101" spans="1:23" ht="13.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/>
      <c r="M101" s="41"/>
      <c r="N101" s="41"/>
      <c r="O101" s="42"/>
      <c r="P101" s="3"/>
      <c r="Q101" s="3"/>
      <c r="R101" s="3"/>
      <c r="S101" s="1"/>
      <c r="V101" s="34"/>
      <c r="W101" s="34"/>
    </row>
    <row r="102" spans="1:23" ht="13.5">
      <c r="A102" s="43"/>
      <c r="B102" s="1"/>
      <c r="C102" s="1"/>
      <c r="D102" s="1"/>
      <c r="E102" s="1"/>
      <c r="F102" s="1"/>
      <c r="G102" s="1"/>
      <c r="H102" s="1"/>
      <c r="I102" s="51"/>
      <c r="J102" s="51"/>
      <c r="K102" s="1"/>
      <c r="L102" s="3"/>
      <c r="M102" s="3"/>
      <c r="N102" s="3"/>
      <c r="O102" s="3"/>
      <c r="P102" s="3"/>
      <c r="Q102" s="3"/>
      <c r="R102" s="3"/>
      <c r="S102" s="1"/>
      <c r="V102" s="34"/>
      <c r="W102" s="34"/>
    </row>
  </sheetData>
  <mergeCells count="10">
    <mergeCell ref="A1:R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55" right="0.38" top="1" bottom="1" header="0.512" footer="0.51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2010-01-14T04:24:40Z</cp:lastPrinted>
  <dcterms:created xsi:type="dcterms:W3CDTF">2010-01-07T08:10:59Z</dcterms:created>
  <dcterms:modified xsi:type="dcterms:W3CDTF">2010-09-22T00:56:27Z</dcterms:modified>
  <cp:category/>
  <cp:version/>
  <cp:contentType/>
  <cp:contentStatus/>
</cp:coreProperties>
</file>