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D1D38A30-B413-4E93-8843-C2F23D6D2F8F}"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11" i="11" l="1"/>
  <c r="Z15" i="11"/>
  <c r="Z17" i="11"/>
  <c r="Z19" i="11"/>
  <c r="Z21" i="11"/>
  <c r="Z46" i="11"/>
  <c r="Z7" i="11"/>
  <c r="Z13" i="11"/>
  <c r="Z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7"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U21" i="7" s="1"/>
  <c r="Q21" i="7"/>
  <c r="K21" i="7"/>
  <c r="S20" i="7"/>
  <c r="U20" i="7" s="1"/>
  <c r="Q20" i="7"/>
  <c r="K20" i="7"/>
  <c r="S19" i="7"/>
  <c r="Q19" i="7"/>
  <c r="K19" i="7"/>
  <c r="S18" i="7"/>
  <c r="Q18" i="7"/>
  <c r="K18" i="7"/>
  <c r="S17" i="7"/>
  <c r="Q17" i="7"/>
  <c r="K17" i="7"/>
  <c r="S16" i="7"/>
  <c r="U16" i="7" s="1"/>
  <c r="Q16" i="7"/>
  <c r="K16" i="7"/>
  <c r="S15" i="7"/>
  <c r="Q15" i="7"/>
  <c r="K15" i="7"/>
  <c r="S14" i="7"/>
  <c r="Q14" i="7"/>
  <c r="K14" i="7"/>
  <c r="S13" i="7"/>
  <c r="U13" i="7" s="1"/>
  <c r="Q13" i="7"/>
  <c r="K13" i="7"/>
  <c r="S12" i="7"/>
  <c r="U12" i="7" s="1"/>
  <c r="Q12" i="7"/>
  <c r="K12" i="7"/>
  <c r="S11" i="7"/>
  <c r="Q11" i="7"/>
  <c r="K11" i="7"/>
  <c r="S10" i="7"/>
  <c r="Q10" i="7"/>
  <c r="K10" i="7"/>
  <c r="S9" i="7"/>
  <c r="Q9" i="7"/>
  <c r="K9" i="7"/>
  <c r="S8" i="7"/>
  <c r="U8" i="7" s="1"/>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0" i="7" l="1"/>
  <c r="U18" i="7"/>
  <c r="U15" i="7"/>
  <c r="U24" i="7"/>
  <c r="U7" i="7"/>
  <c r="U23" i="7"/>
  <c r="U11" i="7"/>
  <c r="U19"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<sst xmlns="http://schemas.openxmlformats.org/spreadsheetml/2006/main" count="1389" uniqueCount="251">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</sst>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17" fillId="3" borderId="10" xfId="0" applyFont="1" applyFill="1" applyBorder="1" applyAlignment="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election activeCell="U4" sqref="U4"/>
    </sheetView>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319" t="s">
        <v>232</v>
      </c>
      <c r="AN1" s="319"/>
      <c r="AO1" s="319"/>
      <c r="AP1" s="319"/>
      <c r="AQ1" s="319"/>
      <c r="AR1" s="319"/>
      <c r="AS1" s="319"/>
      <c r="AT1" s="319"/>
      <c r="AU1" s="319"/>
      <c r="AV1" s="319"/>
      <c r="AW1" s="319"/>
      <c r="AX1" s="319"/>
      <c r="AY1" s="319"/>
      <c r="AZ1" s="319"/>
      <c r="BA1" s="319"/>
      <c r="BB1" s="9" t="s">
        <v>0</v>
      </c>
    </row>
    <row r="2" spans="2:57" s="1" customFormat="1" ht="20.25" customHeight="1" x14ac:dyDescent="0.45">
      <c r="D2" s="8"/>
      <c r="H2" s="8"/>
      <c r="I2" s="2"/>
      <c r="J2" s="2"/>
      <c r="K2" s="2"/>
      <c r="L2" s="2"/>
      <c r="M2" s="2"/>
      <c r="T2" s="2" t="s">
        <v>17</v>
      </c>
      <c r="U2" s="321">
        <v>6</v>
      </c>
      <c r="V2" s="321"/>
      <c r="W2" s="2" t="s">
        <v>14</v>
      </c>
      <c r="X2" s="320">
        <f>IF(U2=0,"",YEAR(DATE(2018+U2,1,1)))</f>
        <v>2024</v>
      </c>
      <c r="Y2" s="320"/>
      <c r="Z2" s="1" t="s">
        <v>18</v>
      </c>
      <c r="AA2" s="1" t="s">
        <v>19</v>
      </c>
      <c r="AB2" s="321">
        <v>4</v>
      </c>
      <c r="AC2" s="321"/>
      <c r="AD2" s="1" t="s">
        <v>20</v>
      </c>
      <c r="AJ2" s="9"/>
      <c r="AK2" s="2" t="s">
        <v>15</v>
      </c>
      <c r="AL2" s="2" t="s">
        <v>14</v>
      </c>
      <c r="AM2" s="319"/>
      <c r="AN2" s="319"/>
      <c r="AO2" s="319"/>
      <c r="AP2" s="319"/>
      <c r="AQ2" s="319"/>
      <c r="AR2" s="319"/>
      <c r="AS2" s="319"/>
      <c r="AT2" s="319"/>
      <c r="AU2" s="319"/>
      <c r="AV2" s="319"/>
      <c r="AW2" s="319"/>
      <c r="AX2" s="319"/>
      <c r="AY2" s="319"/>
      <c r="AZ2" s="319"/>
      <c r="BA2" s="319"/>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328" t="s">
        <v>47</v>
      </c>
      <c r="BA3" s="328"/>
      <c r="BB3" s="328"/>
      <c r="BC3" s="32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328" t="s">
        <v>43</v>
      </c>
      <c r="BA4" s="328"/>
      <c r="BB4" s="328"/>
      <c r="BC4" s="32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324">
        <v>40</v>
      </c>
      <c r="AW5" s="325"/>
      <c r="AX5" s="69" t="s">
        <v>21</v>
      </c>
      <c r="AY5" s="17"/>
      <c r="AZ5" s="324">
        <v>160</v>
      </c>
      <c r="BA5" s="325"/>
      <c r="BB5" s="24" t="s">
        <v>41</v>
      </c>
      <c r="BC5" s="5"/>
      <c r="BE5" s="2"/>
    </row>
    <row r="6" spans="2:57" ht="20.25" customHeight="1" thickBot="1" x14ac:dyDescent="0.5">
      <c r="C6" s="29"/>
      <c r="D6" s="29"/>
      <c r="S6" s="29"/>
      <c r="AJ6" s="29"/>
      <c r="BC6" s="4"/>
      <c r="BD6" s="4"/>
      <c r="BE6" s="4"/>
    </row>
    <row r="7" spans="2:57" ht="20.25" customHeight="1" thickBot="1" x14ac:dyDescent="0.5">
      <c r="B7" s="297" t="s">
        <v>22</v>
      </c>
      <c r="C7" s="301" t="s">
        <v>32</v>
      </c>
      <c r="D7" s="309"/>
      <c r="E7" s="300" t="s">
        <v>33</v>
      </c>
      <c r="F7" s="309"/>
      <c r="G7" s="300" t="s">
        <v>34</v>
      </c>
      <c r="H7" s="301"/>
      <c r="I7" s="301"/>
      <c r="J7" s="301"/>
      <c r="K7" s="309"/>
      <c r="L7" s="300" t="s">
        <v>35</v>
      </c>
      <c r="M7" s="301"/>
      <c r="N7" s="301"/>
      <c r="O7" s="302"/>
      <c r="P7" s="326" t="s">
        <v>50</v>
      </c>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9" t="str">
        <f>IF(AZ3="４週","(9)1～4週目の勤務時間数合計","(9)1か月の勤務時間数合計")</f>
        <v>(9)1～4週目の勤務時間数合計</v>
      </c>
      <c r="AV7" s="330"/>
      <c r="AW7" s="329" t="s">
        <v>36</v>
      </c>
      <c r="AX7" s="330"/>
      <c r="AY7" s="322" t="s">
        <v>49</v>
      </c>
      <c r="AZ7" s="322"/>
      <c r="BA7" s="322"/>
      <c r="BB7" s="322"/>
      <c r="BC7" s="322"/>
      <c r="BD7" s="322"/>
    </row>
    <row r="8" spans="2:57" ht="20.25" customHeight="1" thickBot="1" x14ac:dyDescent="0.5">
      <c r="B8" s="298"/>
      <c r="C8" s="304"/>
      <c r="D8" s="310"/>
      <c r="E8" s="303"/>
      <c r="F8" s="310"/>
      <c r="G8" s="303"/>
      <c r="H8" s="304"/>
      <c r="I8" s="304"/>
      <c r="J8" s="304"/>
      <c r="K8" s="310"/>
      <c r="L8" s="303"/>
      <c r="M8" s="304"/>
      <c r="N8" s="304"/>
      <c r="O8" s="305"/>
      <c r="P8" s="312" t="s">
        <v>8</v>
      </c>
      <c r="Q8" s="313"/>
      <c r="R8" s="313"/>
      <c r="S8" s="313"/>
      <c r="T8" s="313"/>
      <c r="U8" s="313"/>
      <c r="V8" s="314"/>
      <c r="W8" s="312" t="s">
        <v>9</v>
      </c>
      <c r="X8" s="313"/>
      <c r="Y8" s="313"/>
      <c r="Z8" s="313"/>
      <c r="AA8" s="313"/>
      <c r="AB8" s="313"/>
      <c r="AC8" s="314"/>
      <c r="AD8" s="312" t="s">
        <v>10</v>
      </c>
      <c r="AE8" s="313"/>
      <c r="AF8" s="313"/>
      <c r="AG8" s="313"/>
      <c r="AH8" s="313"/>
      <c r="AI8" s="313"/>
      <c r="AJ8" s="314"/>
      <c r="AK8" s="312" t="s">
        <v>11</v>
      </c>
      <c r="AL8" s="313"/>
      <c r="AM8" s="313"/>
      <c r="AN8" s="313"/>
      <c r="AO8" s="313"/>
      <c r="AP8" s="313"/>
      <c r="AQ8" s="314"/>
      <c r="AR8" s="312" t="s">
        <v>12</v>
      </c>
      <c r="AS8" s="313"/>
      <c r="AT8" s="314"/>
      <c r="AU8" s="331"/>
      <c r="AV8" s="332"/>
      <c r="AW8" s="331"/>
      <c r="AX8" s="332"/>
      <c r="AY8" s="322"/>
      <c r="AZ8" s="322"/>
      <c r="BA8" s="322"/>
      <c r="BB8" s="322"/>
      <c r="BC8" s="322"/>
      <c r="BD8" s="322"/>
    </row>
    <row r="9" spans="2:57" ht="20.25" customHeight="1" thickBot="1" x14ac:dyDescent="0.5">
      <c r="B9" s="298"/>
      <c r="C9" s="304"/>
      <c r="D9" s="310"/>
      <c r="E9" s="303"/>
      <c r="F9" s="310"/>
      <c r="G9" s="303"/>
      <c r="H9" s="304"/>
      <c r="I9" s="304"/>
      <c r="J9" s="304"/>
      <c r="K9" s="310"/>
      <c r="L9" s="303"/>
      <c r="M9" s="304"/>
      <c r="N9" s="304"/>
      <c r="O9" s="30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331"/>
      <c r="AV9" s="332"/>
      <c r="AW9" s="331"/>
      <c r="AX9" s="332"/>
      <c r="AY9" s="322"/>
      <c r="AZ9" s="322"/>
      <c r="BA9" s="322"/>
      <c r="BB9" s="322"/>
      <c r="BC9" s="322"/>
      <c r="BD9" s="322"/>
    </row>
    <row r="10" spans="2:57" ht="20.25" hidden="1" customHeight="1" thickBot="1" x14ac:dyDescent="0.5">
      <c r="B10" s="298"/>
      <c r="C10" s="304"/>
      <c r="D10" s="310"/>
      <c r="E10" s="303"/>
      <c r="F10" s="310"/>
      <c r="G10" s="303"/>
      <c r="H10" s="304"/>
      <c r="I10" s="304"/>
      <c r="J10" s="304"/>
      <c r="K10" s="310"/>
      <c r="L10" s="303"/>
      <c r="M10" s="304"/>
      <c r="N10" s="304"/>
      <c r="O10" s="305"/>
      <c r="P10" s="36">
        <f>WEEKDAY(DATE($X$2,$AB$2,1))</f>
        <v>2</v>
      </c>
      <c r="Q10" s="37">
        <f>WEEKDAY(DATE($X$2,$AB$2,2))</f>
        <v>3</v>
      </c>
      <c r="R10" s="37">
        <f>WEEKDAY(DATE($X$2,$AB$2,3))</f>
        <v>4</v>
      </c>
      <c r="S10" s="37">
        <f>WEEKDAY(DATE($X$2,$AB$2,4))</f>
        <v>5</v>
      </c>
      <c r="T10" s="37">
        <f>WEEKDAY(DATE($X$2,$AB$2,5))</f>
        <v>6</v>
      </c>
      <c r="U10" s="37">
        <f>WEEKDAY(DATE($X$2,$AB$2,6))</f>
        <v>7</v>
      </c>
      <c r="V10" s="38">
        <f>WEEKDAY(DATE($X$2,$AB$2,7))</f>
        <v>1</v>
      </c>
      <c r="W10" s="36">
        <f>WEEKDAY(DATE($X$2,$AB$2,8))</f>
        <v>2</v>
      </c>
      <c r="X10" s="37">
        <f>WEEKDAY(DATE($X$2,$AB$2,9))</f>
        <v>3</v>
      </c>
      <c r="Y10" s="37">
        <f>WEEKDAY(DATE($X$2,$AB$2,10))</f>
        <v>4</v>
      </c>
      <c r="Z10" s="37">
        <f>WEEKDAY(DATE($X$2,$AB$2,11))</f>
        <v>5</v>
      </c>
      <c r="AA10" s="37">
        <f>WEEKDAY(DATE($X$2,$AB$2,12))</f>
        <v>6</v>
      </c>
      <c r="AB10" s="37">
        <f>WEEKDAY(DATE($X$2,$AB$2,13))</f>
        <v>7</v>
      </c>
      <c r="AC10" s="38">
        <f>WEEKDAY(DATE($X$2,$AB$2,14))</f>
        <v>1</v>
      </c>
      <c r="AD10" s="36">
        <f>WEEKDAY(DATE($X$2,$AB$2,15))</f>
        <v>2</v>
      </c>
      <c r="AE10" s="37">
        <f>WEEKDAY(DATE($X$2,$AB$2,16))</f>
        <v>3</v>
      </c>
      <c r="AF10" s="37">
        <f>WEEKDAY(DATE($X$2,$AB$2,17))</f>
        <v>4</v>
      </c>
      <c r="AG10" s="37">
        <f>WEEKDAY(DATE($X$2,$AB$2,18))</f>
        <v>5</v>
      </c>
      <c r="AH10" s="37">
        <f>WEEKDAY(DATE($X$2,$AB$2,19))</f>
        <v>6</v>
      </c>
      <c r="AI10" s="37">
        <f>WEEKDAY(DATE($X$2,$AB$2,20))</f>
        <v>7</v>
      </c>
      <c r="AJ10" s="38">
        <f>WEEKDAY(DATE($X$2,$AB$2,21))</f>
        <v>1</v>
      </c>
      <c r="AK10" s="36">
        <f>WEEKDAY(DATE($X$2,$AB$2,22))</f>
        <v>2</v>
      </c>
      <c r="AL10" s="37">
        <f>WEEKDAY(DATE($X$2,$AB$2,23))</f>
        <v>3</v>
      </c>
      <c r="AM10" s="37">
        <f>WEEKDAY(DATE($X$2,$AB$2,24))</f>
        <v>4</v>
      </c>
      <c r="AN10" s="37">
        <f>WEEKDAY(DATE($X$2,$AB$2,25))</f>
        <v>5</v>
      </c>
      <c r="AO10" s="37">
        <f>WEEKDAY(DATE($X$2,$AB$2,26))</f>
        <v>6</v>
      </c>
      <c r="AP10" s="37">
        <f>WEEKDAY(DATE($X$2,$AB$2,27))</f>
        <v>7</v>
      </c>
      <c r="AQ10" s="38">
        <f>WEEKDAY(DATE($X$2,$AB$2,28))</f>
        <v>1</v>
      </c>
      <c r="AR10" s="36">
        <f>IF(AR9=29,WEEKDAY(DATE($X$2,$AB$2,29)),0)</f>
        <v>0</v>
      </c>
      <c r="AS10" s="37">
        <f>IF(AS9=30,WEEKDAY(DATE($X$2,$AB$2,30)),0)</f>
        <v>0</v>
      </c>
      <c r="AT10" s="42">
        <f>IF(AT9=31,WEEKDAY(DATE($X$2,$AB$2,31)),0)</f>
        <v>0</v>
      </c>
      <c r="AU10" s="333"/>
      <c r="AV10" s="334"/>
      <c r="AW10" s="333"/>
      <c r="AX10" s="334"/>
      <c r="AY10" s="323"/>
      <c r="AZ10" s="323"/>
      <c r="BA10" s="323"/>
      <c r="BB10" s="323"/>
      <c r="BC10" s="323"/>
      <c r="BD10" s="323"/>
    </row>
    <row r="11" spans="2:57" ht="20.25" customHeight="1" thickBot="1" x14ac:dyDescent="0.5">
      <c r="B11" s="299"/>
      <c r="C11" s="307"/>
      <c r="D11" s="311"/>
      <c r="E11" s="306"/>
      <c r="F11" s="311"/>
      <c r="G11" s="306"/>
      <c r="H11" s="307"/>
      <c r="I11" s="307"/>
      <c r="J11" s="307"/>
      <c r="K11" s="311"/>
      <c r="L11" s="306"/>
      <c r="M11" s="307"/>
      <c r="N11" s="307"/>
      <c r="O11" s="308"/>
      <c r="P11" s="39" t="str">
        <f>IF(P10=1,"日",IF(P10=2,"月",IF(P10=3,"火",IF(P10=4,"水",IF(P10=5,"木",IF(P10=6,"金","土"))))))</f>
        <v>月</v>
      </c>
      <c r="Q11" s="40" t="str">
        <f t="shared" ref="Q11:V11" si="0">IF(Q10=1,"日",IF(Q10=2,"月",IF(Q10=3,"火",IF(Q10=4,"水",IF(Q10=5,"木",IF(Q10=6,"金","土"))))))</f>
        <v>火</v>
      </c>
      <c r="R11" s="40" t="str">
        <f t="shared" si="0"/>
        <v>水</v>
      </c>
      <c r="S11" s="40" t="str">
        <f t="shared" si="0"/>
        <v>木</v>
      </c>
      <c r="T11" s="40" t="str">
        <f t="shared" si="0"/>
        <v>金</v>
      </c>
      <c r="U11" s="40" t="str">
        <f t="shared" si="0"/>
        <v>土</v>
      </c>
      <c r="V11" s="41" t="str">
        <f t="shared" si="0"/>
        <v>日</v>
      </c>
      <c r="W11" s="39" t="str">
        <f t="shared" ref="W11" si="1">IF(W10=1,"日",IF(W10=2,"月",IF(W10=3,"火",IF(W10=4,"水",IF(W10=5,"木",IF(W10=6,"金","土"))))))</f>
        <v>月</v>
      </c>
      <c r="X11" s="40" t="str">
        <f t="shared" ref="X11" si="2">IF(X10=1,"日",IF(X10=2,"月",IF(X10=3,"火",IF(X10=4,"水",IF(X10=5,"木",IF(X10=6,"金","土"))))))</f>
        <v>火</v>
      </c>
      <c r="Y11" s="40" t="str">
        <f t="shared" ref="Y11" si="3">IF(Y10=1,"日",IF(Y10=2,"月",IF(Y10=3,"火",IF(Y10=4,"水",IF(Y10=5,"木",IF(Y10=6,"金","土"))))))</f>
        <v>水</v>
      </c>
      <c r="Z11" s="40" t="str">
        <f t="shared" ref="Z11" si="4">IF(Z10=1,"日",IF(Z10=2,"月",IF(Z10=3,"火",IF(Z10=4,"水",IF(Z10=5,"木",IF(Z10=6,"金","土"))))))</f>
        <v>木</v>
      </c>
      <c r="AA11" s="40" t="str">
        <f t="shared" ref="AA11" si="5">IF(AA10=1,"日",IF(AA10=2,"月",IF(AA10=3,"火",IF(AA10=4,"水",IF(AA10=5,"木",IF(AA10=6,"金","土"))))))</f>
        <v>金</v>
      </c>
      <c r="AB11" s="40" t="str">
        <f t="shared" ref="AB11" si="6">IF(AB10=1,"日",IF(AB10=2,"月",IF(AB10=3,"火",IF(AB10=4,"水",IF(AB10=5,"木",IF(AB10=6,"金","土"))))))</f>
        <v>土</v>
      </c>
      <c r="AC11" s="41" t="str">
        <f t="shared" ref="AC11" si="7">IF(AC10=1,"日",IF(AC10=2,"月",IF(AC10=3,"火",IF(AC10=4,"水",IF(AC10=5,"木",IF(AC10=6,"金","土"))))))</f>
        <v>日</v>
      </c>
      <c r="AD11" s="39" t="str">
        <f t="shared" ref="AD11" si="8">IF(AD10=1,"日",IF(AD10=2,"月",IF(AD10=3,"火",IF(AD10=4,"水",IF(AD10=5,"木",IF(AD10=6,"金","土"))))))</f>
        <v>月</v>
      </c>
      <c r="AE11" s="40" t="str">
        <f t="shared" ref="AE11" si="9">IF(AE10=1,"日",IF(AE10=2,"月",IF(AE10=3,"火",IF(AE10=4,"水",IF(AE10=5,"木",IF(AE10=6,"金","土"))))))</f>
        <v>火</v>
      </c>
      <c r="AF11" s="40" t="str">
        <f t="shared" ref="AF11" si="10">IF(AF10=1,"日",IF(AF10=2,"月",IF(AF10=3,"火",IF(AF10=4,"水",IF(AF10=5,"木",IF(AF10=6,"金","土"))))))</f>
        <v>水</v>
      </c>
      <c r="AG11" s="40" t="str">
        <f t="shared" ref="AG11" si="11">IF(AG10=1,"日",IF(AG10=2,"月",IF(AG10=3,"火",IF(AG10=4,"水",IF(AG10=5,"木",IF(AG10=6,"金","土"))))))</f>
        <v>木</v>
      </c>
      <c r="AH11" s="40" t="str">
        <f t="shared" ref="AH11" si="12">IF(AH10=1,"日",IF(AH10=2,"月",IF(AH10=3,"火",IF(AH10=4,"水",IF(AH10=5,"木",IF(AH10=6,"金","土"))))))</f>
        <v>金</v>
      </c>
      <c r="AI11" s="40" t="str">
        <f t="shared" ref="AI11" si="13">IF(AI10=1,"日",IF(AI10=2,"月",IF(AI10=3,"火",IF(AI10=4,"水",IF(AI10=5,"木",IF(AI10=6,"金","土"))))))</f>
        <v>土</v>
      </c>
      <c r="AJ11" s="41" t="str">
        <f t="shared" ref="AJ11" si="14">IF(AJ10=1,"日",IF(AJ10=2,"月",IF(AJ10=3,"火",IF(AJ10=4,"水",IF(AJ10=5,"木",IF(AJ10=6,"金","土"))))))</f>
        <v>日</v>
      </c>
      <c r="AK11" s="39" t="str">
        <f t="shared" ref="AK11" si="15">IF(AK10=1,"日",IF(AK10=2,"月",IF(AK10=3,"火",IF(AK10=4,"水",IF(AK10=5,"木",IF(AK10=6,"金","土"))))))</f>
        <v>月</v>
      </c>
      <c r="AL11" s="40" t="str">
        <f t="shared" ref="AL11" si="16">IF(AL10=1,"日",IF(AL10=2,"月",IF(AL10=3,"火",IF(AL10=4,"水",IF(AL10=5,"木",IF(AL10=6,"金","土"))))))</f>
        <v>火</v>
      </c>
      <c r="AM11" s="40" t="str">
        <f t="shared" ref="AM11" si="17">IF(AM10=1,"日",IF(AM10=2,"月",IF(AM10=3,"火",IF(AM10=4,"水",IF(AM10=5,"木",IF(AM10=6,"金","土"))))))</f>
        <v>水</v>
      </c>
      <c r="AN11" s="40" t="str">
        <f t="shared" ref="AN11" si="18">IF(AN10=1,"日",IF(AN10=2,"月",IF(AN10=3,"火",IF(AN10=4,"水",IF(AN10=5,"木",IF(AN10=6,"金","土"))))))</f>
        <v>木</v>
      </c>
      <c r="AO11" s="40" t="str">
        <f t="shared" ref="AO11" si="19">IF(AO10=1,"日",IF(AO10=2,"月",IF(AO10=3,"火",IF(AO10=4,"水",IF(AO10=5,"木",IF(AO10=6,"金","土"))))))</f>
        <v>金</v>
      </c>
      <c r="AP11" s="40" t="str">
        <f t="shared" ref="AP11" si="20">IF(AP10=1,"日",IF(AP10=2,"月",IF(AP10=3,"火",IF(AP10=4,"水",IF(AP10=5,"木",IF(AP10=6,"金","土"))))))</f>
        <v>土</v>
      </c>
      <c r="AQ11" s="41" t="str">
        <f t="shared" ref="AQ11" si="21">IF(AQ10=1,"日",IF(AQ10=2,"月",IF(AQ10=3,"火",IF(AQ10=4,"水",IF(AQ10=5,"木",IF(AQ10=6,"金","土"))))))</f>
        <v>日</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335"/>
      <c r="AV11" s="336"/>
      <c r="AW11" s="335"/>
      <c r="AX11" s="336"/>
      <c r="AY11" s="323"/>
      <c r="AZ11" s="323"/>
      <c r="BA11" s="323"/>
      <c r="BB11" s="323"/>
      <c r="BC11" s="323"/>
      <c r="BD11" s="323"/>
    </row>
    <row r="12" spans="2:57" ht="39.9" customHeight="1" x14ac:dyDescent="0.45">
      <c r="B12" s="33">
        <v>1</v>
      </c>
      <c r="C12" s="288"/>
      <c r="D12" s="289"/>
      <c r="E12" s="290"/>
      <c r="F12" s="291"/>
      <c r="G12" s="292"/>
      <c r="H12" s="293"/>
      <c r="I12" s="293"/>
      <c r="J12" s="293"/>
      <c r="K12" s="294"/>
      <c r="L12" s="290"/>
      <c r="M12" s="295"/>
      <c r="N12" s="295"/>
      <c r="O12" s="296"/>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315"/>
      <c r="AV12" s="316"/>
      <c r="AW12" s="317"/>
      <c r="AX12" s="318"/>
      <c r="AY12" s="270"/>
      <c r="AZ12" s="271"/>
      <c r="BA12" s="271"/>
      <c r="BB12" s="271"/>
      <c r="BC12" s="271"/>
      <c r="BD12" s="272"/>
    </row>
    <row r="13" spans="2:57" ht="39.9" customHeight="1" x14ac:dyDescent="0.45">
      <c r="B13" s="34">
        <f t="shared" ref="B13:B39" si="22">B12+1</f>
        <v>2</v>
      </c>
      <c r="C13" s="256"/>
      <c r="D13" s="257"/>
      <c r="E13" s="258"/>
      <c r="F13" s="259"/>
      <c r="G13" s="260"/>
      <c r="H13" s="261"/>
      <c r="I13" s="261"/>
      <c r="J13" s="261"/>
      <c r="K13" s="262"/>
      <c r="L13" s="258"/>
      <c r="M13" s="263"/>
      <c r="N13" s="263"/>
      <c r="O13" s="264"/>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68"/>
      <c r="AV13" s="269"/>
      <c r="AW13" s="282"/>
      <c r="AX13" s="283"/>
      <c r="AY13" s="253"/>
      <c r="AZ13" s="254"/>
      <c r="BA13" s="254"/>
      <c r="BB13" s="254"/>
      <c r="BC13" s="254"/>
      <c r="BD13" s="255"/>
    </row>
    <row r="14" spans="2:57" ht="39.9" customHeight="1" x14ac:dyDescent="0.45">
      <c r="B14" s="34">
        <f t="shared" si="22"/>
        <v>3</v>
      </c>
      <c r="C14" s="256"/>
      <c r="D14" s="257"/>
      <c r="E14" s="258"/>
      <c r="F14" s="259"/>
      <c r="G14" s="260"/>
      <c r="H14" s="261"/>
      <c r="I14" s="261"/>
      <c r="J14" s="261"/>
      <c r="K14" s="262"/>
      <c r="L14" s="258"/>
      <c r="M14" s="263"/>
      <c r="N14" s="263"/>
      <c r="O14" s="264"/>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68"/>
      <c r="AV14" s="269"/>
      <c r="AW14" s="282"/>
      <c r="AX14" s="283"/>
      <c r="AY14" s="253"/>
      <c r="AZ14" s="254"/>
      <c r="BA14" s="254"/>
      <c r="BB14" s="254"/>
      <c r="BC14" s="254"/>
      <c r="BD14" s="255"/>
    </row>
    <row r="15" spans="2:57" ht="39.9" customHeight="1" x14ac:dyDescent="0.45">
      <c r="B15" s="34">
        <f t="shared" si="22"/>
        <v>4</v>
      </c>
      <c r="C15" s="256"/>
      <c r="D15" s="257"/>
      <c r="E15" s="258"/>
      <c r="F15" s="259"/>
      <c r="G15" s="260"/>
      <c r="H15" s="261"/>
      <c r="I15" s="261"/>
      <c r="J15" s="261"/>
      <c r="K15" s="262"/>
      <c r="L15" s="258"/>
      <c r="M15" s="263"/>
      <c r="N15" s="263"/>
      <c r="O15" s="264"/>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68"/>
      <c r="AV15" s="269"/>
      <c r="AW15" s="282"/>
      <c r="AX15" s="283"/>
      <c r="AY15" s="253"/>
      <c r="AZ15" s="254"/>
      <c r="BA15" s="254"/>
      <c r="BB15" s="254"/>
      <c r="BC15" s="254"/>
      <c r="BD15" s="255"/>
    </row>
    <row r="16" spans="2:57" ht="39.9" customHeight="1" x14ac:dyDescent="0.45">
      <c r="B16" s="34">
        <f t="shared" si="22"/>
        <v>5</v>
      </c>
      <c r="C16" s="256"/>
      <c r="D16" s="257"/>
      <c r="E16" s="258"/>
      <c r="F16" s="259"/>
      <c r="G16" s="260"/>
      <c r="H16" s="261"/>
      <c r="I16" s="261"/>
      <c r="J16" s="261"/>
      <c r="K16" s="262"/>
      <c r="L16" s="258"/>
      <c r="M16" s="263"/>
      <c r="N16" s="263"/>
      <c r="O16" s="264"/>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68"/>
      <c r="AV16" s="269"/>
      <c r="AW16" s="282"/>
      <c r="AX16" s="283"/>
      <c r="AY16" s="253"/>
      <c r="AZ16" s="254"/>
      <c r="BA16" s="254"/>
      <c r="BB16" s="254"/>
      <c r="BC16" s="254"/>
      <c r="BD16" s="255"/>
    </row>
    <row r="17" spans="2:56" ht="39.9" customHeight="1" x14ac:dyDescent="0.45">
      <c r="B17" s="34">
        <f t="shared" si="22"/>
        <v>6</v>
      </c>
      <c r="C17" s="256"/>
      <c r="D17" s="257"/>
      <c r="E17" s="258"/>
      <c r="F17" s="259"/>
      <c r="G17" s="260"/>
      <c r="H17" s="261"/>
      <c r="I17" s="261"/>
      <c r="J17" s="261"/>
      <c r="K17" s="262"/>
      <c r="L17" s="258"/>
      <c r="M17" s="263"/>
      <c r="N17" s="263"/>
      <c r="O17" s="264"/>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68"/>
      <c r="AV17" s="269"/>
      <c r="AW17" s="282"/>
      <c r="AX17" s="283"/>
      <c r="AY17" s="253"/>
      <c r="AZ17" s="254"/>
      <c r="BA17" s="254"/>
      <c r="BB17" s="254"/>
      <c r="BC17" s="254"/>
      <c r="BD17" s="255"/>
    </row>
    <row r="18" spans="2:56" ht="39.9" customHeight="1" x14ac:dyDescent="0.45">
      <c r="B18" s="34">
        <f t="shared" si="22"/>
        <v>7</v>
      </c>
      <c r="C18" s="256"/>
      <c r="D18" s="257"/>
      <c r="E18" s="258"/>
      <c r="F18" s="259"/>
      <c r="G18" s="260"/>
      <c r="H18" s="261"/>
      <c r="I18" s="261"/>
      <c r="J18" s="261"/>
      <c r="K18" s="262"/>
      <c r="L18" s="258"/>
      <c r="M18" s="263"/>
      <c r="N18" s="263"/>
      <c r="O18" s="264"/>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68"/>
      <c r="AV18" s="269"/>
      <c r="AW18" s="282"/>
      <c r="AX18" s="283"/>
      <c r="AY18" s="253"/>
      <c r="AZ18" s="254"/>
      <c r="BA18" s="254"/>
      <c r="BB18" s="254"/>
      <c r="BC18" s="254"/>
      <c r="BD18" s="255"/>
    </row>
    <row r="19" spans="2:56" ht="39.9" customHeight="1" x14ac:dyDescent="0.45">
      <c r="B19" s="34">
        <f t="shared" si="22"/>
        <v>8</v>
      </c>
      <c r="C19" s="256"/>
      <c r="D19" s="257"/>
      <c r="E19" s="258"/>
      <c r="F19" s="259"/>
      <c r="G19" s="260"/>
      <c r="H19" s="261"/>
      <c r="I19" s="261"/>
      <c r="J19" s="261"/>
      <c r="K19" s="262"/>
      <c r="L19" s="258"/>
      <c r="M19" s="263"/>
      <c r="N19" s="263"/>
      <c r="O19" s="264"/>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68"/>
      <c r="AV19" s="269"/>
      <c r="AW19" s="282"/>
      <c r="AX19" s="283"/>
      <c r="AY19" s="253"/>
      <c r="AZ19" s="254"/>
      <c r="BA19" s="254"/>
      <c r="BB19" s="254"/>
      <c r="BC19" s="254"/>
      <c r="BD19" s="255"/>
    </row>
    <row r="20" spans="2:56" ht="39.9" customHeight="1" x14ac:dyDescent="0.45">
      <c r="B20" s="34">
        <f t="shared" si="22"/>
        <v>9</v>
      </c>
      <c r="C20" s="256"/>
      <c r="D20" s="257"/>
      <c r="E20" s="258"/>
      <c r="F20" s="259"/>
      <c r="G20" s="260"/>
      <c r="H20" s="261"/>
      <c r="I20" s="261"/>
      <c r="J20" s="261"/>
      <c r="K20" s="262"/>
      <c r="L20" s="258"/>
      <c r="M20" s="263"/>
      <c r="N20" s="263"/>
      <c r="O20" s="264"/>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68"/>
      <c r="AV20" s="269"/>
      <c r="AW20" s="282"/>
      <c r="AX20" s="283"/>
      <c r="AY20" s="253"/>
      <c r="AZ20" s="254"/>
      <c r="BA20" s="254"/>
      <c r="BB20" s="254"/>
      <c r="BC20" s="254"/>
      <c r="BD20" s="255"/>
    </row>
    <row r="21" spans="2:56" ht="39.9" customHeight="1" x14ac:dyDescent="0.45">
      <c r="B21" s="34">
        <f t="shared" si="22"/>
        <v>10</v>
      </c>
      <c r="C21" s="256"/>
      <c r="D21" s="257"/>
      <c r="E21" s="258"/>
      <c r="F21" s="259"/>
      <c r="G21" s="260"/>
      <c r="H21" s="261"/>
      <c r="I21" s="261"/>
      <c r="J21" s="261"/>
      <c r="K21" s="262"/>
      <c r="L21" s="258"/>
      <c r="M21" s="263"/>
      <c r="N21" s="263"/>
      <c r="O21" s="264"/>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68"/>
      <c r="AV21" s="269"/>
      <c r="AW21" s="282"/>
      <c r="AX21" s="283"/>
      <c r="AY21" s="253"/>
      <c r="AZ21" s="254"/>
      <c r="BA21" s="254"/>
      <c r="BB21" s="254"/>
      <c r="BC21" s="254"/>
      <c r="BD21" s="255"/>
    </row>
    <row r="22" spans="2:56" ht="39.9" customHeight="1" x14ac:dyDescent="0.45">
      <c r="B22" s="34">
        <f t="shared" si="22"/>
        <v>11</v>
      </c>
      <c r="C22" s="256"/>
      <c r="D22" s="257"/>
      <c r="E22" s="258"/>
      <c r="F22" s="259"/>
      <c r="G22" s="260"/>
      <c r="H22" s="261"/>
      <c r="I22" s="261"/>
      <c r="J22" s="261"/>
      <c r="K22" s="262"/>
      <c r="L22" s="258"/>
      <c r="M22" s="263"/>
      <c r="N22" s="263"/>
      <c r="O22" s="264"/>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68"/>
      <c r="AV22" s="269"/>
      <c r="AW22" s="282"/>
      <c r="AX22" s="283"/>
      <c r="AY22" s="253"/>
      <c r="AZ22" s="254"/>
      <c r="BA22" s="254"/>
      <c r="BB22" s="254"/>
      <c r="BC22" s="254"/>
      <c r="BD22" s="255"/>
    </row>
    <row r="23" spans="2:56" ht="39.9" customHeight="1" x14ac:dyDescent="0.45">
      <c r="B23" s="34">
        <f t="shared" si="22"/>
        <v>12</v>
      </c>
      <c r="C23" s="256"/>
      <c r="D23" s="257"/>
      <c r="E23" s="258"/>
      <c r="F23" s="259"/>
      <c r="G23" s="260"/>
      <c r="H23" s="261"/>
      <c r="I23" s="261"/>
      <c r="J23" s="261"/>
      <c r="K23" s="262"/>
      <c r="L23" s="258"/>
      <c r="M23" s="263"/>
      <c r="N23" s="263"/>
      <c r="O23" s="264"/>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68"/>
      <c r="AV23" s="269"/>
      <c r="AW23" s="282"/>
      <c r="AX23" s="283"/>
      <c r="AY23" s="253"/>
      <c r="AZ23" s="254"/>
      <c r="BA23" s="254"/>
      <c r="BB23" s="254"/>
      <c r="BC23" s="254"/>
      <c r="BD23" s="255"/>
    </row>
    <row r="24" spans="2:56" ht="39.9" customHeight="1" x14ac:dyDescent="0.45">
      <c r="B24" s="34">
        <f t="shared" si="22"/>
        <v>13</v>
      </c>
      <c r="C24" s="256"/>
      <c r="D24" s="257"/>
      <c r="E24" s="258"/>
      <c r="F24" s="259"/>
      <c r="G24" s="260"/>
      <c r="H24" s="261"/>
      <c r="I24" s="261"/>
      <c r="J24" s="261"/>
      <c r="K24" s="262"/>
      <c r="L24" s="258"/>
      <c r="M24" s="263"/>
      <c r="N24" s="263"/>
      <c r="O24" s="264"/>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68"/>
      <c r="AV24" s="269"/>
      <c r="AW24" s="282"/>
      <c r="AX24" s="283"/>
      <c r="AY24" s="253"/>
      <c r="AZ24" s="254"/>
      <c r="BA24" s="254"/>
      <c r="BB24" s="254"/>
      <c r="BC24" s="254"/>
      <c r="BD24" s="255"/>
    </row>
    <row r="25" spans="2:56" ht="39.9" customHeight="1" x14ac:dyDescent="0.45">
      <c r="B25" s="34">
        <f t="shared" si="22"/>
        <v>14</v>
      </c>
      <c r="C25" s="256"/>
      <c r="D25" s="257"/>
      <c r="E25" s="258"/>
      <c r="F25" s="259"/>
      <c r="G25" s="260"/>
      <c r="H25" s="261"/>
      <c r="I25" s="261"/>
      <c r="J25" s="261"/>
      <c r="K25" s="262"/>
      <c r="L25" s="258"/>
      <c r="M25" s="263"/>
      <c r="N25" s="263"/>
      <c r="O25" s="264"/>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68"/>
      <c r="AV25" s="269"/>
      <c r="AW25" s="282"/>
      <c r="AX25" s="283"/>
      <c r="AY25" s="253"/>
      <c r="AZ25" s="254"/>
      <c r="BA25" s="254"/>
      <c r="BB25" s="254"/>
      <c r="BC25" s="254"/>
      <c r="BD25" s="255"/>
    </row>
    <row r="26" spans="2:56" ht="39.9" customHeight="1" x14ac:dyDescent="0.45">
      <c r="B26" s="34">
        <f t="shared" si="22"/>
        <v>15</v>
      </c>
      <c r="C26" s="256"/>
      <c r="D26" s="257"/>
      <c r="E26" s="258"/>
      <c r="F26" s="259"/>
      <c r="G26" s="260"/>
      <c r="H26" s="261"/>
      <c r="I26" s="261"/>
      <c r="J26" s="261"/>
      <c r="K26" s="262"/>
      <c r="L26" s="258"/>
      <c r="M26" s="263"/>
      <c r="N26" s="263"/>
      <c r="O26" s="264"/>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68"/>
      <c r="AV26" s="269"/>
      <c r="AW26" s="282"/>
      <c r="AX26" s="283"/>
      <c r="AY26" s="253"/>
      <c r="AZ26" s="254"/>
      <c r="BA26" s="254"/>
      <c r="BB26" s="254"/>
      <c r="BC26" s="254"/>
      <c r="BD26" s="255"/>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256"/>
      <c r="D37" s="257"/>
      <c r="E37" s="258"/>
      <c r="F37" s="259"/>
      <c r="G37" s="260"/>
      <c r="H37" s="261"/>
      <c r="I37" s="261"/>
      <c r="J37" s="261"/>
      <c r="K37" s="262"/>
      <c r="L37" s="258"/>
      <c r="M37" s="263"/>
      <c r="N37" s="263"/>
      <c r="O37" s="264"/>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68"/>
      <c r="AV37" s="269"/>
      <c r="AW37" s="282"/>
      <c r="AX37" s="283"/>
      <c r="AY37" s="253"/>
      <c r="AZ37" s="254"/>
      <c r="BA37" s="254"/>
      <c r="BB37" s="254"/>
      <c r="BC37" s="254"/>
      <c r="BD37" s="255"/>
    </row>
    <row r="38" spans="2:58" ht="39.9" customHeight="1" x14ac:dyDescent="0.45">
      <c r="B38" s="34">
        <f t="shared" si="22"/>
        <v>27</v>
      </c>
      <c r="C38" s="256"/>
      <c r="D38" s="257"/>
      <c r="E38" s="258"/>
      <c r="F38" s="259"/>
      <c r="G38" s="260"/>
      <c r="H38" s="261"/>
      <c r="I38" s="261"/>
      <c r="J38" s="261"/>
      <c r="K38" s="262"/>
      <c r="L38" s="258"/>
      <c r="M38" s="263"/>
      <c r="N38" s="263"/>
      <c r="O38" s="264"/>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68"/>
      <c r="AV38" s="269"/>
      <c r="AW38" s="282"/>
      <c r="AX38" s="283"/>
      <c r="AY38" s="253"/>
      <c r="AZ38" s="254"/>
      <c r="BA38" s="254"/>
      <c r="BB38" s="254"/>
      <c r="BC38" s="254"/>
      <c r="BD38" s="255"/>
    </row>
    <row r="39" spans="2:58" ht="39.9" customHeight="1" thickBot="1" x14ac:dyDescent="0.5">
      <c r="B39" s="35">
        <f t="shared" si="22"/>
        <v>28</v>
      </c>
      <c r="C39" s="273"/>
      <c r="D39" s="274"/>
      <c r="E39" s="275"/>
      <c r="F39" s="276"/>
      <c r="G39" s="277"/>
      <c r="H39" s="278"/>
      <c r="I39" s="278"/>
      <c r="J39" s="278"/>
      <c r="K39" s="279"/>
      <c r="L39" s="275"/>
      <c r="M39" s="280"/>
      <c r="N39" s="280"/>
      <c r="O39" s="281"/>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84"/>
      <c r="AV39" s="285"/>
      <c r="AW39" s="286"/>
      <c r="AX39" s="287"/>
      <c r="AY39" s="265"/>
      <c r="AZ39" s="266"/>
      <c r="BA39" s="266"/>
      <c r="BB39" s="266"/>
      <c r="BC39" s="266"/>
      <c r="BD39" s="267"/>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252" t="s">
        <v>6</v>
      </c>
      <c r="E50" s="252"/>
      <c r="F50" s="252"/>
      <c r="G50" s="252"/>
      <c r="H50" s="252"/>
    </row>
    <row r="51" spans="2:8" s="5" customFormat="1" ht="24.9" customHeight="1" x14ac:dyDescent="0.45">
      <c r="C51" s="73" t="s">
        <v>1</v>
      </c>
      <c r="D51" s="252" t="s">
        <v>24</v>
      </c>
      <c r="E51" s="252"/>
      <c r="F51" s="252"/>
      <c r="G51" s="252"/>
      <c r="H51" s="252"/>
    </row>
    <row r="52" spans="2:8" s="5" customFormat="1" ht="24.9" customHeight="1" x14ac:dyDescent="0.45">
      <c r="C52" s="73" t="s">
        <v>2</v>
      </c>
      <c r="D52" s="252" t="s">
        <v>25</v>
      </c>
      <c r="E52" s="252"/>
      <c r="F52" s="252"/>
      <c r="G52" s="252"/>
      <c r="H52" s="252"/>
    </row>
    <row r="53" spans="2:8" s="5" customFormat="1" ht="24.9" customHeight="1" x14ac:dyDescent="0.45">
      <c r="C53" s="73" t="s">
        <v>3</v>
      </c>
      <c r="D53" s="252" t="s">
        <v>26</v>
      </c>
      <c r="E53" s="252"/>
      <c r="F53" s="252"/>
      <c r="G53" s="252"/>
      <c r="H53" s="252"/>
    </row>
    <row r="54" spans="2:8" s="5" customFormat="1" ht="24.9" customHeight="1" x14ac:dyDescent="0.45">
      <c r="C54" s="73" t="s">
        <v>4</v>
      </c>
      <c r="D54" s="252" t="s">
        <v>37</v>
      </c>
      <c r="E54" s="252"/>
      <c r="F54" s="252"/>
      <c r="G54" s="252"/>
      <c r="H54" s="252"/>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319" t="s">
        <v>233</v>
      </c>
      <c r="AP1" s="319"/>
      <c r="AQ1" s="319"/>
      <c r="AR1" s="319"/>
      <c r="AS1" s="319"/>
      <c r="AT1" s="319"/>
      <c r="AU1" s="319"/>
      <c r="AV1" s="319"/>
      <c r="AW1" s="319"/>
      <c r="AX1" s="319"/>
      <c r="AY1" s="319"/>
      <c r="AZ1" s="319"/>
      <c r="BA1" s="319"/>
      <c r="BB1" s="319"/>
      <c r="BC1" s="319"/>
      <c r="BD1" s="319"/>
      <c r="BE1" s="2" t="s">
        <v>0</v>
      </c>
    </row>
    <row r="2" spans="2:63" s="5" customFormat="1" ht="20.25" customHeight="1" x14ac:dyDescent="0.45">
      <c r="C2" s="7"/>
      <c r="D2" s="7"/>
      <c r="E2" s="7"/>
      <c r="F2" s="7"/>
      <c r="I2" s="8"/>
      <c r="K2" s="7"/>
      <c r="L2" s="7"/>
      <c r="M2" s="7"/>
      <c r="N2" s="7"/>
      <c r="O2" s="7"/>
      <c r="P2" s="7"/>
      <c r="Q2" s="7"/>
      <c r="X2" s="2" t="s">
        <v>17</v>
      </c>
      <c r="Y2" s="321">
        <v>3</v>
      </c>
      <c r="Z2" s="321"/>
      <c r="AA2" s="2" t="s">
        <v>14</v>
      </c>
      <c r="AB2" s="320">
        <f>IF(Y2=0,"",YEAR(DATE(2018+Y2,1,1)))</f>
        <v>2021</v>
      </c>
      <c r="AC2" s="320"/>
      <c r="AD2" s="1" t="s">
        <v>18</v>
      </c>
      <c r="AE2" s="1" t="s">
        <v>19</v>
      </c>
      <c r="AF2" s="321">
        <v>4</v>
      </c>
      <c r="AG2" s="321"/>
      <c r="AH2" s="1" t="s">
        <v>20</v>
      </c>
      <c r="AL2" s="9"/>
      <c r="AM2" s="2"/>
      <c r="AN2" s="2" t="s">
        <v>62</v>
      </c>
      <c r="AO2" s="319"/>
      <c r="AP2" s="319"/>
      <c r="AQ2" s="319"/>
      <c r="AR2" s="319"/>
      <c r="AS2" s="319"/>
      <c r="AT2" s="319"/>
      <c r="AU2" s="319"/>
      <c r="AV2" s="319"/>
      <c r="AW2" s="319"/>
      <c r="AX2" s="319"/>
      <c r="AY2" s="319"/>
      <c r="AZ2" s="319"/>
      <c r="BA2" s="319"/>
      <c r="BB2" s="319"/>
      <c r="BC2" s="319"/>
      <c r="BD2" s="319"/>
      <c r="BE2" s="2" t="s">
        <v>0</v>
      </c>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477" t="s">
        <v>43</v>
      </c>
      <c r="BB4" s="478"/>
      <c r="BC4" s="478"/>
      <c r="BD4" s="47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324">
        <v>40</v>
      </c>
      <c r="AX6" s="325"/>
      <c r="AY6" s="69" t="s">
        <v>21</v>
      </c>
      <c r="AZ6" s="17"/>
      <c r="BA6" s="324">
        <v>160</v>
      </c>
      <c r="BB6" s="325"/>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324"/>
      <c r="BB8" s="480"/>
      <c r="BC8" s="325"/>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481"/>
      <c r="AO10" s="481"/>
      <c r="AP10" s="481"/>
      <c r="AQ10" s="24"/>
      <c r="AR10" s="28"/>
      <c r="AS10" s="28"/>
      <c r="AT10" s="28"/>
      <c r="AU10" s="5"/>
      <c r="AV10" s="5"/>
      <c r="AW10" s="111"/>
      <c r="AX10" s="111"/>
      <c r="AY10" s="17"/>
      <c r="AZ10" s="17"/>
      <c r="BA10" s="324"/>
      <c r="BB10" s="480"/>
      <c r="BC10" s="325"/>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456"/>
      <c r="AU12" s="457"/>
      <c r="AV12" s="458"/>
      <c r="AW12" s="21" t="s">
        <v>67</v>
      </c>
      <c r="AX12" s="456"/>
      <c r="AY12" s="457"/>
      <c r="AZ12" s="458"/>
      <c r="BA12" s="76" t="s">
        <v>68</v>
      </c>
      <c r="BB12" s="459"/>
      <c r="BC12" s="460"/>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97" t="s">
        <v>22</v>
      </c>
      <c r="C15" s="461" t="s">
        <v>70</v>
      </c>
      <c r="D15" s="301"/>
      <c r="E15" s="309"/>
      <c r="F15" s="464" t="s">
        <v>71</v>
      </c>
      <c r="G15" s="300" t="s">
        <v>72</v>
      </c>
      <c r="H15" s="301"/>
      <c r="I15" s="301"/>
      <c r="J15" s="309"/>
      <c r="K15" s="300" t="s">
        <v>73</v>
      </c>
      <c r="L15" s="301"/>
      <c r="M15" s="301"/>
      <c r="N15" s="302"/>
      <c r="O15" s="467"/>
      <c r="P15" s="468"/>
      <c r="Q15" s="469"/>
      <c r="R15" s="326" t="s">
        <v>74</v>
      </c>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476"/>
      <c r="AW15" s="425" t="str">
        <f>IF(BA3="４週","(11) 1～4週目の勤務時間数合計","(11) 1か月の勤務時間数   合計")</f>
        <v>(11) 1～4週目の勤務時間数合計</v>
      </c>
      <c r="AX15" s="426"/>
      <c r="AY15" s="431" t="s">
        <v>75</v>
      </c>
      <c r="AZ15" s="432"/>
      <c r="BA15" s="437" t="s">
        <v>76</v>
      </c>
      <c r="BB15" s="438"/>
      <c r="BC15" s="438"/>
      <c r="BD15" s="438"/>
      <c r="BE15" s="439"/>
    </row>
    <row r="16" spans="2:63" ht="20.25" customHeight="1" x14ac:dyDescent="0.45">
      <c r="B16" s="298"/>
      <c r="C16" s="462"/>
      <c r="D16" s="304"/>
      <c r="E16" s="310"/>
      <c r="F16" s="465"/>
      <c r="G16" s="303"/>
      <c r="H16" s="304"/>
      <c r="I16" s="304"/>
      <c r="J16" s="310"/>
      <c r="K16" s="303"/>
      <c r="L16" s="304"/>
      <c r="M16" s="304"/>
      <c r="N16" s="305"/>
      <c r="O16" s="470"/>
      <c r="P16" s="471"/>
      <c r="Q16" s="472"/>
      <c r="R16" s="312" t="s">
        <v>8</v>
      </c>
      <c r="S16" s="313"/>
      <c r="T16" s="313"/>
      <c r="U16" s="313"/>
      <c r="V16" s="313"/>
      <c r="W16" s="313"/>
      <c r="X16" s="314"/>
      <c r="Y16" s="312" t="s">
        <v>9</v>
      </c>
      <c r="Z16" s="313"/>
      <c r="AA16" s="313"/>
      <c r="AB16" s="313"/>
      <c r="AC16" s="313"/>
      <c r="AD16" s="313"/>
      <c r="AE16" s="314"/>
      <c r="AF16" s="312" t="s">
        <v>10</v>
      </c>
      <c r="AG16" s="313"/>
      <c r="AH16" s="313"/>
      <c r="AI16" s="313"/>
      <c r="AJ16" s="313"/>
      <c r="AK16" s="313"/>
      <c r="AL16" s="314"/>
      <c r="AM16" s="312" t="s">
        <v>11</v>
      </c>
      <c r="AN16" s="313"/>
      <c r="AO16" s="313"/>
      <c r="AP16" s="313"/>
      <c r="AQ16" s="313"/>
      <c r="AR16" s="313"/>
      <c r="AS16" s="314"/>
      <c r="AT16" s="446" t="s">
        <v>12</v>
      </c>
      <c r="AU16" s="447"/>
      <c r="AV16" s="448"/>
      <c r="AW16" s="427"/>
      <c r="AX16" s="428"/>
      <c r="AY16" s="433"/>
      <c r="AZ16" s="434"/>
      <c r="BA16" s="440"/>
      <c r="BB16" s="441"/>
      <c r="BC16" s="441"/>
      <c r="BD16" s="441"/>
      <c r="BE16" s="442"/>
    </row>
    <row r="17" spans="2:57" ht="20.25" customHeight="1" x14ac:dyDescent="0.45">
      <c r="B17" s="298"/>
      <c r="C17" s="462"/>
      <c r="D17" s="304"/>
      <c r="E17" s="310"/>
      <c r="F17" s="465"/>
      <c r="G17" s="303"/>
      <c r="H17" s="304"/>
      <c r="I17" s="304"/>
      <c r="J17" s="310"/>
      <c r="K17" s="303"/>
      <c r="L17" s="304"/>
      <c r="M17" s="304"/>
      <c r="N17" s="305"/>
      <c r="O17" s="470"/>
      <c r="P17" s="471"/>
      <c r="Q17" s="472"/>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427"/>
      <c r="AX17" s="428"/>
      <c r="AY17" s="433"/>
      <c r="AZ17" s="434"/>
      <c r="BA17" s="440"/>
      <c r="BB17" s="441"/>
      <c r="BC17" s="441"/>
      <c r="BD17" s="441"/>
      <c r="BE17" s="442"/>
    </row>
    <row r="18" spans="2:57" ht="20.25" hidden="1" customHeight="1" x14ac:dyDescent="0.45">
      <c r="B18" s="298"/>
      <c r="C18" s="462"/>
      <c r="D18" s="304"/>
      <c r="E18" s="310"/>
      <c r="F18" s="465"/>
      <c r="G18" s="303"/>
      <c r="H18" s="304"/>
      <c r="I18" s="304"/>
      <c r="J18" s="310"/>
      <c r="K18" s="303"/>
      <c r="L18" s="304"/>
      <c r="M18" s="304"/>
      <c r="N18" s="305"/>
      <c r="O18" s="470"/>
      <c r="P18" s="471"/>
      <c r="Q18" s="472"/>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427"/>
      <c r="AX18" s="428"/>
      <c r="AY18" s="433"/>
      <c r="AZ18" s="434"/>
      <c r="BA18" s="440"/>
      <c r="BB18" s="441"/>
      <c r="BC18" s="441"/>
      <c r="BD18" s="441"/>
      <c r="BE18" s="442"/>
    </row>
    <row r="19" spans="2:57" ht="22.5" customHeight="1" thickBot="1" x14ac:dyDescent="0.5">
      <c r="B19" s="299"/>
      <c r="C19" s="463"/>
      <c r="D19" s="307"/>
      <c r="E19" s="311"/>
      <c r="F19" s="466"/>
      <c r="G19" s="306"/>
      <c r="H19" s="307"/>
      <c r="I19" s="307"/>
      <c r="J19" s="311"/>
      <c r="K19" s="306"/>
      <c r="L19" s="307"/>
      <c r="M19" s="307"/>
      <c r="N19" s="308"/>
      <c r="O19" s="473"/>
      <c r="P19" s="474"/>
      <c r="Q19" s="475"/>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429"/>
      <c r="AX19" s="430"/>
      <c r="AY19" s="435"/>
      <c r="AZ19" s="436"/>
      <c r="BA19" s="443"/>
      <c r="BB19" s="444"/>
      <c r="BC19" s="444"/>
      <c r="BD19" s="444"/>
      <c r="BE19" s="445"/>
    </row>
    <row r="20" spans="2:57" ht="20.25" customHeight="1" x14ac:dyDescent="0.45">
      <c r="B20" s="414">
        <v>1</v>
      </c>
      <c r="C20" s="415"/>
      <c r="D20" s="416"/>
      <c r="E20" s="417"/>
      <c r="F20" s="418"/>
      <c r="G20" s="292"/>
      <c r="H20" s="293"/>
      <c r="I20" s="293"/>
      <c r="J20" s="294"/>
      <c r="K20" s="419"/>
      <c r="L20" s="420"/>
      <c r="M20" s="420"/>
      <c r="N20" s="421"/>
      <c r="O20" s="422" t="s">
        <v>77</v>
      </c>
      <c r="P20" s="423"/>
      <c r="Q20" s="42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49"/>
      <c r="AX20" s="450"/>
      <c r="AY20" s="451"/>
      <c r="AZ20" s="452"/>
      <c r="BA20" s="453"/>
      <c r="BB20" s="454"/>
      <c r="BC20" s="454"/>
      <c r="BD20" s="454"/>
      <c r="BE20" s="455"/>
    </row>
    <row r="21" spans="2:57" ht="20.25" customHeight="1" x14ac:dyDescent="0.45">
      <c r="B21" s="372"/>
      <c r="C21" s="408"/>
      <c r="D21" s="409"/>
      <c r="E21" s="410"/>
      <c r="F21" s="383"/>
      <c r="G21" s="260"/>
      <c r="H21" s="261"/>
      <c r="I21" s="261"/>
      <c r="J21" s="262"/>
      <c r="K21" s="363"/>
      <c r="L21" s="364"/>
      <c r="M21" s="364"/>
      <c r="N21" s="365"/>
      <c r="O21" s="346" t="s">
        <v>78</v>
      </c>
      <c r="P21" s="347"/>
      <c r="Q21" s="348"/>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349"/>
      <c r="AX21" s="350"/>
      <c r="AY21" s="351"/>
      <c r="AZ21" s="352"/>
      <c r="BA21" s="340"/>
      <c r="BB21" s="341"/>
      <c r="BC21" s="341"/>
      <c r="BD21" s="341"/>
      <c r="BE21" s="342"/>
    </row>
    <row r="22" spans="2:57" ht="20.25" customHeight="1" x14ac:dyDescent="0.45">
      <c r="B22" s="372"/>
      <c r="C22" s="411"/>
      <c r="D22" s="412"/>
      <c r="E22" s="413"/>
      <c r="F22" s="383"/>
      <c r="G22" s="260"/>
      <c r="H22" s="261"/>
      <c r="I22" s="261"/>
      <c r="J22" s="262"/>
      <c r="K22" s="363"/>
      <c r="L22" s="364"/>
      <c r="M22" s="364"/>
      <c r="N22" s="365"/>
      <c r="O22" s="353" t="s">
        <v>79</v>
      </c>
      <c r="P22" s="354"/>
      <c r="Q22" s="355"/>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356"/>
      <c r="AX22" s="357"/>
      <c r="AY22" s="358"/>
      <c r="AZ22" s="359"/>
      <c r="BA22" s="343"/>
      <c r="BB22" s="344"/>
      <c r="BC22" s="344"/>
      <c r="BD22" s="344"/>
      <c r="BE22" s="345"/>
    </row>
    <row r="23" spans="2:57" ht="20.25" customHeight="1" x14ac:dyDescent="0.45">
      <c r="B23" s="372">
        <f>B20+1</f>
        <v>2</v>
      </c>
      <c r="C23" s="405"/>
      <c r="D23" s="406"/>
      <c r="E23" s="407"/>
      <c r="F23" s="382"/>
      <c r="G23" s="260"/>
      <c r="H23" s="261"/>
      <c r="I23" s="261"/>
      <c r="J23" s="262"/>
      <c r="K23" s="360"/>
      <c r="L23" s="361"/>
      <c r="M23" s="361"/>
      <c r="N23" s="362"/>
      <c r="O23" s="369" t="s">
        <v>77</v>
      </c>
      <c r="P23" s="370"/>
      <c r="Q23" s="371"/>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385"/>
      <c r="AX23" s="386"/>
      <c r="AY23" s="387"/>
      <c r="AZ23" s="388"/>
      <c r="BA23" s="337"/>
      <c r="BB23" s="338"/>
      <c r="BC23" s="338"/>
      <c r="BD23" s="338"/>
      <c r="BE23" s="339"/>
    </row>
    <row r="24" spans="2:57" ht="20.25" customHeight="1" x14ac:dyDescent="0.45">
      <c r="B24" s="372"/>
      <c r="C24" s="408"/>
      <c r="D24" s="409"/>
      <c r="E24" s="410"/>
      <c r="F24" s="383"/>
      <c r="G24" s="260"/>
      <c r="H24" s="261"/>
      <c r="I24" s="261"/>
      <c r="J24" s="262"/>
      <c r="K24" s="363"/>
      <c r="L24" s="364"/>
      <c r="M24" s="364"/>
      <c r="N24" s="365"/>
      <c r="O24" s="346" t="s">
        <v>78</v>
      </c>
      <c r="P24" s="347"/>
      <c r="Q24" s="348"/>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349"/>
      <c r="AX24" s="350"/>
      <c r="AY24" s="351"/>
      <c r="AZ24" s="352"/>
      <c r="BA24" s="340"/>
      <c r="BB24" s="341"/>
      <c r="BC24" s="341"/>
      <c r="BD24" s="341"/>
      <c r="BE24" s="342"/>
    </row>
    <row r="25" spans="2:57" ht="20.25" customHeight="1" x14ac:dyDescent="0.45">
      <c r="B25" s="372"/>
      <c r="C25" s="411"/>
      <c r="D25" s="412"/>
      <c r="E25" s="413"/>
      <c r="F25" s="384"/>
      <c r="G25" s="260"/>
      <c r="H25" s="261"/>
      <c r="I25" s="261"/>
      <c r="J25" s="262"/>
      <c r="K25" s="366"/>
      <c r="L25" s="367"/>
      <c r="M25" s="367"/>
      <c r="N25" s="368"/>
      <c r="O25" s="353" t="s">
        <v>79</v>
      </c>
      <c r="P25" s="354"/>
      <c r="Q25" s="355"/>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356"/>
      <c r="AX25" s="357"/>
      <c r="AY25" s="358"/>
      <c r="AZ25" s="359"/>
      <c r="BA25" s="343"/>
      <c r="BB25" s="344"/>
      <c r="BC25" s="344"/>
      <c r="BD25" s="344"/>
      <c r="BE25" s="345"/>
    </row>
    <row r="26" spans="2:57" ht="20.25" customHeight="1" x14ac:dyDescent="0.45">
      <c r="B26" s="372">
        <f>B23+1</f>
        <v>3</v>
      </c>
      <c r="C26" s="373"/>
      <c r="D26" s="374"/>
      <c r="E26" s="375"/>
      <c r="F26" s="382"/>
      <c r="G26" s="260"/>
      <c r="H26" s="261"/>
      <c r="I26" s="261"/>
      <c r="J26" s="262"/>
      <c r="K26" s="360"/>
      <c r="L26" s="361"/>
      <c r="M26" s="361"/>
      <c r="N26" s="362"/>
      <c r="O26" s="369" t="s">
        <v>77</v>
      </c>
      <c r="P26" s="370"/>
      <c r="Q26" s="371"/>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385"/>
      <c r="AX26" s="386"/>
      <c r="AY26" s="387"/>
      <c r="AZ26" s="388"/>
      <c r="BA26" s="337"/>
      <c r="BB26" s="338"/>
      <c r="BC26" s="338"/>
      <c r="BD26" s="338"/>
      <c r="BE26" s="339"/>
    </row>
    <row r="27" spans="2:57" ht="20.25" customHeight="1" x14ac:dyDescent="0.45">
      <c r="B27" s="372"/>
      <c r="C27" s="376"/>
      <c r="D27" s="377"/>
      <c r="E27" s="378"/>
      <c r="F27" s="383"/>
      <c r="G27" s="260"/>
      <c r="H27" s="261"/>
      <c r="I27" s="261"/>
      <c r="J27" s="262"/>
      <c r="K27" s="363"/>
      <c r="L27" s="364"/>
      <c r="M27" s="364"/>
      <c r="N27" s="365"/>
      <c r="O27" s="346" t="s">
        <v>78</v>
      </c>
      <c r="P27" s="347"/>
      <c r="Q27" s="348"/>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349"/>
      <c r="AX27" s="350"/>
      <c r="AY27" s="351"/>
      <c r="AZ27" s="352"/>
      <c r="BA27" s="340"/>
      <c r="BB27" s="341"/>
      <c r="BC27" s="341"/>
      <c r="BD27" s="341"/>
      <c r="BE27" s="342"/>
    </row>
    <row r="28" spans="2:57" ht="20.25" customHeight="1" x14ac:dyDescent="0.45">
      <c r="B28" s="372"/>
      <c r="C28" s="379"/>
      <c r="D28" s="380"/>
      <c r="E28" s="381"/>
      <c r="F28" s="384"/>
      <c r="G28" s="260"/>
      <c r="H28" s="261"/>
      <c r="I28" s="261"/>
      <c r="J28" s="262"/>
      <c r="K28" s="366"/>
      <c r="L28" s="367"/>
      <c r="M28" s="367"/>
      <c r="N28" s="368"/>
      <c r="O28" s="353" t="s">
        <v>79</v>
      </c>
      <c r="P28" s="354"/>
      <c r="Q28" s="355"/>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356"/>
      <c r="AX28" s="357"/>
      <c r="AY28" s="358"/>
      <c r="AZ28" s="359"/>
      <c r="BA28" s="343"/>
      <c r="BB28" s="344"/>
      <c r="BC28" s="344"/>
      <c r="BD28" s="344"/>
      <c r="BE28" s="345"/>
    </row>
    <row r="29" spans="2:57" ht="20.25" customHeight="1" x14ac:dyDescent="0.45">
      <c r="B29" s="372">
        <f>B26+1</f>
        <v>4</v>
      </c>
      <c r="C29" s="373"/>
      <c r="D29" s="374"/>
      <c r="E29" s="375"/>
      <c r="F29" s="382"/>
      <c r="G29" s="260"/>
      <c r="H29" s="261"/>
      <c r="I29" s="261"/>
      <c r="J29" s="262"/>
      <c r="K29" s="360"/>
      <c r="L29" s="361"/>
      <c r="M29" s="361"/>
      <c r="N29" s="362"/>
      <c r="O29" s="369" t="s">
        <v>77</v>
      </c>
      <c r="P29" s="370"/>
      <c r="Q29" s="371"/>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385"/>
      <c r="AX29" s="386"/>
      <c r="AY29" s="387"/>
      <c r="AZ29" s="388"/>
      <c r="BA29" s="337"/>
      <c r="BB29" s="338"/>
      <c r="BC29" s="338"/>
      <c r="BD29" s="338"/>
      <c r="BE29" s="339"/>
    </row>
    <row r="30" spans="2:57" ht="20.25" customHeight="1" x14ac:dyDescent="0.45">
      <c r="B30" s="372"/>
      <c r="C30" s="376"/>
      <c r="D30" s="377"/>
      <c r="E30" s="378"/>
      <c r="F30" s="383"/>
      <c r="G30" s="260"/>
      <c r="H30" s="261"/>
      <c r="I30" s="261"/>
      <c r="J30" s="262"/>
      <c r="K30" s="363"/>
      <c r="L30" s="364"/>
      <c r="M30" s="364"/>
      <c r="N30" s="365"/>
      <c r="O30" s="346" t="s">
        <v>78</v>
      </c>
      <c r="P30" s="347"/>
      <c r="Q30" s="348"/>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349"/>
      <c r="AX30" s="350"/>
      <c r="AY30" s="351"/>
      <c r="AZ30" s="352"/>
      <c r="BA30" s="340"/>
      <c r="BB30" s="341"/>
      <c r="BC30" s="341"/>
      <c r="BD30" s="341"/>
      <c r="BE30" s="342"/>
    </row>
    <row r="31" spans="2:57" ht="20.25" customHeight="1" x14ac:dyDescent="0.45">
      <c r="B31" s="372"/>
      <c r="C31" s="379"/>
      <c r="D31" s="380"/>
      <c r="E31" s="381"/>
      <c r="F31" s="384"/>
      <c r="G31" s="260"/>
      <c r="H31" s="261"/>
      <c r="I31" s="261"/>
      <c r="J31" s="262"/>
      <c r="K31" s="366"/>
      <c r="L31" s="367"/>
      <c r="M31" s="367"/>
      <c r="N31" s="368"/>
      <c r="O31" s="353" t="s">
        <v>79</v>
      </c>
      <c r="P31" s="354"/>
      <c r="Q31" s="355"/>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356"/>
      <c r="AX31" s="357"/>
      <c r="AY31" s="358"/>
      <c r="AZ31" s="359"/>
      <c r="BA31" s="343"/>
      <c r="BB31" s="344"/>
      <c r="BC31" s="344"/>
      <c r="BD31" s="344"/>
      <c r="BE31" s="345"/>
    </row>
    <row r="32" spans="2:57" ht="20.25" customHeight="1" x14ac:dyDescent="0.45">
      <c r="B32" s="372">
        <f>B29+1</f>
        <v>5</v>
      </c>
      <c r="C32" s="373"/>
      <c r="D32" s="374"/>
      <c r="E32" s="375"/>
      <c r="F32" s="382"/>
      <c r="G32" s="260"/>
      <c r="H32" s="261"/>
      <c r="I32" s="261"/>
      <c r="J32" s="262"/>
      <c r="K32" s="360"/>
      <c r="L32" s="361"/>
      <c r="M32" s="361"/>
      <c r="N32" s="362"/>
      <c r="O32" s="369" t="s">
        <v>77</v>
      </c>
      <c r="P32" s="370"/>
      <c r="Q32" s="371"/>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385"/>
      <c r="AX32" s="386"/>
      <c r="AY32" s="387"/>
      <c r="AZ32" s="388"/>
      <c r="BA32" s="337"/>
      <c r="BB32" s="338"/>
      <c r="BC32" s="338"/>
      <c r="BD32" s="338"/>
      <c r="BE32" s="339"/>
    </row>
    <row r="33" spans="2:57" ht="20.25" customHeight="1" x14ac:dyDescent="0.45">
      <c r="B33" s="372"/>
      <c r="C33" s="376"/>
      <c r="D33" s="377"/>
      <c r="E33" s="378"/>
      <c r="F33" s="383"/>
      <c r="G33" s="260"/>
      <c r="H33" s="261"/>
      <c r="I33" s="261"/>
      <c r="J33" s="262"/>
      <c r="K33" s="363"/>
      <c r="L33" s="364"/>
      <c r="M33" s="364"/>
      <c r="N33" s="365"/>
      <c r="O33" s="346" t="s">
        <v>78</v>
      </c>
      <c r="P33" s="347"/>
      <c r="Q33" s="348"/>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349"/>
      <c r="AX33" s="350"/>
      <c r="AY33" s="351"/>
      <c r="AZ33" s="352"/>
      <c r="BA33" s="340"/>
      <c r="BB33" s="341"/>
      <c r="BC33" s="341"/>
      <c r="BD33" s="341"/>
      <c r="BE33" s="342"/>
    </row>
    <row r="34" spans="2:57" ht="20.25" customHeight="1" x14ac:dyDescent="0.45">
      <c r="B34" s="372"/>
      <c r="C34" s="379"/>
      <c r="D34" s="380"/>
      <c r="E34" s="381"/>
      <c r="F34" s="384"/>
      <c r="G34" s="260"/>
      <c r="H34" s="261"/>
      <c r="I34" s="261"/>
      <c r="J34" s="262"/>
      <c r="K34" s="366"/>
      <c r="L34" s="367"/>
      <c r="M34" s="367"/>
      <c r="N34" s="368"/>
      <c r="O34" s="353" t="s">
        <v>79</v>
      </c>
      <c r="P34" s="354"/>
      <c r="Q34" s="355"/>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356"/>
      <c r="AX34" s="357"/>
      <c r="AY34" s="358"/>
      <c r="AZ34" s="359"/>
      <c r="BA34" s="343"/>
      <c r="BB34" s="344"/>
      <c r="BC34" s="344"/>
      <c r="BD34" s="344"/>
      <c r="BE34" s="345"/>
    </row>
    <row r="35" spans="2:57" ht="20.25" customHeight="1" x14ac:dyDescent="0.45">
      <c r="B35" s="372">
        <f>B32+1</f>
        <v>6</v>
      </c>
      <c r="C35" s="373"/>
      <c r="D35" s="374"/>
      <c r="E35" s="375"/>
      <c r="F35" s="382"/>
      <c r="G35" s="260"/>
      <c r="H35" s="261"/>
      <c r="I35" s="261"/>
      <c r="J35" s="262"/>
      <c r="K35" s="360"/>
      <c r="L35" s="361"/>
      <c r="M35" s="361"/>
      <c r="N35" s="362"/>
      <c r="O35" s="369" t="s">
        <v>77</v>
      </c>
      <c r="P35" s="370"/>
      <c r="Q35" s="371"/>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385"/>
      <c r="AX35" s="386"/>
      <c r="AY35" s="387"/>
      <c r="AZ35" s="388"/>
      <c r="BA35" s="337"/>
      <c r="BB35" s="338"/>
      <c r="BC35" s="338"/>
      <c r="BD35" s="338"/>
      <c r="BE35" s="339"/>
    </row>
    <row r="36" spans="2:57" ht="20.25" customHeight="1" x14ac:dyDescent="0.45">
      <c r="B36" s="372"/>
      <c r="C36" s="376"/>
      <c r="D36" s="377"/>
      <c r="E36" s="378"/>
      <c r="F36" s="383"/>
      <c r="G36" s="260"/>
      <c r="H36" s="261"/>
      <c r="I36" s="261"/>
      <c r="J36" s="262"/>
      <c r="K36" s="363"/>
      <c r="L36" s="364"/>
      <c r="M36" s="364"/>
      <c r="N36" s="365"/>
      <c r="O36" s="346" t="s">
        <v>78</v>
      </c>
      <c r="P36" s="347"/>
      <c r="Q36" s="348"/>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349"/>
      <c r="AX36" s="350"/>
      <c r="AY36" s="351"/>
      <c r="AZ36" s="352"/>
      <c r="BA36" s="340"/>
      <c r="BB36" s="341"/>
      <c r="BC36" s="341"/>
      <c r="BD36" s="341"/>
      <c r="BE36" s="342"/>
    </row>
    <row r="37" spans="2:57" ht="20.25" customHeight="1" x14ac:dyDescent="0.45">
      <c r="B37" s="372"/>
      <c r="C37" s="379"/>
      <c r="D37" s="380"/>
      <c r="E37" s="381"/>
      <c r="F37" s="384"/>
      <c r="G37" s="260"/>
      <c r="H37" s="261"/>
      <c r="I37" s="261"/>
      <c r="J37" s="262"/>
      <c r="K37" s="366"/>
      <c r="L37" s="367"/>
      <c r="M37" s="367"/>
      <c r="N37" s="368"/>
      <c r="O37" s="353" t="s">
        <v>79</v>
      </c>
      <c r="P37" s="354"/>
      <c r="Q37" s="355"/>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356"/>
      <c r="AX37" s="357"/>
      <c r="AY37" s="358"/>
      <c r="AZ37" s="359"/>
      <c r="BA37" s="343"/>
      <c r="BB37" s="344"/>
      <c r="BC37" s="344"/>
      <c r="BD37" s="344"/>
      <c r="BE37" s="345"/>
    </row>
    <row r="38" spans="2:57" ht="20.25" customHeight="1" x14ac:dyDescent="0.45">
      <c r="B38" s="372">
        <f>B35+1</f>
        <v>7</v>
      </c>
      <c r="C38" s="373"/>
      <c r="D38" s="374"/>
      <c r="E38" s="375"/>
      <c r="F38" s="382"/>
      <c r="G38" s="260"/>
      <c r="H38" s="261"/>
      <c r="I38" s="261"/>
      <c r="J38" s="262"/>
      <c r="K38" s="360"/>
      <c r="L38" s="361"/>
      <c r="M38" s="361"/>
      <c r="N38" s="362"/>
      <c r="O38" s="369" t="s">
        <v>77</v>
      </c>
      <c r="P38" s="370"/>
      <c r="Q38" s="371"/>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385"/>
      <c r="AX38" s="386"/>
      <c r="AY38" s="387"/>
      <c r="AZ38" s="388"/>
      <c r="BA38" s="337"/>
      <c r="BB38" s="338"/>
      <c r="BC38" s="338"/>
      <c r="BD38" s="338"/>
      <c r="BE38" s="339"/>
    </row>
    <row r="39" spans="2:57" ht="20.25" customHeight="1" x14ac:dyDescent="0.45">
      <c r="B39" s="372"/>
      <c r="C39" s="376"/>
      <c r="D39" s="377"/>
      <c r="E39" s="378"/>
      <c r="F39" s="383"/>
      <c r="G39" s="260"/>
      <c r="H39" s="261"/>
      <c r="I39" s="261"/>
      <c r="J39" s="262"/>
      <c r="K39" s="363"/>
      <c r="L39" s="364"/>
      <c r="M39" s="364"/>
      <c r="N39" s="365"/>
      <c r="O39" s="346" t="s">
        <v>78</v>
      </c>
      <c r="P39" s="347"/>
      <c r="Q39" s="348"/>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349"/>
      <c r="AX39" s="350"/>
      <c r="AY39" s="351"/>
      <c r="AZ39" s="352"/>
      <c r="BA39" s="340"/>
      <c r="BB39" s="341"/>
      <c r="BC39" s="341"/>
      <c r="BD39" s="341"/>
      <c r="BE39" s="342"/>
    </row>
    <row r="40" spans="2:57" ht="20.25" customHeight="1" x14ac:dyDescent="0.45">
      <c r="B40" s="372"/>
      <c r="C40" s="379"/>
      <c r="D40" s="380"/>
      <c r="E40" s="381"/>
      <c r="F40" s="384"/>
      <c r="G40" s="260"/>
      <c r="H40" s="261"/>
      <c r="I40" s="261"/>
      <c r="J40" s="262"/>
      <c r="K40" s="366"/>
      <c r="L40" s="367"/>
      <c r="M40" s="367"/>
      <c r="N40" s="368"/>
      <c r="O40" s="353" t="s">
        <v>79</v>
      </c>
      <c r="P40" s="354"/>
      <c r="Q40" s="355"/>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356"/>
      <c r="AX40" s="357"/>
      <c r="AY40" s="358"/>
      <c r="AZ40" s="359"/>
      <c r="BA40" s="343"/>
      <c r="BB40" s="344"/>
      <c r="BC40" s="344"/>
      <c r="BD40" s="344"/>
      <c r="BE40" s="345"/>
    </row>
    <row r="41" spans="2:57" ht="20.25" customHeight="1" x14ac:dyDescent="0.45">
      <c r="B41" s="372">
        <f>B38+1</f>
        <v>8</v>
      </c>
      <c r="C41" s="373"/>
      <c r="D41" s="374"/>
      <c r="E41" s="375"/>
      <c r="F41" s="382"/>
      <c r="G41" s="260"/>
      <c r="H41" s="261"/>
      <c r="I41" s="261"/>
      <c r="J41" s="262"/>
      <c r="K41" s="360"/>
      <c r="L41" s="361"/>
      <c r="M41" s="361"/>
      <c r="N41" s="362"/>
      <c r="O41" s="369" t="s">
        <v>77</v>
      </c>
      <c r="P41" s="370"/>
      <c r="Q41" s="371"/>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385"/>
      <c r="AX41" s="386"/>
      <c r="AY41" s="387"/>
      <c r="AZ41" s="388"/>
      <c r="BA41" s="337"/>
      <c r="BB41" s="338"/>
      <c r="BC41" s="338"/>
      <c r="BD41" s="338"/>
      <c r="BE41" s="339"/>
    </row>
    <row r="42" spans="2:57" ht="20.25" customHeight="1" x14ac:dyDescent="0.45">
      <c r="B42" s="372"/>
      <c r="C42" s="376"/>
      <c r="D42" s="377"/>
      <c r="E42" s="378"/>
      <c r="F42" s="383"/>
      <c r="G42" s="260"/>
      <c r="H42" s="261"/>
      <c r="I42" s="261"/>
      <c r="J42" s="262"/>
      <c r="K42" s="363"/>
      <c r="L42" s="364"/>
      <c r="M42" s="364"/>
      <c r="N42" s="365"/>
      <c r="O42" s="346" t="s">
        <v>78</v>
      </c>
      <c r="P42" s="347"/>
      <c r="Q42" s="348"/>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349"/>
      <c r="AX42" s="350"/>
      <c r="AY42" s="351"/>
      <c r="AZ42" s="352"/>
      <c r="BA42" s="340"/>
      <c r="BB42" s="341"/>
      <c r="BC42" s="341"/>
      <c r="BD42" s="341"/>
      <c r="BE42" s="342"/>
    </row>
    <row r="43" spans="2:57" ht="20.25" customHeight="1" x14ac:dyDescent="0.45">
      <c r="B43" s="372"/>
      <c r="C43" s="379"/>
      <c r="D43" s="380"/>
      <c r="E43" s="381"/>
      <c r="F43" s="384"/>
      <c r="G43" s="260"/>
      <c r="H43" s="261"/>
      <c r="I43" s="261"/>
      <c r="J43" s="262"/>
      <c r="K43" s="366"/>
      <c r="L43" s="367"/>
      <c r="M43" s="367"/>
      <c r="N43" s="368"/>
      <c r="O43" s="353" t="s">
        <v>79</v>
      </c>
      <c r="P43" s="354"/>
      <c r="Q43" s="355"/>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356"/>
      <c r="AX43" s="357"/>
      <c r="AY43" s="358"/>
      <c r="AZ43" s="359"/>
      <c r="BA43" s="343"/>
      <c r="BB43" s="344"/>
      <c r="BC43" s="344"/>
      <c r="BD43" s="344"/>
      <c r="BE43" s="345"/>
    </row>
    <row r="44" spans="2:57" ht="20.25" customHeight="1" x14ac:dyDescent="0.45">
      <c r="B44" s="372">
        <f>B41+1</f>
        <v>9</v>
      </c>
      <c r="C44" s="373"/>
      <c r="D44" s="374"/>
      <c r="E44" s="375"/>
      <c r="F44" s="382"/>
      <c r="G44" s="260"/>
      <c r="H44" s="261"/>
      <c r="I44" s="261"/>
      <c r="J44" s="262"/>
      <c r="K44" s="360"/>
      <c r="L44" s="361"/>
      <c r="M44" s="361"/>
      <c r="N44" s="362"/>
      <c r="O44" s="369" t="s">
        <v>77</v>
      </c>
      <c r="P44" s="370"/>
      <c r="Q44" s="371"/>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385"/>
      <c r="AX44" s="386"/>
      <c r="AY44" s="387"/>
      <c r="AZ44" s="388"/>
      <c r="BA44" s="337"/>
      <c r="BB44" s="338"/>
      <c r="BC44" s="338"/>
      <c r="BD44" s="338"/>
      <c r="BE44" s="339"/>
    </row>
    <row r="45" spans="2:57" ht="20.25" customHeight="1" x14ac:dyDescent="0.45">
      <c r="B45" s="372"/>
      <c r="C45" s="376"/>
      <c r="D45" s="377"/>
      <c r="E45" s="378"/>
      <c r="F45" s="383"/>
      <c r="G45" s="260"/>
      <c r="H45" s="261"/>
      <c r="I45" s="261"/>
      <c r="J45" s="262"/>
      <c r="K45" s="363"/>
      <c r="L45" s="364"/>
      <c r="M45" s="364"/>
      <c r="N45" s="365"/>
      <c r="O45" s="346" t="s">
        <v>78</v>
      </c>
      <c r="P45" s="347"/>
      <c r="Q45" s="348"/>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349"/>
      <c r="AX45" s="350"/>
      <c r="AY45" s="351"/>
      <c r="AZ45" s="352"/>
      <c r="BA45" s="340"/>
      <c r="BB45" s="341"/>
      <c r="BC45" s="341"/>
      <c r="BD45" s="341"/>
      <c r="BE45" s="342"/>
    </row>
    <row r="46" spans="2:57" ht="20.25" customHeight="1" x14ac:dyDescent="0.45">
      <c r="B46" s="372"/>
      <c r="C46" s="379"/>
      <c r="D46" s="380"/>
      <c r="E46" s="381"/>
      <c r="F46" s="384"/>
      <c r="G46" s="260"/>
      <c r="H46" s="261"/>
      <c r="I46" s="261"/>
      <c r="J46" s="262"/>
      <c r="K46" s="366"/>
      <c r="L46" s="367"/>
      <c r="M46" s="367"/>
      <c r="N46" s="368"/>
      <c r="O46" s="353" t="s">
        <v>79</v>
      </c>
      <c r="P46" s="354"/>
      <c r="Q46" s="355"/>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356"/>
      <c r="AX46" s="357"/>
      <c r="AY46" s="358"/>
      <c r="AZ46" s="359"/>
      <c r="BA46" s="343"/>
      <c r="BB46" s="344"/>
      <c r="BC46" s="344"/>
      <c r="BD46" s="344"/>
      <c r="BE46" s="345"/>
    </row>
    <row r="47" spans="2:57" ht="20.25" customHeight="1" x14ac:dyDescent="0.45">
      <c r="B47" s="372">
        <f>B44+1</f>
        <v>10</v>
      </c>
      <c r="C47" s="373"/>
      <c r="D47" s="374"/>
      <c r="E47" s="375"/>
      <c r="F47" s="382"/>
      <c r="G47" s="260"/>
      <c r="H47" s="261"/>
      <c r="I47" s="261"/>
      <c r="J47" s="262"/>
      <c r="K47" s="360"/>
      <c r="L47" s="361"/>
      <c r="M47" s="361"/>
      <c r="N47" s="362"/>
      <c r="O47" s="369" t="s">
        <v>77</v>
      </c>
      <c r="P47" s="370"/>
      <c r="Q47" s="371"/>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385"/>
      <c r="AX47" s="386"/>
      <c r="AY47" s="387"/>
      <c r="AZ47" s="388"/>
      <c r="BA47" s="337"/>
      <c r="BB47" s="338"/>
      <c r="BC47" s="338"/>
      <c r="BD47" s="338"/>
      <c r="BE47" s="339"/>
    </row>
    <row r="48" spans="2:57" ht="20.25" customHeight="1" x14ac:dyDescent="0.45">
      <c r="B48" s="372"/>
      <c r="C48" s="376"/>
      <c r="D48" s="377"/>
      <c r="E48" s="378"/>
      <c r="F48" s="383"/>
      <c r="G48" s="260"/>
      <c r="H48" s="261"/>
      <c r="I48" s="261"/>
      <c r="J48" s="262"/>
      <c r="K48" s="363"/>
      <c r="L48" s="364"/>
      <c r="M48" s="364"/>
      <c r="N48" s="365"/>
      <c r="O48" s="346" t="s">
        <v>78</v>
      </c>
      <c r="P48" s="347"/>
      <c r="Q48" s="348"/>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349"/>
      <c r="AX48" s="350"/>
      <c r="AY48" s="351"/>
      <c r="AZ48" s="352"/>
      <c r="BA48" s="340"/>
      <c r="BB48" s="341"/>
      <c r="BC48" s="341"/>
      <c r="BD48" s="341"/>
      <c r="BE48" s="342"/>
    </row>
    <row r="49" spans="2:57" ht="20.25" customHeight="1" x14ac:dyDescent="0.45">
      <c r="B49" s="372"/>
      <c r="C49" s="379"/>
      <c r="D49" s="380"/>
      <c r="E49" s="381"/>
      <c r="F49" s="384"/>
      <c r="G49" s="260"/>
      <c r="H49" s="261"/>
      <c r="I49" s="261"/>
      <c r="J49" s="262"/>
      <c r="K49" s="366"/>
      <c r="L49" s="367"/>
      <c r="M49" s="367"/>
      <c r="N49" s="368"/>
      <c r="O49" s="353" t="s">
        <v>79</v>
      </c>
      <c r="P49" s="354"/>
      <c r="Q49" s="355"/>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356"/>
      <c r="AX49" s="357"/>
      <c r="AY49" s="358"/>
      <c r="AZ49" s="359"/>
      <c r="BA49" s="343"/>
      <c r="BB49" s="344"/>
      <c r="BC49" s="344"/>
      <c r="BD49" s="344"/>
      <c r="BE49" s="345"/>
    </row>
    <row r="50" spans="2:57" ht="20.25" customHeight="1" x14ac:dyDescent="0.45">
      <c r="B50" s="372">
        <f>B47+1</f>
        <v>11</v>
      </c>
      <c r="C50" s="373"/>
      <c r="D50" s="374"/>
      <c r="E50" s="375"/>
      <c r="F50" s="382"/>
      <c r="G50" s="260"/>
      <c r="H50" s="261"/>
      <c r="I50" s="261"/>
      <c r="J50" s="262"/>
      <c r="K50" s="360"/>
      <c r="L50" s="361"/>
      <c r="M50" s="361"/>
      <c r="N50" s="362"/>
      <c r="O50" s="369" t="s">
        <v>77</v>
      </c>
      <c r="P50" s="370"/>
      <c r="Q50" s="371"/>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385"/>
      <c r="AX50" s="386"/>
      <c r="AY50" s="387"/>
      <c r="AZ50" s="388"/>
      <c r="BA50" s="337"/>
      <c r="BB50" s="338"/>
      <c r="BC50" s="338"/>
      <c r="BD50" s="338"/>
      <c r="BE50" s="339"/>
    </row>
    <row r="51" spans="2:57" ht="20.25" customHeight="1" x14ac:dyDescent="0.45">
      <c r="B51" s="372"/>
      <c r="C51" s="376"/>
      <c r="D51" s="377"/>
      <c r="E51" s="378"/>
      <c r="F51" s="383"/>
      <c r="G51" s="260"/>
      <c r="H51" s="261"/>
      <c r="I51" s="261"/>
      <c r="J51" s="262"/>
      <c r="K51" s="363"/>
      <c r="L51" s="364"/>
      <c r="M51" s="364"/>
      <c r="N51" s="365"/>
      <c r="O51" s="346" t="s">
        <v>78</v>
      </c>
      <c r="P51" s="347"/>
      <c r="Q51" s="348"/>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349"/>
      <c r="AX51" s="350"/>
      <c r="AY51" s="351"/>
      <c r="AZ51" s="352"/>
      <c r="BA51" s="340"/>
      <c r="BB51" s="341"/>
      <c r="BC51" s="341"/>
      <c r="BD51" s="341"/>
      <c r="BE51" s="342"/>
    </row>
    <row r="52" spans="2:57" ht="20.25" customHeight="1" x14ac:dyDescent="0.45">
      <c r="B52" s="372"/>
      <c r="C52" s="379"/>
      <c r="D52" s="380"/>
      <c r="E52" s="381"/>
      <c r="F52" s="384"/>
      <c r="G52" s="260"/>
      <c r="H52" s="261"/>
      <c r="I52" s="261"/>
      <c r="J52" s="262"/>
      <c r="K52" s="366"/>
      <c r="L52" s="367"/>
      <c r="M52" s="367"/>
      <c r="N52" s="368"/>
      <c r="O52" s="353" t="s">
        <v>79</v>
      </c>
      <c r="P52" s="354"/>
      <c r="Q52" s="355"/>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356"/>
      <c r="AX52" s="357"/>
      <c r="AY52" s="358"/>
      <c r="AZ52" s="359"/>
      <c r="BA52" s="343"/>
      <c r="BB52" s="344"/>
      <c r="BC52" s="344"/>
      <c r="BD52" s="344"/>
      <c r="BE52" s="345"/>
    </row>
    <row r="53" spans="2:57" ht="20.25" customHeight="1" x14ac:dyDescent="0.45">
      <c r="B53" s="372">
        <f>B50+1</f>
        <v>12</v>
      </c>
      <c r="C53" s="373"/>
      <c r="D53" s="374"/>
      <c r="E53" s="375"/>
      <c r="F53" s="382"/>
      <c r="G53" s="260"/>
      <c r="H53" s="261"/>
      <c r="I53" s="261"/>
      <c r="J53" s="262"/>
      <c r="K53" s="360"/>
      <c r="L53" s="361"/>
      <c r="M53" s="361"/>
      <c r="N53" s="362"/>
      <c r="O53" s="369" t="s">
        <v>77</v>
      </c>
      <c r="P53" s="370"/>
      <c r="Q53" s="371"/>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385"/>
      <c r="AX53" s="386"/>
      <c r="AY53" s="387"/>
      <c r="AZ53" s="388"/>
      <c r="BA53" s="337"/>
      <c r="BB53" s="338"/>
      <c r="BC53" s="338"/>
      <c r="BD53" s="338"/>
      <c r="BE53" s="339"/>
    </row>
    <row r="54" spans="2:57" ht="20.25" customHeight="1" x14ac:dyDescent="0.45">
      <c r="B54" s="372"/>
      <c r="C54" s="376"/>
      <c r="D54" s="377"/>
      <c r="E54" s="378"/>
      <c r="F54" s="383"/>
      <c r="G54" s="260"/>
      <c r="H54" s="261"/>
      <c r="I54" s="261"/>
      <c r="J54" s="262"/>
      <c r="K54" s="363"/>
      <c r="L54" s="364"/>
      <c r="M54" s="364"/>
      <c r="N54" s="365"/>
      <c r="O54" s="346" t="s">
        <v>78</v>
      </c>
      <c r="P54" s="347"/>
      <c r="Q54" s="348"/>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349"/>
      <c r="AX54" s="350"/>
      <c r="AY54" s="351"/>
      <c r="AZ54" s="352"/>
      <c r="BA54" s="340"/>
      <c r="BB54" s="341"/>
      <c r="BC54" s="341"/>
      <c r="BD54" s="341"/>
      <c r="BE54" s="342"/>
    </row>
    <row r="55" spans="2:57" ht="20.25" customHeight="1" x14ac:dyDescent="0.45">
      <c r="B55" s="372"/>
      <c r="C55" s="379"/>
      <c r="D55" s="380"/>
      <c r="E55" s="381"/>
      <c r="F55" s="384"/>
      <c r="G55" s="260"/>
      <c r="H55" s="261"/>
      <c r="I55" s="261"/>
      <c r="J55" s="262"/>
      <c r="K55" s="366"/>
      <c r="L55" s="367"/>
      <c r="M55" s="367"/>
      <c r="N55" s="368"/>
      <c r="O55" s="353" t="s">
        <v>79</v>
      </c>
      <c r="P55" s="354"/>
      <c r="Q55" s="355"/>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356"/>
      <c r="AX55" s="357"/>
      <c r="AY55" s="358"/>
      <c r="AZ55" s="359"/>
      <c r="BA55" s="343"/>
      <c r="BB55" s="344"/>
      <c r="BC55" s="344"/>
      <c r="BD55" s="344"/>
      <c r="BE55" s="345"/>
    </row>
    <row r="56" spans="2:57" ht="20.25" customHeight="1" x14ac:dyDescent="0.45">
      <c r="B56" s="372">
        <f>B53+1</f>
        <v>13</v>
      </c>
      <c r="C56" s="373"/>
      <c r="D56" s="374"/>
      <c r="E56" s="375"/>
      <c r="F56" s="382"/>
      <c r="G56" s="260"/>
      <c r="H56" s="261"/>
      <c r="I56" s="261"/>
      <c r="J56" s="262"/>
      <c r="K56" s="360"/>
      <c r="L56" s="361"/>
      <c r="M56" s="361"/>
      <c r="N56" s="362"/>
      <c r="O56" s="369" t="s">
        <v>77</v>
      </c>
      <c r="P56" s="370"/>
      <c r="Q56" s="371"/>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385"/>
      <c r="AX56" s="386"/>
      <c r="AY56" s="387"/>
      <c r="AZ56" s="388"/>
      <c r="BA56" s="337"/>
      <c r="BB56" s="338"/>
      <c r="BC56" s="338"/>
      <c r="BD56" s="338"/>
      <c r="BE56" s="339"/>
    </row>
    <row r="57" spans="2:57" ht="20.25" customHeight="1" x14ac:dyDescent="0.45">
      <c r="B57" s="372"/>
      <c r="C57" s="376"/>
      <c r="D57" s="377"/>
      <c r="E57" s="378"/>
      <c r="F57" s="383"/>
      <c r="G57" s="260"/>
      <c r="H57" s="261"/>
      <c r="I57" s="261"/>
      <c r="J57" s="262"/>
      <c r="K57" s="363"/>
      <c r="L57" s="364"/>
      <c r="M57" s="364"/>
      <c r="N57" s="365"/>
      <c r="O57" s="346" t="s">
        <v>78</v>
      </c>
      <c r="P57" s="347"/>
      <c r="Q57" s="348"/>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349"/>
      <c r="AX57" s="350"/>
      <c r="AY57" s="351"/>
      <c r="AZ57" s="352"/>
      <c r="BA57" s="340"/>
      <c r="BB57" s="341"/>
      <c r="BC57" s="341"/>
      <c r="BD57" s="341"/>
      <c r="BE57" s="342"/>
    </row>
    <row r="58" spans="2:57" ht="20.25" customHeight="1" x14ac:dyDescent="0.45">
      <c r="B58" s="372"/>
      <c r="C58" s="379"/>
      <c r="D58" s="380"/>
      <c r="E58" s="381"/>
      <c r="F58" s="384"/>
      <c r="G58" s="260"/>
      <c r="H58" s="261"/>
      <c r="I58" s="261"/>
      <c r="J58" s="262"/>
      <c r="K58" s="366"/>
      <c r="L58" s="367"/>
      <c r="M58" s="367"/>
      <c r="N58" s="368"/>
      <c r="O58" s="353" t="s">
        <v>79</v>
      </c>
      <c r="P58" s="354"/>
      <c r="Q58" s="355"/>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356"/>
      <c r="AX58" s="357"/>
      <c r="AY58" s="358"/>
      <c r="AZ58" s="359"/>
      <c r="BA58" s="343"/>
      <c r="BB58" s="344"/>
      <c r="BC58" s="344"/>
      <c r="BD58" s="344"/>
      <c r="BE58" s="345"/>
    </row>
    <row r="59" spans="2:57" ht="20.25" customHeight="1" x14ac:dyDescent="0.45">
      <c r="B59" s="372">
        <f>B56+1</f>
        <v>14</v>
      </c>
      <c r="C59" s="373"/>
      <c r="D59" s="374"/>
      <c r="E59" s="375"/>
      <c r="F59" s="382"/>
      <c r="G59" s="260"/>
      <c r="H59" s="261"/>
      <c r="I59" s="261"/>
      <c r="J59" s="262"/>
      <c r="K59" s="360"/>
      <c r="L59" s="361"/>
      <c r="M59" s="361"/>
      <c r="N59" s="362"/>
      <c r="O59" s="369" t="s">
        <v>77</v>
      </c>
      <c r="P59" s="370"/>
      <c r="Q59" s="371"/>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385"/>
      <c r="AX59" s="386"/>
      <c r="AY59" s="387"/>
      <c r="AZ59" s="388"/>
      <c r="BA59" s="337"/>
      <c r="BB59" s="338"/>
      <c r="BC59" s="338"/>
      <c r="BD59" s="338"/>
      <c r="BE59" s="339"/>
    </row>
    <row r="60" spans="2:57" ht="20.25" customHeight="1" x14ac:dyDescent="0.45">
      <c r="B60" s="372"/>
      <c r="C60" s="376"/>
      <c r="D60" s="377"/>
      <c r="E60" s="378"/>
      <c r="F60" s="383"/>
      <c r="G60" s="260"/>
      <c r="H60" s="261"/>
      <c r="I60" s="261"/>
      <c r="J60" s="262"/>
      <c r="K60" s="363"/>
      <c r="L60" s="364"/>
      <c r="M60" s="364"/>
      <c r="N60" s="365"/>
      <c r="O60" s="346" t="s">
        <v>78</v>
      </c>
      <c r="P60" s="347"/>
      <c r="Q60" s="348"/>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349"/>
      <c r="AX60" s="350"/>
      <c r="AY60" s="351"/>
      <c r="AZ60" s="352"/>
      <c r="BA60" s="340"/>
      <c r="BB60" s="341"/>
      <c r="BC60" s="341"/>
      <c r="BD60" s="341"/>
      <c r="BE60" s="342"/>
    </row>
    <row r="61" spans="2:57" ht="20.25" customHeight="1" x14ac:dyDescent="0.45">
      <c r="B61" s="372"/>
      <c r="C61" s="379"/>
      <c r="D61" s="380"/>
      <c r="E61" s="381"/>
      <c r="F61" s="384"/>
      <c r="G61" s="260"/>
      <c r="H61" s="261"/>
      <c r="I61" s="261"/>
      <c r="J61" s="262"/>
      <c r="K61" s="366"/>
      <c r="L61" s="367"/>
      <c r="M61" s="367"/>
      <c r="N61" s="368"/>
      <c r="O61" s="353" t="s">
        <v>79</v>
      </c>
      <c r="P61" s="354"/>
      <c r="Q61" s="355"/>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356"/>
      <c r="AX61" s="357"/>
      <c r="AY61" s="358"/>
      <c r="AZ61" s="359"/>
      <c r="BA61" s="343"/>
      <c r="BB61" s="344"/>
      <c r="BC61" s="344"/>
      <c r="BD61" s="344"/>
      <c r="BE61" s="345"/>
    </row>
    <row r="62" spans="2:57" ht="20.25" customHeight="1" x14ac:dyDescent="0.45">
      <c r="B62" s="372">
        <f>B59+1</f>
        <v>15</v>
      </c>
      <c r="C62" s="373"/>
      <c r="D62" s="374"/>
      <c r="E62" s="375"/>
      <c r="F62" s="382"/>
      <c r="G62" s="260"/>
      <c r="H62" s="261"/>
      <c r="I62" s="261"/>
      <c r="J62" s="262"/>
      <c r="K62" s="360"/>
      <c r="L62" s="361"/>
      <c r="M62" s="361"/>
      <c r="N62" s="362"/>
      <c r="O62" s="369" t="s">
        <v>77</v>
      </c>
      <c r="P62" s="370"/>
      <c r="Q62" s="371"/>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385"/>
      <c r="AX62" s="386"/>
      <c r="AY62" s="387"/>
      <c r="AZ62" s="388"/>
      <c r="BA62" s="337"/>
      <c r="BB62" s="338"/>
      <c r="BC62" s="338"/>
      <c r="BD62" s="338"/>
      <c r="BE62" s="339"/>
    </row>
    <row r="63" spans="2:57" ht="20.25" customHeight="1" x14ac:dyDescent="0.45">
      <c r="B63" s="372"/>
      <c r="C63" s="376"/>
      <c r="D63" s="377"/>
      <c r="E63" s="378"/>
      <c r="F63" s="383"/>
      <c r="G63" s="260"/>
      <c r="H63" s="261"/>
      <c r="I63" s="261"/>
      <c r="J63" s="262"/>
      <c r="K63" s="363"/>
      <c r="L63" s="364"/>
      <c r="M63" s="364"/>
      <c r="N63" s="365"/>
      <c r="O63" s="346" t="s">
        <v>78</v>
      </c>
      <c r="P63" s="347"/>
      <c r="Q63" s="348"/>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349"/>
      <c r="AX63" s="350"/>
      <c r="AY63" s="351"/>
      <c r="AZ63" s="352"/>
      <c r="BA63" s="340"/>
      <c r="BB63" s="341"/>
      <c r="BC63" s="341"/>
      <c r="BD63" s="341"/>
      <c r="BE63" s="342"/>
    </row>
    <row r="64" spans="2:57" ht="20.25" customHeight="1" x14ac:dyDescent="0.45">
      <c r="B64" s="372"/>
      <c r="C64" s="379"/>
      <c r="D64" s="380"/>
      <c r="E64" s="381"/>
      <c r="F64" s="384"/>
      <c r="G64" s="260"/>
      <c r="H64" s="261"/>
      <c r="I64" s="261"/>
      <c r="J64" s="262"/>
      <c r="K64" s="366"/>
      <c r="L64" s="367"/>
      <c r="M64" s="367"/>
      <c r="N64" s="368"/>
      <c r="O64" s="353" t="s">
        <v>79</v>
      </c>
      <c r="P64" s="354"/>
      <c r="Q64" s="355"/>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356"/>
      <c r="AX64" s="357"/>
      <c r="AY64" s="358"/>
      <c r="AZ64" s="359"/>
      <c r="BA64" s="343"/>
      <c r="BB64" s="344"/>
      <c r="BC64" s="344"/>
      <c r="BD64" s="344"/>
      <c r="BE64" s="345"/>
    </row>
    <row r="65" spans="2:72" ht="20.25" customHeight="1" x14ac:dyDescent="0.45">
      <c r="B65" s="372">
        <f>B62+1</f>
        <v>16</v>
      </c>
      <c r="C65" s="373"/>
      <c r="D65" s="374"/>
      <c r="E65" s="375"/>
      <c r="F65" s="382"/>
      <c r="G65" s="260"/>
      <c r="H65" s="261"/>
      <c r="I65" s="261"/>
      <c r="J65" s="262"/>
      <c r="K65" s="360"/>
      <c r="L65" s="361"/>
      <c r="M65" s="361"/>
      <c r="N65" s="362"/>
      <c r="O65" s="369" t="s">
        <v>77</v>
      </c>
      <c r="P65" s="370"/>
      <c r="Q65" s="371"/>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385"/>
      <c r="AX65" s="386"/>
      <c r="AY65" s="387"/>
      <c r="AZ65" s="388"/>
      <c r="BA65" s="337"/>
      <c r="BB65" s="338"/>
      <c r="BC65" s="338"/>
      <c r="BD65" s="338"/>
      <c r="BE65" s="339"/>
    </row>
    <row r="66" spans="2:72" ht="20.25" customHeight="1" x14ac:dyDescent="0.45">
      <c r="B66" s="372"/>
      <c r="C66" s="376"/>
      <c r="D66" s="377"/>
      <c r="E66" s="378"/>
      <c r="F66" s="383"/>
      <c r="G66" s="260"/>
      <c r="H66" s="261"/>
      <c r="I66" s="261"/>
      <c r="J66" s="262"/>
      <c r="K66" s="363"/>
      <c r="L66" s="364"/>
      <c r="M66" s="364"/>
      <c r="N66" s="365"/>
      <c r="O66" s="346" t="s">
        <v>78</v>
      </c>
      <c r="P66" s="347"/>
      <c r="Q66" s="348"/>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349"/>
      <c r="AX66" s="350"/>
      <c r="AY66" s="351"/>
      <c r="AZ66" s="352"/>
      <c r="BA66" s="340"/>
      <c r="BB66" s="341"/>
      <c r="BC66" s="341"/>
      <c r="BD66" s="341"/>
      <c r="BE66" s="342"/>
    </row>
    <row r="67" spans="2:72" ht="20.25" customHeight="1" x14ac:dyDescent="0.45">
      <c r="B67" s="372"/>
      <c r="C67" s="379"/>
      <c r="D67" s="380"/>
      <c r="E67" s="381"/>
      <c r="F67" s="384"/>
      <c r="G67" s="260"/>
      <c r="H67" s="261"/>
      <c r="I67" s="261"/>
      <c r="J67" s="262"/>
      <c r="K67" s="366"/>
      <c r="L67" s="367"/>
      <c r="M67" s="367"/>
      <c r="N67" s="368"/>
      <c r="O67" s="353" t="s">
        <v>79</v>
      </c>
      <c r="P67" s="354"/>
      <c r="Q67" s="355"/>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356"/>
      <c r="AX67" s="357"/>
      <c r="AY67" s="358"/>
      <c r="AZ67" s="359"/>
      <c r="BA67" s="343"/>
      <c r="BB67" s="344"/>
      <c r="BC67" s="344"/>
      <c r="BD67" s="344"/>
      <c r="BE67" s="345"/>
    </row>
    <row r="68" spans="2:72" ht="20.25" customHeight="1" x14ac:dyDescent="0.45">
      <c r="B68" s="372">
        <f>B65+1</f>
        <v>17</v>
      </c>
      <c r="C68" s="373"/>
      <c r="D68" s="374"/>
      <c r="E68" s="375"/>
      <c r="F68" s="382"/>
      <c r="G68" s="260"/>
      <c r="H68" s="261"/>
      <c r="I68" s="261"/>
      <c r="J68" s="262"/>
      <c r="K68" s="360"/>
      <c r="L68" s="361"/>
      <c r="M68" s="361"/>
      <c r="N68" s="362"/>
      <c r="O68" s="369" t="s">
        <v>77</v>
      </c>
      <c r="P68" s="370"/>
      <c r="Q68" s="371"/>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385"/>
      <c r="AX68" s="386"/>
      <c r="AY68" s="387"/>
      <c r="AZ68" s="388"/>
      <c r="BA68" s="337"/>
      <c r="BB68" s="338"/>
      <c r="BC68" s="338"/>
      <c r="BD68" s="338"/>
      <c r="BE68" s="339"/>
    </row>
    <row r="69" spans="2:72" ht="20.25" customHeight="1" x14ac:dyDescent="0.45">
      <c r="B69" s="372"/>
      <c r="C69" s="376"/>
      <c r="D69" s="377"/>
      <c r="E69" s="378"/>
      <c r="F69" s="383"/>
      <c r="G69" s="260"/>
      <c r="H69" s="261"/>
      <c r="I69" s="261"/>
      <c r="J69" s="262"/>
      <c r="K69" s="363"/>
      <c r="L69" s="364"/>
      <c r="M69" s="364"/>
      <c r="N69" s="365"/>
      <c r="O69" s="346" t="s">
        <v>78</v>
      </c>
      <c r="P69" s="347"/>
      <c r="Q69" s="348"/>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349"/>
      <c r="AX69" s="350"/>
      <c r="AY69" s="351"/>
      <c r="AZ69" s="352"/>
      <c r="BA69" s="340"/>
      <c r="BB69" s="341"/>
      <c r="BC69" s="341"/>
      <c r="BD69" s="341"/>
      <c r="BE69" s="342"/>
    </row>
    <row r="70" spans="2:72" ht="20.25" customHeight="1" thickBot="1" x14ac:dyDescent="0.5">
      <c r="B70" s="372"/>
      <c r="C70" s="379"/>
      <c r="D70" s="380"/>
      <c r="E70" s="381"/>
      <c r="F70" s="384"/>
      <c r="G70" s="260"/>
      <c r="H70" s="261"/>
      <c r="I70" s="261"/>
      <c r="J70" s="262"/>
      <c r="K70" s="366"/>
      <c r="L70" s="367"/>
      <c r="M70" s="367"/>
      <c r="N70" s="368"/>
      <c r="O70" s="353" t="s">
        <v>79</v>
      </c>
      <c r="P70" s="354"/>
      <c r="Q70" s="355"/>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356"/>
      <c r="AX70" s="357"/>
      <c r="AY70" s="358"/>
      <c r="AZ70" s="359"/>
      <c r="BA70" s="343"/>
      <c r="BB70" s="344"/>
      <c r="BC70" s="344"/>
      <c r="BD70" s="344"/>
      <c r="BE70" s="345"/>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395" t="s">
        <v>80</v>
      </c>
      <c r="G72" s="395"/>
      <c r="H72" s="395"/>
      <c r="I72" s="395"/>
      <c r="J72" s="395"/>
      <c r="K72" s="395"/>
      <c r="L72" s="395"/>
      <c r="M72" s="395"/>
      <c r="N72" s="395"/>
      <c r="O72" s="395"/>
      <c r="P72" s="395"/>
      <c r="Q72" s="396"/>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397"/>
      <c r="AX72" s="398"/>
      <c r="AY72" s="398"/>
      <c r="AZ72" s="399"/>
      <c r="BA72" s="389"/>
      <c r="BB72" s="390"/>
      <c r="BC72" s="390"/>
      <c r="BD72" s="390"/>
      <c r="BE72" s="391"/>
    </row>
    <row r="73" spans="2:72" ht="20.25" customHeight="1" thickBot="1" x14ac:dyDescent="0.5">
      <c r="B73" s="97"/>
      <c r="C73" s="98"/>
      <c r="D73" s="98"/>
      <c r="E73" s="98"/>
      <c r="F73" s="403" t="s">
        <v>81</v>
      </c>
      <c r="G73" s="403"/>
      <c r="H73" s="403"/>
      <c r="I73" s="403"/>
      <c r="J73" s="403"/>
      <c r="K73" s="403"/>
      <c r="L73" s="403"/>
      <c r="M73" s="403"/>
      <c r="N73" s="403"/>
      <c r="O73" s="403"/>
      <c r="P73" s="403"/>
      <c r="Q73" s="404"/>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00"/>
      <c r="AX73" s="401"/>
      <c r="AY73" s="401"/>
      <c r="AZ73" s="402"/>
      <c r="BA73" s="392"/>
      <c r="BB73" s="393"/>
      <c r="BC73" s="393"/>
      <c r="BD73" s="393"/>
      <c r="BE73" s="394"/>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252" t="s">
        <v>6</v>
      </c>
      <c r="E86" s="252"/>
      <c r="F86" s="252"/>
      <c r="G86" s="252"/>
    </row>
    <row r="87" spans="2:7" s="5" customFormat="1" ht="24.9" customHeight="1" x14ac:dyDescent="0.45">
      <c r="C87" s="73" t="s">
        <v>1</v>
      </c>
      <c r="D87" s="252" t="s">
        <v>24</v>
      </c>
      <c r="E87" s="252"/>
      <c r="F87" s="252"/>
      <c r="G87" s="252"/>
    </row>
    <row r="88" spans="2:7" s="5" customFormat="1" ht="24.9" customHeight="1" x14ac:dyDescent="0.45">
      <c r="C88" s="73" t="s">
        <v>2</v>
      </c>
      <c r="D88" s="252" t="s">
        <v>25</v>
      </c>
      <c r="E88" s="252"/>
      <c r="F88" s="252"/>
      <c r="G88" s="252"/>
    </row>
    <row r="89" spans="2:7" s="5" customFormat="1" ht="24.9" customHeight="1" x14ac:dyDescent="0.45">
      <c r="C89" s="73" t="s">
        <v>3</v>
      </c>
      <c r="D89" s="252" t="s">
        <v>26</v>
      </c>
      <c r="E89" s="252"/>
      <c r="F89" s="252"/>
      <c r="G89" s="252"/>
    </row>
    <row r="90" spans="2:7" s="5" customFormat="1" ht="24.9" customHeight="1" x14ac:dyDescent="0.45">
      <c r="C90" s="73" t="s">
        <v>4</v>
      </c>
      <c r="D90" s="252" t="s">
        <v>37</v>
      </c>
      <c r="E90" s="252"/>
      <c r="F90" s="252"/>
      <c r="G90" s="252"/>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544" t="s">
        <v>231</v>
      </c>
      <c r="AQ1" s="544"/>
      <c r="AR1" s="544"/>
      <c r="AS1" s="544"/>
      <c r="AT1" s="544"/>
      <c r="AU1" s="544"/>
      <c r="AV1" s="544"/>
      <c r="AW1" s="544"/>
      <c r="AX1" s="544"/>
      <c r="AY1" s="544"/>
      <c r="AZ1" s="544"/>
      <c r="BA1" s="544"/>
      <c r="BB1" s="544"/>
      <c r="BC1" s="544"/>
      <c r="BD1" s="544"/>
      <c r="BE1" s="544"/>
      <c r="BF1" s="2" t="s">
        <v>0</v>
      </c>
    </row>
    <row r="2" spans="2:63" s="1" customFormat="1" ht="20.25" customHeight="1" x14ac:dyDescent="0.45">
      <c r="F2" s="8"/>
      <c r="I2" s="8"/>
      <c r="J2" s="8"/>
      <c r="L2" s="2"/>
      <c r="M2" s="2"/>
      <c r="N2" s="2"/>
      <c r="O2" s="2"/>
      <c r="P2" s="2"/>
      <c r="Q2" s="2"/>
      <c r="R2" s="2"/>
      <c r="S2" s="2"/>
      <c r="X2" s="2" t="s">
        <v>17</v>
      </c>
      <c r="Y2" s="321">
        <v>3</v>
      </c>
      <c r="Z2" s="321"/>
      <c r="AA2" s="2" t="s">
        <v>14</v>
      </c>
      <c r="AB2" s="320">
        <f>IF(Y2=0,"",YEAR(DATE(2018+Y2,1,1)))</f>
        <v>2021</v>
      </c>
      <c r="AC2" s="320"/>
      <c r="AD2" s="1" t="s">
        <v>18</v>
      </c>
      <c r="AE2" s="1" t="s">
        <v>19</v>
      </c>
      <c r="AF2" s="321">
        <v>4</v>
      </c>
      <c r="AG2" s="321"/>
      <c r="AH2" s="1" t="s">
        <v>20</v>
      </c>
      <c r="AO2" s="2" t="s">
        <v>62</v>
      </c>
      <c r="AP2" s="319"/>
      <c r="AQ2" s="319"/>
      <c r="AR2" s="319"/>
      <c r="AS2" s="319"/>
      <c r="AT2" s="319"/>
      <c r="AU2" s="319"/>
      <c r="AV2" s="319"/>
      <c r="AW2" s="319"/>
      <c r="AX2" s="319"/>
      <c r="AY2" s="319"/>
      <c r="AZ2" s="319"/>
      <c r="BA2" s="319"/>
      <c r="BB2" s="319"/>
      <c r="BC2" s="319"/>
      <c r="BD2" s="319"/>
      <c r="BE2" s="319"/>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20.25" customHeight="1" x14ac:dyDescent="0.45">
      <c r="F4" s="8"/>
      <c r="I4" s="8"/>
      <c r="K4" s="2"/>
      <c r="L4" s="2"/>
      <c r="M4" s="2"/>
      <c r="N4" s="2"/>
      <c r="O4" s="2"/>
      <c r="P4" s="2"/>
      <c r="Q4" s="2"/>
      <c r="Y4" s="19"/>
      <c r="Z4" s="19"/>
      <c r="AA4" s="19"/>
      <c r="AB4" s="20"/>
      <c r="AC4" s="19"/>
      <c r="AZ4" s="74" t="s">
        <v>42</v>
      </c>
      <c r="BA4" s="477" t="s">
        <v>43</v>
      </c>
      <c r="BB4" s="478"/>
      <c r="BC4" s="478"/>
      <c r="BD4" s="47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324">
        <v>40</v>
      </c>
      <c r="AX6" s="325"/>
      <c r="AY6" s="69" t="s">
        <v>21</v>
      </c>
      <c r="AZ6" s="17"/>
      <c r="BA6" s="324">
        <v>160</v>
      </c>
      <c r="BB6" s="325"/>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324"/>
      <c r="BB8" s="325"/>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548"/>
      <c r="T10" s="548"/>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456">
        <v>0.29166666666666669</v>
      </c>
      <c r="BA11" s="457"/>
      <c r="BB11" s="458"/>
      <c r="BC11" s="21" t="s">
        <v>67</v>
      </c>
      <c r="BD11" s="456">
        <v>0.83333333333333337</v>
      </c>
      <c r="BE11" s="457"/>
      <c r="BF11" s="458"/>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456">
        <v>0.83333333333333337</v>
      </c>
      <c r="BA12" s="457"/>
      <c r="BB12" s="458"/>
      <c r="BC12" s="21" t="s">
        <v>67</v>
      </c>
      <c r="BD12" s="456">
        <v>0.29166666666666669</v>
      </c>
      <c r="BE12" s="457"/>
      <c r="BF12" s="458"/>
      <c r="BI12" s="2"/>
      <c r="BJ12" s="2"/>
      <c r="BK12" s="2"/>
    </row>
    <row r="13" spans="2:63" ht="12" customHeight="1" thickBot="1" x14ac:dyDescent="0.5">
      <c r="C13" s="29"/>
      <c r="D13" s="29"/>
      <c r="E13" s="29"/>
      <c r="F13" s="29"/>
      <c r="Y13" s="29"/>
      <c r="AP13" s="29"/>
      <c r="BG13" s="4"/>
      <c r="BH13" s="4"/>
      <c r="BI13" s="4"/>
    </row>
    <row r="14" spans="2:63" ht="21.6" customHeight="1" x14ac:dyDescent="0.45">
      <c r="B14" s="545" t="s">
        <v>22</v>
      </c>
      <c r="C14" s="461" t="s">
        <v>70</v>
      </c>
      <c r="D14" s="301"/>
      <c r="E14" s="309"/>
      <c r="F14" s="464" t="s">
        <v>71</v>
      </c>
      <c r="G14" s="300" t="s">
        <v>212</v>
      </c>
      <c r="H14" s="301"/>
      <c r="I14" s="301"/>
      <c r="J14" s="309"/>
      <c r="K14" s="300" t="s">
        <v>73</v>
      </c>
      <c r="L14" s="301"/>
      <c r="M14" s="309"/>
      <c r="N14" s="300" t="s">
        <v>213</v>
      </c>
      <c r="O14" s="301"/>
      <c r="P14" s="301"/>
      <c r="Q14" s="301"/>
      <c r="R14" s="30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549" t="str">
        <f>IF(BA3="計画","(11)1～4週目の勤務時間数合計","(11)1か月の勤務時間数　合計")</f>
        <v>(11)1か月の勤務時間数　合計</v>
      </c>
      <c r="AY14" s="469"/>
      <c r="AZ14" s="467" t="s">
        <v>214</v>
      </c>
      <c r="BA14" s="469"/>
      <c r="BB14" s="461" t="s">
        <v>215</v>
      </c>
      <c r="BC14" s="301"/>
      <c r="BD14" s="301"/>
      <c r="BE14" s="301"/>
      <c r="BF14" s="302"/>
    </row>
    <row r="15" spans="2:63" ht="20.25" customHeight="1" x14ac:dyDescent="0.45">
      <c r="B15" s="546"/>
      <c r="C15" s="462"/>
      <c r="D15" s="304"/>
      <c r="E15" s="310"/>
      <c r="F15" s="465"/>
      <c r="G15" s="303"/>
      <c r="H15" s="304"/>
      <c r="I15" s="304"/>
      <c r="J15" s="310"/>
      <c r="K15" s="303"/>
      <c r="L15" s="304"/>
      <c r="M15" s="310"/>
      <c r="N15" s="303"/>
      <c r="O15" s="304"/>
      <c r="P15" s="304"/>
      <c r="Q15" s="304"/>
      <c r="R15" s="305"/>
      <c r="S15" s="313" t="s">
        <v>8</v>
      </c>
      <c r="T15" s="313"/>
      <c r="U15" s="313"/>
      <c r="V15" s="313"/>
      <c r="W15" s="313"/>
      <c r="X15" s="313"/>
      <c r="Y15" s="314"/>
      <c r="Z15" s="312" t="s">
        <v>9</v>
      </c>
      <c r="AA15" s="313"/>
      <c r="AB15" s="313"/>
      <c r="AC15" s="313"/>
      <c r="AD15" s="313"/>
      <c r="AE15" s="313"/>
      <c r="AF15" s="314"/>
      <c r="AG15" s="312" t="s">
        <v>10</v>
      </c>
      <c r="AH15" s="313"/>
      <c r="AI15" s="313"/>
      <c r="AJ15" s="313"/>
      <c r="AK15" s="313"/>
      <c r="AL15" s="313"/>
      <c r="AM15" s="314"/>
      <c r="AN15" s="312" t="s">
        <v>11</v>
      </c>
      <c r="AO15" s="313"/>
      <c r="AP15" s="313"/>
      <c r="AQ15" s="313"/>
      <c r="AR15" s="313"/>
      <c r="AS15" s="313"/>
      <c r="AT15" s="314"/>
      <c r="AU15" s="312" t="s">
        <v>12</v>
      </c>
      <c r="AV15" s="313"/>
      <c r="AW15" s="313"/>
      <c r="AX15" s="550"/>
      <c r="AY15" s="472"/>
      <c r="AZ15" s="470"/>
      <c r="BA15" s="472"/>
      <c r="BB15" s="462"/>
      <c r="BC15" s="304"/>
      <c r="BD15" s="304"/>
      <c r="BE15" s="304"/>
      <c r="BF15" s="305"/>
    </row>
    <row r="16" spans="2:63" ht="20.25" customHeight="1" x14ac:dyDescent="0.45">
      <c r="B16" s="546"/>
      <c r="C16" s="462"/>
      <c r="D16" s="304"/>
      <c r="E16" s="310"/>
      <c r="F16" s="465"/>
      <c r="G16" s="303"/>
      <c r="H16" s="304"/>
      <c r="I16" s="304"/>
      <c r="J16" s="310"/>
      <c r="K16" s="303"/>
      <c r="L16" s="304"/>
      <c r="M16" s="310"/>
      <c r="N16" s="303"/>
      <c r="O16" s="304"/>
      <c r="P16" s="304"/>
      <c r="Q16" s="304"/>
      <c r="R16" s="30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550"/>
      <c r="AY16" s="472"/>
      <c r="AZ16" s="470"/>
      <c r="BA16" s="472"/>
      <c r="BB16" s="462"/>
      <c r="BC16" s="304"/>
      <c r="BD16" s="304"/>
      <c r="BE16" s="304"/>
      <c r="BF16" s="305"/>
    </row>
    <row r="17" spans="2:58" ht="20.25" hidden="1" customHeight="1" x14ac:dyDescent="0.45">
      <c r="B17" s="546"/>
      <c r="C17" s="462"/>
      <c r="D17" s="304"/>
      <c r="E17" s="310"/>
      <c r="F17" s="465"/>
      <c r="G17" s="303"/>
      <c r="H17" s="304"/>
      <c r="I17" s="304"/>
      <c r="J17" s="310"/>
      <c r="K17" s="303"/>
      <c r="L17" s="304"/>
      <c r="M17" s="310"/>
      <c r="N17" s="303"/>
      <c r="O17" s="304"/>
      <c r="P17" s="304"/>
      <c r="Q17" s="304"/>
      <c r="R17" s="30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550"/>
      <c r="AY17" s="472"/>
      <c r="AZ17" s="470"/>
      <c r="BA17" s="472"/>
      <c r="BB17" s="462"/>
      <c r="BC17" s="304"/>
      <c r="BD17" s="304"/>
      <c r="BE17" s="304"/>
      <c r="BF17" s="305"/>
    </row>
    <row r="18" spans="2:58" ht="20.25" customHeight="1" thickBot="1" x14ac:dyDescent="0.5">
      <c r="B18" s="547"/>
      <c r="C18" s="463"/>
      <c r="D18" s="307"/>
      <c r="E18" s="311"/>
      <c r="F18" s="466"/>
      <c r="G18" s="306"/>
      <c r="H18" s="307"/>
      <c r="I18" s="307"/>
      <c r="J18" s="311"/>
      <c r="K18" s="306"/>
      <c r="L18" s="307"/>
      <c r="M18" s="311"/>
      <c r="N18" s="306"/>
      <c r="O18" s="307"/>
      <c r="P18" s="307"/>
      <c r="Q18" s="307"/>
      <c r="R18" s="30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551"/>
      <c r="AY18" s="475"/>
      <c r="AZ18" s="473"/>
      <c r="BA18" s="475"/>
      <c r="BB18" s="463"/>
      <c r="BC18" s="307"/>
      <c r="BD18" s="307"/>
      <c r="BE18" s="307"/>
      <c r="BF18" s="308"/>
    </row>
    <row r="19" spans="2:58" ht="20.25" customHeight="1" x14ac:dyDescent="0.45">
      <c r="B19" s="189"/>
      <c r="C19" s="536"/>
      <c r="D19" s="537"/>
      <c r="E19" s="538"/>
      <c r="F19" s="418"/>
      <c r="G19" s="419"/>
      <c r="H19" s="420"/>
      <c r="I19" s="420"/>
      <c r="J19" s="539"/>
      <c r="K19" s="540"/>
      <c r="L19" s="541"/>
      <c r="M19" s="542"/>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43"/>
      <c r="AY19" s="535"/>
      <c r="AZ19" s="534"/>
      <c r="BA19" s="535"/>
      <c r="BB19" s="453"/>
      <c r="BC19" s="454"/>
      <c r="BD19" s="454"/>
      <c r="BE19" s="454"/>
      <c r="BF19" s="455"/>
    </row>
    <row r="20" spans="2:58" ht="20.25" customHeight="1" x14ac:dyDescent="0.45">
      <c r="B20" s="194">
        <v>1</v>
      </c>
      <c r="C20" s="376"/>
      <c r="D20" s="377"/>
      <c r="E20" s="378"/>
      <c r="F20" s="383"/>
      <c r="G20" s="363"/>
      <c r="H20" s="364"/>
      <c r="I20" s="364"/>
      <c r="J20" s="516"/>
      <c r="K20" s="523"/>
      <c r="L20" s="524"/>
      <c r="M20" s="525"/>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09"/>
      <c r="AY20" s="352"/>
      <c r="AZ20" s="349"/>
      <c r="BA20" s="352"/>
      <c r="BB20" s="340"/>
      <c r="BC20" s="341"/>
      <c r="BD20" s="341"/>
      <c r="BE20" s="341"/>
      <c r="BF20" s="342"/>
    </row>
    <row r="21" spans="2:58" ht="20.25" customHeight="1" x14ac:dyDescent="0.45">
      <c r="B21" s="150"/>
      <c r="C21" s="379"/>
      <c r="D21" s="380"/>
      <c r="E21" s="381"/>
      <c r="F21" s="384"/>
      <c r="G21" s="366"/>
      <c r="H21" s="367"/>
      <c r="I21" s="367"/>
      <c r="J21" s="530"/>
      <c r="K21" s="531"/>
      <c r="L21" s="532"/>
      <c r="M21" s="533"/>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0"/>
      <c r="AY21" s="359"/>
      <c r="AZ21" s="356"/>
      <c r="BA21" s="359"/>
      <c r="BB21" s="343"/>
      <c r="BC21" s="344"/>
      <c r="BD21" s="344"/>
      <c r="BE21" s="344"/>
      <c r="BF21" s="345"/>
    </row>
    <row r="22" spans="2:58" ht="20.25" customHeight="1" x14ac:dyDescent="0.45">
      <c r="B22" s="203"/>
      <c r="C22" s="373"/>
      <c r="D22" s="374"/>
      <c r="E22" s="375"/>
      <c r="F22" s="382"/>
      <c r="G22" s="360"/>
      <c r="H22" s="361"/>
      <c r="I22" s="361"/>
      <c r="J22" s="515"/>
      <c r="K22" s="520"/>
      <c r="L22" s="521"/>
      <c r="M22" s="522"/>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29"/>
      <c r="AY22" s="508"/>
      <c r="AZ22" s="507"/>
      <c r="BA22" s="508"/>
      <c r="BB22" s="337"/>
      <c r="BC22" s="338"/>
      <c r="BD22" s="338"/>
      <c r="BE22" s="338"/>
      <c r="BF22" s="339"/>
    </row>
    <row r="23" spans="2:58" ht="20.25" customHeight="1" x14ac:dyDescent="0.45">
      <c r="B23" s="194">
        <f>B20+1</f>
        <v>2</v>
      </c>
      <c r="C23" s="376"/>
      <c r="D23" s="377"/>
      <c r="E23" s="378"/>
      <c r="F23" s="383"/>
      <c r="G23" s="363"/>
      <c r="H23" s="364"/>
      <c r="I23" s="364"/>
      <c r="J23" s="516"/>
      <c r="K23" s="523"/>
      <c r="L23" s="524"/>
      <c r="M23" s="525"/>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09"/>
      <c r="AY23" s="352"/>
      <c r="AZ23" s="349"/>
      <c r="BA23" s="352"/>
      <c r="BB23" s="340"/>
      <c r="BC23" s="341"/>
      <c r="BD23" s="341"/>
      <c r="BE23" s="341"/>
      <c r="BF23" s="342"/>
    </row>
    <row r="24" spans="2:58" ht="20.25" customHeight="1" x14ac:dyDescent="0.45">
      <c r="B24" s="150"/>
      <c r="C24" s="379"/>
      <c r="D24" s="380"/>
      <c r="E24" s="381"/>
      <c r="F24" s="384"/>
      <c r="G24" s="366"/>
      <c r="H24" s="367"/>
      <c r="I24" s="367"/>
      <c r="J24" s="530"/>
      <c r="K24" s="531"/>
      <c r="L24" s="532"/>
      <c r="M24" s="533"/>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0"/>
      <c r="AY24" s="359"/>
      <c r="AZ24" s="356"/>
      <c r="BA24" s="359"/>
      <c r="BB24" s="343"/>
      <c r="BC24" s="344"/>
      <c r="BD24" s="344"/>
      <c r="BE24" s="344"/>
      <c r="BF24" s="345"/>
    </row>
    <row r="25" spans="2:58" ht="20.25" customHeight="1" x14ac:dyDescent="0.45">
      <c r="B25" s="203"/>
      <c r="C25" s="373"/>
      <c r="D25" s="374"/>
      <c r="E25" s="375"/>
      <c r="F25" s="383"/>
      <c r="G25" s="360"/>
      <c r="H25" s="361"/>
      <c r="I25" s="361"/>
      <c r="J25" s="515"/>
      <c r="K25" s="520"/>
      <c r="L25" s="521"/>
      <c r="M25" s="522"/>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29"/>
      <c r="AY25" s="508"/>
      <c r="AZ25" s="507"/>
      <c r="BA25" s="508"/>
      <c r="BB25" s="337"/>
      <c r="BC25" s="338"/>
      <c r="BD25" s="338"/>
      <c r="BE25" s="338"/>
      <c r="BF25" s="339"/>
    </row>
    <row r="26" spans="2:58" ht="20.25" customHeight="1" x14ac:dyDescent="0.45">
      <c r="B26" s="194">
        <f>B23+1</f>
        <v>3</v>
      </c>
      <c r="C26" s="376"/>
      <c r="D26" s="377"/>
      <c r="E26" s="378"/>
      <c r="F26" s="383"/>
      <c r="G26" s="363"/>
      <c r="H26" s="364"/>
      <c r="I26" s="364"/>
      <c r="J26" s="516"/>
      <c r="K26" s="523"/>
      <c r="L26" s="524"/>
      <c r="M26" s="525"/>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09"/>
      <c r="AY26" s="352"/>
      <c r="AZ26" s="349"/>
      <c r="BA26" s="352"/>
      <c r="BB26" s="340"/>
      <c r="BC26" s="341"/>
      <c r="BD26" s="341"/>
      <c r="BE26" s="341"/>
      <c r="BF26" s="342"/>
    </row>
    <row r="27" spans="2:58" ht="20.25" customHeight="1" x14ac:dyDescent="0.45">
      <c r="B27" s="150"/>
      <c r="C27" s="379"/>
      <c r="D27" s="380"/>
      <c r="E27" s="381"/>
      <c r="F27" s="384"/>
      <c r="G27" s="366"/>
      <c r="H27" s="367"/>
      <c r="I27" s="367"/>
      <c r="J27" s="530"/>
      <c r="K27" s="531"/>
      <c r="L27" s="532"/>
      <c r="M27" s="533"/>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0"/>
      <c r="AY27" s="359"/>
      <c r="AZ27" s="356"/>
      <c r="BA27" s="359"/>
      <c r="BB27" s="343"/>
      <c r="BC27" s="344"/>
      <c r="BD27" s="344"/>
      <c r="BE27" s="344"/>
      <c r="BF27" s="345"/>
    </row>
    <row r="28" spans="2:58" ht="20.25" customHeight="1" x14ac:dyDescent="0.45">
      <c r="B28" s="203"/>
      <c r="C28" s="373"/>
      <c r="D28" s="374"/>
      <c r="E28" s="375"/>
      <c r="F28" s="383"/>
      <c r="G28" s="360"/>
      <c r="H28" s="361"/>
      <c r="I28" s="361"/>
      <c r="J28" s="515"/>
      <c r="K28" s="520"/>
      <c r="L28" s="521"/>
      <c r="M28" s="522"/>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29"/>
      <c r="AY28" s="508"/>
      <c r="AZ28" s="507"/>
      <c r="BA28" s="508"/>
      <c r="BB28" s="337"/>
      <c r="BC28" s="338"/>
      <c r="BD28" s="338"/>
      <c r="BE28" s="338"/>
      <c r="BF28" s="339"/>
    </row>
    <row r="29" spans="2:58" ht="20.25" customHeight="1" x14ac:dyDescent="0.45">
      <c r="B29" s="194">
        <f>B26+1</f>
        <v>4</v>
      </c>
      <c r="C29" s="376"/>
      <c r="D29" s="377"/>
      <c r="E29" s="378"/>
      <c r="F29" s="383"/>
      <c r="G29" s="363"/>
      <c r="H29" s="364"/>
      <c r="I29" s="364"/>
      <c r="J29" s="516"/>
      <c r="K29" s="523"/>
      <c r="L29" s="524"/>
      <c r="M29" s="525"/>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09"/>
      <c r="AY29" s="352"/>
      <c r="AZ29" s="349"/>
      <c r="BA29" s="352"/>
      <c r="BB29" s="340"/>
      <c r="BC29" s="341"/>
      <c r="BD29" s="341"/>
      <c r="BE29" s="341"/>
      <c r="BF29" s="342"/>
    </row>
    <row r="30" spans="2:58" ht="20.25" customHeight="1" x14ac:dyDescent="0.45">
      <c r="B30" s="150"/>
      <c r="C30" s="379"/>
      <c r="D30" s="380"/>
      <c r="E30" s="381"/>
      <c r="F30" s="384"/>
      <c r="G30" s="366"/>
      <c r="H30" s="367"/>
      <c r="I30" s="367"/>
      <c r="J30" s="530"/>
      <c r="K30" s="531"/>
      <c r="L30" s="532"/>
      <c r="M30" s="533"/>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0"/>
      <c r="AY30" s="359"/>
      <c r="AZ30" s="356"/>
      <c r="BA30" s="359"/>
      <c r="BB30" s="343"/>
      <c r="BC30" s="344"/>
      <c r="BD30" s="344"/>
      <c r="BE30" s="344"/>
      <c r="BF30" s="345"/>
    </row>
    <row r="31" spans="2:58" ht="20.25" customHeight="1" x14ac:dyDescent="0.45">
      <c r="B31" s="203"/>
      <c r="C31" s="373"/>
      <c r="D31" s="374"/>
      <c r="E31" s="375"/>
      <c r="F31" s="383"/>
      <c r="G31" s="360"/>
      <c r="H31" s="361"/>
      <c r="I31" s="361"/>
      <c r="J31" s="515"/>
      <c r="K31" s="520"/>
      <c r="L31" s="521"/>
      <c r="M31" s="522"/>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29"/>
      <c r="AY31" s="508"/>
      <c r="AZ31" s="507"/>
      <c r="BA31" s="508"/>
      <c r="BB31" s="337"/>
      <c r="BC31" s="338"/>
      <c r="BD31" s="338"/>
      <c r="BE31" s="338"/>
      <c r="BF31" s="339"/>
    </row>
    <row r="32" spans="2:58" ht="20.25" customHeight="1" x14ac:dyDescent="0.45">
      <c r="B32" s="194">
        <f>B29+1</f>
        <v>5</v>
      </c>
      <c r="C32" s="376"/>
      <c r="D32" s="377"/>
      <c r="E32" s="378"/>
      <c r="F32" s="383"/>
      <c r="G32" s="363"/>
      <c r="H32" s="364"/>
      <c r="I32" s="364"/>
      <c r="J32" s="516"/>
      <c r="K32" s="523"/>
      <c r="L32" s="524"/>
      <c r="M32" s="525"/>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09"/>
      <c r="AY32" s="352"/>
      <c r="AZ32" s="349"/>
      <c r="BA32" s="352"/>
      <c r="BB32" s="340"/>
      <c r="BC32" s="341"/>
      <c r="BD32" s="341"/>
      <c r="BE32" s="341"/>
      <c r="BF32" s="342"/>
    </row>
    <row r="33" spans="2:58" ht="20.25" customHeight="1" x14ac:dyDescent="0.45">
      <c r="B33" s="150"/>
      <c r="C33" s="379"/>
      <c r="D33" s="380"/>
      <c r="E33" s="381"/>
      <c r="F33" s="384"/>
      <c r="G33" s="366"/>
      <c r="H33" s="367"/>
      <c r="I33" s="367"/>
      <c r="J33" s="530"/>
      <c r="K33" s="531"/>
      <c r="L33" s="532"/>
      <c r="M33" s="533"/>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0"/>
      <c r="AY33" s="359"/>
      <c r="AZ33" s="356"/>
      <c r="BA33" s="359"/>
      <c r="BB33" s="343"/>
      <c r="BC33" s="344"/>
      <c r="BD33" s="344"/>
      <c r="BE33" s="344"/>
      <c r="BF33" s="345"/>
    </row>
    <row r="34" spans="2:58" ht="20.25" customHeight="1" x14ac:dyDescent="0.45">
      <c r="B34" s="203"/>
      <c r="C34" s="373"/>
      <c r="D34" s="374"/>
      <c r="E34" s="375"/>
      <c r="F34" s="383"/>
      <c r="G34" s="360"/>
      <c r="H34" s="361"/>
      <c r="I34" s="361"/>
      <c r="J34" s="515"/>
      <c r="K34" s="520"/>
      <c r="L34" s="521"/>
      <c r="M34" s="522"/>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29"/>
      <c r="AY34" s="508"/>
      <c r="AZ34" s="507"/>
      <c r="BA34" s="508"/>
      <c r="BB34" s="337"/>
      <c r="BC34" s="338"/>
      <c r="BD34" s="338"/>
      <c r="BE34" s="338"/>
      <c r="BF34" s="339"/>
    </row>
    <row r="35" spans="2:58" ht="20.25" customHeight="1" x14ac:dyDescent="0.45">
      <c r="B35" s="194">
        <f>B32+1</f>
        <v>6</v>
      </c>
      <c r="C35" s="376"/>
      <c r="D35" s="377"/>
      <c r="E35" s="378"/>
      <c r="F35" s="383"/>
      <c r="G35" s="363"/>
      <c r="H35" s="364"/>
      <c r="I35" s="364"/>
      <c r="J35" s="516"/>
      <c r="K35" s="523"/>
      <c r="L35" s="524"/>
      <c r="M35" s="525"/>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09"/>
      <c r="AY35" s="352"/>
      <c r="AZ35" s="349"/>
      <c r="BA35" s="352"/>
      <c r="BB35" s="340"/>
      <c r="BC35" s="341"/>
      <c r="BD35" s="341"/>
      <c r="BE35" s="341"/>
      <c r="BF35" s="342"/>
    </row>
    <row r="36" spans="2:58" ht="20.25" customHeight="1" x14ac:dyDescent="0.45">
      <c r="B36" s="150"/>
      <c r="C36" s="379"/>
      <c r="D36" s="380"/>
      <c r="E36" s="381"/>
      <c r="F36" s="384"/>
      <c r="G36" s="366"/>
      <c r="H36" s="367"/>
      <c r="I36" s="367"/>
      <c r="J36" s="530"/>
      <c r="K36" s="531"/>
      <c r="L36" s="532"/>
      <c r="M36" s="533"/>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0"/>
      <c r="AY36" s="359"/>
      <c r="AZ36" s="356"/>
      <c r="BA36" s="359"/>
      <c r="BB36" s="343"/>
      <c r="BC36" s="344"/>
      <c r="BD36" s="344"/>
      <c r="BE36" s="344"/>
      <c r="BF36" s="345"/>
    </row>
    <row r="37" spans="2:58" ht="20.25" customHeight="1" x14ac:dyDescent="0.45">
      <c r="B37" s="203"/>
      <c r="C37" s="373"/>
      <c r="D37" s="374"/>
      <c r="E37" s="375"/>
      <c r="F37" s="383"/>
      <c r="G37" s="360"/>
      <c r="H37" s="361"/>
      <c r="I37" s="361"/>
      <c r="J37" s="515"/>
      <c r="K37" s="520"/>
      <c r="L37" s="521"/>
      <c r="M37" s="522"/>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29"/>
      <c r="AY37" s="508"/>
      <c r="AZ37" s="507"/>
      <c r="BA37" s="508"/>
      <c r="BB37" s="337"/>
      <c r="BC37" s="338"/>
      <c r="BD37" s="338"/>
      <c r="BE37" s="338"/>
      <c r="BF37" s="339"/>
    </row>
    <row r="38" spans="2:58" ht="20.25" customHeight="1" x14ac:dyDescent="0.45">
      <c r="B38" s="194">
        <f>B35+1</f>
        <v>7</v>
      </c>
      <c r="C38" s="376"/>
      <c r="D38" s="377"/>
      <c r="E38" s="378"/>
      <c r="F38" s="383"/>
      <c r="G38" s="363"/>
      <c r="H38" s="364"/>
      <c r="I38" s="364"/>
      <c r="J38" s="516"/>
      <c r="K38" s="523"/>
      <c r="L38" s="524"/>
      <c r="M38" s="525"/>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09"/>
      <c r="AY38" s="352"/>
      <c r="AZ38" s="349"/>
      <c r="BA38" s="352"/>
      <c r="BB38" s="340"/>
      <c r="BC38" s="341"/>
      <c r="BD38" s="341"/>
      <c r="BE38" s="341"/>
      <c r="BF38" s="342"/>
    </row>
    <row r="39" spans="2:58" ht="20.25" customHeight="1" x14ac:dyDescent="0.45">
      <c r="B39" s="150"/>
      <c r="C39" s="379"/>
      <c r="D39" s="380"/>
      <c r="E39" s="381"/>
      <c r="F39" s="384"/>
      <c r="G39" s="366"/>
      <c r="H39" s="367"/>
      <c r="I39" s="367"/>
      <c r="J39" s="530"/>
      <c r="K39" s="531"/>
      <c r="L39" s="532"/>
      <c r="M39" s="533"/>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0"/>
      <c r="AY39" s="359"/>
      <c r="AZ39" s="356"/>
      <c r="BA39" s="359"/>
      <c r="BB39" s="343"/>
      <c r="BC39" s="344"/>
      <c r="BD39" s="344"/>
      <c r="BE39" s="344"/>
      <c r="BF39" s="345"/>
    </row>
    <row r="40" spans="2:58" ht="20.25" customHeight="1" x14ac:dyDescent="0.45">
      <c r="B40" s="203"/>
      <c r="C40" s="373"/>
      <c r="D40" s="374"/>
      <c r="E40" s="375"/>
      <c r="F40" s="383"/>
      <c r="G40" s="360"/>
      <c r="H40" s="361"/>
      <c r="I40" s="361"/>
      <c r="J40" s="515"/>
      <c r="K40" s="520"/>
      <c r="L40" s="521"/>
      <c r="M40" s="522"/>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29"/>
      <c r="AY40" s="508"/>
      <c r="AZ40" s="507"/>
      <c r="BA40" s="508"/>
      <c r="BB40" s="337"/>
      <c r="BC40" s="338"/>
      <c r="BD40" s="338"/>
      <c r="BE40" s="338"/>
      <c r="BF40" s="339"/>
    </row>
    <row r="41" spans="2:58" ht="20.25" customHeight="1" x14ac:dyDescent="0.45">
      <c r="B41" s="194">
        <f>B38+1</f>
        <v>8</v>
      </c>
      <c r="C41" s="376"/>
      <c r="D41" s="377"/>
      <c r="E41" s="378"/>
      <c r="F41" s="383"/>
      <c r="G41" s="363"/>
      <c r="H41" s="364"/>
      <c r="I41" s="364"/>
      <c r="J41" s="516"/>
      <c r="K41" s="523"/>
      <c r="L41" s="524"/>
      <c r="M41" s="525"/>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09"/>
      <c r="AY41" s="352"/>
      <c r="AZ41" s="349"/>
      <c r="BA41" s="352"/>
      <c r="BB41" s="340"/>
      <c r="BC41" s="341"/>
      <c r="BD41" s="341"/>
      <c r="BE41" s="341"/>
      <c r="BF41" s="342"/>
    </row>
    <row r="42" spans="2:58" ht="20.25" customHeight="1" x14ac:dyDescent="0.45">
      <c r="B42" s="150"/>
      <c r="C42" s="379"/>
      <c r="D42" s="380"/>
      <c r="E42" s="381"/>
      <c r="F42" s="384"/>
      <c r="G42" s="366"/>
      <c r="H42" s="367"/>
      <c r="I42" s="367"/>
      <c r="J42" s="530"/>
      <c r="K42" s="531"/>
      <c r="L42" s="532"/>
      <c r="M42" s="533"/>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0"/>
      <c r="AY42" s="359"/>
      <c r="AZ42" s="356"/>
      <c r="BA42" s="359"/>
      <c r="BB42" s="343"/>
      <c r="BC42" s="344"/>
      <c r="BD42" s="344"/>
      <c r="BE42" s="344"/>
      <c r="BF42" s="345"/>
    </row>
    <row r="43" spans="2:58" ht="20.25" customHeight="1" x14ac:dyDescent="0.45">
      <c r="B43" s="203"/>
      <c r="C43" s="373"/>
      <c r="D43" s="374"/>
      <c r="E43" s="375"/>
      <c r="F43" s="383"/>
      <c r="G43" s="360"/>
      <c r="H43" s="361"/>
      <c r="I43" s="361"/>
      <c r="J43" s="515"/>
      <c r="K43" s="520"/>
      <c r="L43" s="521"/>
      <c r="M43" s="522"/>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29"/>
      <c r="AY43" s="508"/>
      <c r="AZ43" s="507"/>
      <c r="BA43" s="508"/>
      <c r="BB43" s="337"/>
      <c r="BC43" s="338"/>
      <c r="BD43" s="338"/>
      <c r="BE43" s="338"/>
      <c r="BF43" s="339"/>
    </row>
    <row r="44" spans="2:58" ht="20.25" customHeight="1" x14ac:dyDescent="0.45">
      <c r="B44" s="194">
        <f>B41+1</f>
        <v>9</v>
      </c>
      <c r="C44" s="376"/>
      <c r="D44" s="377"/>
      <c r="E44" s="378"/>
      <c r="F44" s="383"/>
      <c r="G44" s="363"/>
      <c r="H44" s="364"/>
      <c r="I44" s="364"/>
      <c r="J44" s="516"/>
      <c r="K44" s="523"/>
      <c r="L44" s="524"/>
      <c r="M44" s="525"/>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09"/>
      <c r="AY44" s="352"/>
      <c r="AZ44" s="349"/>
      <c r="BA44" s="352"/>
      <c r="BB44" s="340"/>
      <c r="BC44" s="341"/>
      <c r="BD44" s="341"/>
      <c r="BE44" s="341"/>
      <c r="BF44" s="342"/>
    </row>
    <row r="45" spans="2:58" ht="20.25" customHeight="1" x14ac:dyDescent="0.45">
      <c r="B45" s="150"/>
      <c r="C45" s="379"/>
      <c r="D45" s="380"/>
      <c r="E45" s="381"/>
      <c r="F45" s="384"/>
      <c r="G45" s="366"/>
      <c r="H45" s="367"/>
      <c r="I45" s="367"/>
      <c r="J45" s="530"/>
      <c r="K45" s="531"/>
      <c r="L45" s="532"/>
      <c r="M45" s="533"/>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0"/>
      <c r="AY45" s="359"/>
      <c r="AZ45" s="356"/>
      <c r="BA45" s="359"/>
      <c r="BB45" s="343"/>
      <c r="BC45" s="344"/>
      <c r="BD45" s="344"/>
      <c r="BE45" s="344"/>
      <c r="BF45" s="345"/>
    </row>
    <row r="46" spans="2:58" ht="20.25" customHeight="1" x14ac:dyDescent="0.45">
      <c r="B46" s="203"/>
      <c r="C46" s="373"/>
      <c r="D46" s="374"/>
      <c r="E46" s="375"/>
      <c r="F46" s="383"/>
      <c r="G46" s="360"/>
      <c r="H46" s="361"/>
      <c r="I46" s="361"/>
      <c r="J46" s="515"/>
      <c r="K46" s="520"/>
      <c r="L46" s="521"/>
      <c r="M46" s="522"/>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29"/>
      <c r="AY46" s="508"/>
      <c r="AZ46" s="507"/>
      <c r="BA46" s="508"/>
      <c r="BB46" s="337"/>
      <c r="BC46" s="338"/>
      <c r="BD46" s="338"/>
      <c r="BE46" s="338"/>
      <c r="BF46" s="339"/>
    </row>
    <row r="47" spans="2:58" ht="20.25" customHeight="1" x14ac:dyDescent="0.45">
      <c r="B47" s="194">
        <f>B44+1</f>
        <v>10</v>
      </c>
      <c r="C47" s="376"/>
      <c r="D47" s="377"/>
      <c r="E47" s="378"/>
      <c r="F47" s="383"/>
      <c r="G47" s="363"/>
      <c r="H47" s="364"/>
      <c r="I47" s="364"/>
      <c r="J47" s="516"/>
      <c r="K47" s="523"/>
      <c r="L47" s="524"/>
      <c r="M47" s="525"/>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09"/>
      <c r="AY47" s="352"/>
      <c r="AZ47" s="349"/>
      <c r="BA47" s="352"/>
      <c r="BB47" s="340"/>
      <c r="BC47" s="341"/>
      <c r="BD47" s="341"/>
      <c r="BE47" s="341"/>
      <c r="BF47" s="342"/>
    </row>
    <row r="48" spans="2:58" ht="20.25" customHeight="1" x14ac:dyDescent="0.45">
      <c r="B48" s="150"/>
      <c r="C48" s="379"/>
      <c r="D48" s="380"/>
      <c r="E48" s="381"/>
      <c r="F48" s="384"/>
      <c r="G48" s="366"/>
      <c r="H48" s="367"/>
      <c r="I48" s="367"/>
      <c r="J48" s="530"/>
      <c r="K48" s="531"/>
      <c r="L48" s="532"/>
      <c r="M48" s="533"/>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0"/>
      <c r="AY48" s="359"/>
      <c r="AZ48" s="356"/>
      <c r="BA48" s="359"/>
      <c r="BB48" s="343"/>
      <c r="BC48" s="344"/>
      <c r="BD48" s="344"/>
      <c r="BE48" s="344"/>
      <c r="BF48" s="345"/>
    </row>
    <row r="49" spans="2:58" ht="20.25" customHeight="1" x14ac:dyDescent="0.45">
      <c r="B49" s="203"/>
      <c r="C49" s="373"/>
      <c r="D49" s="374"/>
      <c r="E49" s="375"/>
      <c r="F49" s="383"/>
      <c r="G49" s="360"/>
      <c r="H49" s="361"/>
      <c r="I49" s="361"/>
      <c r="J49" s="515"/>
      <c r="K49" s="520"/>
      <c r="L49" s="521"/>
      <c r="M49" s="522"/>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29"/>
      <c r="AY49" s="508"/>
      <c r="AZ49" s="507"/>
      <c r="BA49" s="508"/>
      <c r="BB49" s="337"/>
      <c r="BC49" s="338"/>
      <c r="BD49" s="338"/>
      <c r="BE49" s="338"/>
      <c r="BF49" s="339"/>
    </row>
    <row r="50" spans="2:58" ht="20.25" customHeight="1" x14ac:dyDescent="0.45">
      <c r="B50" s="194">
        <f>B47+1</f>
        <v>11</v>
      </c>
      <c r="C50" s="376"/>
      <c r="D50" s="377"/>
      <c r="E50" s="378"/>
      <c r="F50" s="383"/>
      <c r="G50" s="363"/>
      <c r="H50" s="364"/>
      <c r="I50" s="364"/>
      <c r="J50" s="516"/>
      <c r="K50" s="523"/>
      <c r="L50" s="524"/>
      <c r="M50" s="525"/>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09"/>
      <c r="AY50" s="352"/>
      <c r="AZ50" s="349"/>
      <c r="BA50" s="352"/>
      <c r="BB50" s="340"/>
      <c r="BC50" s="341"/>
      <c r="BD50" s="341"/>
      <c r="BE50" s="341"/>
      <c r="BF50" s="342"/>
    </row>
    <row r="51" spans="2:58" ht="20.25" customHeight="1" x14ac:dyDescent="0.45">
      <c r="B51" s="150"/>
      <c r="C51" s="379"/>
      <c r="D51" s="380"/>
      <c r="E51" s="381"/>
      <c r="F51" s="384"/>
      <c r="G51" s="366"/>
      <c r="H51" s="367"/>
      <c r="I51" s="367"/>
      <c r="J51" s="530"/>
      <c r="K51" s="531"/>
      <c r="L51" s="532"/>
      <c r="M51" s="533"/>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0"/>
      <c r="AY51" s="359"/>
      <c r="AZ51" s="356"/>
      <c r="BA51" s="359"/>
      <c r="BB51" s="343"/>
      <c r="BC51" s="344"/>
      <c r="BD51" s="344"/>
      <c r="BE51" s="344"/>
      <c r="BF51" s="345"/>
    </row>
    <row r="52" spans="2:58" ht="20.25" customHeight="1" x14ac:dyDescent="0.45">
      <c r="B52" s="203"/>
      <c r="C52" s="373"/>
      <c r="D52" s="374"/>
      <c r="E52" s="375"/>
      <c r="F52" s="383"/>
      <c r="G52" s="360"/>
      <c r="H52" s="361"/>
      <c r="I52" s="361"/>
      <c r="J52" s="515"/>
      <c r="K52" s="520"/>
      <c r="L52" s="521"/>
      <c r="M52" s="522"/>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29"/>
      <c r="AY52" s="508"/>
      <c r="AZ52" s="507"/>
      <c r="BA52" s="508"/>
      <c r="BB52" s="337"/>
      <c r="BC52" s="338"/>
      <c r="BD52" s="338"/>
      <c r="BE52" s="338"/>
      <c r="BF52" s="339"/>
    </row>
    <row r="53" spans="2:58" ht="20.25" customHeight="1" x14ac:dyDescent="0.45">
      <c r="B53" s="194">
        <f>B50+1</f>
        <v>12</v>
      </c>
      <c r="C53" s="376"/>
      <c r="D53" s="377"/>
      <c r="E53" s="378"/>
      <c r="F53" s="383"/>
      <c r="G53" s="363"/>
      <c r="H53" s="364"/>
      <c r="I53" s="364"/>
      <c r="J53" s="516"/>
      <c r="K53" s="523"/>
      <c r="L53" s="524"/>
      <c r="M53" s="525"/>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09"/>
      <c r="AY53" s="352"/>
      <c r="AZ53" s="349"/>
      <c r="BA53" s="352"/>
      <c r="BB53" s="340"/>
      <c r="BC53" s="341"/>
      <c r="BD53" s="341"/>
      <c r="BE53" s="341"/>
      <c r="BF53" s="342"/>
    </row>
    <row r="54" spans="2:58" ht="20.25" customHeight="1" x14ac:dyDescent="0.45">
      <c r="B54" s="150"/>
      <c r="C54" s="379"/>
      <c r="D54" s="380"/>
      <c r="E54" s="381"/>
      <c r="F54" s="384"/>
      <c r="G54" s="366"/>
      <c r="H54" s="367"/>
      <c r="I54" s="367"/>
      <c r="J54" s="530"/>
      <c r="K54" s="531"/>
      <c r="L54" s="532"/>
      <c r="M54" s="533"/>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0"/>
      <c r="AY54" s="359"/>
      <c r="AZ54" s="356"/>
      <c r="BA54" s="359"/>
      <c r="BB54" s="343"/>
      <c r="BC54" s="344"/>
      <c r="BD54" s="344"/>
      <c r="BE54" s="344"/>
      <c r="BF54" s="345"/>
    </row>
    <row r="55" spans="2:58" ht="20.25" customHeight="1" x14ac:dyDescent="0.45">
      <c r="B55" s="203"/>
      <c r="C55" s="373"/>
      <c r="D55" s="374"/>
      <c r="E55" s="375"/>
      <c r="F55" s="383"/>
      <c r="G55" s="360"/>
      <c r="H55" s="361"/>
      <c r="I55" s="361"/>
      <c r="J55" s="515"/>
      <c r="K55" s="520"/>
      <c r="L55" s="521"/>
      <c r="M55" s="522"/>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29"/>
      <c r="AY55" s="508"/>
      <c r="AZ55" s="507"/>
      <c r="BA55" s="508"/>
      <c r="BB55" s="337"/>
      <c r="BC55" s="338"/>
      <c r="BD55" s="338"/>
      <c r="BE55" s="338"/>
      <c r="BF55" s="339"/>
    </row>
    <row r="56" spans="2:58" ht="20.25" customHeight="1" x14ac:dyDescent="0.45">
      <c r="B56" s="194">
        <f>B53+1</f>
        <v>13</v>
      </c>
      <c r="C56" s="376"/>
      <c r="D56" s="377"/>
      <c r="E56" s="378"/>
      <c r="F56" s="383"/>
      <c r="G56" s="363"/>
      <c r="H56" s="364"/>
      <c r="I56" s="364"/>
      <c r="J56" s="516"/>
      <c r="K56" s="523"/>
      <c r="L56" s="524"/>
      <c r="M56" s="525"/>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09"/>
      <c r="AY56" s="352"/>
      <c r="AZ56" s="349"/>
      <c r="BA56" s="352"/>
      <c r="BB56" s="340"/>
      <c r="BC56" s="341"/>
      <c r="BD56" s="341"/>
      <c r="BE56" s="341"/>
      <c r="BF56" s="342"/>
    </row>
    <row r="57" spans="2:58" ht="20.25" customHeight="1" x14ac:dyDescent="0.45">
      <c r="B57" s="150"/>
      <c r="C57" s="379"/>
      <c r="D57" s="380"/>
      <c r="E57" s="381"/>
      <c r="F57" s="384"/>
      <c r="G57" s="366"/>
      <c r="H57" s="367"/>
      <c r="I57" s="367"/>
      <c r="J57" s="530"/>
      <c r="K57" s="531"/>
      <c r="L57" s="532"/>
      <c r="M57" s="533"/>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0"/>
      <c r="AY57" s="359"/>
      <c r="AZ57" s="356"/>
      <c r="BA57" s="359"/>
      <c r="BB57" s="343"/>
      <c r="BC57" s="344"/>
      <c r="BD57" s="344"/>
      <c r="BE57" s="344"/>
      <c r="BF57" s="345"/>
    </row>
    <row r="58" spans="2:58" ht="20.25" customHeight="1" x14ac:dyDescent="0.45">
      <c r="B58" s="203"/>
      <c r="C58" s="373"/>
      <c r="D58" s="374"/>
      <c r="E58" s="375"/>
      <c r="F58" s="383"/>
      <c r="G58" s="360"/>
      <c r="H58" s="361"/>
      <c r="I58" s="361"/>
      <c r="J58" s="515"/>
      <c r="K58" s="520"/>
      <c r="L58" s="521"/>
      <c r="M58" s="522"/>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29"/>
      <c r="AY58" s="508"/>
      <c r="AZ58" s="507"/>
      <c r="BA58" s="508"/>
      <c r="BB58" s="337"/>
      <c r="BC58" s="338"/>
      <c r="BD58" s="338"/>
      <c r="BE58" s="338"/>
      <c r="BF58" s="339"/>
    </row>
    <row r="59" spans="2:58" ht="20.25" customHeight="1" x14ac:dyDescent="0.45">
      <c r="B59" s="194">
        <f>B56+1</f>
        <v>14</v>
      </c>
      <c r="C59" s="376"/>
      <c r="D59" s="377"/>
      <c r="E59" s="378"/>
      <c r="F59" s="383"/>
      <c r="G59" s="363"/>
      <c r="H59" s="364"/>
      <c r="I59" s="364"/>
      <c r="J59" s="516"/>
      <c r="K59" s="523"/>
      <c r="L59" s="524"/>
      <c r="M59" s="525"/>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09"/>
      <c r="AY59" s="352"/>
      <c r="AZ59" s="349"/>
      <c r="BA59" s="352"/>
      <c r="BB59" s="340"/>
      <c r="BC59" s="341"/>
      <c r="BD59" s="341"/>
      <c r="BE59" s="341"/>
      <c r="BF59" s="342"/>
    </row>
    <row r="60" spans="2:58" ht="20.25" customHeight="1" x14ac:dyDescent="0.45">
      <c r="B60" s="150"/>
      <c r="C60" s="379"/>
      <c r="D60" s="380"/>
      <c r="E60" s="381"/>
      <c r="F60" s="384"/>
      <c r="G60" s="366"/>
      <c r="H60" s="367"/>
      <c r="I60" s="367"/>
      <c r="J60" s="530"/>
      <c r="K60" s="531"/>
      <c r="L60" s="532"/>
      <c r="M60" s="533"/>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0"/>
      <c r="AY60" s="359"/>
      <c r="AZ60" s="356"/>
      <c r="BA60" s="359"/>
      <c r="BB60" s="343"/>
      <c r="BC60" s="344"/>
      <c r="BD60" s="344"/>
      <c r="BE60" s="344"/>
      <c r="BF60" s="345"/>
    </row>
    <row r="61" spans="2:58" ht="20.25" customHeight="1" x14ac:dyDescent="0.45">
      <c r="B61" s="203"/>
      <c r="C61" s="373"/>
      <c r="D61" s="374"/>
      <c r="E61" s="375"/>
      <c r="F61" s="383"/>
      <c r="G61" s="360"/>
      <c r="H61" s="361"/>
      <c r="I61" s="361"/>
      <c r="J61" s="515"/>
      <c r="K61" s="520"/>
      <c r="L61" s="521"/>
      <c r="M61" s="522"/>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29"/>
      <c r="AY61" s="508"/>
      <c r="AZ61" s="507"/>
      <c r="BA61" s="508"/>
      <c r="BB61" s="337"/>
      <c r="BC61" s="338"/>
      <c r="BD61" s="338"/>
      <c r="BE61" s="338"/>
      <c r="BF61" s="339"/>
    </row>
    <row r="62" spans="2:58" ht="20.25" customHeight="1" x14ac:dyDescent="0.45">
      <c r="B62" s="194">
        <f>B59+1</f>
        <v>15</v>
      </c>
      <c r="C62" s="376"/>
      <c r="D62" s="377"/>
      <c r="E62" s="378"/>
      <c r="F62" s="383"/>
      <c r="G62" s="363"/>
      <c r="H62" s="364"/>
      <c r="I62" s="364"/>
      <c r="J62" s="516"/>
      <c r="K62" s="523"/>
      <c r="L62" s="524"/>
      <c r="M62" s="525"/>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09"/>
      <c r="AY62" s="352"/>
      <c r="AZ62" s="349"/>
      <c r="BA62" s="352"/>
      <c r="BB62" s="340"/>
      <c r="BC62" s="341"/>
      <c r="BD62" s="341"/>
      <c r="BE62" s="341"/>
      <c r="BF62" s="342"/>
    </row>
    <row r="63" spans="2:58" ht="20.25" customHeight="1" x14ac:dyDescent="0.45">
      <c r="B63" s="150"/>
      <c r="C63" s="379"/>
      <c r="D63" s="380"/>
      <c r="E63" s="381"/>
      <c r="F63" s="384"/>
      <c r="G63" s="366"/>
      <c r="H63" s="367"/>
      <c r="I63" s="367"/>
      <c r="J63" s="530"/>
      <c r="K63" s="531"/>
      <c r="L63" s="532"/>
      <c r="M63" s="533"/>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0"/>
      <c r="AY63" s="359"/>
      <c r="AZ63" s="356"/>
      <c r="BA63" s="359"/>
      <c r="BB63" s="343"/>
      <c r="BC63" s="344"/>
      <c r="BD63" s="344"/>
      <c r="BE63" s="344"/>
      <c r="BF63" s="345"/>
    </row>
    <row r="64" spans="2:58" ht="20.25" customHeight="1" x14ac:dyDescent="0.45">
      <c r="B64" s="203"/>
      <c r="C64" s="373"/>
      <c r="D64" s="374"/>
      <c r="E64" s="375"/>
      <c r="F64" s="383"/>
      <c r="G64" s="360"/>
      <c r="H64" s="361"/>
      <c r="I64" s="361"/>
      <c r="J64" s="515"/>
      <c r="K64" s="520"/>
      <c r="L64" s="521"/>
      <c r="M64" s="522"/>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29"/>
      <c r="AY64" s="508"/>
      <c r="AZ64" s="507"/>
      <c r="BA64" s="508"/>
      <c r="BB64" s="337"/>
      <c r="BC64" s="338"/>
      <c r="BD64" s="338"/>
      <c r="BE64" s="338"/>
      <c r="BF64" s="339"/>
    </row>
    <row r="65" spans="2:58" ht="20.25" customHeight="1" x14ac:dyDescent="0.45">
      <c r="B65" s="194">
        <f>B62+1</f>
        <v>16</v>
      </c>
      <c r="C65" s="376"/>
      <c r="D65" s="377"/>
      <c r="E65" s="378"/>
      <c r="F65" s="383"/>
      <c r="G65" s="363"/>
      <c r="H65" s="364"/>
      <c r="I65" s="364"/>
      <c r="J65" s="516"/>
      <c r="K65" s="523"/>
      <c r="L65" s="524"/>
      <c r="M65" s="525"/>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09"/>
      <c r="AY65" s="352"/>
      <c r="AZ65" s="349"/>
      <c r="BA65" s="352"/>
      <c r="BB65" s="340"/>
      <c r="BC65" s="341"/>
      <c r="BD65" s="341"/>
      <c r="BE65" s="341"/>
      <c r="BF65" s="342"/>
    </row>
    <row r="66" spans="2:58" ht="20.25" customHeight="1" thickBot="1" x14ac:dyDescent="0.5">
      <c r="B66" s="194"/>
      <c r="C66" s="511"/>
      <c r="D66" s="512"/>
      <c r="E66" s="513"/>
      <c r="F66" s="514"/>
      <c r="G66" s="517"/>
      <c r="H66" s="518"/>
      <c r="I66" s="518"/>
      <c r="J66" s="519"/>
      <c r="K66" s="526"/>
      <c r="L66" s="527"/>
      <c r="M66" s="528"/>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0"/>
      <c r="AY66" s="359"/>
      <c r="AZ66" s="356"/>
      <c r="BA66" s="359"/>
      <c r="BB66" s="340"/>
      <c r="BC66" s="341"/>
      <c r="BD66" s="341"/>
      <c r="BE66" s="341"/>
      <c r="BF66" s="342"/>
    </row>
    <row r="67" spans="2:58" ht="20.25" customHeight="1" x14ac:dyDescent="0.45">
      <c r="B67" s="483" t="s">
        <v>218</v>
      </c>
      <c r="C67" s="484"/>
      <c r="D67" s="484"/>
      <c r="E67" s="484"/>
      <c r="F67" s="484"/>
      <c r="G67" s="484"/>
      <c r="H67" s="484"/>
      <c r="I67" s="484"/>
      <c r="J67" s="484"/>
      <c r="K67" s="484"/>
      <c r="L67" s="484"/>
      <c r="M67" s="484"/>
      <c r="N67" s="484"/>
      <c r="O67" s="484"/>
      <c r="P67" s="484"/>
      <c r="Q67" s="484"/>
      <c r="R67" s="485"/>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486"/>
      <c r="AY67" s="487"/>
      <c r="AZ67" s="492"/>
      <c r="BA67" s="493"/>
      <c r="BB67" s="493"/>
      <c r="BC67" s="493"/>
      <c r="BD67" s="493"/>
      <c r="BE67" s="493"/>
      <c r="BF67" s="494"/>
    </row>
    <row r="68" spans="2:58" ht="20.25" customHeight="1" x14ac:dyDescent="0.45">
      <c r="B68" s="501" t="s">
        <v>219</v>
      </c>
      <c r="C68" s="502"/>
      <c r="D68" s="502"/>
      <c r="E68" s="502"/>
      <c r="F68" s="502"/>
      <c r="G68" s="502"/>
      <c r="H68" s="502"/>
      <c r="I68" s="502"/>
      <c r="J68" s="502"/>
      <c r="K68" s="502"/>
      <c r="L68" s="502"/>
      <c r="M68" s="502"/>
      <c r="N68" s="502"/>
      <c r="O68" s="502"/>
      <c r="P68" s="502"/>
      <c r="Q68" s="502"/>
      <c r="R68" s="503"/>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488"/>
      <c r="AY68" s="489"/>
      <c r="AZ68" s="495"/>
      <c r="BA68" s="496"/>
      <c r="BB68" s="496"/>
      <c r="BC68" s="496"/>
      <c r="BD68" s="496"/>
      <c r="BE68" s="496"/>
      <c r="BF68" s="497"/>
    </row>
    <row r="69" spans="2:58" ht="20.25" customHeight="1" x14ac:dyDescent="0.45">
      <c r="B69" s="501" t="s">
        <v>220</v>
      </c>
      <c r="C69" s="502"/>
      <c r="D69" s="502"/>
      <c r="E69" s="502"/>
      <c r="F69" s="502"/>
      <c r="G69" s="502"/>
      <c r="H69" s="502"/>
      <c r="I69" s="502"/>
      <c r="J69" s="502"/>
      <c r="K69" s="502"/>
      <c r="L69" s="502"/>
      <c r="M69" s="502"/>
      <c r="N69" s="502"/>
      <c r="O69" s="502"/>
      <c r="P69" s="502"/>
      <c r="Q69" s="502"/>
      <c r="R69" s="503"/>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488"/>
      <c r="AY69" s="489"/>
      <c r="AZ69" s="495"/>
      <c r="BA69" s="496"/>
      <c r="BB69" s="496"/>
      <c r="BC69" s="496"/>
      <c r="BD69" s="496"/>
      <c r="BE69" s="496"/>
      <c r="BF69" s="497"/>
    </row>
    <row r="70" spans="2:58" ht="20.25" customHeight="1" thickBot="1" x14ac:dyDescent="0.5">
      <c r="B70" s="504" t="s">
        <v>221</v>
      </c>
      <c r="C70" s="505"/>
      <c r="D70" s="505"/>
      <c r="E70" s="505"/>
      <c r="F70" s="505"/>
      <c r="G70" s="505"/>
      <c r="H70" s="505"/>
      <c r="I70" s="505"/>
      <c r="J70" s="505"/>
      <c r="K70" s="505"/>
      <c r="L70" s="505"/>
      <c r="M70" s="505"/>
      <c r="N70" s="505"/>
      <c r="O70" s="505"/>
      <c r="P70" s="505"/>
      <c r="Q70" s="505"/>
      <c r="R70" s="506"/>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490"/>
      <c r="AY70" s="491"/>
      <c r="AZ70" s="498"/>
      <c r="BA70" s="499"/>
      <c r="BB70" s="499"/>
      <c r="BC70" s="499"/>
      <c r="BD70" s="499"/>
      <c r="BE70" s="499"/>
      <c r="BF70" s="500"/>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252" t="s">
        <v>6</v>
      </c>
      <c r="E85" s="252"/>
      <c r="F85" s="252"/>
      <c r="G85" s="252"/>
      <c r="H85" s="252"/>
      <c r="I85" s="5"/>
    </row>
    <row r="86" spans="2:9" ht="24.9" customHeight="1" x14ac:dyDescent="0.45">
      <c r="B86" s="5"/>
      <c r="C86" s="73" t="s">
        <v>1</v>
      </c>
      <c r="D86" s="252" t="s">
        <v>24</v>
      </c>
      <c r="E86" s="252"/>
      <c r="F86" s="252"/>
      <c r="G86" s="252"/>
      <c r="H86" s="252"/>
      <c r="I86" s="5"/>
    </row>
    <row r="87" spans="2:9" ht="24.9" customHeight="1" x14ac:dyDescent="0.45">
      <c r="B87" s="5"/>
      <c r="C87" s="73" t="s">
        <v>2</v>
      </c>
      <c r="D87" s="252" t="s">
        <v>25</v>
      </c>
      <c r="E87" s="252"/>
      <c r="F87" s="252"/>
      <c r="G87" s="252"/>
      <c r="H87" s="252"/>
      <c r="I87" s="5"/>
    </row>
    <row r="88" spans="2:9" ht="24.9" customHeight="1" x14ac:dyDescent="0.45">
      <c r="B88" s="5"/>
      <c r="C88" s="73" t="s">
        <v>3</v>
      </c>
      <c r="D88" s="252" t="s">
        <v>26</v>
      </c>
      <c r="E88" s="252"/>
      <c r="F88" s="252"/>
      <c r="G88" s="252"/>
      <c r="H88" s="252"/>
      <c r="I88" s="5"/>
    </row>
    <row r="89" spans="2:9" ht="24.9" customHeight="1" x14ac:dyDescent="0.45">
      <c r="B89" s="5"/>
      <c r="C89" s="73" t="s">
        <v>4</v>
      </c>
      <c r="D89" s="252" t="s">
        <v>37</v>
      </c>
      <c r="E89" s="252"/>
      <c r="F89" s="252"/>
      <c r="G89" s="252"/>
      <c r="H89" s="252"/>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544" t="s">
        <v>234</v>
      </c>
      <c r="AU1" s="544"/>
      <c r="AV1" s="544"/>
      <c r="AW1" s="544"/>
      <c r="AX1" s="544"/>
      <c r="AY1" s="544"/>
      <c r="AZ1" s="544"/>
      <c r="BA1" s="544"/>
      <c r="BB1" s="544"/>
      <c r="BC1" s="544"/>
      <c r="BD1" s="544"/>
      <c r="BE1" s="544"/>
      <c r="BF1" s="544"/>
      <c r="BG1" s="544"/>
      <c r="BH1" s="544"/>
      <c r="BI1" s="544"/>
      <c r="BJ1" s="2" t="s">
        <v>0</v>
      </c>
    </row>
    <row r="2" spans="2:67" s="1" customFormat="1" ht="20.25" customHeight="1" x14ac:dyDescent="0.45">
      <c r="J2" s="8"/>
      <c r="M2" s="8"/>
      <c r="N2" s="8"/>
      <c r="P2" s="2"/>
      <c r="Q2" s="2"/>
      <c r="R2" s="2"/>
      <c r="S2" s="2"/>
      <c r="T2" s="2"/>
      <c r="U2" s="2"/>
      <c r="V2" s="2"/>
      <c r="W2" s="2"/>
      <c r="AB2" s="2" t="s">
        <v>17</v>
      </c>
      <c r="AC2" s="321">
        <v>3</v>
      </c>
      <c r="AD2" s="321"/>
      <c r="AE2" s="2" t="s">
        <v>14</v>
      </c>
      <c r="AF2" s="320">
        <f>IF(AC2=0,"",YEAR(DATE(2018+AC2,1,1)))</f>
        <v>2021</v>
      </c>
      <c r="AG2" s="320"/>
      <c r="AH2" s="1" t="s">
        <v>18</v>
      </c>
      <c r="AI2" s="1" t="s">
        <v>19</v>
      </c>
      <c r="AJ2" s="321">
        <v>4</v>
      </c>
      <c r="AK2" s="321"/>
      <c r="AL2" s="1" t="s">
        <v>20</v>
      </c>
      <c r="AS2" s="2" t="s">
        <v>62</v>
      </c>
      <c r="AT2" s="319"/>
      <c r="AU2" s="319"/>
      <c r="AV2" s="319"/>
      <c r="AW2" s="319"/>
      <c r="AX2" s="319"/>
      <c r="AY2" s="319"/>
      <c r="AZ2" s="319"/>
      <c r="BA2" s="319"/>
      <c r="BB2" s="319"/>
      <c r="BC2" s="319"/>
      <c r="BD2" s="319"/>
      <c r="BE2" s="319"/>
      <c r="BF2" s="319"/>
      <c r="BG2" s="319"/>
      <c r="BH2" s="319"/>
      <c r="BI2" s="319"/>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477" t="s">
        <v>47</v>
      </c>
      <c r="BF3" s="478"/>
      <c r="BG3" s="478"/>
      <c r="BH3" s="479"/>
      <c r="BI3" s="2"/>
    </row>
    <row r="4" spans="2:67" s="1" customFormat="1" ht="20.25" customHeight="1" x14ac:dyDescent="0.45">
      <c r="J4" s="8"/>
      <c r="M4" s="8"/>
      <c r="O4" s="2"/>
      <c r="P4" s="2"/>
      <c r="Q4" s="2"/>
      <c r="R4" s="2"/>
      <c r="S4" s="2"/>
      <c r="T4" s="2"/>
      <c r="U4" s="2"/>
      <c r="AC4" s="19"/>
      <c r="AD4" s="19"/>
      <c r="AE4" s="19"/>
      <c r="AF4" s="20"/>
      <c r="AG4" s="19"/>
      <c r="BD4" s="74" t="s">
        <v>42</v>
      </c>
      <c r="BE4" s="477" t="s">
        <v>43</v>
      </c>
      <c r="BF4" s="478"/>
      <c r="BG4" s="478"/>
      <c r="BH4" s="47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324">
        <v>40</v>
      </c>
      <c r="BB6" s="325"/>
      <c r="BC6" s="69" t="s">
        <v>21</v>
      </c>
      <c r="BD6" s="17"/>
      <c r="BE6" s="324">
        <v>160</v>
      </c>
      <c r="BF6" s="325"/>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324"/>
      <c r="BF8" s="325"/>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545" t="s">
        <v>22</v>
      </c>
      <c r="C10" s="581" t="s">
        <v>161</v>
      </c>
      <c r="D10" s="461" t="s">
        <v>162</v>
      </c>
      <c r="E10" s="327"/>
      <c r="F10" s="476"/>
      <c r="G10" s="461" t="s">
        <v>163</v>
      </c>
      <c r="H10" s="309"/>
      <c r="I10" s="590" t="s">
        <v>164</v>
      </c>
      <c r="J10" s="591"/>
      <c r="K10" s="300" t="s">
        <v>165</v>
      </c>
      <c r="L10" s="301"/>
      <c r="M10" s="301"/>
      <c r="N10" s="309"/>
      <c r="O10" s="300" t="s">
        <v>166</v>
      </c>
      <c r="P10" s="301"/>
      <c r="Q10" s="301"/>
      <c r="R10" s="301"/>
      <c r="S10" s="309"/>
      <c r="T10" s="134"/>
      <c r="U10" s="134"/>
      <c r="V10" s="135"/>
      <c r="W10" s="580" t="s">
        <v>167</v>
      </c>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c r="AW10" s="327"/>
      <c r="AX10" s="327"/>
      <c r="AY10" s="327"/>
      <c r="AZ10" s="327"/>
      <c r="BA10" s="327"/>
      <c r="BB10" s="549" t="str">
        <f>IF(BE3="４週","(12)1～4週目の勤務時間数合計","(12)1か月の勤務時間数　合計")</f>
        <v>(12)1～4週目の勤務時間数合計</v>
      </c>
      <c r="BC10" s="469"/>
      <c r="BD10" s="467" t="s">
        <v>168</v>
      </c>
      <c r="BE10" s="469"/>
      <c r="BF10" s="461" t="s">
        <v>169</v>
      </c>
      <c r="BG10" s="301"/>
      <c r="BH10" s="301"/>
      <c r="BI10" s="301"/>
      <c r="BJ10" s="302"/>
    </row>
    <row r="11" spans="2:67" ht="20.25" customHeight="1" x14ac:dyDescent="0.45">
      <c r="B11" s="546"/>
      <c r="C11" s="582"/>
      <c r="D11" s="584"/>
      <c r="E11" s="585"/>
      <c r="F11" s="586"/>
      <c r="G11" s="462"/>
      <c r="H11" s="310"/>
      <c r="I11" s="592"/>
      <c r="J11" s="593"/>
      <c r="K11" s="303"/>
      <c r="L11" s="304"/>
      <c r="M11" s="304"/>
      <c r="N11" s="310"/>
      <c r="O11" s="303"/>
      <c r="P11" s="304"/>
      <c r="Q11" s="304"/>
      <c r="R11" s="304"/>
      <c r="S11" s="310"/>
      <c r="T11" s="71"/>
      <c r="U11" s="71"/>
      <c r="V11" s="136"/>
      <c r="W11" s="313" t="s">
        <v>8</v>
      </c>
      <c r="X11" s="313"/>
      <c r="Y11" s="313"/>
      <c r="Z11" s="313"/>
      <c r="AA11" s="313"/>
      <c r="AB11" s="313"/>
      <c r="AC11" s="314"/>
      <c r="AD11" s="312" t="s">
        <v>9</v>
      </c>
      <c r="AE11" s="313"/>
      <c r="AF11" s="313"/>
      <c r="AG11" s="313"/>
      <c r="AH11" s="313"/>
      <c r="AI11" s="313"/>
      <c r="AJ11" s="314"/>
      <c r="AK11" s="312" t="s">
        <v>10</v>
      </c>
      <c r="AL11" s="313"/>
      <c r="AM11" s="313"/>
      <c r="AN11" s="313"/>
      <c r="AO11" s="313"/>
      <c r="AP11" s="313"/>
      <c r="AQ11" s="314"/>
      <c r="AR11" s="312" t="s">
        <v>11</v>
      </c>
      <c r="AS11" s="313"/>
      <c r="AT11" s="313"/>
      <c r="AU11" s="313"/>
      <c r="AV11" s="313"/>
      <c r="AW11" s="313"/>
      <c r="AX11" s="314"/>
      <c r="AY11" s="312" t="s">
        <v>12</v>
      </c>
      <c r="AZ11" s="313"/>
      <c r="BA11" s="313"/>
      <c r="BB11" s="550"/>
      <c r="BC11" s="472"/>
      <c r="BD11" s="470"/>
      <c r="BE11" s="472"/>
      <c r="BF11" s="462"/>
      <c r="BG11" s="304"/>
      <c r="BH11" s="304"/>
      <c r="BI11" s="304"/>
      <c r="BJ11" s="305"/>
    </row>
    <row r="12" spans="2:67" ht="20.25" customHeight="1" x14ac:dyDescent="0.45">
      <c r="B12" s="546"/>
      <c r="C12" s="582"/>
      <c r="D12" s="584"/>
      <c r="E12" s="585"/>
      <c r="F12" s="586"/>
      <c r="G12" s="462"/>
      <c r="H12" s="310"/>
      <c r="I12" s="592"/>
      <c r="J12" s="593"/>
      <c r="K12" s="303"/>
      <c r="L12" s="304"/>
      <c r="M12" s="304"/>
      <c r="N12" s="310"/>
      <c r="O12" s="303"/>
      <c r="P12" s="304"/>
      <c r="Q12" s="304"/>
      <c r="R12" s="304"/>
      <c r="S12" s="31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550"/>
      <c r="BC12" s="472"/>
      <c r="BD12" s="470"/>
      <c r="BE12" s="472"/>
      <c r="BF12" s="462"/>
      <c r="BG12" s="304"/>
      <c r="BH12" s="304"/>
      <c r="BI12" s="304"/>
      <c r="BJ12" s="305"/>
    </row>
    <row r="13" spans="2:67" ht="20.25" hidden="1" customHeight="1" x14ac:dyDescent="0.45">
      <c r="B13" s="546"/>
      <c r="C13" s="582"/>
      <c r="D13" s="584"/>
      <c r="E13" s="585"/>
      <c r="F13" s="586"/>
      <c r="G13" s="462"/>
      <c r="H13" s="310"/>
      <c r="I13" s="592"/>
      <c r="J13" s="593"/>
      <c r="K13" s="303"/>
      <c r="L13" s="304"/>
      <c r="M13" s="304"/>
      <c r="N13" s="310"/>
      <c r="O13" s="303"/>
      <c r="P13" s="304"/>
      <c r="Q13" s="304"/>
      <c r="R13" s="304"/>
      <c r="S13" s="31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550"/>
      <c r="BC13" s="472"/>
      <c r="BD13" s="470"/>
      <c r="BE13" s="472"/>
      <c r="BF13" s="462"/>
      <c r="BG13" s="304"/>
      <c r="BH13" s="304"/>
      <c r="BI13" s="304"/>
      <c r="BJ13" s="305"/>
    </row>
    <row r="14" spans="2:67" ht="20.25" customHeight="1" thickBot="1" x14ac:dyDescent="0.5">
      <c r="B14" s="547"/>
      <c r="C14" s="583"/>
      <c r="D14" s="587"/>
      <c r="E14" s="588"/>
      <c r="F14" s="589"/>
      <c r="G14" s="463"/>
      <c r="H14" s="311"/>
      <c r="I14" s="594"/>
      <c r="J14" s="595"/>
      <c r="K14" s="306"/>
      <c r="L14" s="307"/>
      <c r="M14" s="307"/>
      <c r="N14" s="311"/>
      <c r="O14" s="306"/>
      <c r="P14" s="307"/>
      <c r="Q14" s="307"/>
      <c r="R14" s="307"/>
      <c r="S14" s="31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551"/>
      <c r="BC14" s="475"/>
      <c r="BD14" s="473"/>
      <c r="BE14" s="475"/>
      <c r="BF14" s="463"/>
      <c r="BG14" s="307"/>
      <c r="BH14" s="307"/>
      <c r="BI14" s="307"/>
      <c r="BJ14" s="308"/>
    </row>
    <row r="15" spans="2:67" ht="20.25" customHeight="1" x14ac:dyDescent="0.45">
      <c r="B15" s="560">
        <f>B13+1</f>
        <v>1</v>
      </c>
      <c r="C15" s="575"/>
      <c r="D15" s="576"/>
      <c r="E15" s="577"/>
      <c r="F15" s="578"/>
      <c r="G15" s="536"/>
      <c r="H15" s="538"/>
      <c r="I15" s="419"/>
      <c r="J15" s="539"/>
      <c r="K15" s="579"/>
      <c r="L15" s="537"/>
      <c r="M15" s="537"/>
      <c r="N15" s="538"/>
      <c r="O15" s="292"/>
      <c r="P15" s="293"/>
      <c r="Q15" s="293"/>
      <c r="R15" s="293"/>
      <c r="S15" s="294"/>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73"/>
      <c r="BC15" s="574"/>
      <c r="BD15" s="449"/>
      <c r="BE15" s="452"/>
      <c r="BF15" s="453"/>
      <c r="BG15" s="454"/>
      <c r="BH15" s="454"/>
      <c r="BI15" s="454"/>
      <c r="BJ15" s="455"/>
    </row>
    <row r="16" spans="2:67" ht="20.25" customHeight="1" x14ac:dyDescent="0.45">
      <c r="B16" s="570"/>
      <c r="C16" s="561"/>
      <c r="D16" s="563"/>
      <c r="E16" s="480"/>
      <c r="F16" s="564"/>
      <c r="G16" s="376"/>
      <c r="H16" s="378"/>
      <c r="I16" s="363"/>
      <c r="J16" s="516"/>
      <c r="K16" s="572"/>
      <c r="L16" s="377"/>
      <c r="M16" s="377"/>
      <c r="N16" s="378"/>
      <c r="O16" s="260"/>
      <c r="P16" s="261"/>
      <c r="Q16" s="261"/>
      <c r="R16" s="261"/>
      <c r="S16" s="262"/>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09"/>
      <c r="BC16" s="352"/>
      <c r="BD16" s="349"/>
      <c r="BE16" s="352"/>
      <c r="BF16" s="340"/>
      <c r="BG16" s="341"/>
      <c r="BH16" s="341"/>
      <c r="BI16" s="341"/>
      <c r="BJ16" s="342"/>
    </row>
    <row r="17" spans="2:62" ht="20.25" customHeight="1" x14ac:dyDescent="0.45">
      <c r="B17" s="560">
        <f>B15+1</f>
        <v>2</v>
      </c>
      <c r="C17" s="561"/>
      <c r="D17" s="563"/>
      <c r="E17" s="480"/>
      <c r="F17" s="564"/>
      <c r="G17" s="373"/>
      <c r="H17" s="375"/>
      <c r="I17" s="360"/>
      <c r="J17" s="515"/>
      <c r="K17" s="568"/>
      <c r="L17" s="374"/>
      <c r="M17" s="374"/>
      <c r="N17" s="375"/>
      <c r="O17" s="260"/>
      <c r="P17" s="261"/>
      <c r="Q17" s="261"/>
      <c r="R17" s="261"/>
      <c r="S17" s="262"/>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52"/>
      <c r="BC17" s="553"/>
      <c r="BD17" s="385"/>
      <c r="BE17" s="388"/>
      <c r="BF17" s="337"/>
      <c r="BG17" s="338"/>
      <c r="BH17" s="338"/>
      <c r="BI17" s="338"/>
      <c r="BJ17" s="339"/>
    </row>
    <row r="18" spans="2:62" ht="20.25" customHeight="1" x14ac:dyDescent="0.45">
      <c r="B18" s="570"/>
      <c r="C18" s="561"/>
      <c r="D18" s="563"/>
      <c r="E18" s="480"/>
      <c r="F18" s="564"/>
      <c r="G18" s="376"/>
      <c r="H18" s="378"/>
      <c r="I18" s="363"/>
      <c r="J18" s="516"/>
      <c r="K18" s="572"/>
      <c r="L18" s="377"/>
      <c r="M18" s="377"/>
      <c r="N18" s="378"/>
      <c r="O18" s="260"/>
      <c r="P18" s="261"/>
      <c r="Q18" s="261"/>
      <c r="R18" s="261"/>
      <c r="S18" s="262"/>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09"/>
      <c r="BC18" s="352"/>
      <c r="BD18" s="349"/>
      <c r="BE18" s="352"/>
      <c r="BF18" s="340"/>
      <c r="BG18" s="341"/>
      <c r="BH18" s="341"/>
      <c r="BI18" s="341"/>
      <c r="BJ18" s="342"/>
    </row>
    <row r="19" spans="2:62" ht="20.25" customHeight="1" x14ac:dyDescent="0.45">
      <c r="B19" s="560">
        <f>B17+1</f>
        <v>3</v>
      </c>
      <c r="C19" s="561"/>
      <c r="D19" s="563"/>
      <c r="E19" s="480"/>
      <c r="F19" s="564"/>
      <c r="G19" s="373"/>
      <c r="H19" s="375"/>
      <c r="I19" s="360"/>
      <c r="J19" s="515"/>
      <c r="K19" s="568"/>
      <c r="L19" s="374"/>
      <c r="M19" s="374"/>
      <c r="N19" s="375"/>
      <c r="O19" s="260"/>
      <c r="P19" s="261"/>
      <c r="Q19" s="261"/>
      <c r="R19" s="261"/>
      <c r="S19" s="262"/>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52"/>
      <c r="BC19" s="553"/>
      <c r="BD19" s="385"/>
      <c r="BE19" s="388"/>
      <c r="BF19" s="337"/>
      <c r="BG19" s="338"/>
      <c r="BH19" s="338"/>
      <c r="BI19" s="338"/>
      <c r="BJ19" s="339"/>
    </row>
    <row r="20" spans="2:62" ht="20.25" customHeight="1" x14ac:dyDescent="0.45">
      <c r="B20" s="570"/>
      <c r="C20" s="561"/>
      <c r="D20" s="563"/>
      <c r="E20" s="480"/>
      <c r="F20" s="564"/>
      <c r="G20" s="376"/>
      <c r="H20" s="378"/>
      <c r="I20" s="363"/>
      <c r="J20" s="516"/>
      <c r="K20" s="572"/>
      <c r="L20" s="377"/>
      <c r="M20" s="377"/>
      <c r="N20" s="378"/>
      <c r="O20" s="260"/>
      <c r="P20" s="261"/>
      <c r="Q20" s="261"/>
      <c r="R20" s="261"/>
      <c r="S20" s="262"/>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09"/>
      <c r="BC20" s="352"/>
      <c r="BD20" s="349"/>
      <c r="BE20" s="352"/>
      <c r="BF20" s="340"/>
      <c r="BG20" s="341"/>
      <c r="BH20" s="341"/>
      <c r="BI20" s="341"/>
      <c r="BJ20" s="342"/>
    </row>
    <row r="21" spans="2:62" ht="20.25" customHeight="1" x14ac:dyDescent="0.45">
      <c r="B21" s="560">
        <f>B19+1</f>
        <v>4</v>
      </c>
      <c r="C21" s="561"/>
      <c r="D21" s="563"/>
      <c r="E21" s="480"/>
      <c r="F21" s="564"/>
      <c r="G21" s="373"/>
      <c r="H21" s="375"/>
      <c r="I21" s="360"/>
      <c r="J21" s="515"/>
      <c r="K21" s="568"/>
      <c r="L21" s="374"/>
      <c r="M21" s="374"/>
      <c r="N21" s="375"/>
      <c r="O21" s="260"/>
      <c r="P21" s="261"/>
      <c r="Q21" s="261"/>
      <c r="R21" s="261"/>
      <c r="S21" s="262"/>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52"/>
      <c r="BC21" s="553"/>
      <c r="BD21" s="385"/>
      <c r="BE21" s="388"/>
      <c r="BF21" s="337"/>
      <c r="BG21" s="338"/>
      <c r="BH21" s="338"/>
      <c r="BI21" s="338"/>
      <c r="BJ21" s="339"/>
    </row>
    <row r="22" spans="2:62" ht="20.25" customHeight="1" x14ac:dyDescent="0.45">
      <c r="B22" s="570"/>
      <c r="C22" s="561"/>
      <c r="D22" s="563"/>
      <c r="E22" s="480"/>
      <c r="F22" s="564"/>
      <c r="G22" s="376"/>
      <c r="H22" s="378"/>
      <c r="I22" s="363"/>
      <c r="J22" s="516"/>
      <c r="K22" s="572"/>
      <c r="L22" s="377"/>
      <c r="M22" s="377"/>
      <c r="N22" s="378"/>
      <c r="O22" s="260"/>
      <c r="P22" s="261"/>
      <c r="Q22" s="261"/>
      <c r="R22" s="261"/>
      <c r="S22" s="262"/>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09"/>
      <c r="BC22" s="352"/>
      <c r="BD22" s="349"/>
      <c r="BE22" s="352"/>
      <c r="BF22" s="340"/>
      <c r="BG22" s="341"/>
      <c r="BH22" s="341"/>
      <c r="BI22" s="341"/>
      <c r="BJ22" s="342"/>
    </row>
    <row r="23" spans="2:62" ht="20.25" customHeight="1" x14ac:dyDescent="0.45">
      <c r="B23" s="560">
        <f>B21+1</f>
        <v>5</v>
      </c>
      <c r="C23" s="561"/>
      <c r="D23" s="563"/>
      <c r="E23" s="480"/>
      <c r="F23" s="564"/>
      <c r="G23" s="373"/>
      <c r="H23" s="375"/>
      <c r="I23" s="360"/>
      <c r="J23" s="515"/>
      <c r="K23" s="568"/>
      <c r="L23" s="374"/>
      <c r="M23" s="374"/>
      <c r="N23" s="375"/>
      <c r="O23" s="260"/>
      <c r="P23" s="261"/>
      <c r="Q23" s="261"/>
      <c r="R23" s="261"/>
      <c r="S23" s="262"/>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52"/>
      <c r="BC23" s="553"/>
      <c r="BD23" s="385"/>
      <c r="BE23" s="388"/>
      <c r="BF23" s="337"/>
      <c r="BG23" s="338"/>
      <c r="BH23" s="338"/>
      <c r="BI23" s="338"/>
      <c r="BJ23" s="339"/>
    </row>
    <row r="24" spans="2:62" ht="20.25" customHeight="1" x14ac:dyDescent="0.45">
      <c r="B24" s="570"/>
      <c r="C24" s="561"/>
      <c r="D24" s="563"/>
      <c r="E24" s="480"/>
      <c r="F24" s="564"/>
      <c r="G24" s="376"/>
      <c r="H24" s="378"/>
      <c r="I24" s="363"/>
      <c r="J24" s="516"/>
      <c r="K24" s="572"/>
      <c r="L24" s="377"/>
      <c r="M24" s="377"/>
      <c r="N24" s="378"/>
      <c r="O24" s="260"/>
      <c r="P24" s="261"/>
      <c r="Q24" s="261"/>
      <c r="R24" s="261"/>
      <c r="S24" s="262"/>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09"/>
      <c r="BC24" s="352"/>
      <c r="BD24" s="349"/>
      <c r="BE24" s="352"/>
      <c r="BF24" s="340"/>
      <c r="BG24" s="341"/>
      <c r="BH24" s="341"/>
      <c r="BI24" s="341"/>
      <c r="BJ24" s="342"/>
    </row>
    <row r="25" spans="2:62" ht="20.25" customHeight="1" x14ac:dyDescent="0.45">
      <c r="B25" s="560">
        <f>B23+1</f>
        <v>6</v>
      </c>
      <c r="C25" s="561"/>
      <c r="D25" s="563"/>
      <c r="E25" s="480"/>
      <c r="F25" s="564"/>
      <c r="G25" s="373"/>
      <c r="H25" s="375"/>
      <c r="I25" s="360"/>
      <c r="J25" s="515"/>
      <c r="K25" s="568"/>
      <c r="L25" s="374"/>
      <c r="M25" s="374"/>
      <c r="N25" s="375"/>
      <c r="O25" s="260"/>
      <c r="P25" s="261"/>
      <c r="Q25" s="261"/>
      <c r="R25" s="261"/>
      <c r="S25" s="262"/>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52"/>
      <c r="BC25" s="553"/>
      <c r="BD25" s="385"/>
      <c r="BE25" s="388"/>
      <c r="BF25" s="337"/>
      <c r="BG25" s="338"/>
      <c r="BH25" s="338"/>
      <c r="BI25" s="338"/>
      <c r="BJ25" s="339"/>
    </row>
    <row r="26" spans="2:62" ht="20.25" customHeight="1" x14ac:dyDescent="0.45">
      <c r="B26" s="570"/>
      <c r="C26" s="561"/>
      <c r="D26" s="563"/>
      <c r="E26" s="480"/>
      <c r="F26" s="564"/>
      <c r="G26" s="376"/>
      <c r="H26" s="378"/>
      <c r="I26" s="363"/>
      <c r="J26" s="516"/>
      <c r="K26" s="572"/>
      <c r="L26" s="377"/>
      <c r="M26" s="377"/>
      <c r="N26" s="378"/>
      <c r="O26" s="260"/>
      <c r="P26" s="261"/>
      <c r="Q26" s="261"/>
      <c r="R26" s="261"/>
      <c r="S26" s="262"/>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09"/>
      <c r="BC26" s="352"/>
      <c r="BD26" s="349"/>
      <c r="BE26" s="352"/>
      <c r="BF26" s="340"/>
      <c r="BG26" s="341"/>
      <c r="BH26" s="341"/>
      <c r="BI26" s="341"/>
      <c r="BJ26" s="342"/>
    </row>
    <row r="27" spans="2:62" ht="20.25" customHeight="1" x14ac:dyDescent="0.45">
      <c r="B27" s="560">
        <f>B25+1</f>
        <v>7</v>
      </c>
      <c r="C27" s="561"/>
      <c r="D27" s="563"/>
      <c r="E27" s="480"/>
      <c r="F27" s="564"/>
      <c r="G27" s="373"/>
      <c r="H27" s="375"/>
      <c r="I27" s="360"/>
      <c r="J27" s="515"/>
      <c r="K27" s="568"/>
      <c r="L27" s="374"/>
      <c r="M27" s="374"/>
      <c r="N27" s="375"/>
      <c r="O27" s="260"/>
      <c r="P27" s="261"/>
      <c r="Q27" s="261"/>
      <c r="R27" s="261"/>
      <c r="S27" s="262"/>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52"/>
      <c r="BC27" s="553"/>
      <c r="BD27" s="385"/>
      <c r="BE27" s="388"/>
      <c r="BF27" s="337"/>
      <c r="BG27" s="338"/>
      <c r="BH27" s="338"/>
      <c r="BI27" s="338"/>
      <c r="BJ27" s="339"/>
    </row>
    <row r="28" spans="2:62" ht="20.25" customHeight="1" x14ac:dyDescent="0.45">
      <c r="B28" s="570"/>
      <c r="C28" s="561"/>
      <c r="D28" s="563"/>
      <c r="E28" s="480"/>
      <c r="F28" s="564"/>
      <c r="G28" s="376"/>
      <c r="H28" s="378"/>
      <c r="I28" s="363"/>
      <c r="J28" s="516"/>
      <c r="K28" s="572"/>
      <c r="L28" s="377"/>
      <c r="M28" s="377"/>
      <c r="N28" s="378"/>
      <c r="O28" s="260"/>
      <c r="P28" s="261"/>
      <c r="Q28" s="261"/>
      <c r="R28" s="261"/>
      <c r="S28" s="262"/>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09"/>
      <c r="BC28" s="352"/>
      <c r="BD28" s="349"/>
      <c r="BE28" s="352"/>
      <c r="BF28" s="340"/>
      <c r="BG28" s="341"/>
      <c r="BH28" s="341"/>
      <c r="BI28" s="341"/>
      <c r="BJ28" s="342"/>
    </row>
    <row r="29" spans="2:62" ht="20.25" customHeight="1" x14ac:dyDescent="0.45">
      <c r="B29" s="560">
        <f>B27+1</f>
        <v>8</v>
      </c>
      <c r="C29" s="561"/>
      <c r="D29" s="563"/>
      <c r="E29" s="480"/>
      <c r="F29" s="564"/>
      <c r="G29" s="373"/>
      <c r="H29" s="375"/>
      <c r="I29" s="360"/>
      <c r="J29" s="515"/>
      <c r="K29" s="568"/>
      <c r="L29" s="374"/>
      <c r="M29" s="374"/>
      <c r="N29" s="375"/>
      <c r="O29" s="260"/>
      <c r="P29" s="261"/>
      <c r="Q29" s="261"/>
      <c r="R29" s="261"/>
      <c r="S29" s="262"/>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52"/>
      <c r="BC29" s="553"/>
      <c r="BD29" s="385"/>
      <c r="BE29" s="388"/>
      <c r="BF29" s="337"/>
      <c r="BG29" s="338"/>
      <c r="BH29" s="338"/>
      <c r="BI29" s="338"/>
      <c r="BJ29" s="339"/>
    </row>
    <row r="30" spans="2:62" ht="20.25" customHeight="1" x14ac:dyDescent="0.45">
      <c r="B30" s="570"/>
      <c r="C30" s="561"/>
      <c r="D30" s="563"/>
      <c r="E30" s="480"/>
      <c r="F30" s="564"/>
      <c r="G30" s="376"/>
      <c r="H30" s="378"/>
      <c r="I30" s="363"/>
      <c r="J30" s="516"/>
      <c r="K30" s="572"/>
      <c r="L30" s="377"/>
      <c r="M30" s="377"/>
      <c r="N30" s="378"/>
      <c r="O30" s="260"/>
      <c r="P30" s="261"/>
      <c r="Q30" s="261"/>
      <c r="R30" s="261"/>
      <c r="S30" s="262"/>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09"/>
      <c r="BC30" s="352"/>
      <c r="BD30" s="349"/>
      <c r="BE30" s="352"/>
      <c r="BF30" s="340"/>
      <c r="BG30" s="341"/>
      <c r="BH30" s="341"/>
      <c r="BI30" s="341"/>
      <c r="BJ30" s="342"/>
    </row>
    <row r="31" spans="2:62" ht="20.25" customHeight="1" x14ac:dyDescent="0.45">
      <c r="B31" s="560">
        <f>B29+1</f>
        <v>9</v>
      </c>
      <c r="C31" s="561"/>
      <c r="D31" s="563"/>
      <c r="E31" s="480"/>
      <c r="F31" s="564"/>
      <c r="G31" s="373"/>
      <c r="H31" s="375"/>
      <c r="I31" s="360"/>
      <c r="J31" s="515"/>
      <c r="K31" s="568"/>
      <c r="L31" s="374"/>
      <c r="M31" s="374"/>
      <c r="N31" s="375"/>
      <c r="O31" s="260"/>
      <c r="P31" s="261"/>
      <c r="Q31" s="261"/>
      <c r="R31" s="261"/>
      <c r="S31" s="262"/>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52"/>
      <c r="BC31" s="553"/>
      <c r="BD31" s="385"/>
      <c r="BE31" s="388"/>
      <c r="BF31" s="337"/>
      <c r="BG31" s="338"/>
      <c r="BH31" s="338"/>
      <c r="BI31" s="338"/>
      <c r="BJ31" s="339"/>
    </row>
    <row r="32" spans="2:62" ht="20.25" customHeight="1" x14ac:dyDescent="0.45">
      <c r="B32" s="570"/>
      <c r="C32" s="561"/>
      <c r="D32" s="563"/>
      <c r="E32" s="480"/>
      <c r="F32" s="564"/>
      <c r="G32" s="376"/>
      <c r="H32" s="378"/>
      <c r="I32" s="363"/>
      <c r="J32" s="516"/>
      <c r="K32" s="572"/>
      <c r="L32" s="377"/>
      <c r="M32" s="377"/>
      <c r="N32" s="378"/>
      <c r="O32" s="260"/>
      <c r="P32" s="261"/>
      <c r="Q32" s="261"/>
      <c r="R32" s="261"/>
      <c r="S32" s="262"/>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09"/>
      <c r="BC32" s="352"/>
      <c r="BD32" s="349"/>
      <c r="BE32" s="352"/>
      <c r="BF32" s="340"/>
      <c r="BG32" s="341"/>
      <c r="BH32" s="341"/>
      <c r="BI32" s="341"/>
      <c r="BJ32" s="342"/>
    </row>
    <row r="33" spans="2:62" ht="20.25" customHeight="1" x14ac:dyDescent="0.45">
      <c r="B33" s="560">
        <f>B31+1</f>
        <v>10</v>
      </c>
      <c r="C33" s="561"/>
      <c r="D33" s="563"/>
      <c r="E33" s="480"/>
      <c r="F33" s="564"/>
      <c r="G33" s="373"/>
      <c r="H33" s="375"/>
      <c r="I33" s="360"/>
      <c r="J33" s="515"/>
      <c r="K33" s="568"/>
      <c r="L33" s="374"/>
      <c r="M33" s="374"/>
      <c r="N33" s="375"/>
      <c r="O33" s="260"/>
      <c r="P33" s="261"/>
      <c r="Q33" s="261"/>
      <c r="R33" s="261"/>
      <c r="S33" s="262"/>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52"/>
      <c r="BC33" s="553"/>
      <c r="BD33" s="385"/>
      <c r="BE33" s="388"/>
      <c r="BF33" s="337"/>
      <c r="BG33" s="338"/>
      <c r="BH33" s="338"/>
      <c r="BI33" s="338"/>
      <c r="BJ33" s="339"/>
    </row>
    <row r="34" spans="2:62" ht="20.25" customHeight="1" x14ac:dyDescent="0.45">
      <c r="B34" s="570"/>
      <c r="C34" s="561"/>
      <c r="D34" s="563"/>
      <c r="E34" s="480"/>
      <c r="F34" s="564"/>
      <c r="G34" s="376"/>
      <c r="H34" s="378"/>
      <c r="I34" s="363"/>
      <c r="J34" s="516"/>
      <c r="K34" s="572"/>
      <c r="L34" s="377"/>
      <c r="M34" s="377"/>
      <c r="N34" s="378"/>
      <c r="O34" s="260"/>
      <c r="P34" s="261"/>
      <c r="Q34" s="261"/>
      <c r="R34" s="261"/>
      <c r="S34" s="262"/>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09"/>
      <c r="BC34" s="352"/>
      <c r="BD34" s="349"/>
      <c r="BE34" s="352"/>
      <c r="BF34" s="340"/>
      <c r="BG34" s="341"/>
      <c r="BH34" s="341"/>
      <c r="BI34" s="341"/>
      <c r="BJ34" s="342"/>
    </row>
    <row r="35" spans="2:62" ht="20.25" customHeight="1" x14ac:dyDescent="0.45">
      <c r="B35" s="560">
        <f>B33+1</f>
        <v>11</v>
      </c>
      <c r="C35" s="561"/>
      <c r="D35" s="563"/>
      <c r="E35" s="480"/>
      <c r="F35" s="564"/>
      <c r="G35" s="373"/>
      <c r="H35" s="375"/>
      <c r="I35" s="360"/>
      <c r="J35" s="515"/>
      <c r="K35" s="568"/>
      <c r="L35" s="374"/>
      <c r="M35" s="374"/>
      <c r="N35" s="375"/>
      <c r="O35" s="260"/>
      <c r="P35" s="261"/>
      <c r="Q35" s="261"/>
      <c r="R35" s="261"/>
      <c r="S35" s="262"/>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52"/>
      <c r="BC35" s="553"/>
      <c r="BD35" s="385"/>
      <c r="BE35" s="388"/>
      <c r="BF35" s="337"/>
      <c r="BG35" s="338"/>
      <c r="BH35" s="338"/>
      <c r="BI35" s="338"/>
      <c r="BJ35" s="339"/>
    </row>
    <row r="36" spans="2:62" ht="20.25" customHeight="1" x14ac:dyDescent="0.45">
      <c r="B36" s="570"/>
      <c r="C36" s="561"/>
      <c r="D36" s="563"/>
      <c r="E36" s="480"/>
      <c r="F36" s="564"/>
      <c r="G36" s="376"/>
      <c r="H36" s="378"/>
      <c r="I36" s="363"/>
      <c r="J36" s="516"/>
      <c r="K36" s="572"/>
      <c r="L36" s="377"/>
      <c r="M36" s="377"/>
      <c r="N36" s="378"/>
      <c r="O36" s="260"/>
      <c r="P36" s="261"/>
      <c r="Q36" s="261"/>
      <c r="R36" s="261"/>
      <c r="S36" s="262"/>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09"/>
      <c r="BC36" s="352"/>
      <c r="BD36" s="349"/>
      <c r="BE36" s="352"/>
      <c r="BF36" s="340"/>
      <c r="BG36" s="341"/>
      <c r="BH36" s="341"/>
      <c r="BI36" s="341"/>
      <c r="BJ36" s="342"/>
    </row>
    <row r="37" spans="2:62" ht="20.25" customHeight="1" x14ac:dyDescent="0.45">
      <c r="B37" s="560">
        <f>B35+1</f>
        <v>12</v>
      </c>
      <c r="C37" s="561"/>
      <c r="D37" s="563"/>
      <c r="E37" s="480"/>
      <c r="F37" s="564"/>
      <c r="G37" s="373"/>
      <c r="H37" s="375"/>
      <c r="I37" s="360"/>
      <c r="J37" s="515"/>
      <c r="K37" s="568"/>
      <c r="L37" s="374"/>
      <c r="M37" s="374"/>
      <c r="N37" s="375"/>
      <c r="O37" s="260"/>
      <c r="P37" s="261"/>
      <c r="Q37" s="261"/>
      <c r="R37" s="261"/>
      <c r="S37" s="262"/>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52"/>
      <c r="BC37" s="553"/>
      <c r="BD37" s="385"/>
      <c r="BE37" s="388"/>
      <c r="BF37" s="337"/>
      <c r="BG37" s="338"/>
      <c r="BH37" s="338"/>
      <c r="BI37" s="338"/>
      <c r="BJ37" s="339"/>
    </row>
    <row r="38" spans="2:62" ht="20.25" customHeight="1" x14ac:dyDescent="0.45">
      <c r="B38" s="570"/>
      <c r="C38" s="561"/>
      <c r="D38" s="563"/>
      <c r="E38" s="480"/>
      <c r="F38" s="564"/>
      <c r="G38" s="376"/>
      <c r="H38" s="378"/>
      <c r="I38" s="363"/>
      <c r="J38" s="516"/>
      <c r="K38" s="572"/>
      <c r="L38" s="377"/>
      <c r="M38" s="377"/>
      <c r="N38" s="378"/>
      <c r="O38" s="260"/>
      <c r="P38" s="261"/>
      <c r="Q38" s="261"/>
      <c r="R38" s="261"/>
      <c r="S38" s="262"/>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09"/>
      <c r="BC38" s="352"/>
      <c r="BD38" s="349"/>
      <c r="BE38" s="352"/>
      <c r="BF38" s="340"/>
      <c r="BG38" s="341"/>
      <c r="BH38" s="341"/>
      <c r="BI38" s="341"/>
      <c r="BJ38" s="342"/>
    </row>
    <row r="39" spans="2:62" ht="20.25" customHeight="1" x14ac:dyDescent="0.45">
      <c r="B39" s="560">
        <f>B37+1</f>
        <v>13</v>
      </c>
      <c r="C39" s="561"/>
      <c r="D39" s="563"/>
      <c r="E39" s="480"/>
      <c r="F39" s="564"/>
      <c r="G39" s="373"/>
      <c r="H39" s="375"/>
      <c r="I39" s="360"/>
      <c r="J39" s="515"/>
      <c r="K39" s="568"/>
      <c r="L39" s="374"/>
      <c r="M39" s="374"/>
      <c r="N39" s="375"/>
      <c r="O39" s="260"/>
      <c r="P39" s="261"/>
      <c r="Q39" s="261"/>
      <c r="R39" s="261"/>
      <c r="S39" s="262"/>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52"/>
      <c r="BC39" s="553"/>
      <c r="BD39" s="385"/>
      <c r="BE39" s="388"/>
      <c r="BF39" s="337"/>
      <c r="BG39" s="338"/>
      <c r="BH39" s="338"/>
      <c r="BI39" s="338"/>
      <c r="BJ39" s="339"/>
    </row>
    <row r="40" spans="2:62" ht="20.25" customHeight="1" x14ac:dyDescent="0.45">
      <c r="B40" s="570"/>
      <c r="C40" s="561"/>
      <c r="D40" s="563"/>
      <c r="E40" s="480"/>
      <c r="F40" s="564"/>
      <c r="G40" s="376"/>
      <c r="H40" s="378"/>
      <c r="I40" s="363"/>
      <c r="J40" s="516"/>
      <c r="K40" s="572"/>
      <c r="L40" s="377"/>
      <c r="M40" s="377"/>
      <c r="N40" s="378"/>
      <c r="O40" s="260"/>
      <c r="P40" s="261"/>
      <c r="Q40" s="261"/>
      <c r="R40" s="261"/>
      <c r="S40" s="262"/>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09"/>
      <c r="BC40" s="352"/>
      <c r="BD40" s="349"/>
      <c r="BE40" s="352"/>
      <c r="BF40" s="340"/>
      <c r="BG40" s="341"/>
      <c r="BH40" s="341"/>
      <c r="BI40" s="341"/>
      <c r="BJ40" s="342"/>
    </row>
    <row r="41" spans="2:62" ht="20.25" customHeight="1" x14ac:dyDescent="0.45">
      <c r="B41" s="560">
        <f>B39+1</f>
        <v>14</v>
      </c>
      <c r="C41" s="561"/>
      <c r="D41" s="563"/>
      <c r="E41" s="480"/>
      <c r="F41" s="564"/>
      <c r="G41" s="373"/>
      <c r="H41" s="375"/>
      <c r="I41" s="360"/>
      <c r="J41" s="515"/>
      <c r="K41" s="568"/>
      <c r="L41" s="374"/>
      <c r="M41" s="374"/>
      <c r="N41" s="375"/>
      <c r="O41" s="260"/>
      <c r="P41" s="261"/>
      <c r="Q41" s="261"/>
      <c r="R41" s="261"/>
      <c r="S41" s="262"/>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52"/>
      <c r="BC41" s="553"/>
      <c r="BD41" s="385"/>
      <c r="BE41" s="388"/>
      <c r="BF41" s="337"/>
      <c r="BG41" s="338"/>
      <c r="BH41" s="338"/>
      <c r="BI41" s="338"/>
      <c r="BJ41" s="339"/>
    </row>
    <row r="42" spans="2:62" ht="20.25" customHeight="1" x14ac:dyDescent="0.45">
      <c r="B42" s="570"/>
      <c r="C42" s="561"/>
      <c r="D42" s="563"/>
      <c r="E42" s="480"/>
      <c r="F42" s="564"/>
      <c r="G42" s="376"/>
      <c r="H42" s="378"/>
      <c r="I42" s="363"/>
      <c r="J42" s="516"/>
      <c r="K42" s="572"/>
      <c r="L42" s="377"/>
      <c r="M42" s="377"/>
      <c r="N42" s="378"/>
      <c r="O42" s="260"/>
      <c r="P42" s="261"/>
      <c r="Q42" s="261"/>
      <c r="R42" s="261"/>
      <c r="S42" s="262"/>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09"/>
      <c r="BC42" s="352"/>
      <c r="BD42" s="349"/>
      <c r="BE42" s="352"/>
      <c r="BF42" s="340"/>
      <c r="BG42" s="341"/>
      <c r="BH42" s="341"/>
      <c r="BI42" s="341"/>
      <c r="BJ42" s="342"/>
    </row>
    <row r="43" spans="2:62" ht="20.25" customHeight="1" x14ac:dyDescent="0.45">
      <c r="B43" s="560">
        <f>B41+1</f>
        <v>15</v>
      </c>
      <c r="C43" s="561"/>
      <c r="D43" s="563"/>
      <c r="E43" s="480"/>
      <c r="F43" s="564"/>
      <c r="G43" s="373"/>
      <c r="H43" s="375"/>
      <c r="I43" s="360"/>
      <c r="J43" s="515"/>
      <c r="K43" s="568"/>
      <c r="L43" s="374"/>
      <c r="M43" s="374"/>
      <c r="N43" s="375"/>
      <c r="O43" s="260"/>
      <c r="P43" s="261"/>
      <c r="Q43" s="261"/>
      <c r="R43" s="261"/>
      <c r="S43" s="262"/>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52"/>
      <c r="BC43" s="553"/>
      <c r="BD43" s="385"/>
      <c r="BE43" s="388"/>
      <c r="BF43" s="337"/>
      <c r="BG43" s="338"/>
      <c r="BH43" s="338"/>
      <c r="BI43" s="338"/>
      <c r="BJ43" s="339"/>
    </row>
    <row r="44" spans="2:62" ht="20.25" customHeight="1" x14ac:dyDescent="0.45">
      <c r="B44" s="570"/>
      <c r="C44" s="561"/>
      <c r="D44" s="563"/>
      <c r="E44" s="480"/>
      <c r="F44" s="564"/>
      <c r="G44" s="376"/>
      <c r="H44" s="378"/>
      <c r="I44" s="363"/>
      <c r="J44" s="516"/>
      <c r="K44" s="572"/>
      <c r="L44" s="377"/>
      <c r="M44" s="377"/>
      <c r="N44" s="378"/>
      <c r="O44" s="260"/>
      <c r="P44" s="261"/>
      <c r="Q44" s="261"/>
      <c r="R44" s="261"/>
      <c r="S44" s="262"/>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09"/>
      <c r="BC44" s="352"/>
      <c r="BD44" s="349"/>
      <c r="BE44" s="352"/>
      <c r="BF44" s="340"/>
      <c r="BG44" s="341"/>
      <c r="BH44" s="341"/>
      <c r="BI44" s="341"/>
      <c r="BJ44" s="342"/>
    </row>
    <row r="45" spans="2:62" ht="20.25" customHeight="1" x14ac:dyDescent="0.45">
      <c r="B45" s="560">
        <f>B43+1</f>
        <v>16</v>
      </c>
      <c r="C45" s="561"/>
      <c r="D45" s="563"/>
      <c r="E45" s="480"/>
      <c r="F45" s="564"/>
      <c r="G45" s="373"/>
      <c r="H45" s="375"/>
      <c r="I45" s="360"/>
      <c r="J45" s="515"/>
      <c r="K45" s="568"/>
      <c r="L45" s="374"/>
      <c r="M45" s="374"/>
      <c r="N45" s="375"/>
      <c r="O45" s="260"/>
      <c r="P45" s="261"/>
      <c r="Q45" s="261"/>
      <c r="R45" s="261"/>
      <c r="S45" s="262"/>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52"/>
      <c r="BC45" s="553"/>
      <c r="BD45" s="385"/>
      <c r="BE45" s="388"/>
      <c r="BF45" s="337"/>
      <c r="BG45" s="338"/>
      <c r="BH45" s="338"/>
      <c r="BI45" s="338"/>
      <c r="BJ45" s="339"/>
    </row>
    <row r="46" spans="2:62" ht="20.25" customHeight="1" x14ac:dyDescent="0.45">
      <c r="B46" s="570"/>
      <c r="C46" s="561"/>
      <c r="D46" s="563"/>
      <c r="E46" s="480"/>
      <c r="F46" s="564"/>
      <c r="G46" s="376"/>
      <c r="H46" s="378"/>
      <c r="I46" s="363"/>
      <c r="J46" s="516"/>
      <c r="K46" s="572"/>
      <c r="L46" s="377"/>
      <c r="M46" s="377"/>
      <c r="N46" s="378"/>
      <c r="O46" s="260"/>
      <c r="P46" s="261"/>
      <c r="Q46" s="261"/>
      <c r="R46" s="261"/>
      <c r="S46" s="262"/>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09"/>
      <c r="BC46" s="352"/>
      <c r="BD46" s="349"/>
      <c r="BE46" s="352"/>
      <c r="BF46" s="340"/>
      <c r="BG46" s="341"/>
      <c r="BH46" s="341"/>
      <c r="BI46" s="341"/>
      <c r="BJ46" s="342"/>
    </row>
    <row r="47" spans="2:62" ht="20.25" customHeight="1" x14ac:dyDescent="0.45">
      <c r="B47" s="560">
        <f>B45+1</f>
        <v>17</v>
      </c>
      <c r="C47" s="561"/>
      <c r="D47" s="563"/>
      <c r="E47" s="480"/>
      <c r="F47" s="564"/>
      <c r="G47" s="373"/>
      <c r="H47" s="375"/>
      <c r="I47" s="360"/>
      <c r="J47" s="515"/>
      <c r="K47" s="568"/>
      <c r="L47" s="374"/>
      <c r="M47" s="374"/>
      <c r="N47" s="375"/>
      <c r="O47" s="260"/>
      <c r="P47" s="261"/>
      <c r="Q47" s="261"/>
      <c r="R47" s="261"/>
      <c r="S47" s="262"/>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52"/>
      <c r="BC47" s="553"/>
      <c r="BD47" s="385"/>
      <c r="BE47" s="388"/>
      <c r="BF47" s="337"/>
      <c r="BG47" s="338"/>
      <c r="BH47" s="338"/>
      <c r="BI47" s="338"/>
      <c r="BJ47" s="339"/>
    </row>
    <row r="48" spans="2:62" ht="20.25" customHeight="1" x14ac:dyDescent="0.45">
      <c r="B48" s="570"/>
      <c r="C48" s="561"/>
      <c r="D48" s="563"/>
      <c r="E48" s="480"/>
      <c r="F48" s="564"/>
      <c r="G48" s="376"/>
      <c r="H48" s="378"/>
      <c r="I48" s="363"/>
      <c r="J48" s="516"/>
      <c r="K48" s="572"/>
      <c r="L48" s="377"/>
      <c r="M48" s="377"/>
      <c r="N48" s="378"/>
      <c r="O48" s="260"/>
      <c r="P48" s="261"/>
      <c r="Q48" s="261"/>
      <c r="R48" s="261"/>
      <c r="S48" s="262"/>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09"/>
      <c r="BC48" s="352"/>
      <c r="BD48" s="349"/>
      <c r="BE48" s="352"/>
      <c r="BF48" s="340"/>
      <c r="BG48" s="341"/>
      <c r="BH48" s="341"/>
      <c r="BI48" s="341"/>
      <c r="BJ48" s="342"/>
    </row>
    <row r="49" spans="2:62" ht="20.25" customHeight="1" x14ac:dyDescent="0.45">
      <c r="B49" s="560">
        <f>B47+1</f>
        <v>18</v>
      </c>
      <c r="C49" s="561"/>
      <c r="D49" s="563"/>
      <c r="E49" s="480"/>
      <c r="F49" s="564"/>
      <c r="G49" s="373"/>
      <c r="H49" s="375"/>
      <c r="I49" s="360"/>
      <c r="J49" s="515"/>
      <c r="K49" s="568"/>
      <c r="L49" s="374"/>
      <c r="M49" s="374"/>
      <c r="N49" s="375"/>
      <c r="O49" s="260"/>
      <c r="P49" s="261"/>
      <c r="Q49" s="261"/>
      <c r="R49" s="261"/>
      <c r="S49" s="262"/>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52"/>
      <c r="BC49" s="553"/>
      <c r="BD49" s="385"/>
      <c r="BE49" s="388"/>
      <c r="BF49" s="337"/>
      <c r="BG49" s="338"/>
      <c r="BH49" s="338"/>
      <c r="BI49" s="338"/>
      <c r="BJ49" s="339"/>
    </row>
    <row r="50" spans="2:62" ht="20.25" customHeight="1" x14ac:dyDescent="0.45">
      <c r="B50" s="570"/>
      <c r="C50" s="561"/>
      <c r="D50" s="563"/>
      <c r="E50" s="480"/>
      <c r="F50" s="564"/>
      <c r="G50" s="376"/>
      <c r="H50" s="378"/>
      <c r="I50" s="363"/>
      <c r="J50" s="516"/>
      <c r="K50" s="572"/>
      <c r="L50" s="377"/>
      <c r="M50" s="377"/>
      <c r="N50" s="378"/>
      <c r="O50" s="260"/>
      <c r="P50" s="261"/>
      <c r="Q50" s="261"/>
      <c r="R50" s="261"/>
      <c r="S50" s="262"/>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09"/>
      <c r="BC50" s="352"/>
      <c r="BD50" s="349"/>
      <c r="BE50" s="352"/>
      <c r="BF50" s="340"/>
      <c r="BG50" s="341"/>
      <c r="BH50" s="341"/>
      <c r="BI50" s="341"/>
      <c r="BJ50" s="342"/>
    </row>
    <row r="51" spans="2:62" ht="20.25" customHeight="1" x14ac:dyDescent="0.45">
      <c r="B51" s="560">
        <f>B49+1</f>
        <v>19</v>
      </c>
      <c r="C51" s="561"/>
      <c r="D51" s="563"/>
      <c r="E51" s="480"/>
      <c r="F51" s="564"/>
      <c r="G51" s="373"/>
      <c r="H51" s="375"/>
      <c r="I51" s="360"/>
      <c r="J51" s="515"/>
      <c r="K51" s="568"/>
      <c r="L51" s="374"/>
      <c r="M51" s="374"/>
      <c r="N51" s="375"/>
      <c r="O51" s="260"/>
      <c r="P51" s="261"/>
      <c r="Q51" s="261"/>
      <c r="R51" s="261"/>
      <c r="S51" s="262"/>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52"/>
      <c r="BC51" s="553"/>
      <c r="BD51" s="385"/>
      <c r="BE51" s="388"/>
      <c r="BF51" s="337"/>
      <c r="BG51" s="338"/>
      <c r="BH51" s="338"/>
      <c r="BI51" s="338"/>
      <c r="BJ51" s="339"/>
    </row>
    <row r="52" spans="2:62" ht="20.25" customHeight="1" x14ac:dyDescent="0.45">
      <c r="B52" s="570"/>
      <c r="C52" s="561"/>
      <c r="D52" s="563"/>
      <c r="E52" s="480"/>
      <c r="F52" s="564"/>
      <c r="G52" s="376"/>
      <c r="H52" s="378"/>
      <c r="I52" s="363"/>
      <c r="J52" s="516"/>
      <c r="K52" s="572"/>
      <c r="L52" s="377"/>
      <c r="M52" s="377"/>
      <c r="N52" s="378"/>
      <c r="O52" s="260"/>
      <c r="P52" s="261"/>
      <c r="Q52" s="261"/>
      <c r="R52" s="261"/>
      <c r="S52" s="262"/>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09"/>
      <c r="BC52" s="352"/>
      <c r="BD52" s="349"/>
      <c r="BE52" s="352"/>
      <c r="BF52" s="340"/>
      <c r="BG52" s="341"/>
      <c r="BH52" s="341"/>
      <c r="BI52" s="341"/>
      <c r="BJ52" s="342"/>
    </row>
    <row r="53" spans="2:62" ht="20.25" customHeight="1" x14ac:dyDescent="0.45">
      <c r="B53" s="560">
        <f>B51+1</f>
        <v>20</v>
      </c>
      <c r="C53" s="561"/>
      <c r="D53" s="563"/>
      <c r="E53" s="480"/>
      <c r="F53" s="564"/>
      <c r="G53" s="373"/>
      <c r="H53" s="375"/>
      <c r="I53" s="360"/>
      <c r="J53" s="515"/>
      <c r="K53" s="568"/>
      <c r="L53" s="374"/>
      <c r="M53" s="374"/>
      <c r="N53" s="375"/>
      <c r="O53" s="260"/>
      <c r="P53" s="261"/>
      <c r="Q53" s="261"/>
      <c r="R53" s="261"/>
      <c r="S53" s="262"/>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52"/>
      <c r="BC53" s="553"/>
      <c r="BD53" s="385"/>
      <c r="BE53" s="388"/>
      <c r="BF53" s="337"/>
      <c r="BG53" s="338"/>
      <c r="BH53" s="338"/>
      <c r="BI53" s="338"/>
      <c r="BJ53" s="339"/>
    </row>
    <row r="54" spans="2:62" ht="20.25" customHeight="1" x14ac:dyDescent="0.45">
      <c r="B54" s="570"/>
      <c r="C54" s="561"/>
      <c r="D54" s="563"/>
      <c r="E54" s="480"/>
      <c r="F54" s="564"/>
      <c r="G54" s="376"/>
      <c r="H54" s="378"/>
      <c r="I54" s="363"/>
      <c r="J54" s="516"/>
      <c r="K54" s="572"/>
      <c r="L54" s="377"/>
      <c r="M54" s="377"/>
      <c r="N54" s="378"/>
      <c r="O54" s="260"/>
      <c r="P54" s="261"/>
      <c r="Q54" s="261"/>
      <c r="R54" s="261"/>
      <c r="S54" s="262"/>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09"/>
      <c r="BC54" s="352"/>
      <c r="BD54" s="349"/>
      <c r="BE54" s="352"/>
      <c r="BF54" s="340"/>
      <c r="BG54" s="341"/>
      <c r="BH54" s="341"/>
      <c r="BI54" s="341"/>
      <c r="BJ54" s="342"/>
    </row>
    <row r="55" spans="2:62" ht="20.25" customHeight="1" x14ac:dyDescent="0.45">
      <c r="B55" s="560">
        <f>B53+1</f>
        <v>21</v>
      </c>
      <c r="C55" s="561"/>
      <c r="D55" s="563"/>
      <c r="E55" s="480"/>
      <c r="F55" s="564"/>
      <c r="G55" s="373"/>
      <c r="H55" s="375"/>
      <c r="I55" s="360"/>
      <c r="J55" s="515"/>
      <c r="K55" s="568"/>
      <c r="L55" s="374"/>
      <c r="M55" s="374"/>
      <c r="N55" s="375"/>
      <c r="O55" s="260"/>
      <c r="P55" s="261"/>
      <c r="Q55" s="261"/>
      <c r="R55" s="261"/>
      <c r="S55" s="262"/>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52"/>
      <c r="BC55" s="553"/>
      <c r="BD55" s="385"/>
      <c r="BE55" s="388"/>
      <c r="BF55" s="337"/>
      <c r="BG55" s="338"/>
      <c r="BH55" s="338"/>
      <c r="BI55" s="338"/>
      <c r="BJ55" s="339"/>
    </row>
    <row r="56" spans="2:62" ht="20.25" customHeight="1" x14ac:dyDescent="0.45">
      <c r="B56" s="570"/>
      <c r="C56" s="561"/>
      <c r="D56" s="563"/>
      <c r="E56" s="480"/>
      <c r="F56" s="564"/>
      <c r="G56" s="376"/>
      <c r="H56" s="378"/>
      <c r="I56" s="363"/>
      <c r="J56" s="516"/>
      <c r="K56" s="572"/>
      <c r="L56" s="377"/>
      <c r="M56" s="377"/>
      <c r="N56" s="378"/>
      <c r="O56" s="260"/>
      <c r="P56" s="261"/>
      <c r="Q56" s="261"/>
      <c r="R56" s="261"/>
      <c r="S56" s="262"/>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09"/>
      <c r="BC56" s="352"/>
      <c r="BD56" s="349"/>
      <c r="BE56" s="352"/>
      <c r="BF56" s="340"/>
      <c r="BG56" s="341"/>
      <c r="BH56" s="341"/>
      <c r="BI56" s="341"/>
      <c r="BJ56" s="342"/>
    </row>
    <row r="57" spans="2:62" ht="20.25" customHeight="1" x14ac:dyDescent="0.45">
      <c r="B57" s="560">
        <f>B55+1</f>
        <v>22</v>
      </c>
      <c r="C57" s="561"/>
      <c r="D57" s="563"/>
      <c r="E57" s="480"/>
      <c r="F57" s="564"/>
      <c r="G57" s="373"/>
      <c r="H57" s="375"/>
      <c r="I57" s="360"/>
      <c r="J57" s="515"/>
      <c r="K57" s="568"/>
      <c r="L57" s="374"/>
      <c r="M57" s="374"/>
      <c r="N57" s="375"/>
      <c r="O57" s="260"/>
      <c r="P57" s="261"/>
      <c r="Q57" s="261"/>
      <c r="R57" s="261"/>
      <c r="S57" s="262"/>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52"/>
      <c r="BC57" s="553"/>
      <c r="BD57" s="385"/>
      <c r="BE57" s="388"/>
      <c r="BF57" s="337"/>
      <c r="BG57" s="338"/>
      <c r="BH57" s="338"/>
      <c r="BI57" s="338"/>
      <c r="BJ57" s="339"/>
    </row>
    <row r="58" spans="2:62" ht="20.25" customHeight="1" x14ac:dyDescent="0.45">
      <c r="B58" s="570"/>
      <c r="C58" s="561"/>
      <c r="D58" s="563"/>
      <c r="E58" s="480"/>
      <c r="F58" s="564"/>
      <c r="G58" s="376"/>
      <c r="H58" s="378"/>
      <c r="I58" s="363"/>
      <c r="J58" s="516"/>
      <c r="K58" s="572"/>
      <c r="L58" s="377"/>
      <c r="M58" s="377"/>
      <c r="N58" s="378"/>
      <c r="O58" s="260"/>
      <c r="P58" s="261"/>
      <c r="Q58" s="261"/>
      <c r="R58" s="261"/>
      <c r="S58" s="262"/>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09"/>
      <c r="BC58" s="352"/>
      <c r="BD58" s="349"/>
      <c r="BE58" s="352"/>
      <c r="BF58" s="340"/>
      <c r="BG58" s="341"/>
      <c r="BH58" s="341"/>
      <c r="BI58" s="341"/>
      <c r="BJ58" s="342"/>
    </row>
    <row r="59" spans="2:62" ht="20.25" customHeight="1" x14ac:dyDescent="0.45">
      <c r="B59" s="560">
        <f>B57+1</f>
        <v>23</v>
      </c>
      <c r="C59" s="561"/>
      <c r="D59" s="563"/>
      <c r="E59" s="480"/>
      <c r="F59" s="564"/>
      <c r="G59" s="373"/>
      <c r="H59" s="375"/>
      <c r="I59" s="360"/>
      <c r="J59" s="515"/>
      <c r="K59" s="568"/>
      <c r="L59" s="374"/>
      <c r="M59" s="374"/>
      <c r="N59" s="375"/>
      <c r="O59" s="260"/>
      <c r="P59" s="261"/>
      <c r="Q59" s="261"/>
      <c r="R59" s="261"/>
      <c r="S59" s="262"/>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52"/>
      <c r="BC59" s="553"/>
      <c r="BD59" s="385"/>
      <c r="BE59" s="388"/>
      <c r="BF59" s="337"/>
      <c r="BG59" s="338"/>
      <c r="BH59" s="338"/>
      <c r="BI59" s="338"/>
      <c r="BJ59" s="339"/>
    </row>
    <row r="60" spans="2:62" ht="20.25" customHeight="1" x14ac:dyDescent="0.45">
      <c r="B60" s="570"/>
      <c r="C60" s="561"/>
      <c r="D60" s="563"/>
      <c r="E60" s="480"/>
      <c r="F60" s="564"/>
      <c r="G60" s="376"/>
      <c r="H60" s="378"/>
      <c r="I60" s="363"/>
      <c r="J60" s="516"/>
      <c r="K60" s="572"/>
      <c r="L60" s="377"/>
      <c r="M60" s="377"/>
      <c r="N60" s="378"/>
      <c r="O60" s="260"/>
      <c r="P60" s="261"/>
      <c r="Q60" s="261"/>
      <c r="R60" s="261"/>
      <c r="S60" s="262"/>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09"/>
      <c r="BC60" s="352"/>
      <c r="BD60" s="349"/>
      <c r="BE60" s="352"/>
      <c r="BF60" s="340"/>
      <c r="BG60" s="341"/>
      <c r="BH60" s="341"/>
      <c r="BI60" s="341"/>
      <c r="BJ60" s="342"/>
    </row>
    <row r="61" spans="2:62" ht="20.25" customHeight="1" x14ac:dyDescent="0.45">
      <c r="B61" s="560">
        <f>B59+1</f>
        <v>24</v>
      </c>
      <c r="C61" s="561"/>
      <c r="D61" s="563"/>
      <c r="E61" s="480"/>
      <c r="F61" s="564"/>
      <c r="G61" s="373"/>
      <c r="H61" s="375"/>
      <c r="I61" s="360"/>
      <c r="J61" s="515"/>
      <c r="K61" s="568"/>
      <c r="L61" s="374"/>
      <c r="M61" s="374"/>
      <c r="N61" s="375"/>
      <c r="O61" s="260"/>
      <c r="P61" s="261"/>
      <c r="Q61" s="261"/>
      <c r="R61" s="261"/>
      <c r="S61" s="262"/>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52"/>
      <c r="BC61" s="553"/>
      <c r="BD61" s="385"/>
      <c r="BE61" s="388"/>
      <c r="BF61" s="337"/>
      <c r="BG61" s="338"/>
      <c r="BH61" s="338"/>
      <c r="BI61" s="338"/>
      <c r="BJ61" s="339"/>
    </row>
    <row r="62" spans="2:62" ht="20.25" customHeight="1" x14ac:dyDescent="0.45">
      <c r="B62" s="570"/>
      <c r="C62" s="561"/>
      <c r="D62" s="563"/>
      <c r="E62" s="480"/>
      <c r="F62" s="564"/>
      <c r="G62" s="376"/>
      <c r="H62" s="378"/>
      <c r="I62" s="363"/>
      <c r="J62" s="516"/>
      <c r="K62" s="572"/>
      <c r="L62" s="377"/>
      <c r="M62" s="377"/>
      <c r="N62" s="378"/>
      <c r="O62" s="260"/>
      <c r="P62" s="261"/>
      <c r="Q62" s="261"/>
      <c r="R62" s="261"/>
      <c r="S62" s="262"/>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09"/>
      <c r="BC62" s="352"/>
      <c r="BD62" s="349"/>
      <c r="BE62" s="352"/>
      <c r="BF62" s="340"/>
      <c r="BG62" s="341"/>
      <c r="BH62" s="341"/>
      <c r="BI62" s="341"/>
      <c r="BJ62" s="342"/>
    </row>
    <row r="63" spans="2:62" ht="20.25" customHeight="1" x14ac:dyDescent="0.45">
      <c r="B63" s="560">
        <f>B61+1</f>
        <v>25</v>
      </c>
      <c r="C63" s="561"/>
      <c r="D63" s="563"/>
      <c r="E63" s="480"/>
      <c r="F63" s="564"/>
      <c r="G63" s="373"/>
      <c r="H63" s="375"/>
      <c r="I63" s="360"/>
      <c r="J63" s="515"/>
      <c r="K63" s="568"/>
      <c r="L63" s="374"/>
      <c r="M63" s="374"/>
      <c r="N63" s="375"/>
      <c r="O63" s="260"/>
      <c r="P63" s="261"/>
      <c r="Q63" s="261"/>
      <c r="R63" s="261"/>
      <c r="S63" s="262"/>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52"/>
      <c r="BC63" s="553"/>
      <c r="BD63" s="385"/>
      <c r="BE63" s="388"/>
      <c r="BF63" s="337"/>
      <c r="BG63" s="338"/>
      <c r="BH63" s="338"/>
      <c r="BI63" s="338"/>
      <c r="BJ63" s="339"/>
    </row>
    <row r="64" spans="2:62" ht="20.25" customHeight="1" x14ac:dyDescent="0.45">
      <c r="B64" s="570"/>
      <c r="C64" s="561"/>
      <c r="D64" s="563"/>
      <c r="E64" s="480"/>
      <c r="F64" s="564"/>
      <c r="G64" s="376"/>
      <c r="H64" s="378"/>
      <c r="I64" s="363"/>
      <c r="J64" s="516"/>
      <c r="K64" s="572"/>
      <c r="L64" s="377"/>
      <c r="M64" s="377"/>
      <c r="N64" s="378"/>
      <c r="O64" s="260"/>
      <c r="P64" s="261"/>
      <c r="Q64" s="261"/>
      <c r="R64" s="261"/>
      <c r="S64" s="262"/>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09"/>
      <c r="BC64" s="352"/>
      <c r="BD64" s="349"/>
      <c r="BE64" s="352"/>
      <c r="BF64" s="340"/>
      <c r="BG64" s="341"/>
      <c r="BH64" s="341"/>
      <c r="BI64" s="341"/>
      <c r="BJ64" s="342"/>
    </row>
    <row r="65" spans="2:62" ht="20.25" customHeight="1" x14ac:dyDescent="0.45">
      <c r="B65" s="560">
        <f>B63+1</f>
        <v>26</v>
      </c>
      <c r="C65" s="561"/>
      <c r="D65" s="563"/>
      <c r="E65" s="480"/>
      <c r="F65" s="564"/>
      <c r="G65" s="373"/>
      <c r="H65" s="375"/>
      <c r="I65" s="360"/>
      <c r="J65" s="515"/>
      <c r="K65" s="568"/>
      <c r="L65" s="374"/>
      <c r="M65" s="374"/>
      <c r="N65" s="375"/>
      <c r="O65" s="260"/>
      <c r="P65" s="261"/>
      <c r="Q65" s="261"/>
      <c r="R65" s="261"/>
      <c r="S65" s="262"/>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52"/>
      <c r="BC65" s="553"/>
      <c r="BD65" s="385"/>
      <c r="BE65" s="388"/>
      <c r="BF65" s="337"/>
      <c r="BG65" s="338"/>
      <c r="BH65" s="338"/>
      <c r="BI65" s="338"/>
      <c r="BJ65" s="339"/>
    </row>
    <row r="66" spans="2:62" ht="20.25" customHeight="1" x14ac:dyDescent="0.45">
      <c r="B66" s="570"/>
      <c r="C66" s="561"/>
      <c r="D66" s="563"/>
      <c r="E66" s="480"/>
      <c r="F66" s="564"/>
      <c r="G66" s="376"/>
      <c r="H66" s="378"/>
      <c r="I66" s="363"/>
      <c r="J66" s="516"/>
      <c r="K66" s="572"/>
      <c r="L66" s="377"/>
      <c r="M66" s="377"/>
      <c r="N66" s="378"/>
      <c r="O66" s="260"/>
      <c r="P66" s="261"/>
      <c r="Q66" s="261"/>
      <c r="R66" s="261"/>
      <c r="S66" s="262"/>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09"/>
      <c r="BC66" s="352"/>
      <c r="BD66" s="349"/>
      <c r="BE66" s="352"/>
      <c r="BF66" s="340"/>
      <c r="BG66" s="341"/>
      <c r="BH66" s="341"/>
      <c r="BI66" s="341"/>
      <c r="BJ66" s="342"/>
    </row>
    <row r="67" spans="2:62" ht="20.25" customHeight="1" x14ac:dyDescent="0.45">
      <c r="B67" s="560">
        <f>B65+1</f>
        <v>27</v>
      </c>
      <c r="C67" s="561"/>
      <c r="D67" s="563"/>
      <c r="E67" s="480"/>
      <c r="F67" s="564"/>
      <c r="G67" s="373"/>
      <c r="H67" s="375"/>
      <c r="I67" s="360"/>
      <c r="J67" s="515"/>
      <c r="K67" s="568"/>
      <c r="L67" s="374"/>
      <c r="M67" s="374"/>
      <c r="N67" s="375"/>
      <c r="O67" s="260"/>
      <c r="P67" s="261"/>
      <c r="Q67" s="261"/>
      <c r="R67" s="261"/>
      <c r="S67" s="262"/>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52"/>
      <c r="BC67" s="553"/>
      <c r="BD67" s="385"/>
      <c r="BE67" s="388"/>
      <c r="BF67" s="337"/>
      <c r="BG67" s="338"/>
      <c r="BH67" s="338"/>
      <c r="BI67" s="338"/>
      <c r="BJ67" s="339"/>
    </row>
    <row r="68" spans="2:62" ht="20.25" customHeight="1" x14ac:dyDescent="0.45">
      <c r="B68" s="570"/>
      <c r="C68" s="561"/>
      <c r="D68" s="563"/>
      <c r="E68" s="480"/>
      <c r="F68" s="564"/>
      <c r="G68" s="376"/>
      <c r="H68" s="378"/>
      <c r="I68" s="363"/>
      <c r="J68" s="516"/>
      <c r="K68" s="572"/>
      <c r="L68" s="377"/>
      <c r="M68" s="377"/>
      <c r="N68" s="378"/>
      <c r="O68" s="260"/>
      <c r="P68" s="261"/>
      <c r="Q68" s="261"/>
      <c r="R68" s="261"/>
      <c r="S68" s="262"/>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09"/>
      <c r="BC68" s="352"/>
      <c r="BD68" s="349"/>
      <c r="BE68" s="352"/>
      <c r="BF68" s="340"/>
      <c r="BG68" s="341"/>
      <c r="BH68" s="341"/>
      <c r="BI68" s="341"/>
      <c r="BJ68" s="342"/>
    </row>
    <row r="69" spans="2:62" ht="20.25" customHeight="1" x14ac:dyDescent="0.45">
      <c r="B69" s="560">
        <f>B67+1</f>
        <v>28</v>
      </c>
      <c r="C69" s="561"/>
      <c r="D69" s="563"/>
      <c r="E69" s="480"/>
      <c r="F69" s="564"/>
      <c r="G69" s="373"/>
      <c r="H69" s="375"/>
      <c r="I69" s="360"/>
      <c r="J69" s="515"/>
      <c r="K69" s="568"/>
      <c r="L69" s="374"/>
      <c r="M69" s="374"/>
      <c r="N69" s="375"/>
      <c r="O69" s="260"/>
      <c r="P69" s="261"/>
      <c r="Q69" s="261"/>
      <c r="R69" s="261"/>
      <c r="S69" s="262"/>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52"/>
      <c r="BC69" s="553"/>
      <c r="BD69" s="385"/>
      <c r="BE69" s="388"/>
      <c r="BF69" s="337"/>
      <c r="BG69" s="338"/>
      <c r="BH69" s="338"/>
      <c r="BI69" s="338"/>
      <c r="BJ69" s="339"/>
    </row>
    <row r="70" spans="2:62" ht="20.25" customHeight="1" x14ac:dyDescent="0.45">
      <c r="B70" s="570"/>
      <c r="C70" s="561"/>
      <c r="D70" s="563"/>
      <c r="E70" s="480"/>
      <c r="F70" s="564"/>
      <c r="G70" s="376"/>
      <c r="H70" s="378"/>
      <c r="I70" s="363"/>
      <c r="J70" s="516"/>
      <c r="K70" s="572"/>
      <c r="L70" s="377"/>
      <c r="M70" s="377"/>
      <c r="N70" s="378"/>
      <c r="O70" s="260"/>
      <c r="P70" s="261"/>
      <c r="Q70" s="261"/>
      <c r="R70" s="261"/>
      <c r="S70" s="262"/>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09"/>
      <c r="BC70" s="352"/>
      <c r="BD70" s="349"/>
      <c r="BE70" s="352"/>
      <c r="BF70" s="340"/>
      <c r="BG70" s="341"/>
      <c r="BH70" s="341"/>
      <c r="BI70" s="341"/>
      <c r="BJ70" s="342"/>
    </row>
    <row r="71" spans="2:62" ht="20.25" customHeight="1" x14ac:dyDescent="0.45">
      <c r="B71" s="560">
        <f>B69+1</f>
        <v>29</v>
      </c>
      <c r="C71" s="561"/>
      <c r="D71" s="563"/>
      <c r="E71" s="480"/>
      <c r="F71" s="564"/>
      <c r="G71" s="373"/>
      <c r="H71" s="375"/>
      <c r="I71" s="360"/>
      <c r="J71" s="515"/>
      <c r="K71" s="568"/>
      <c r="L71" s="374"/>
      <c r="M71" s="374"/>
      <c r="N71" s="375"/>
      <c r="O71" s="260"/>
      <c r="P71" s="261"/>
      <c r="Q71" s="261"/>
      <c r="R71" s="261"/>
      <c r="S71" s="262"/>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52"/>
      <c r="BC71" s="553"/>
      <c r="BD71" s="385"/>
      <c r="BE71" s="388"/>
      <c r="BF71" s="337"/>
      <c r="BG71" s="338"/>
      <c r="BH71" s="338"/>
      <c r="BI71" s="338"/>
      <c r="BJ71" s="339"/>
    </row>
    <row r="72" spans="2:62" ht="20.25" customHeight="1" x14ac:dyDescent="0.45">
      <c r="B72" s="570"/>
      <c r="C72" s="561"/>
      <c r="D72" s="563"/>
      <c r="E72" s="480"/>
      <c r="F72" s="564"/>
      <c r="G72" s="379"/>
      <c r="H72" s="381"/>
      <c r="I72" s="366"/>
      <c r="J72" s="530"/>
      <c r="K72" s="571"/>
      <c r="L72" s="380"/>
      <c r="M72" s="380"/>
      <c r="N72" s="381"/>
      <c r="O72" s="260"/>
      <c r="P72" s="261"/>
      <c r="Q72" s="261"/>
      <c r="R72" s="261"/>
      <c r="S72" s="262"/>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0"/>
      <c r="BC72" s="359"/>
      <c r="BD72" s="356"/>
      <c r="BE72" s="359"/>
      <c r="BF72" s="343"/>
      <c r="BG72" s="344"/>
      <c r="BH72" s="344"/>
      <c r="BI72" s="344"/>
      <c r="BJ72" s="345"/>
    </row>
    <row r="73" spans="2:62" ht="20.25" customHeight="1" x14ac:dyDescent="0.45">
      <c r="B73" s="560">
        <f>B71+1</f>
        <v>30</v>
      </c>
      <c r="C73" s="561"/>
      <c r="D73" s="563"/>
      <c r="E73" s="480"/>
      <c r="F73" s="564"/>
      <c r="G73" s="373"/>
      <c r="H73" s="375"/>
      <c r="I73" s="360"/>
      <c r="J73" s="515"/>
      <c r="K73" s="568"/>
      <c r="L73" s="374"/>
      <c r="M73" s="374"/>
      <c r="N73" s="375"/>
      <c r="O73" s="260"/>
      <c r="P73" s="261"/>
      <c r="Q73" s="261"/>
      <c r="R73" s="261"/>
      <c r="S73" s="262"/>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52"/>
      <c r="BC73" s="553"/>
      <c r="BD73" s="385"/>
      <c r="BE73" s="388"/>
      <c r="BF73" s="337"/>
      <c r="BG73" s="338"/>
      <c r="BH73" s="338"/>
      <c r="BI73" s="338"/>
      <c r="BJ73" s="339"/>
    </row>
    <row r="74" spans="2:62" ht="20.25" customHeight="1" thickBot="1" x14ac:dyDescent="0.5">
      <c r="B74" s="299"/>
      <c r="C74" s="562"/>
      <c r="D74" s="565"/>
      <c r="E74" s="566"/>
      <c r="F74" s="567"/>
      <c r="G74" s="511"/>
      <c r="H74" s="513"/>
      <c r="I74" s="517"/>
      <c r="J74" s="519"/>
      <c r="K74" s="569"/>
      <c r="L74" s="512"/>
      <c r="M74" s="512"/>
      <c r="N74" s="513"/>
      <c r="O74" s="277"/>
      <c r="P74" s="278"/>
      <c r="Q74" s="278"/>
      <c r="R74" s="278"/>
      <c r="S74" s="279"/>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57"/>
      <c r="BC74" s="558"/>
      <c r="BD74" s="559"/>
      <c r="BE74" s="558"/>
      <c r="BF74" s="554"/>
      <c r="BG74" s="555"/>
      <c r="BH74" s="555"/>
      <c r="BI74" s="555"/>
      <c r="BJ74" s="556"/>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252" t="s">
        <v>6</v>
      </c>
      <c r="E94" s="252"/>
      <c r="F94" s="252"/>
      <c r="G94" s="252"/>
      <c r="H94" s="252"/>
      <c r="I94" s="5"/>
      <c r="J94" s="5"/>
    </row>
    <row r="95" spans="2:10" ht="24.9" customHeight="1" x14ac:dyDescent="0.45">
      <c r="B95" s="5"/>
      <c r="C95" s="73" t="s">
        <v>1</v>
      </c>
      <c r="D95" s="252" t="s">
        <v>24</v>
      </c>
      <c r="E95" s="252"/>
      <c r="F95" s="252"/>
      <c r="G95" s="252"/>
      <c r="H95" s="252"/>
      <c r="I95" s="5"/>
      <c r="J95" s="5"/>
    </row>
    <row r="96" spans="2:10" ht="24.9" customHeight="1" x14ac:dyDescent="0.45">
      <c r="B96" s="5"/>
      <c r="C96" s="73" t="s">
        <v>2</v>
      </c>
      <c r="D96" s="252" t="s">
        <v>25</v>
      </c>
      <c r="E96" s="252"/>
      <c r="F96" s="252"/>
      <c r="G96" s="252"/>
      <c r="H96" s="252"/>
      <c r="I96" s="5"/>
      <c r="J96" s="5"/>
    </row>
    <row r="97" spans="2:59" ht="24.9" customHeight="1" x14ac:dyDescent="0.45">
      <c r="B97" s="5"/>
      <c r="C97" s="73" t="s">
        <v>3</v>
      </c>
      <c r="D97" s="252" t="s">
        <v>26</v>
      </c>
      <c r="E97" s="252"/>
      <c r="F97" s="252"/>
      <c r="G97" s="252"/>
      <c r="H97" s="252"/>
      <c r="I97" s="5"/>
      <c r="J97" s="5"/>
    </row>
    <row r="98" spans="2:59" ht="24.9" customHeight="1" x14ac:dyDescent="0.45">
      <c r="B98" s="5"/>
      <c r="C98" s="73" t="s">
        <v>4</v>
      </c>
      <c r="D98" s="252" t="s">
        <v>37</v>
      </c>
      <c r="E98" s="252"/>
      <c r="F98" s="252"/>
      <c r="G98" s="252"/>
      <c r="H98" s="252"/>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2024-10-25T08:45:55Z</dcterms:created>
  <dcterms:modified xsi:type="dcterms:W3CDTF">2024-10-25T08:45:58Z</dcterms:modified>
</cp:coreProperties>
</file>