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526B865-03EA-4DED-B97A-4512C25C6E44}" xr6:coauthVersionLast="47" xr6:coauthVersionMax="47" xr10:uidLastSave="{00000000-0000-0000-0000-000000000000}"/>
  <bookViews>
    <workbookView xWindow="-27405" yWindow="1365" windowWidth="21600" windowHeight="11235" xr2:uid="{00000000-000D-0000-FFFF-FFFF00000000}"/>
  </bookViews>
  <sheets>
    <sheet name="Sheet1" sheetId="1" r:id="rId1"/>
  </sheets>
  <definedNames>
    <definedName name="_xlnm._FilterDatabase" localSheetId="0" hidden="1">Sheet1!$B$3:$O$3</definedName>
    <definedName name="_xlnm.Print_Area" localSheetId="0">Sheet1!$A$1:$P$162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7" i="1" l="1"/>
  <c r="O126" i="1"/>
  <c r="O95" i="1" l="1"/>
  <c r="O116" i="1" l="1"/>
  <c r="O132" i="1" l="1"/>
  <c r="O86" i="1" l="1"/>
  <c r="O85" i="1"/>
  <c r="O84" i="1"/>
  <c r="O112" i="1" l="1"/>
  <c r="O111" i="1"/>
  <c r="O110" i="1"/>
  <c r="O157" i="1" l="1"/>
  <c r="O145" i="1" l="1"/>
  <c r="O65" i="1" l="1"/>
  <c r="O148" i="1" l="1"/>
  <c r="O75" i="1" l="1"/>
  <c r="O147" i="1" l="1"/>
  <c r="O129" i="1" l="1"/>
</calcChain>
</file>

<file path=xl/sharedStrings.xml><?xml version="1.0" encoding="utf-8"?>
<sst xmlns="http://schemas.openxmlformats.org/spreadsheetml/2006/main" count="1188" uniqueCount="571">
  <si>
    <t>市町村</t>
    <rPh sb="0" eb="3">
      <t>シチョウソンソン</t>
    </rPh>
    <phoneticPr fontId="1"/>
  </si>
  <si>
    <t>課</t>
    <rPh sb="0" eb="1">
      <t>カ</t>
    </rPh>
    <phoneticPr fontId="1"/>
  </si>
  <si>
    <t>班・係</t>
    <rPh sb="0" eb="1">
      <t>ハン</t>
    </rPh>
    <rPh sb="2" eb="3">
      <t>カカリ</t>
    </rPh>
    <phoneticPr fontId="1"/>
  </si>
  <si>
    <t>TEL</t>
    <phoneticPr fontId="1"/>
  </si>
  <si>
    <t>ホームページURL</t>
    <phoneticPr fontId="1"/>
  </si>
  <si>
    <t>千葉市（中央区）</t>
    <rPh sb="0" eb="2">
      <t>チバ</t>
    </rPh>
    <rPh sb="2" eb="3">
      <t>シ</t>
    </rPh>
    <rPh sb="4" eb="7">
      <t>チュウオウク</t>
    </rPh>
    <phoneticPr fontId="1"/>
  </si>
  <si>
    <t>中央保健福祉センター</t>
    <rPh sb="2" eb="4">
      <t>ホケン</t>
    </rPh>
    <rPh sb="4" eb="6">
      <t>フクシ</t>
    </rPh>
    <phoneticPr fontId="1"/>
  </si>
  <si>
    <t>高齢障害支援課</t>
  </si>
  <si>
    <t>障害支援班</t>
  </si>
  <si>
    <t>043-221-2152</t>
    <phoneticPr fontId="1"/>
  </si>
  <si>
    <t>https://www.city.chiba.jp/hokenfukushi/koreishogai/jiritsu/kontentu1.html</t>
    <phoneticPr fontId="1"/>
  </si>
  <si>
    <t>高齢支援班</t>
  </si>
  <si>
    <t>043-221-2150</t>
    <phoneticPr fontId="1"/>
  </si>
  <si>
    <t>健康課</t>
  </si>
  <si>
    <t>すこやか親子班</t>
  </si>
  <si>
    <t>043-221-2581</t>
    <phoneticPr fontId="1"/>
  </si>
  <si>
    <t>こころと難病の相談班</t>
  </si>
  <si>
    <t>043-221-2583</t>
    <phoneticPr fontId="1"/>
  </si>
  <si>
    <t>千葉市（花見川区）</t>
    <rPh sb="0" eb="2">
      <t>チバ</t>
    </rPh>
    <rPh sb="2" eb="3">
      <t>シ</t>
    </rPh>
    <rPh sb="4" eb="8">
      <t>ハナミガワク</t>
    </rPh>
    <phoneticPr fontId="1"/>
  </si>
  <si>
    <t>花見川保健福祉センター</t>
    <phoneticPr fontId="1"/>
  </si>
  <si>
    <t>043-275-6462</t>
    <phoneticPr fontId="1"/>
  </si>
  <si>
    <t>043-275-6425</t>
    <phoneticPr fontId="1"/>
  </si>
  <si>
    <t>043-275-6295</t>
    <phoneticPr fontId="1"/>
  </si>
  <si>
    <t>043-275-6297</t>
    <phoneticPr fontId="1"/>
  </si>
  <si>
    <t>千葉市（稲毛区）</t>
    <rPh sb="0" eb="2">
      <t>チバ</t>
    </rPh>
    <rPh sb="2" eb="3">
      <t>シ</t>
    </rPh>
    <rPh sb="4" eb="7">
      <t>イナゲク</t>
    </rPh>
    <phoneticPr fontId="1"/>
  </si>
  <si>
    <t>稲毛保健福祉センター</t>
    <phoneticPr fontId="1"/>
  </si>
  <si>
    <t>043-284-6140</t>
    <phoneticPr fontId="1"/>
  </si>
  <si>
    <t>〒263-8550　
千葉市稲毛区穴川4-12-4</t>
    <phoneticPr fontId="1"/>
  </si>
  <si>
    <t>043-284-6141</t>
    <phoneticPr fontId="1"/>
  </si>
  <si>
    <t>043-284-6493</t>
    <phoneticPr fontId="1"/>
  </si>
  <si>
    <t>043-284-6495</t>
    <phoneticPr fontId="1"/>
  </si>
  <si>
    <t>千葉市（若葉区）</t>
    <rPh sb="0" eb="2">
      <t>チバ</t>
    </rPh>
    <rPh sb="2" eb="3">
      <t>シ</t>
    </rPh>
    <rPh sb="4" eb="7">
      <t>ワカバク</t>
    </rPh>
    <phoneticPr fontId="1"/>
  </si>
  <si>
    <t>若葉保健福祉センター</t>
    <phoneticPr fontId="1"/>
  </si>
  <si>
    <t>043-233-8154</t>
    <phoneticPr fontId="1"/>
  </si>
  <si>
    <t>043-233-8558</t>
    <phoneticPr fontId="1"/>
  </si>
  <si>
    <t>043-233-8191</t>
    <phoneticPr fontId="1"/>
  </si>
  <si>
    <t>043-233-8715</t>
    <phoneticPr fontId="1"/>
  </si>
  <si>
    <t>千葉市（緑区）</t>
    <rPh sb="0" eb="2">
      <t>チバ</t>
    </rPh>
    <rPh sb="2" eb="3">
      <t>シ</t>
    </rPh>
    <rPh sb="4" eb="6">
      <t>ミドリク</t>
    </rPh>
    <phoneticPr fontId="1"/>
  </si>
  <si>
    <t>緑保健福祉センター</t>
    <phoneticPr fontId="1"/>
  </si>
  <si>
    <t>043-292-8150</t>
    <phoneticPr fontId="1"/>
  </si>
  <si>
    <t>043-292-8138</t>
    <phoneticPr fontId="1"/>
  </si>
  <si>
    <t>043-292-2620</t>
    <phoneticPr fontId="1"/>
  </si>
  <si>
    <t>こころと難病の相談班</t>
    <phoneticPr fontId="1"/>
  </si>
  <si>
    <t>043-292-5066</t>
    <phoneticPr fontId="1"/>
  </si>
  <si>
    <t>千葉市（美浜区）</t>
    <rPh sb="0" eb="2">
      <t>チバ</t>
    </rPh>
    <rPh sb="2" eb="3">
      <t>シ</t>
    </rPh>
    <rPh sb="4" eb="7">
      <t>ミハマク</t>
    </rPh>
    <phoneticPr fontId="1"/>
  </si>
  <si>
    <t>美浜保健福祉センター</t>
    <phoneticPr fontId="1"/>
  </si>
  <si>
    <t>043-270-3154</t>
    <phoneticPr fontId="1"/>
  </si>
  <si>
    <t>043-270-3505</t>
    <phoneticPr fontId="1"/>
  </si>
  <si>
    <t>043-270-2213</t>
    <phoneticPr fontId="1"/>
  </si>
  <si>
    <t>043-270-2287</t>
    <phoneticPr fontId="1"/>
  </si>
  <si>
    <t>銚子市</t>
    <rPh sb="0" eb="3">
      <t>チョウシシ</t>
    </rPh>
    <phoneticPr fontId="1"/>
  </si>
  <si>
    <t>社会福祉課障害支援室</t>
  </si>
  <si>
    <t>給付事業班</t>
  </si>
  <si>
    <t>0479-24-8968</t>
  </si>
  <si>
    <t>高齢者福祉課</t>
  </si>
  <si>
    <t>高齢者福祉班</t>
  </si>
  <si>
    <t>0479-24-8754</t>
  </si>
  <si>
    <t>健康づくり課保健事業室</t>
    <phoneticPr fontId="1"/>
  </si>
  <si>
    <t>子ども家庭支援班</t>
  </si>
  <si>
    <t>市川市</t>
    <rPh sb="0" eb="3">
      <t>イチカワシ</t>
    </rPh>
    <phoneticPr fontId="1"/>
  </si>
  <si>
    <t>市役所第１庁舎１階総合窓口</t>
    <phoneticPr fontId="1"/>
  </si>
  <si>
    <t>047-712-8516</t>
    <phoneticPr fontId="1"/>
  </si>
  <si>
    <t>行徳支所福祉課</t>
    <phoneticPr fontId="1"/>
  </si>
  <si>
    <t>母子健康保健窓口アイティ（市内４か所）</t>
    <phoneticPr fontId="1"/>
  </si>
  <si>
    <t>船橋市</t>
    <rPh sb="0" eb="3">
      <t>フナバシシ</t>
    </rPh>
    <phoneticPr fontId="1"/>
  </si>
  <si>
    <t>障害福祉課</t>
  </si>
  <si>
    <t>給付事業係・手帳手当班</t>
  </si>
  <si>
    <t>高齢者福祉係</t>
  </si>
  <si>
    <t>047-436-2352</t>
  </si>
  <si>
    <t>地域保健課</t>
  </si>
  <si>
    <t>母子保健係</t>
  </si>
  <si>
    <t>疾病対策係</t>
  </si>
  <si>
    <t>047-409-2891</t>
  </si>
  <si>
    <t>館山市</t>
    <rPh sb="0" eb="3">
      <t>タテヤマシ</t>
    </rPh>
    <phoneticPr fontId="1"/>
  </si>
  <si>
    <t>社会福祉課</t>
  </si>
  <si>
    <t>障害福祉係</t>
  </si>
  <si>
    <t>0470-22-3492</t>
  </si>
  <si>
    <t>木更津市</t>
    <rPh sb="0" eb="4">
      <t>キサラヅシ</t>
    </rPh>
    <phoneticPr fontId="1"/>
  </si>
  <si>
    <t>障がい福祉課</t>
  </si>
  <si>
    <t>障がい給付係</t>
  </si>
  <si>
    <t>0438-23-8513</t>
  </si>
  <si>
    <t>松戸市</t>
    <rPh sb="0" eb="3">
      <t>マツドシ</t>
    </rPh>
    <phoneticPr fontId="1"/>
  </si>
  <si>
    <t>047-366-7348</t>
  </si>
  <si>
    <t>https://www.city.matsudo.chiba.jp/kenko_fukushi/shougaifukushi/oshirase/chibatyuusyakukaku.html</t>
    <phoneticPr fontId="1"/>
  </si>
  <si>
    <t>母子保健担当室</t>
  </si>
  <si>
    <t>047-366-5180</t>
  </si>
  <si>
    <t>野田市</t>
    <rPh sb="0" eb="3">
      <t>ノダシ</t>
    </rPh>
    <phoneticPr fontId="1"/>
  </si>
  <si>
    <t>障がい者支援課</t>
  </si>
  <si>
    <t>障がい者福祉係</t>
  </si>
  <si>
    <t>茂原市</t>
    <rPh sb="0" eb="2">
      <t>モバラ</t>
    </rPh>
    <rPh sb="2" eb="3">
      <t>シ</t>
    </rPh>
    <phoneticPr fontId="1"/>
  </si>
  <si>
    <t>0475-20-1666</t>
  </si>
  <si>
    <t>http://www.city.mobara.chiba.jp/0000006601.html</t>
    <phoneticPr fontId="1"/>
  </si>
  <si>
    <t>高齢者支援課</t>
  </si>
  <si>
    <t>介護給付係</t>
  </si>
  <si>
    <t>0475-20-1572</t>
  </si>
  <si>
    <t>成田市</t>
    <rPh sb="0" eb="3">
      <t>ナリタシ</t>
    </rPh>
    <phoneticPr fontId="1"/>
  </si>
  <si>
    <t>障がい者福祉課</t>
  </si>
  <si>
    <t>0476-20-1539</t>
  </si>
  <si>
    <t>介護保険課</t>
  </si>
  <si>
    <t>認定係</t>
  </si>
  <si>
    <t>0476-20-1545</t>
  </si>
  <si>
    <t>健康増進課</t>
  </si>
  <si>
    <t>0476-27-1111</t>
  </si>
  <si>
    <t>佐倉市</t>
    <rPh sb="0" eb="3">
      <t>サクラシ</t>
    </rPh>
    <phoneticPr fontId="1"/>
  </si>
  <si>
    <t>043-484-4164</t>
  </si>
  <si>
    <t>介護認定班</t>
  </si>
  <si>
    <t>043-484-1771</t>
  </si>
  <si>
    <t>母子保健課</t>
  </si>
  <si>
    <t>母子保健班</t>
  </si>
  <si>
    <t>043-485-6712</t>
  </si>
  <si>
    <t>東金市</t>
    <rPh sb="0" eb="3">
      <t>トウガネシ</t>
    </rPh>
    <phoneticPr fontId="1"/>
  </si>
  <si>
    <t>障がい福祉係</t>
  </si>
  <si>
    <t>0475-50-1219</t>
  </si>
  <si>
    <t>0475-50-1234</t>
  </si>
  <si>
    <t>旭市</t>
    <rPh sb="0" eb="2">
      <t>アサヒシ</t>
    </rPh>
    <phoneticPr fontId="1"/>
  </si>
  <si>
    <t>障害福祉班</t>
  </si>
  <si>
    <t>0479-62-5351</t>
  </si>
  <si>
    <t>高齢者班</t>
  </si>
  <si>
    <t>0479-62-5350</t>
  </si>
  <si>
    <t>健康づくり課</t>
  </si>
  <si>
    <t>0479-63-8711</t>
  </si>
  <si>
    <t>0479-63-8766</t>
  </si>
  <si>
    <t>習志野市</t>
    <rPh sb="0" eb="4">
      <t>ナラシノシ</t>
    </rPh>
    <phoneticPr fontId="1"/>
  </si>
  <si>
    <t>047-453-9206</t>
  </si>
  <si>
    <t>給付係</t>
  </si>
  <si>
    <t>047-453-7345</t>
  </si>
  <si>
    <t>健康支援課</t>
  </si>
  <si>
    <t>社会福祉係</t>
  </si>
  <si>
    <t>047-453-7375</t>
  </si>
  <si>
    <t>柏市</t>
    <rPh sb="0" eb="2">
      <t>カシワシ</t>
    </rPh>
    <phoneticPr fontId="1"/>
  </si>
  <si>
    <t>事業調整担当</t>
  </si>
  <si>
    <t>04-7167-1136</t>
  </si>
  <si>
    <t>https://www.city.kashiwa.lg.jp/fukushiseisaku/tyuushakukakuriyoushou/tyuushakukakuriyoushou1.html</t>
    <phoneticPr fontId="1"/>
  </si>
  <si>
    <t>いきがい施設担当
（いきがい班）</t>
    <rPh sb="4" eb="6">
      <t>シセツ</t>
    </rPh>
    <rPh sb="14" eb="15">
      <t>ハン</t>
    </rPh>
    <phoneticPr fontId="1"/>
  </si>
  <si>
    <t>04-7167-1134</t>
  </si>
  <si>
    <t>04-7167-1257</t>
  </si>
  <si>
    <t>04-7128-8121</t>
  </si>
  <si>
    <t>福祉政策課</t>
  </si>
  <si>
    <t>地域福祉担当</t>
  </si>
  <si>
    <t>勝浦市</t>
    <rPh sb="0" eb="3">
      <t>カツウラシ</t>
    </rPh>
    <phoneticPr fontId="1"/>
  </si>
  <si>
    <t>福祉課</t>
  </si>
  <si>
    <t>0470-73-6619</t>
  </si>
  <si>
    <t>市原市</t>
    <rPh sb="0" eb="3">
      <t>イチハラシ</t>
    </rPh>
    <phoneticPr fontId="1"/>
  </si>
  <si>
    <t>管理係</t>
  </si>
  <si>
    <t>0436-23-9815</t>
  </si>
  <si>
    <t>0436-23-9814</t>
  </si>
  <si>
    <t>子ども福祉課　</t>
  </si>
  <si>
    <t>企画調整係</t>
  </si>
  <si>
    <t>0436-23-9802</t>
  </si>
  <si>
    <t>保健福祉課</t>
  </si>
  <si>
    <t>0436-23-9768</t>
  </si>
  <si>
    <t>流山市</t>
    <rPh sb="0" eb="3">
      <t>ナガレヤマシ</t>
    </rPh>
    <phoneticPr fontId="1"/>
  </si>
  <si>
    <t>障害者支援課</t>
  </si>
  <si>
    <t>04-7150-6081</t>
  </si>
  <si>
    <t>https://www.city.nagareyama.chiba.jp/life/1000974/1031441.html</t>
    <phoneticPr fontId="1"/>
  </si>
  <si>
    <t>介護支援課</t>
  </si>
  <si>
    <t>04-7150-6531</t>
  </si>
  <si>
    <t>https://www.city.nagareyama.chiba.jp/life/1000764/1000765/1031540.html</t>
    <phoneticPr fontId="1"/>
  </si>
  <si>
    <t>母子保健係</t>
    <rPh sb="0" eb="2">
      <t>ボシ</t>
    </rPh>
    <rPh sb="2" eb="4">
      <t>ホケン</t>
    </rPh>
    <rPh sb="4" eb="5">
      <t>カカリ</t>
    </rPh>
    <phoneticPr fontId="1"/>
  </si>
  <si>
    <t>https://www.city.nagareyama.chiba.jp/life/1000642/1000646/1031502.html</t>
    <phoneticPr fontId="1"/>
  </si>
  <si>
    <t>社会係</t>
  </si>
  <si>
    <t>04-7150-6079</t>
  </si>
  <si>
    <t>八千代市</t>
    <rPh sb="0" eb="4">
      <t>ヤチヨシ</t>
    </rPh>
    <phoneticPr fontId="1"/>
  </si>
  <si>
    <t>企画班</t>
  </si>
  <si>
    <t>047-421-6739</t>
  </si>
  <si>
    <t>長寿支援課</t>
  </si>
  <si>
    <t>給付・指導班</t>
  </si>
  <si>
    <t>047-486-7250</t>
  </si>
  <si>
    <t>我孫子市</t>
    <rPh sb="0" eb="4">
      <t>アビコシ</t>
    </rPh>
    <phoneticPr fontId="1"/>
  </si>
  <si>
    <t>健康づくり支援課</t>
  </si>
  <si>
    <t>04-7185-1126　（直通）</t>
    <phoneticPr fontId="1"/>
  </si>
  <si>
    <t>障害者・妊産婦・高齢者等いずれかの課</t>
    <rPh sb="0" eb="2">
      <t>ショウガイ</t>
    </rPh>
    <rPh sb="2" eb="3">
      <t>シャ</t>
    </rPh>
    <rPh sb="4" eb="7">
      <t>ニンサンプ</t>
    </rPh>
    <rPh sb="8" eb="11">
      <t>コウレイシャ</t>
    </rPh>
    <rPh sb="11" eb="12">
      <t>トウ</t>
    </rPh>
    <rPh sb="17" eb="18">
      <t>カ</t>
    </rPh>
    <phoneticPr fontId="1"/>
  </si>
  <si>
    <t>鴨川市</t>
    <rPh sb="0" eb="3">
      <t>カモガワシ</t>
    </rPh>
    <phoneticPr fontId="1"/>
  </si>
  <si>
    <t>04-7093-7112</t>
  </si>
  <si>
    <t>鎌ケ谷市</t>
    <rPh sb="0" eb="4">
      <t>カマガヤシ</t>
    </rPh>
    <phoneticPr fontId="1"/>
  </si>
  <si>
    <t>庶務係</t>
  </si>
  <si>
    <t>047-445-1305</t>
  </si>
  <si>
    <t>047-445-1375</t>
  </si>
  <si>
    <t>047-445-1393</t>
  </si>
  <si>
    <t>君津市</t>
    <rPh sb="0" eb="3">
      <t>キミツシ</t>
    </rPh>
    <phoneticPr fontId="1"/>
  </si>
  <si>
    <t>0439-56-1148</t>
  </si>
  <si>
    <t>0439-56-1146</t>
  </si>
  <si>
    <t>富津市</t>
    <rPh sb="0" eb="3">
      <t>フッツシ</t>
    </rPh>
    <phoneticPr fontId="1"/>
  </si>
  <si>
    <t>0439-80-1260</t>
  </si>
  <si>
    <t>https://www.city.futtsu.lg.jp/0000006771.html</t>
    <phoneticPr fontId="1"/>
  </si>
  <si>
    <t>介護福祉課</t>
  </si>
  <si>
    <t>介護福祉係</t>
  </si>
  <si>
    <t>0439-80-1262</t>
  </si>
  <si>
    <t>浦安市</t>
    <rPh sb="0" eb="3">
      <t>ウラヤスシ</t>
    </rPh>
    <phoneticPr fontId="1"/>
  </si>
  <si>
    <t>047-712-6394</t>
  </si>
  <si>
    <t>子育て支援係</t>
  </si>
  <si>
    <t>047-381-9034</t>
  </si>
  <si>
    <t>四街道市</t>
    <rPh sb="0" eb="4">
      <t>ヨツカイドウシ</t>
    </rPh>
    <phoneticPr fontId="1"/>
  </si>
  <si>
    <t>支援係</t>
  </si>
  <si>
    <t>043-421-6122</t>
  </si>
  <si>
    <t>介護認定係</t>
  </si>
  <si>
    <t>043-421-6127</t>
  </si>
  <si>
    <t>043-421-6100</t>
  </si>
  <si>
    <t>給付班</t>
  </si>
  <si>
    <t>0438-62-3199</t>
  </si>
  <si>
    <t>認定・給付班</t>
  </si>
  <si>
    <t>0438-62-3206</t>
  </si>
  <si>
    <t>健康推進課</t>
  </si>
  <si>
    <t>0438-62-3172</t>
  </si>
  <si>
    <t>八街市</t>
    <rPh sb="0" eb="3">
      <t>ヤチマタシ</t>
    </rPh>
    <phoneticPr fontId="1"/>
  </si>
  <si>
    <t>支援班</t>
  </si>
  <si>
    <t>043-443-1649</t>
    <phoneticPr fontId="1"/>
  </si>
  <si>
    <t>高齢者支援班</t>
  </si>
  <si>
    <t>043-443-1207</t>
    <phoneticPr fontId="1"/>
  </si>
  <si>
    <t>043-443-1631</t>
    <phoneticPr fontId="1"/>
  </si>
  <si>
    <t>印西市</t>
    <rPh sb="0" eb="3">
      <t>インザイシ</t>
    </rPh>
    <phoneticPr fontId="1"/>
  </si>
  <si>
    <t>0476-33-4136</t>
  </si>
  <si>
    <t>生きがい支援係</t>
  </si>
  <si>
    <t>0476-33-4592</t>
  </si>
  <si>
    <t>白井市</t>
    <rPh sb="0" eb="2">
      <t>シロイ</t>
    </rPh>
    <rPh sb="2" eb="3">
      <t>シ</t>
    </rPh>
    <phoneticPr fontId="1"/>
  </si>
  <si>
    <t>047-497-3483</t>
  </si>
  <si>
    <t>047-497-3484</t>
  </si>
  <si>
    <t>富里市</t>
    <rPh sb="0" eb="3">
      <t>トミサトシ</t>
    </rPh>
    <phoneticPr fontId="1"/>
  </si>
  <si>
    <t>0476-93-4192</t>
  </si>
  <si>
    <t>包括支援班</t>
  </si>
  <si>
    <t>0476-93-4981</t>
  </si>
  <si>
    <t>0476-93-4121</t>
  </si>
  <si>
    <t>南房総市</t>
    <rPh sb="0" eb="4">
      <t>ミナミボウソウシ</t>
    </rPh>
    <phoneticPr fontId="1"/>
  </si>
  <si>
    <t>0470-36-1151</t>
  </si>
  <si>
    <t>匝瑳市</t>
    <rPh sb="0" eb="3">
      <t>ソウサシ</t>
    </rPh>
    <phoneticPr fontId="1"/>
  </si>
  <si>
    <t>0479-73-0033</t>
  </si>
  <si>
    <t>障がい者支援班</t>
  </si>
  <si>
    <t>0478-50-1252</t>
  </si>
  <si>
    <t>0478-50-1208</t>
  </si>
  <si>
    <t>子育て支援課</t>
  </si>
  <si>
    <t>0478-79-0922</t>
  </si>
  <si>
    <t>山武市</t>
    <rPh sb="0" eb="3">
      <t>サンムシ</t>
    </rPh>
    <phoneticPr fontId="1"/>
  </si>
  <si>
    <t>0475-80-2614</t>
  </si>
  <si>
    <t>0475-80-2641</t>
    <phoneticPr fontId="1"/>
  </si>
  <si>
    <t>子育て支援課</t>
    <phoneticPr fontId="1"/>
  </si>
  <si>
    <t>母子保健係</t>
    <rPh sb="0" eb="2">
      <t>ボシ</t>
    </rPh>
    <rPh sb="2" eb="4">
      <t>ホケン</t>
    </rPh>
    <phoneticPr fontId="1"/>
  </si>
  <si>
    <t>0475-80-1172</t>
    <phoneticPr fontId="1"/>
  </si>
  <si>
    <t>いすみ市</t>
    <rPh sb="3" eb="4">
      <t>シ</t>
    </rPh>
    <phoneticPr fontId="1"/>
  </si>
  <si>
    <t>社会・障害福祉班</t>
  </si>
  <si>
    <t>0470-62-1117</t>
  </si>
  <si>
    <t>健康高齢者支援課</t>
  </si>
  <si>
    <t>介護保険班</t>
  </si>
  <si>
    <t>0470-62-1118</t>
  </si>
  <si>
    <t>健康づくり班</t>
  </si>
  <si>
    <t>0470-62-1162</t>
  </si>
  <si>
    <t>地域市民班</t>
  </si>
  <si>
    <t>0470-86-2112</t>
  </si>
  <si>
    <t>0470-87-2113</t>
  </si>
  <si>
    <t>障がい福祉班</t>
  </si>
  <si>
    <t>0475-70-0337</t>
  </si>
  <si>
    <t>0475-72-8321</t>
  </si>
  <si>
    <t>健康福祉課</t>
  </si>
  <si>
    <t>福祉班</t>
  </si>
  <si>
    <t>栄町</t>
    <rPh sb="0" eb="2">
      <t>サカエマチ</t>
    </rPh>
    <phoneticPr fontId="1"/>
  </si>
  <si>
    <t>福祉・子ども課</t>
  </si>
  <si>
    <t>健康介護課</t>
  </si>
  <si>
    <t>0476-33-7709</t>
  </si>
  <si>
    <t>0476-37-7185</t>
  </si>
  <si>
    <t>神崎町</t>
    <rPh sb="0" eb="2">
      <t>コウザキ</t>
    </rPh>
    <rPh sb="2" eb="3">
      <t>マチ</t>
    </rPh>
    <phoneticPr fontId="1"/>
  </si>
  <si>
    <t>福祉係</t>
  </si>
  <si>
    <t>0478-72-1603</t>
  </si>
  <si>
    <t>保健係</t>
  </si>
  <si>
    <t>多古町</t>
    <rPh sb="0" eb="3">
      <t>タコマチ</t>
    </rPh>
    <phoneticPr fontId="1"/>
  </si>
  <si>
    <t xml:space="preserve">保健福祉課 </t>
    <phoneticPr fontId="1"/>
  </si>
  <si>
    <t>福祉係</t>
    <phoneticPr fontId="1"/>
  </si>
  <si>
    <t>0479-76-3185</t>
    <phoneticPr fontId="1"/>
  </si>
  <si>
    <t>東庄町</t>
    <rPh sb="0" eb="3">
      <t>トウノショウマチ</t>
    </rPh>
    <phoneticPr fontId="1"/>
  </si>
  <si>
    <t>0478-79-0910</t>
  </si>
  <si>
    <t>九十九里町</t>
    <rPh sb="0" eb="5">
      <t>クジュウクリマチ</t>
    </rPh>
    <phoneticPr fontId="1"/>
  </si>
  <si>
    <t>0475-70-3162</t>
  </si>
  <si>
    <t>芝山町</t>
    <rPh sb="0" eb="3">
      <t>シバヤママチ</t>
    </rPh>
    <phoneticPr fontId="1"/>
  </si>
  <si>
    <t>0479-77-3914</t>
  </si>
  <si>
    <t>保健衛生係</t>
    <rPh sb="0" eb="2">
      <t>ホケン</t>
    </rPh>
    <rPh sb="2" eb="4">
      <t>エイセイ</t>
    </rPh>
    <rPh sb="4" eb="5">
      <t>カカリ</t>
    </rPh>
    <phoneticPr fontId="1"/>
  </si>
  <si>
    <t>0479-77-1891</t>
    <phoneticPr fontId="1"/>
  </si>
  <si>
    <t>0479-84-1257</t>
  </si>
  <si>
    <t>健康こども課</t>
  </si>
  <si>
    <t>0479-82-3400</t>
  </si>
  <si>
    <t>一宮町</t>
    <rPh sb="0" eb="2">
      <t>イチノミヤ</t>
    </rPh>
    <rPh sb="2" eb="3">
      <t>マチ</t>
    </rPh>
    <phoneticPr fontId="1"/>
  </si>
  <si>
    <t>福祉健康課</t>
  </si>
  <si>
    <t>0475-42-1431</t>
  </si>
  <si>
    <t>介護保険係</t>
  </si>
  <si>
    <t>健康係</t>
  </si>
  <si>
    <t>0475-42-1055</t>
  </si>
  <si>
    <t>睦沢町</t>
    <rPh sb="0" eb="3">
      <t>ムツザワマチ</t>
    </rPh>
    <phoneticPr fontId="1"/>
  </si>
  <si>
    <t>0475-44-2504</t>
  </si>
  <si>
    <t>https://www.town.mutsuzawa.chiba.jp/kurashi/parking_permit.html</t>
    <phoneticPr fontId="1"/>
  </si>
  <si>
    <t>長生村</t>
    <rPh sb="0" eb="3">
      <t>チョウセイムラ</t>
    </rPh>
    <phoneticPr fontId="1"/>
  </si>
  <si>
    <t>障がい者支援係</t>
  </si>
  <si>
    <t>0475-32-6810</t>
  </si>
  <si>
    <t>https：//www.vill.chosei.chiba.jp/</t>
    <phoneticPr fontId="1"/>
  </si>
  <si>
    <t>白子町</t>
    <rPh sb="0" eb="3">
      <t>シラコマチ</t>
    </rPh>
    <phoneticPr fontId="1"/>
  </si>
  <si>
    <t>0475-33-2113</t>
  </si>
  <si>
    <t>長柄町</t>
    <rPh sb="0" eb="3">
      <t>ナガラマチ</t>
    </rPh>
    <phoneticPr fontId="1"/>
  </si>
  <si>
    <t>0475-35-2414</t>
  </si>
  <si>
    <t>長南町</t>
    <rPh sb="0" eb="3">
      <t>チョウナンマチ</t>
    </rPh>
    <phoneticPr fontId="1"/>
  </si>
  <si>
    <t>福祉児童係</t>
  </si>
  <si>
    <t>0475-46-2116</t>
  </si>
  <si>
    <t>大多喜町</t>
    <rPh sb="0" eb="4">
      <t>オオタキマチ</t>
    </rPh>
    <phoneticPr fontId="1"/>
  </si>
  <si>
    <t>社会福祉係</t>
    <phoneticPr fontId="1"/>
  </si>
  <si>
    <t>御宿町</t>
    <rPh sb="0" eb="2">
      <t>オンジュク</t>
    </rPh>
    <rPh sb="2" eb="3">
      <t>マチ</t>
    </rPh>
    <phoneticPr fontId="1"/>
  </si>
  <si>
    <t>鋸南町</t>
    <rPh sb="0" eb="3">
      <t>キョナンマチ</t>
    </rPh>
    <phoneticPr fontId="1"/>
  </si>
  <si>
    <t>福祉支援室</t>
  </si>
  <si>
    <t>0470-50-1171</t>
  </si>
  <si>
    <t>https://www.town.kyonan.chiba.jp/soshiki/15/0006047.html</t>
    <phoneticPr fontId="1"/>
  </si>
  <si>
    <t>夷隅地域市民局</t>
    <phoneticPr fontId="1"/>
  </si>
  <si>
    <t>岬地域市民局</t>
    <phoneticPr fontId="1"/>
  </si>
  <si>
    <t>福祉課</t>
    <phoneticPr fontId="1"/>
  </si>
  <si>
    <t>https://www.city.matsudo.chiba.jp/kosodate/matsudodekosodate/kosodatenavi/ninshinshitara/chibatyuusyakukaku.html</t>
  </si>
  <si>
    <t>区分</t>
    <rPh sb="0" eb="2">
      <t>クブン</t>
    </rPh>
    <phoneticPr fontId="1"/>
  </si>
  <si>
    <t>身体</t>
    <rPh sb="0" eb="2">
      <t>シンタイ</t>
    </rPh>
    <phoneticPr fontId="1"/>
  </si>
  <si>
    <t>難病</t>
    <rPh sb="0" eb="2">
      <t>ナンビョウ</t>
    </rPh>
    <phoneticPr fontId="1"/>
  </si>
  <si>
    <t>妊産婦</t>
    <rPh sb="0" eb="3">
      <t>ニンサンプ</t>
    </rPh>
    <phoneticPr fontId="1"/>
  </si>
  <si>
    <t>けが人等</t>
    <rPh sb="2" eb="3">
      <t>ニン</t>
    </rPh>
    <rPh sb="3" eb="4">
      <t>ナド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</si>
  <si>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</si>
  <si>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</si>
  <si>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高齢</t>
    <rPh sb="0" eb="2">
      <t>コウレイ</t>
    </rPh>
    <phoneticPr fontId="1"/>
  </si>
  <si>
    <t>〇</t>
  </si>
  <si>
    <t>　</t>
  </si>
  <si>
    <t>※</t>
  </si>
  <si>
    <t>住所</t>
    <rPh sb="0" eb="2">
      <t>ジュウショ</t>
    </rPh>
    <phoneticPr fontId="1"/>
  </si>
  <si>
    <t>鋸南町役場</t>
    <rPh sb="0" eb="5">
      <t>キョナンマチヤクバ</t>
    </rPh>
    <phoneticPr fontId="1"/>
  </si>
  <si>
    <t>御宿町役場</t>
    <rPh sb="0" eb="3">
      <t>オンジュクマチ</t>
    </rPh>
    <rPh sb="3" eb="5">
      <t>ヤクバ</t>
    </rPh>
    <phoneticPr fontId="1"/>
  </si>
  <si>
    <t>大多喜町役場</t>
    <rPh sb="0" eb="6">
      <t>オオタキマチヤクバ</t>
    </rPh>
    <phoneticPr fontId="1"/>
  </si>
  <si>
    <t>0470-82-2168</t>
    <phoneticPr fontId="1"/>
  </si>
  <si>
    <t>長南町役場</t>
    <rPh sb="0" eb="5">
      <t>チョウナンマチヤクバ</t>
    </rPh>
    <phoneticPr fontId="1"/>
  </si>
  <si>
    <t>長柄町役場</t>
    <rPh sb="0" eb="5">
      <t>ナガラマチヤクバ</t>
    </rPh>
    <phoneticPr fontId="1"/>
  </si>
  <si>
    <t>白子町役場</t>
    <rPh sb="0" eb="3">
      <t>シラコマチ</t>
    </rPh>
    <rPh sb="3" eb="5">
      <t>ヤクバ</t>
    </rPh>
    <phoneticPr fontId="1"/>
  </si>
  <si>
    <t>長生村役場</t>
    <rPh sb="0" eb="3">
      <t>チョウセイムラ</t>
    </rPh>
    <rPh sb="3" eb="5">
      <t>ヤクバ</t>
    </rPh>
    <phoneticPr fontId="1"/>
  </si>
  <si>
    <t>睦沢町役場</t>
    <rPh sb="0" eb="5">
      <t>ムツザワマチヤクバ</t>
    </rPh>
    <phoneticPr fontId="1"/>
  </si>
  <si>
    <t>一宮町役場</t>
    <rPh sb="0" eb="3">
      <t>イチノミヤマチ</t>
    </rPh>
    <rPh sb="3" eb="5">
      <t>ヤクバ</t>
    </rPh>
    <phoneticPr fontId="1"/>
  </si>
  <si>
    <t>芝山町役場</t>
    <rPh sb="0" eb="5">
      <t>シバヤママチヤクバ</t>
    </rPh>
    <phoneticPr fontId="1"/>
  </si>
  <si>
    <t>芝山町保健センター</t>
    <rPh sb="0" eb="3">
      <t>シバヤママチ</t>
    </rPh>
    <rPh sb="3" eb="5">
      <t>ホケン</t>
    </rPh>
    <phoneticPr fontId="1"/>
  </si>
  <si>
    <t>九十九里町役場</t>
    <rPh sb="0" eb="7">
      <t>クジュウクリマチヤクバ</t>
    </rPh>
    <phoneticPr fontId="1"/>
  </si>
  <si>
    <t>東庄町保健福祉総合センター</t>
    <rPh sb="0" eb="3">
      <t>トウノショウマチ</t>
    </rPh>
    <rPh sb="3" eb="5">
      <t>ホケン</t>
    </rPh>
    <rPh sb="5" eb="7">
      <t>フクシ</t>
    </rPh>
    <rPh sb="7" eb="9">
      <t>ソウゴウ</t>
    </rPh>
    <phoneticPr fontId="1"/>
  </si>
  <si>
    <t>多古町保健福祉センター</t>
    <phoneticPr fontId="1"/>
  </si>
  <si>
    <t>神崎ふれあいプラザ 保健福祉館</t>
    <phoneticPr fontId="1"/>
  </si>
  <si>
    <t>0476-33-7707</t>
    <phoneticPr fontId="1"/>
  </si>
  <si>
    <t>栄町役場</t>
    <rPh sb="0" eb="2">
      <t>サカエマチ</t>
    </rPh>
    <rPh sb="2" eb="4">
      <t>ヤクバ</t>
    </rPh>
    <phoneticPr fontId="1"/>
  </si>
  <si>
    <t>いすみ市役所</t>
    <rPh sb="3" eb="6">
      <t>シヤクショ</t>
    </rPh>
    <phoneticPr fontId="1"/>
  </si>
  <si>
    <t>岬庁舎</t>
    <phoneticPr fontId="1"/>
  </si>
  <si>
    <t>夷隅庁舎</t>
    <phoneticPr fontId="1"/>
  </si>
  <si>
    <t>山武市役所</t>
    <rPh sb="0" eb="5">
      <t>サンムシヤクショ</t>
    </rPh>
    <phoneticPr fontId="1"/>
  </si>
  <si>
    <t>0479-73-0096</t>
    <phoneticPr fontId="1"/>
  </si>
  <si>
    <t>匝瑳市役所</t>
    <rPh sb="0" eb="5">
      <t>ソウサシヤクショ</t>
    </rPh>
    <phoneticPr fontId="1"/>
  </si>
  <si>
    <t>三芳分庁舎</t>
    <phoneticPr fontId="1"/>
  </si>
  <si>
    <t>富里市役所</t>
    <rPh sb="0" eb="5">
      <t>トミサトシヤクショ</t>
    </rPh>
    <phoneticPr fontId="1"/>
  </si>
  <si>
    <t>白井市役所</t>
    <rPh sb="0" eb="5">
      <t>シロイシヤクショ</t>
    </rPh>
    <phoneticPr fontId="1"/>
  </si>
  <si>
    <t>印西市役所</t>
    <rPh sb="0" eb="5">
      <t>インザイシヤクショ</t>
    </rPh>
    <phoneticPr fontId="1"/>
  </si>
  <si>
    <t>八街市役所</t>
    <rPh sb="0" eb="5">
      <t>ヤチマタシヤクショ</t>
    </rPh>
    <phoneticPr fontId="1"/>
  </si>
  <si>
    <t>袖ケ浦市</t>
    <rPh sb="0" eb="3">
      <t>ソデガウラ</t>
    </rPh>
    <rPh sb="3" eb="4">
      <t>シ</t>
    </rPh>
    <phoneticPr fontId="1"/>
  </si>
  <si>
    <t>袖ケ浦市役所</t>
    <rPh sb="0" eb="4">
      <t>ソデガウラシ</t>
    </rPh>
    <rPh sb="4" eb="6">
      <t>ヤクショ</t>
    </rPh>
    <phoneticPr fontId="1"/>
  </si>
  <si>
    <t>四街道市役所</t>
    <rPh sb="0" eb="3">
      <t>ヨツカイドウ</t>
    </rPh>
    <rPh sb="3" eb="6">
      <t>シヤクショ</t>
    </rPh>
    <phoneticPr fontId="1"/>
  </si>
  <si>
    <t>浦安市健康センター</t>
    <rPh sb="0" eb="3">
      <t>ウラヤスシ</t>
    </rPh>
    <phoneticPr fontId="1"/>
  </si>
  <si>
    <t>浦安市役所</t>
    <rPh sb="0" eb="5">
      <t>ウラヤスシヤクショ</t>
    </rPh>
    <phoneticPr fontId="1"/>
  </si>
  <si>
    <t>富津市役所</t>
    <rPh sb="0" eb="5">
      <t>フッツシヤクショ</t>
    </rPh>
    <phoneticPr fontId="1"/>
  </si>
  <si>
    <t>君津市役所</t>
    <rPh sb="0" eb="5">
      <t>キミツシヤクショ</t>
    </rPh>
    <phoneticPr fontId="1"/>
  </si>
  <si>
    <t>君津市保健福祉センター（ふれあい館）</t>
    <rPh sb="0" eb="3">
      <t>キミツシ</t>
    </rPh>
    <phoneticPr fontId="1"/>
  </si>
  <si>
    <t>鎌ケ谷市総合福祉保健センター</t>
    <rPh sb="0" eb="4">
      <t>カマガヤシ</t>
    </rPh>
    <phoneticPr fontId="1"/>
  </si>
  <si>
    <t>感染症・疾病対策担当
（特定疾患医療、特定医療費（指定難病））</t>
    <rPh sb="12" eb="16">
      <t>トクテイシッカン</t>
    </rPh>
    <rPh sb="16" eb="18">
      <t>イリョウ</t>
    </rPh>
    <rPh sb="19" eb="24">
      <t>トクテイイリョウヒ</t>
    </rPh>
    <rPh sb="25" eb="27">
      <t>シテイ</t>
    </rPh>
    <rPh sb="27" eb="29">
      <t>ナンビョウ</t>
    </rPh>
    <phoneticPr fontId="1"/>
  </si>
  <si>
    <t>鴨川市総合保健福祉会館（ふれあいセンター）</t>
    <phoneticPr fontId="1"/>
  </si>
  <si>
    <t>我孫子市役所</t>
    <rPh sb="0" eb="6">
      <t>アビコシヤクショ</t>
    </rPh>
    <phoneticPr fontId="1"/>
  </si>
  <si>
    <t>我孫子市保健センター</t>
    <rPh sb="0" eb="4">
      <t>アビコシ</t>
    </rPh>
    <rPh sb="4" eb="6">
      <t>ホケン</t>
    </rPh>
    <phoneticPr fontId="1"/>
  </si>
  <si>
    <t>八千代市役所</t>
    <rPh sb="0" eb="6">
      <t>ヤチヨシヤクショ</t>
    </rPh>
    <phoneticPr fontId="1"/>
  </si>
  <si>
    <t>八千代市保健センター</t>
    <rPh sb="0" eb="4">
      <t>ヤチヨシ</t>
    </rPh>
    <rPh sb="4" eb="6">
      <t>ホケン</t>
    </rPh>
    <phoneticPr fontId="1"/>
  </si>
  <si>
    <t>流山市役所</t>
    <rPh sb="0" eb="2">
      <t>ナガレヤマ</t>
    </rPh>
    <rPh sb="2" eb="5">
      <t>シヤクショ</t>
    </rPh>
    <phoneticPr fontId="1"/>
  </si>
  <si>
    <t>流山市保健センター</t>
    <phoneticPr fontId="1"/>
  </si>
  <si>
    <t>04-7170-0111</t>
    <phoneticPr fontId="1"/>
  </si>
  <si>
    <t>勝浦市役所</t>
    <rPh sb="0" eb="5">
      <t>カツウラシヤクショ</t>
    </rPh>
    <phoneticPr fontId="1"/>
  </si>
  <si>
    <t>柏市役所</t>
    <rPh sb="0" eb="4">
      <t>カシワシヤクショ</t>
    </rPh>
    <phoneticPr fontId="1"/>
  </si>
  <si>
    <t>子育て包括担当
(小児慢性特定疾病医療）</t>
    <rPh sb="9" eb="11">
      <t>ショウニ</t>
    </rPh>
    <rPh sb="11" eb="13">
      <t>マンセイ</t>
    </rPh>
    <rPh sb="13" eb="15">
      <t>トクテイ</t>
    </rPh>
    <rPh sb="15" eb="17">
      <t>シッペイ</t>
    </rPh>
    <rPh sb="17" eb="19">
      <t>イリョウ</t>
    </rPh>
    <phoneticPr fontId="1"/>
  </si>
  <si>
    <t>保健予防課</t>
    <phoneticPr fontId="1"/>
  </si>
  <si>
    <t>柏市保健所</t>
    <phoneticPr fontId="1"/>
  </si>
  <si>
    <t>習志野市役所</t>
    <rPh sb="0" eb="6">
      <t>ナラシノシヤクショ</t>
    </rPh>
    <phoneticPr fontId="1"/>
  </si>
  <si>
    <t>旭市役所</t>
    <rPh sb="0" eb="4">
      <t>アサヒシヤクショ</t>
    </rPh>
    <phoneticPr fontId="1"/>
  </si>
  <si>
    <t>東金市役所</t>
    <phoneticPr fontId="1"/>
  </si>
  <si>
    <t>東金市保健福祉センター（ふれあいセンター）</t>
    <phoneticPr fontId="1"/>
  </si>
  <si>
    <t>佐倉市健康管理センター</t>
    <rPh sb="0" eb="3">
      <t>サクラシ</t>
    </rPh>
    <rPh sb="3" eb="5">
      <t>ケンコウ</t>
    </rPh>
    <rPh sb="5" eb="7">
      <t>カンリ</t>
    </rPh>
    <phoneticPr fontId="1"/>
  </si>
  <si>
    <t>佐倉市役所</t>
    <rPh sb="0" eb="5">
      <t>サクラシヤクショ</t>
    </rPh>
    <phoneticPr fontId="1"/>
  </si>
  <si>
    <t>成田市役所</t>
    <rPh sb="0" eb="5">
      <t>ナリタシヤクショ</t>
    </rPh>
    <phoneticPr fontId="1"/>
  </si>
  <si>
    <t>成田市保健福祉館</t>
    <rPh sb="0" eb="3">
      <t>ナリタシ</t>
    </rPh>
    <phoneticPr fontId="1"/>
  </si>
  <si>
    <t>茂原市役所</t>
    <rPh sb="0" eb="5">
      <t>モバラシヤクショ</t>
    </rPh>
    <phoneticPr fontId="1"/>
  </si>
  <si>
    <t>0475-25-1725</t>
    <phoneticPr fontId="1"/>
  </si>
  <si>
    <t>保健センター</t>
    <phoneticPr fontId="1"/>
  </si>
  <si>
    <t>茂原市保健センター</t>
    <rPh sb="0" eb="3">
      <t>モバラシ</t>
    </rPh>
    <rPh sb="3" eb="5">
      <t>ホケン</t>
    </rPh>
    <phoneticPr fontId="1"/>
  </si>
  <si>
    <t>野田市役所</t>
    <rPh sb="0" eb="5">
      <t>ノダシヤクショ</t>
    </rPh>
    <phoneticPr fontId="1"/>
  </si>
  <si>
    <t>松戸市中央保健福祉センター</t>
    <rPh sb="0" eb="3">
      <t>マツドシ</t>
    </rPh>
    <rPh sb="3" eb="5">
      <t>チュウオウ</t>
    </rPh>
    <rPh sb="5" eb="7">
      <t>ホケン</t>
    </rPh>
    <rPh sb="7" eb="9">
      <t>フクシ</t>
    </rPh>
    <phoneticPr fontId="1"/>
  </si>
  <si>
    <t>松戸市役所</t>
    <rPh sb="0" eb="5">
      <t>マツドシヤクショ</t>
    </rPh>
    <phoneticPr fontId="1"/>
  </si>
  <si>
    <t>木更津市役所朝日庁舎</t>
    <rPh sb="0" eb="3">
      <t>キサラズ</t>
    </rPh>
    <rPh sb="3" eb="6">
      <t>シヤクショ</t>
    </rPh>
    <rPh sb="6" eb="8">
      <t>アサヒ</t>
    </rPh>
    <rPh sb="8" eb="10">
      <t>チョウシャ</t>
    </rPh>
    <phoneticPr fontId="1"/>
  </si>
  <si>
    <t>館山市役所</t>
    <rPh sb="0" eb="2">
      <t>タテヤマ</t>
    </rPh>
    <rPh sb="2" eb="5">
      <t>シヤクショ</t>
    </rPh>
    <phoneticPr fontId="1"/>
  </si>
  <si>
    <t>船橋市役所</t>
    <rPh sb="0" eb="5">
      <t>フナバシシヤクショ</t>
    </rPh>
    <phoneticPr fontId="1"/>
  </si>
  <si>
    <t>銚子市役所</t>
    <phoneticPr fontId="1"/>
  </si>
  <si>
    <t>銚子市保健福祉センター</t>
    <phoneticPr fontId="1"/>
  </si>
  <si>
    <t>0479-26-3777</t>
    <phoneticPr fontId="1"/>
  </si>
  <si>
    <t>担当窓口がある施設</t>
    <rPh sb="0" eb="2">
      <t>タントウ</t>
    </rPh>
    <rPh sb="2" eb="4">
      <t>マドグチ</t>
    </rPh>
    <rPh sb="7" eb="9">
      <t>シセツ</t>
    </rPh>
    <phoneticPr fontId="1"/>
  </si>
  <si>
    <t>〇</t>
    <phoneticPr fontId="1"/>
  </si>
  <si>
    <t>https://www.city.tateyama.chiba.jp/shafuku/page014775.html</t>
  </si>
  <si>
    <t>https://www.city.kisarazu.lg.jp/kurashi/koureisya/shogai/1008876.html</t>
    <phoneticPr fontId="1"/>
  </si>
  <si>
    <t>こども家庭センター</t>
    <phoneticPr fontId="1"/>
  </si>
  <si>
    <t>04-7199-3732</t>
    <phoneticPr fontId="1"/>
  </si>
  <si>
    <t>04-7123-1092</t>
    <phoneticPr fontId="1"/>
  </si>
  <si>
    <t>04-7198-1111</t>
    <phoneticPr fontId="1"/>
  </si>
  <si>
    <t>野田市保健センター</t>
    <rPh sb="0" eb="3">
      <t>ノダシ</t>
    </rPh>
    <rPh sb="3" eb="5">
      <t>ホケン</t>
    </rPh>
    <phoneticPr fontId="1"/>
  </si>
  <si>
    <t>保健センター</t>
    <rPh sb="0" eb="2">
      <t>ホケン</t>
    </rPh>
    <phoneticPr fontId="1"/>
  </si>
  <si>
    <t>04-7125-1190</t>
    <phoneticPr fontId="1"/>
  </si>
  <si>
    <t>施策推進班</t>
    <rPh sb="0" eb="2">
      <t>シサク</t>
    </rPh>
    <rPh sb="2" eb="4">
      <t>スイシン</t>
    </rPh>
    <phoneticPr fontId="1"/>
  </si>
  <si>
    <t>給付係</t>
    <phoneticPr fontId="1"/>
  </si>
  <si>
    <t>047-453-2967</t>
    <phoneticPr fontId="1"/>
  </si>
  <si>
    <t>0439-80-1265</t>
    <phoneticPr fontId="1"/>
  </si>
  <si>
    <t>地域包括ケア推進係</t>
    <rPh sb="0" eb="2">
      <t>チイキ</t>
    </rPh>
    <rPh sb="2" eb="4">
      <t>ホウカツ</t>
    </rPh>
    <rPh sb="6" eb="8">
      <t>スイシン</t>
    </rPh>
    <rPh sb="8" eb="9">
      <t>カカリ</t>
    </rPh>
    <phoneticPr fontId="1"/>
  </si>
  <si>
    <t>こども家庭センター</t>
    <rPh sb="3" eb="5">
      <t>カテイ</t>
    </rPh>
    <phoneticPr fontId="5"/>
  </si>
  <si>
    <t>母子保健班</t>
    <rPh sb="0" eb="2">
      <t>ボシ</t>
    </rPh>
    <rPh sb="2" eb="4">
      <t>ホケン</t>
    </rPh>
    <rPh sb="4" eb="5">
      <t>ハン</t>
    </rPh>
    <phoneticPr fontId="6"/>
  </si>
  <si>
    <t>https://www.city.nagareyama.chiba.jp/life/1000764/1000765/1031540.html</t>
  </si>
  <si>
    <t>保険料係</t>
    <rPh sb="0" eb="3">
      <t>ホケンリョウ</t>
    </rPh>
    <rPh sb="3" eb="4">
      <t>カカリ</t>
    </rPh>
    <phoneticPr fontId="1"/>
  </si>
  <si>
    <t>047-712-6403</t>
    <phoneticPr fontId="1"/>
  </si>
  <si>
    <t>社会福祉班</t>
    <rPh sb="0" eb="2">
      <t>シャカイ</t>
    </rPh>
    <phoneticPr fontId="1"/>
  </si>
  <si>
    <t>地域包括支援班</t>
    <rPh sb="0" eb="2">
      <t>チイキ</t>
    </rPh>
    <rPh sb="2" eb="4">
      <t>ホウカツ</t>
    </rPh>
    <rPh sb="4" eb="6">
      <t>シエン</t>
    </rPh>
    <rPh sb="6" eb="7">
      <t>ハン</t>
    </rPh>
    <phoneticPr fontId="1"/>
  </si>
  <si>
    <t>子育て支援室</t>
    <phoneticPr fontId="1"/>
  </si>
  <si>
    <t>横芝光町</t>
    <rPh sb="0" eb="4">
      <t>ヨコシバヒカリマチ</t>
    </rPh>
    <phoneticPr fontId="10"/>
  </si>
  <si>
    <t>横芝光町役場</t>
    <rPh sb="0" eb="4">
      <t>ヨコシバヒカリマチ</t>
    </rPh>
    <rPh sb="4" eb="6">
      <t>ヤクバ</t>
    </rPh>
    <phoneticPr fontId="10"/>
  </si>
  <si>
    <t>https://www.town.yokoshibahikari.chiba.jp/soshiki/10/14081.html</t>
  </si>
  <si>
    <t>横芝光町　健康づくりセンター「プラム」</t>
    <rPh sb="0" eb="4">
      <t>ヨコシバヒカリマチ</t>
    </rPh>
    <rPh sb="5" eb="7">
      <t>ケンコウ</t>
    </rPh>
    <phoneticPr fontId="10"/>
  </si>
  <si>
    <t>https://www.town.yokoshibahikari.chiba.jp/soshiki/11/14392.html</t>
  </si>
  <si>
    <t>高齢者支援課</t>
    <rPh sb="0" eb="3">
      <t>コウレイシャ</t>
    </rPh>
    <rPh sb="3" eb="5">
      <t>シエン</t>
    </rPh>
    <phoneticPr fontId="1"/>
  </si>
  <si>
    <t>介護給付係</t>
    <rPh sb="0" eb="2">
      <t>カイゴ</t>
    </rPh>
    <rPh sb="2" eb="4">
      <t>キュウフ</t>
    </rPh>
    <rPh sb="4" eb="5">
      <t>カカ</t>
    </rPh>
    <phoneticPr fontId="1"/>
  </si>
  <si>
    <t>健康支援課</t>
    <rPh sb="0" eb="2">
      <t>ケンコウ</t>
    </rPh>
    <rPh sb="2" eb="5">
      <t>シエンカ</t>
    </rPh>
    <phoneticPr fontId="1"/>
  </si>
  <si>
    <t>town.onjuku.chiba.jp/sub2/6/7/5.html</t>
    <phoneticPr fontId="1"/>
  </si>
  <si>
    <t>子育てネウボラセンター</t>
  </si>
  <si>
    <t>ネウボラ第１係</t>
  </si>
  <si>
    <t>0436-23-1215　</t>
  </si>
  <si>
    <t>酒々井町</t>
    <rPh sb="0" eb="4">
      <t>シスイマチ</t>
    </rPh>
    <phoneticPr fontId="5"/>
  </si>
  <si>
    <t>酒々井町役場</t>
    <rPh sb="0" eb="6">
      <t>シスイマチヤクバ</t>
    </rPh>
    <phoneticPr fontId="5"/>
  </si>
  <si>
    <t>043-496-1171</t>
  </si>
  <si>
    <t>健康福祉政策課</t>
    <rPh sb="4" eb="6">
      <t>セイサク</t>
    </rPh>
    <rPh sb="6" eb="7">
      <t>カ</t>
    </rPh>
    <phoneticPr fontId="1"/>
  </si>
  <si>
    <t>給付管理係</t>
    <rPh sb="0" eb="5">
      <t>キュウフカンリガカリ</t>
    </rPh>
    <phoneticPr fontId="1"/>
  </si>
  <si>
    <t>0476-20-1538</t>
    <phoneticPr fontId="1"/>
  </si>
  <si>
    <t>047-436-2357</t>
    <phoneticPr fontId="1"/>
  </si>
  <si>
    <t>https://www.city.funabashi.lg.jp/kurashi/koutsu/003/p093586.html</t>
    <phoneticPr fontId="1"/>
  </si>
  <si>
    <t>在宅支援係</t>
    <rPh sb="0" eb="5">
      <t>ザイタクシエンカカリ</t>
    </rPh>
    <phoneticPr fontId="1"/>
  </si>
  <si>
    <t>保健総務課</t>
    <rPh sb="0" eb="2">
      <t>ホケン</t>
    </rPh>
    <rPh sb="2" eb="4">
      <t>ソウム</t>
    </rPh>
    <rPh sb="4" eb="5">
      <t>カ</t>
    </rPh>
    <phoneticPr fontId="1"/>
  </si>
  <si>
    <t>障がいサービス係</t>
    <rPh sb="7" eb="8">
      <t>カカリ</t>
    </rPh>
    <phoneticPr fontId="1"/>
  </si>
  <si>
    <t>0475-50-1232</t>
    <phoneticPr fontId="1"/>
  </si>
  <si>
    <t>生きがい支援係</t>
    <rPh sb="0" eb="1">
      <t>イ</t>
    </rPh>
    <rPh sb="4" eb="6">
      <t>シエン</t>
    </rPh>
    <rPh sb="6" eb="7">
      <t>ガカリ</t>
    </rPh>
    <phoneticPr fontId="1"/>
  </si>
  <si>
    <t>047-421-6735</t>
  </si>
  <si>
    <t>障がい福祉課</t>
    <rPh sb="0" eb="1">
      <t>ショウ</t>
    </rPh>
    <rPh sb="3" eb="5">
      <t>フクシ</t>
    </rPh>
    <rPh sb="5" eb="6">
      <t>カ</t>
    </rPh>
    <phoneticPr fontId="1"/>
  </si>
  <si>
    <t>https://www.city.katsuura.lg.jp/page/1545.html</t>
    <phoneticPr fontId="1"/>
  </si>
  <si>
    <t>障害支援係</t>
    <rPh sb="4" eb="5">
      <t>カカリ</t>
    </rPh>
    <phoneticPr fontId="1"/>
  </si>
  <si>
    <t>母子保健係</t>
    <rPh sb="4" eb="5">
      <t>カカリ</t>
    </rPh>
    <phoneticPr fontId="1"/>
  </si>
  <si>
    <t>047-497-3472</t>
    <phoneticPr fontId="1"/>
  </si>
  <si>
    <t>大網白里市</t>
  </si>
  <si>
    <t>大網白里市役所</t>
  </si>
  <si>
    <t>障がい福祉課</t>
    <phoneticPr fontId="1"/>
  </si>
  <si>
    <t>介護保険課</t>
    <phoneticPr fontId="1"/>
  </si>
  <si>
    <t>すこやか親子推進室</t>
    <rPh sb="6" eb="9">
      <t>スイシンシツ</t>
    </rPh>
    <phoneticPr fontId="1"/>
  </si>
  <si>
    <t>0439-32-1352</t>
    <phoneticPr fontId="1"/>
  </si>
  <si>
    <t>〒288-8601
銚子市若宮町1-1</t>
    <phoneticPr fontId="1"/>
  </si>
  <si>
    <t>〒273-8501
船橋市湊町2-10-25</t>
    <phoneticPr fontId="1"/>
  </si>
  <si>
    <t>〒273-8506
船橋市北本町1-16-55</t>
    <phoneticPr fontId="1"/>
  </si>
  <si>
    <t>〒294-8601 館山市北条1145-1</t>
    <rPh sb="10" eb="13">
      <t>タテヤマシ</t>
    </rPh>
    <rPh sb="13" eb="15">
      <t>ホウジョウ</t>
    </rPh>
    <phoneticPr fontId="1"/>
  </si>
  <si>
    <t>〒271-8588
松戸市根本387-5</t>
    <rPh sb="10" eb="13">
      <t>マツドシ</t>
    </rPh>
    <rPh sb="13" eb="15">
      <t>ネモト</t>
    </rPh>
    <phoneticPr fontId="1"/>
  </si>
  <si>
    <t>〒271-0072
松戸市竹ヶ花74-3
中央保健福祉センター1階</t>
    <rPh sb="10" eb="13">
      <t>マツドシ</t>
    </rPh>
    <rPh sb="13" eb="16">
      <t>タケガハナ</t>
    </rPh>
    <rPh sb="21" eb="23">
      <t>チュウオウ</t>
    </rPh>
    <rPh sb="23" eb="25">
      <t>ホケン</t>
    </rPh>
    <rPh sb="25" eb="27">
      <t>フクシ</t>
    </rPh>
    <rPh sb="32" eb="33">
      <t>カイ</t>
    </rPh>
    <phoneticPr fontId="1"/>
  </si>
  <si>
    <t>〒277-8505
柏市柏5丁目10番1号（本庁舎別館2階）</t>
    <rPh sb="10" eb="12">
      <t>カシワシ</t>
    </rPh>
    <rPh sb="12" eb="13">
      <t>カシワ</t>
    </rPh>
    <rPh sb="14" eb="16">
      <t>チョウメ</t>
    </rPh>
    <rPh sb="18" eb="19">
      <t>バン</t>
    </rPh>
    <rPh sb="20" eb="21">
      <t>ゴウ</t>
    </rPh>
    <rPh sb="22" eb="25">
      <t>ホンチョウシャ</t>
    </rPh>
    <rPh sb="25" eb="27">
      <t>ベッカン</t>
    </rPh>
    <rPh sb="28" eb="29">
      <t>カイ</t>
    </rPh>
    <phoneticPr fontId="1"/>
  </si>
  <si>
    <t>〒299-5292 勝浦市新官1343番地の1</t>
    <rPh sb="10" eb="13">
      <t>カツウラシ</t>
    </rPh>
    <rPh sb="13" eb="14">
      <t>シン</t>
    </rPh>
    <rPh sb="14" eb="15">
      <t>カン</t>
    </rPh>
    <rPh sb="19" eb="21">
      <t>バンチ</t>
    </rPh>
    <phoneticPr fontId="1"/>
  </si>
  <si>
    <t>〒270-0121
流山市西初石4丁目1433番地の1（流山市保健センター内）</t>
    <rPh sb="10" eb="13">
      <t>ナガレヤマシ</t>
    </rPh>
    <rPh sb="13" eb="16">
      <t>ニシハツイシ</t>
    </rPh>
    <rPh sb="17" eb="19">
      <t>チョウメ</t>
    </rPh>
    <rPh sb="23" eb="25">
      <t>バンチ</t>
    </rPh>
    <rPh sb="28" eb="31">
      <t>ナガレヤマシ</t>
    </rPh>
    <rPh sb="31" eb="33">
      <t>ホケン</t>
    </rPh>
    <rPh sb="37" eb="38">
      <t>ナイ</t>
    </rPh>
    <phoneticPr fontId="1"/>
  </si>
  <si>
    <t>〒276-8501
八千代市大和田新田312-5</t>
    <rPh sb="10" eb="14">
      <t>ヤチヨシ</t>
    </rPh>
    <rPh sb="14" eb="17">
      <t>オオワダ</t>
    </rPh>
    <rPh sb="17" eb="19">
      <t>シンデン</t>
    </rPh>
    <phoneticPr fontId="1"/>
  </si>
  <si>
    <t>〒276-0042 八千代市ゆりのき台2-10</t>
    <rPh sb="10" eb="14">
      <t>ヤチヨシ</t>
    </rPh>
    <rPh sb="18" eb="19">
      <t>ダイ</t>
    </rPh>
    <phoneticPr fontId="1"/>
  </si>
  <si>
    <t>〒299-1192
君津市久保2丁目13番1号</t>
    <phoneticPr fontId="1"/>
  </si>
  <si>
    <t>〒293-8506
富津市下飯野2443番地</t>
    <rPh sb="10" eb="13">
      <t>フッツシ</t>
    </rPh>
    <rPh sb="13" eb="14">
      <t>シモ</t>
    </rPh>
    <rPh sb="14" eb="16">
      <t>イイノ</t>
    </rPh>
    <rPh sb="20" eb="22">
      <t>バンチ</t>
    </rPh>
    <phoneticPr fontId="1"/>
  </si>
  <si>
    <t>〒284-8555
四街道市鹿渡無番地</t>
    <phoneticPr fontId="1"/>
  </si>
  <si>
    <t>〒289-1192
八街市八街ほ35-29</t>
    <rPh sb="10" eb="13">
      <t>ヤチマタシ</t>
    </rPh>
    <rPh sb="13" eb="15">
      <t>ヤチマタ</t>
    </rPh>
    <phoneticPr fontId="1"/>
  </si>
  <si>
    <t>〒270-1492
白井市復1123</t>
    <rPh sb="10" eb="13">
      <t>シロイシ</t>
    </rPh>
    <rPh sb="13" eb="14">
      <t>フク</t>
    </rPh>
    <phoneticPr fontId="1"/>
  </si>
  <si>
    <t>〒286-0292
富里市七栄652番地1</t>
    <phoneticPr fontId="1"/>
  </si>
  <si>
    <t>〒289-2198
匝瑳市八日市場ハ793番地2</t>
    <phoneticPr fontId="1"/>
  </si>
  <si>
    <t>〒298-8501
いすみ市大原7400番地1</t>
    <phoneticPr fontId="1"/>
  </si>
  <si>
    <t>〒299-3292 大網白里市大網115番地2</t>
    <phoneticPr fontId="6"/>
  </si>
  <si>
    <t>〒285-8510 印旛郡酒々井町中央台4丁目11番地</t>
    <phoneticPr fontId="1"/>
  </si>
  <si>
    <t>〒270-1592
印旛郡栄町安食台1丁目2番</t>
    <phoneticPr fontId="1"/>
  </si>
  <si>
    <t>〒289-0292
香取郡神崎町神崎本宿96番地</t>
    <phoneticPr fontId="1"/>
  </si>
  <si>
    <t>〒283-0195 山武郡九十九里町片貝4099番地</t>
    <rPh sb="10" eb="13">
      <t>サンムグン</t>
    </rPh>
    <rPh sb="13" eb="18">
      <t>クジュウクリマチ</t>
    </rPh>
    <rPh sb="18" eb="20">
      <t>カタカイ</t>
    </rPh>
    <rPh sb="24" eb="26">
      <t>バンチ</t>
    </rPh>
    <phoneticPr fontId="1"/>
  </si>
  <si>
    <t>〒289-1692 山武郡芝山町小池992</t>
    <rPh sb="10" eb="13">
      <t>サンブグン</t>
    </rPh>
    <rPh sb="13" eb="16">
      <t>シバヤママチ</t>
    </rPh>
    <rPh sb="16" eb="18">
      <t>コイケ</t>
    </rPh>
    <phoneticPr fontId="1"/>
  </si>
  <si>
    <t>〒289-1793 山武郡横芝光町宮川11902番地</t>
    <phoneticPr fontId="1"/>
  </si>
  <si>
    <t>〒299-4396
長生郡一宮町一宮2461</t>
    <rPh sb="10" eb="13">
      <t>チョウセイグン</t>
    </rPh>
    <rPh sb="13" eb="15">
      <t>イチノミヤ</t>
    </rPh>
    <rPh sb="15" eb="16">
      <t>マチ</t>
    </rPh>
    <rPh sb="16" eb="18">
      <t>イチノミヤ</t>
    </rPh>
    <phoneticPr fontId="1"/>
  </si>
  <si>
    <t>〒299-4492
長生郡睦沢町下之郷1650-1</t>
    <rPh sb="10" eb="13">
      <t>チョウセイグン</t>
    </rPh>
    <rPh sb="13" eb="16">
      <t>ムツザワマチ</t>
    </rPh>
    <rPh sb="16" eb="19">
      <t>シモノゴウ</t>
    </rPh>
    <phoneticPr fontId="1"/>
  </si>
  <si>
    <t>〒297-0298
長生郡長柄町桜谷712</t>
    <phoneticPr fontId="1"/>
  </si>
  <si>
    <t>〒299-5192
夷隅郡御宿町須賀1522</t>
    <rPh sb="10" eb="13">
      <t>イスミグン</t>
    </rPh>
    <rPh sb="13" eb="16">
      <t>オンジュクマチ</t>
    </rPh>
    <rPh sb="16" eb="18">
      <t>スカ</t>
    </rPh>
    <phoneticPr fontId="1"/>
  </si>
  <si>
    <t>高齢者支援課</t>
    <rPh sb="0" eb="3">
      <t>コウレイシャ</t>
    </rPh>
    <rPh sb="3" eb="5">
      <t>シエン</t>
    </rPh>
    <rPh sb="5" eb="6">
      <t>カ</t>
    </rPh>
    <phoneticPr fontId="1"/>
  </si>
  <si>
    <t>高齢者支援係</t>
    <rPh sb="0" eb="3">
      <t>コウレイシャ</t>
    </rPh>
    <rPh sb="3" eb="5">
      <t>シエン</t>
    </rPh>
    <rPh sb="5" eb="6">
      <t>カカリ</t>
    </rPh>
    <phoneticPr fontId="1"/>
  </si>
  <si>
    <t>市民課関宿支所</t>
    <rPh sb="0" eb="3">
      <t>シミンカ</t>
    </rPh>
    <rPh sb="3" eb="5">
      <t>セキヤド</t>
    </rPh>
    <rPh sb="5" eb="7">
      <t>シショ</t>
    </rPh>
    <phoneticPr fontId="1"/>
  </si>
  <si>
    <t>母子保健係</t>
    <phoneticPr fontId="1"/>
  </si>
  <si>
    <t>子育て支援課</t>
    <rPh sb="5" eb="6">
      <t>カ</t>
    </rPh>
    <phoneticPr fontId="1"/>
  </si>
  <si>
    <t>こども家庭センター</t>
    <rPh sb="3" eb="5">
      <t>カテイ</t>
    </rPh>
    <phoneticPr fontId="1"/>
  </si>
  <si>
    <t>0475-20-1573</t>
    <phoneticPr fontId="1"/>
  </si>
  <si>
    <t>子ども家庭課</t>
    <rPh sb="0" eb="1">
      <t>コ</t>
    </rPh>
    <rPh sb="3" eb="5">
      <t>カテイ</t>
    </rPh>
    <rPh sb="5" eb="6">
      <t>カ</t>
    </rPh>
    <phoneticPr fontId="1"/>
  </si>
  <si>
    <t>子ども包括支援係</t>
    <rPh sb="0" eb="1">
      <t>コ</t>
    </rPh>
    <rPh sb="3" eb="5">
      <t>ホウカツ</t>
    </rPh>
    <rPh sb="5" eb="7">
      <t>シエン</t>
    </rPh>
    <rPh sb="7" eb="8">
      <t>カカリ</t>
    </rPh>
    <phoneticPr fontId="1"/>
  </si>
  <si>
    <t>香取市</t>
    <rPh sb="0" eb="3">
      <t>カトリシ</t>
    </rPh>
    <phoneticPr fontId="5"/>
  </si>
  <si>
    <t>香取市役所</t>
  </si>
  <si>
    <t>〒278-8550 野田市鶴奉7番地の1</t>
    <phoneticPr fontId="1"/>
  </si>
  <si>
    <t>〒286-8585
成田市花崎町760番地</t>
    <phoneticPr fontId="1"/>
  </si>
  <si>
    <t>〒288-0047 銚子市若宮町4-8</t>
    <phoneticPr fontId="1"/>
  </si>
  <si>
    <t>〒272-0192 市川市末広1-1-31</t>
    <phoneticPr fontId="1"/>
  </si>
  <si>
    <t>〒272-8501 市川市八幡1-1-1</t>
    <phoneticPr fontId="1"/>
  </si>
  <si>
    <t>〒292-0055 木更津市朝日三丁目10番19号</t>
    <rPh sb="10" eb="14">
      <t>キサラヅシ</t>
    </rPh>
    <rPh sb="14" eb="16">
      <t>アサヒ</t>
    </rPh>
    <rPh sb="16" eb="19">
      <t>サンチョウメ</t>
    </rPh>
    <rPh sb="21" eb="22">
      <t>バン</t>
    </rPh>
    <rPh sb="24" eb="25">
      <t>ゴウ</t>
    </rPh>
    <phoneticPr fontId="1"/>
  </si>
  <si>
    <t>〒278-0003 野田市鶴奉7番地の4</t>
    <phoneticPr fontId="1"/>
  </si>
  <si>
    <t>〒297-8511 茂原市道表1番地</t>
    <rPh sb="10" eb="12">
      <t>モバラ</t>
    </rPh>
    <rPh sb="12" eb="13">
      <t>シ</t>
    </rPh>
    <rPh sb="13" eb="15">
      <t>ドウビョウ</t>
    </rPh>
    <rPh sb="16" eb="18">
      <t>バンチ</t>
    </rPh>
    <phoneticPr fontId="1"/>
  </si>
  <si>
    <t>〒297-0029 茂原市高師3001番地</t>
    <rPh sb="10" eb="12">
      <t>モバラ</t>
    </rPh>
    <rPh sb="12" eb="13">
      <t>シ</t>
    </rPh>
    <rPh sb="13" eb="15">
      <t>タカシ</t>
    </rPh>
    <rPh sb="19" eb="21">
      <t>バンチ</t>
    </rPh>
    <phoneticPr fontId="1"/>
  </si>
  <si>
    <t>〒286-0017 成田市赤坂１丁目３-１</t>
    <phoneticPr fontId="1"/>
  </si>
  <si>
    <t>〒285-0825 佐倉市江原台2-27</t>
    <phoneticPr fontId="1"/>
  </si>
  <si>
    <t>〒277-0004 柏市柏下65番地1（ウェルネス柏3階）</t>
    <rPh sb="17" eb="18">
      <t>チ</t>
    </rPh>
    <phoneticPr fontId="1"/>
  </si>
  <si>
    <t>〒290-8501
市原市国分寺台中央1-1-1
〒290-8502 市原市更級5丁目1番地27　</t>
    <rPh sb="10" eb="13">
      <t>イチハラシ</t>
    </rPh>
    <rPh sb="13" eb="17">
      <t>コクブンジダイ</t>
    </rPh>
    <rPh sb="17" eb="19">
      <t>チュウオウ</t>
    </rPh>
    <phoneticPr fontId="1"/>
  </si>
  <si>
    <t>〒270-1192 我孫子市我孫子1858番地</t>
    <phoneticPr fontId="1"/>
  </si>
  <si>
    <t>〒270-1132 我孫子市湖北台1丁目12番16号</t>
    <phoneticPr fontId="1"/>
  </si>
  <si>
    <t>〒296-0033 鴨川市八色887-1</t>
    <rPh sb="10" eb="13">
      <t>カモガワシ</t>
    </rPh>
    <rPh sb="13" eb="15">
      <t>ヤイロ</t>
    </rPh>
    <phoneticPr fontId="5"/>
  </si>
  <si>
    <t>〒299-1152 君津市久保3丁目1番1号</t>
    <phoneticPr fontId="1"/>
  </si>
  <si>
    <t>〒279-0004 浦安市猫実一丁目2-5</t>
    <phoneticPr fontId="1"/>
  </si>
  <si>
    <t>〒299-0292 袖ケ浦市坂戸市場1-1</t>
    <phoneticPr fontId="1"/>
  </si>
  <si>
    <t>〒270-1396 印西市大森2364-2</t>
    <rPh sb="8" eb="11">
      <t>インザイシ</t>
    </rPh>
    <rPh sb="11" eb="13">
      <t>オオモリ</t>
    </rPh>
    <phoneticPr fontId="1"/>
  </si>
  <si>
    <t>〒294-0813 南房総市谷向100番地</t>
    <phoneticPr fontId="1"/>
  </si>
  <si>
    <t>〒287-8501 香取市佐原ロ2127番地</t>
    <phoneticPr fontId="1"/>
  </si>
  <si>
    <t>〒298-0112 いすみ市国府台1524番地1</t>
    <phoneticPr fontId="1"/>
  </si>
  <si>
    <t>〒299-4692 夷隅市岬町長者22</t>
    <rPh sb="10" eb="12">
      <t>イスミ</t>
    </rPh>
    <phoneticPr fontId="1"/>
  </si>
  <si>
    <t>〒299-3251 大網白里市大網100番地2</t>
    <phoneticPr fontId="6"/>
  </si>
  <si>
    <t>〒289-0612 香取郡東庄町石出2692番地4</t>
    <phoneticPr fontId="1"/>
  </si>
  <si>
    <t>〒289-2241 香取郡多古町多古2848</t>
    <rPh sb="10" eb="13">
      <t>カトリグン</t>
    </rPh>
    <rPh sb="13" eb="16">
      <t>タコマチ</t>
    </rPh>
    <rPh sb="16" eb="18">
      <t>タコ</t>
    </rPh>
    <phoneticPr fontId="1"/>
  </si>
  <si>
    <t>〒289-1624 山武郡芝山町小池980</t>
    <rPh sb="10" eb="13">
      <t>サンブグン</t>
    </rPh>
    <rPh sb="13" eb="16">
      <t>シバヤママチ</t>
    </rPh>
    <rPh sb="16" eb="18">
      <t>コイケ</t>
    </rPh>
    <phoneticPr fontId="1"/>
  </si>
  <si>
    <t>〒289-1733 山武郡横芝光町栗山1076番地</t>
    <rPh sb="10" eb="13">
      <t>サンブグン</t>
    </rPh>
    <rPh sb="13" eb="17">
      <t>ヨコシバヒカリマチ</t>
    </rPh>
    <rPh sb="17" eb="19">
      <t>クリヤマ</t>
    </rPh>
    <rPh sb="23" eb="25">
      <t>バンチ</t>
    </rPh>
    <phoneticPr fontId="10"/>
  </si>
  <si>
    <t>〒298-0292 夷隅郡大多喜町大多喜93番地</t>
    <phoneticPr fontId="1"/>
  </si>
  <si>
    <t>〒299-1902
鋸南町保田560番地</t>
    <rPh sb="10" eb="13">
      <t>キョナンマチ</t>
    </rPh>
    <rPh sb="13" eb="15">
      <t>ホタ</t>
    </rPh>
    <rPh sb="18" eb="20">
      <t>バンチ</t>
    </rPh>
    <phoneticPr fontId="1"/>
  </si>
  <si>
    <t>いちいのホール</t>
    <phoneticPr fontId="1"/>
  </si>
  <si>
    <t>〒270-0226 野田市東宝珠花237番地１</t>
    <rPh sb="13" eb="14">
      <t>ヒガシ</t>
    </rPh>
    <rPh sb="14" eb="15">
      <t>タカラ</t>
    </rPh>
    <rPh sb="20" eb="22">
      <t>バンチ</t>
    </rPh>
    <phoneticPr fontId="1"/>
  </si>
  <si>
    <t>〒260-8511
千葉市中央区中央4-5-1
きぼーる13階</t>
    <rPh sb="30" eb="31">
      <t>カイ</t>
    </rPh>
    <phoneticPr fontId="1"/>
  </si>
  <si>
    <t>〒262-8510
千葉市花見川区瑞穂1-1</t>
    <phoneticPr fontId="1"/>
  </si>
  <si>
    <t>〒264-8550
千葉市若葉区貝塚2-19-1</t>
    <rPh sb="10" eb="12">
      <t>チバ</t>
    </rPh>
    <phoneticPr fontId="1"/>
  </si>
  <si>
    <t>〒266-8550
千葉市緑区鎌取町226-1</t>
    <phoneticPr fontId="1"/>
  </si>
  <si>
    <t>〒261-8581
千葉市美浜区真砂5-15-2</t>
    <phoneticPr fontId="1"/>
  </si>
  <si>
    <t>〒285-8501
佐倉市海隣寺町97</t>
    <phoneticPr fontId="1"/>
  </si>
  <si>
    <t>〒283-8511
東金市東岩崎1-1</t>
    <phoneticPr fontId="1"/>
  </si>
  <si>
    <t>〒283-0005 東金市田間3丁目9-1</t>
    <phoneticPr fontId="1"/>
  </si>
  <si>
    <t>〒289-2595
旭市ニ2132</t>
    <phoneticPr fontId="1"/>
  </si>
  <si>
    <t>〒275-8601
習志野市鷺沼2-1-1</t>
    <rPh sb="10" eb="14">
      <t>ナラシノシ</t>
    </rPh>
    <rPh sb="14" eb="16">
      <t>サギヌマ</t>
    </rPh>
    <phoneticPr fontId="1"/>
  </si>
  <si>
    <t>〒270-0192
流山市平和台1-1-1</t>
    <rPh sb="10" eb="13">
      <t>ナガレヤマシ</t>
    </rPh>
    <rPh sb="13" eb="16">
      <t>ヘイワダイ</t>
    </rPh>
    <phoneticPr fontId="1"/>
  </si>
  <si>
    <t>〒273-0195 鎌ケ谷市新鎌ケ谷2丁目6-1</t>
    <phoneticPr fontId="1"/>
  </si>
  <si>
    <t>〒279-8501
浦安市猫実1丁目1-1</t>
    <phoneticPr fontId="1"/>
  </si>
  <si>
    <t>〒289-1392
山武市殿台296番地</t>
    <rPh sb="10" eb="13">
      <t>サンムシ</t>
    </rPh>
    <rPh sb="13" eb="15">
      <t>トノダイ</t>
    </rPh>
    <rPh sb="18" eb="20">
      <t>バンチ</t>
    </rPh>
    <phoneticPr fontId="1"/>
  </si>
  <si>
    <t>〒270-1516 印旛郡栄町安食938番地1</t>
    <rPh sb="20" eb="22">
      <t>バンチ</t>
    </rPh>
    <phoneticPr fontId="1"/>
  </si>
  <si>
    <t>〒299-4394 長生郡長生村本郷1番地77</t>
    <rPh sb="10" eb="13">
      <t>チョウセイグン</t>
    </rPh>
    <rPh sb="13" eb="15">
      <t>チョウセイ</t>
    </rPh>
    <rPh sb="15" eb="16">
      <t>ムラ</t>
    </rPh>
    <rPh sb="16" eb="18">
      <t>ホンゴウ</t>
    </rPh>
    <rPh sb="19" eb="21">
      <t>バンチ</t>
    </rPh>
    <phoneticPr fontId="1"/>
  </si>
  <si>
    <t>〒299-4292
長生郡白子町関5074-2</t>
    <rPh sb="10" eb="13">
      <t>チョウセイグン</t>
    </rPh>
    <rPh sb="13" eb="16">
      <t>シラコマチ</t>
    </rPh>
    <rPh sb="16" eb="17">
      <t>セキ</t>
    </rPh>
    <phoneticPr fontId="1"/>
  </si>
  <si>
    <t>〒297-0192
長生郡長南町長南2110</t>
    <rPh sb="10" eb="13">
      <t>チョウセイグン</t>
    </rPh>
    <rPh sb="13" eb="16">
      <t>チョウナンマチ</t>
    </rPh>
    <rPh sb="16" eb="18">
      <t>チョウナン</t>
    </rPh>
    <phoneticPr fontId="1"/>
  </si>
  <si>
    <t>障害支援第一班</t>
    <rPh sb="4" eb="5">
      <t>ダイ</t>
    </rPh>
    <rPh sb="5" eb="6">
      <t>イチ</t>
    </rPh>
    <rPh sb="6" eb="7">
      <t>ハン</t>
    </rPh>
    <phoneticPr fontId="1"/>
  </si>
  <si>
    <t>市原市役所
いちはら子ども未来館</t>
    <rPh sb="0" eb="5">
      <t>イチハラシヤクショ</t>
    </rPh>
    <phoneticPr fontId="1"/>
  </si>
  <si>
    <t>障害者支援課</t>
    <rPh sb="2" eb="3">
      <t>シャ</t>
    </rPh>
    <phoneticPr fontId="1"/>
  </si>
  <si>
    <t>計画・給付係</t>
    <rPh sb="5" eb="6">
      <t>カカリ</t>
    </rPh>
    <phoneticPr fontId="1"/>
  </si>
  <si>
    <t>04-7185-1111　内線　391</t>
    <phoneticPr fontId="1"/>
  </si>
  <si>
    <t>高齢者福祉係</t>
    <phoneticPr fontId="1"/>
  </si>
  <si>
    <t>04-7185-1111　内線　412</t>
    <phoneticPr fontId="1"/>
  </si>
  <si>
    <t>計画推進係</t>
    <rPh sb="4" eb="5">
      <t>カカリ</t>
    </rPh>
    <phoneticPr fontId="1"/>
  </si>
  <si>
    <t>047-409-3274</t>
    <phoneticPr fontId="1"/>
  </si>
  <si>
    <t>福祉・こども班</t>
    <phoneticPr fontId="1"/>
  </si>
  <si>
    <t>0470-68-6717</t>
    <phoneticPr fontId="1"/>
  </si>
  <si>
    <t>船橋市保健福祉センター</t>
    <rPh sb="0" eb="3">
      <t>フナバシシ</t>
    </rPh>
    <phoneticPr fontId="1"/>
  </si>
  <si>
    <t>こども家庭課</t>
    <phoneticPr fontId="1"/>
  </si>
  <si>
    <t>健康支援班</t>
    <phoneticPr fontId="1"/>
  </si>
  <si>
    <t>子育て支援推進課</t>
    <phoneticPr fontId="1"/>
  </si>
  <si>
    <t>子育て支援班</t>
    <phoneticPr fontId="1"/>
  </si>
  <si>
    <t>0479-74-3245</t>
    <phoneticPr fontId="1"/>
  </si>
  <si>
    <t>福祉課</t>
    <phoneticPr fontId="1"/>
  </si>
  <si>
    <t>こども保健課</t>
    <phoneticPr fontId="1"/>
  </si>
  <si>
    <t>健康づくり係</t>
  </si>
  <si>
    <t>障がい者支援課</t>
    <phoneticPr fontId="1"/>
  </si>
  <si>
    <t>コスモスパレット</t>
    <phoneticPr fontId="1"/>
  </si>
  <si>
    <t>印西市中央南1-4-3</t>
    <phoneticPr fontId="1"/>
  </si>
  <si>
    <t>0476-33-4706</t>
    <phoneticPr fontId="1"/>
  </si>
  <si>
    <t>04-7167-1171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</si>
</sst>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</font>
    <font>
      <sz val="6"/>
      <name val="游ゴシック"/>
      <family val="2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2"/>
      <name val="ＭＳ ゴシック"/>
      <family val="3"/>
      <charset val="128"/>
    </font>
    <font>
      <sz val="16"/>
      <color rgb="FFFF0000"/>
      <name val="游ゴシック"/>
      <family val="2"/>
      <charset val="128"/>
      <scheme val="minor"/>
    </font>
    <font>
      <u/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0"/>
      <name val="ＭＳ ゴシック"/>
      <family val="3"/>
      <charset val="128"/>
    </font>
    <font>
      <u/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Continuous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Continuous" vertical="center" shrinkToFit="1"/>
    </xf>
    <xf numFmtId="0" fontId="2" fillId="0" borderId="31" xfId="0" applyFont="1" applyBorder="1" applyAlignment="1">
      <alignment horizontal="centerContinuous" vertical="center"/>
    </xf>
    <xf numFmtId="0" fontId="9" fillId="2" borderId="10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righ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right" vertical="center" shrinkToFit="1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right" vertical="center" shrinkToFit="1"/>
    </xf>
    <xf numFmtId="0" fontId="12" fillId="0" borderId="4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right" vertical="center" shrinkToFi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right" vertical="center" shrinkToFit="1"/>
    </xf>
    <xf numFmtId="0" fontId="12" fillId="0" borderId="11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left" vertical="center" wrapText="1" shrinkToFit="1"/>
    </xf>
    <xf numFmtId="0" fontId="12" fillId="0" borderId="4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center" wrapText="1"/>
    </xf>
    <xf numFmtId="0" fontId="12" fillId="0" borderId="18" xfId="0" applyFont="1" applyBorder="1" applyAlignment="1">
      <alignment vertical="center" shrinkToFit="1"/>
    </xf>
    <xf numFmtId="0" fontId="12" fillId="0" borderId="24" xfId="0" applyFont="1" applyBorder="1" applyAlignment="1">
      <alignment horizontal="right" vertical="center" shrinkToFit="1"/>
    </xf>
    <xf numFmtId="0" fontId="12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shrinkToFit="1"/>
    </xf>
    <xf numFmtId="0" fontId="12" fillId="0" borderId="16" xfId="0" applyFont="1" applyBorder="1" applyAlignment="1">
      <alignment vertical="center" wrapText="1" shrinkToFit="1"/>
    </xf>
    <xf numFmtId="0" fontId="12" fillId="0" borderId="20" xfId="0" applyFont="1" applyBorder="1" applyAlignment="1">
      <alignment horizontal="center" vertical="center"/>
    </xf>
    <xf numFmtId="0" fontId="14" fillId="0" borderId="26" xfId="1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left" vertical="center" wrapText="1"/>
    </xf>
    <xf numFmtId="0" fontId="14" fillId="0" borderId="14" xfId="1" applyFont="1" applyFill="1" applyBorder="1" applyAlignment="1">
      <alignment horizontal="left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2" fillId="0" borderId="16" xfId="0" applyFont="1" applyBorder="1" applyAlignment="1">
      <alignment vertical="center" wrapText="1"/>
    </xf>
    <xf numFmtId="0" fontId="14" fillId="0" borderId="5" xfId="1" applyFont="1" applyFill="1" applyBorder="1" applyAlignment="1">
      <alignment horizontal="left" vertical="center" wrapText="1"/>
    </xf>
    <xf numFmtId="0" fontId="14" fillId="0" borderId="12" xfId="1" applyFont="1" applyFill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top" wrapText="1"/>
    </xf>
    <xf numFmtId="0" fontId="14" fillId="0" borderId="26" xfId="1" applyFont="1" applyFill="1" applyBorder="1" applyAlignment="1">
      <alignment horizontal="left" vertical="center" wrapText="1" shrinkToFit="1"/>
    </xf>
    <xf numFmtId="0" fontId="14" fillId="0" borderId="26" xfId="1" applyFont="1" applyFill="1" applyBorder="1" applyAlignment="1">
      <alignment vertical="center" wrapText="1"/>
    </xf>
    <xf numFmtId="0" fontId="14" fillId="0" borderId="17" xfId="1" applyFont="1" applyFill="1" applyBorder="1" applyAlignment="1">
      <alignment horizontal="left" vertical="center" wrapText="1"/>
    </xf>
    <xf numFmtId="0" fontId="15" fillId="0" borderId="8" xfId="1" applyFont="1" applyFill="1" applyBorder="1" applyAlignment="1">
      <alignment horizontal="left" vertical="center" wrapText="1"/>
    </xf>
    <xf numFmtId="0" fontId="15" fillId="0" borderId="17" xfId="1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 shrinkToFit="1"/>
    </xf>
    <xf numFmtId="0" fontId="12" fillId="0" borderId="7" xfId="0" applyFont="1" applyBorder="1" applyAlignment="1">
      <alignment horizontal="left" vertical="center" wrapText="1" shrinkToFit="1"/>
    </xf>
    <xf numFmtId="0" fontId="12" fillId="0" borderId="27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 shrinkToFit="1"/>
    </xf>
    <xf numFmtId="0" fontId="12" fillId="0" borderId="2" xfId="0" applyFont="1" applyBorder="1" applyAlignment="1">
      <alignment vertical="center" wrapText="1" shrinkToFit="1"/>
    </xf>
    <xf numFmtId="0" fontId="12" fillId="0" borderId="9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 shrinkToFit="1"/>
    </xf>
    <xf numFmtId="0" fontId="12" fillId="0" borderId="10" xfId="0" applyFont="1" applyBorder="1" applyAlignment="1">
      <alignment horizontal="left" vertical="center" wrapText="1" shrinkToFit="1"/>
    </xf>
    <xf numFmtId="0" fontId="12" fillId="0" borderId="27" xfId="0" applyFont="1" applyBorder="1" applyAlignment="1">
      <alignment horizontal="left" vertical="center" wrapText="1" shrinkToFit="1"/>
    </xf>
    <xf numFmtId="0" fontId="12" fillId="0" borderId="2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4" fillId="0" borderId="19" xfId="1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27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 wrapText="1"/>
    </xf>
    <xf numFmtId="0" fontId="12" fillId="0" borderId="7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14" fillId="0" borderId="28" xfId="1" applyFont="1" applyFill="1" applyBorder="1" applyAlignment="1">
      <alignment horizontal="left" vertical="center" wrapText="1"/>
    </xf>
    <xf numFmtId="0" fontId="14" fillId="0" borderId="14" xfId="1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4" fillId="0" borderId="19" xfId="1" applyNumberFormat="1" applyFont="1" applyFill="1" applyBorder="1" applyAlignment="1">
      <alignment horizontal="left" vertical="center" wrapText="1"/>
    </xf>
    <xf numFmtId="0" fontId="14" fillId="0" borderId="13" xfId="1" applyNumberFormat="1" applyFont="1" applyFill="1" applyBorder="1" applyAlignment="1">
      <alignment horizontal="left" vertical="center" wrapText="1"/>
    </xf>
    <xf numFmtId="0" fontId="14" fillId="0" borderId="28" xfId="1" applyNumberFormat="1" applyFont="1" applyFill="1" applyBorder="1" applyAlignment="1">
      <alignment horizontal="left" vertical="center" wrapText="1"/>
    </xf>
    <xf numFmtId="0" fontId="16" fillId="0" borderId="5" xfId="1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wrapText="1"/>
    </xf>
    <xf numFmtId="0" fontId="14" fillId="0" borderId="5" xfId="1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4" fillId="0" borderId="17" xfId="1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nagareyama.chiba.jp/life/1000642/1000646/1031502.html" TargetMode="External"/><Relationship Id="rId13" Type="http://schemas.openxmlformats.org/officeDocument/2006/relationships/hyperlink" Target="https://www.city.funabashi.lg.jp/kurashi/koutsu/003/p093586.html" TargetMode="External"/><Relationship Id="rId3" Type="http://schemas.openxmlformats.org/officeDocument/2006/relationships/hyperlink" Target="https://www.town.mutsuzawa.chiba.jp/kurashi/parking_permit.html" TargetMode="External"/><Relationship Id="rId7" Type="http://schemas.openxmlformats.org/officeDocument/2006/relationships/hyperlink" Target="https://www.city.kisarazu.lg.jp/kurashi/koureisya/shogai/1008876.html" TargetMode="External"/><Relationship Id="rId12" Type="http://schemas.openxmlformats.org/officeDocument/2006/relationships/hyperlink" Target="https://www.town.yokoshibahikari.chiba.jp/soshiki/10/14081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ity.matsudo.chiba.jp/kenko_fukushi/shougaifukushi/oshirase/chibatyuusyakukaku.html" TargetMode="External"/><Relationship Id="rId16" Type="http://schemas.openxmlformats.org/officeDocument/2006/relationships/hyperlink" Target="http://www.city.mobara.chiba.jp/0000006601.html" TargetMode="External"/><Relationship Id="rId1" Type="http://schemas.openxmlformats.org/officeDocument/2006/relationships/hyperlink" Target="https://www.town.kyonan.chiba.jp/soshiki/15/0006047.html" TargetMode="External"/><Relationship Id="rId6" Type="http://schemas.openxmlformats.org/officeDocument/2006/relationships/hyperlink" Target="https://www.city.tateyama.chiba.jp/shafuku/page014775.html" TargetMode="External"/><Relationship Id="rId11" Type="http://schemas.openxmlformats.org/officeDocument/2006/relationships/hyperlink" Target="https://www.town.yokoshibahikari.chiba.jp/soshiki/11/14392.html" TargetMode="External"/><Relationship Id="rId5" Type="http://schemas.openxmlformats.org/officeDocument/2006/relationships/hyperlink" Target="https://www.city.chiba.jp/hokenfukushi/koreishogai/jiritsu/kontentu1.html" TargetMode="External"/><Relationship Id="rId15" Type="http://schemas.openxmlformats.org/officeDocument/2006/relationships/hyperlink" Target="https://www.city.katsuura.lg.jp/page/1545.html" TargetMode="External"/><Relationship Id="rId10" Type="http://schemas.openxmlformats.org/officeDocument/2006/relationships/hyperlink" Target="https://www.city.nagareyama.chiba.jp/life/1000764/1000765/1031540.html" TargetMode="External"/><Relationship Id="rId4" Type="http://schemas.openxmlformats.org/officeDocument/2006/relationships/hyperlink" Target="https://www.city.kashiwa.lg.jp/fukushiseisaku/tyuushakukakuriyoushou/tyuushakukakuriyoushou1.html" TargetMode="External"/><Relationship Id="rId9" Type="http://schemas.openxmlformats.org/officeDocument/2006/relationships/hyperlink" Target="https://www.city.nagareyama.chiba.jp/life/1000974/1031441.html" TargetMode="External"/><Relationship Id="rId14" Type="http://schemas.openxmlformats.org/officeDocument/2006/relationships/hyperlink" Target="https://www.city.futtsu.lg.jp/000000677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P163"/>
  <sheetViews>
    <sheetView tabSelected="1" view="pageBreakPreview" zoomScale="85" zoomScaleNormal="70" zoomScaleSheet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159" sqref="Q159"/>
    </sheetView>
  </sheetViews>
  <sheetFormatPr defaultColWidth="9" defaultRowHeight="19.8" x14ac:dyDescent="0.45"/>
  <cols>
    <col min="1" max="1" width="5.19921875" style="1" customWidth="1"/>
    <col min="2" max="2" width="20.5" style="2" bestFit="1" customWidth="1"/>
    <col min="3" max="9" width="6.69921875" style="7" customWidth="1"/>
    <col min="10" max="10" width="34.8984375" style="3" customWidth="1"/>
    <col min="11" max="11" width="25" style="4" bestFit="1" customWidth="1"/>
    <col min="12" max="12" width="29.59765625" style="4" customWidth="1"/>
    <col min="13" max="13" width="25.8984375" style="5" customWidth="1"/>
    <col min="14" max="14" width="33.8984375" style="6" customWidth="1"/>
    <col min="15" max="15" width="35.59765625" style="6" customWidth="1"/>
    <col min="16" max="16384" width="9" style="1"/>
  </cols>
  <sheetData>
    <row r="1" spans="2:15" ht="20.399999999999999" thickBot="1" x14ac:dyDescent="0.5">
      <c r="B1" s="8"/>
      <c r="C1" s="9"/>
      <c r="D1" s="9"/>
      <c r="E1" s="9"/>
      <c r="F1" s="9"/>
      <c r="G1" s="9"/>
      <c r="H1" s="9"/>
      <c r="I1" s="9"/>
      <c r="J1" s="10"/>
      <c r="K1" s="10"/>
      <c r="L1" s="10"/>
      <c r="M1" s="10"/>
      <c r="N1" s="11"/>
      <c r="O1" s="11"/>
    </row>
    <row r="2" spans="2:15" x14ac:dyDescent="0.45">
      <c r="B2" s="116" t="s">
        <v>0</v>
      </c>
      <c r="C2" s="113" t="s">
        <v>308</v>
      </c>
      <c r="D2" s="114"/>
      <c r="E2" s="114"/>
      <c r="F2" s="114"/>
      <c r="G2" s="114"/>
      <c r="H2" s="114"/>
      <c r="I2" s="115"/>
      <c r="J2" s="118" t="s">
        <v>393</v>
      </c>
      <c r="K2" s="120" t="s">
        <v>1</v>
      </c>
      <c r="L2" s="120" t="s">
        <v>2</v>
      </c>
      <c r="M2" s="120" t="s">
        <v>3</v>
      </c>
      <c r="N2" s="120" t="s">
        <v>319</v>
      </c>
      <c r="O2" s="122" t="s">
        <v>4</v>
      </c>
    </row>
    <row r="3" spans="2:15" ht="20.399999999999999" thickBot="1" x14ac:dyDescent="0.5">
      <c r="B3" s="117"/>
      <c r="C3" s="12" t="s">
        <v>309</v>
      </c>
      <c r="D3" s="12" t="s">
        <v>313</v>
      </c>
      <c r="E3" s="12" t="s">
        <v>314</v>
      </c>
      <c r="F3" s="12" t="s">
        <v>310</v>
      </c>
      <c r="G3" s="12" t="s">
        <v>315</v>
      </c>
      <c r="H3" s="12" t="s">
        <v>311</v>
      </c>
      <c r="I3" s="12" t="s">
        <v>312</v>
      </c>
      <c r="J3" s="119"/>
      <c r="K3" s="121"/>
      <c r="L3" s="121"/>
      <c r="M3" s="121"/>
      <c r="N3" s="121"/>
      <c r="O3" s="123"/>
    </row>
    <row r="4" spans="2:15" x14ac:dyDescent="0.45">
      <c r="B4" s="107" t="s">
        <v>5</v>
      </c>
      <c r="C4" s="15" t="s">
        <v>316</v>
      </c>
      <c r="D4" s="15" t="s">
        <v>316</v>
      </c>
      <c r="E4" s="15"/>
      <c r="F4" s="15"/>
      <c r="G4" s="15"/>
      <c r="H4" s="15"/>
      <c r="I4" s="15" t="s">
        <v>316</v>
      </c>
      <c r="J4" s="109" t="s">
        <v>6</v>
      </c>
      <c r="K4" s="16" t="s">
        <v>7</v>
      </c>
      <c r="L4" s="16" t="s">
        <v>8</v>
      </c>
      <c r="M4" s="17" t="s">
        <v>9</v>
      </c>
      <c r="N4" s="99" t="s">
        <v>528</v>
      </c>
      <c r="O4" s="111" t="s">
        <v>10</v>
      </c>
    </row>
    <row r="5" spans="2:15" x14ac:dyDescent="0.45">
      <c r="B5" s="108"/>
      <c r="C5" s="18"/>
      <c r="D5" s="18"/>
      <c r="E5" s="18"/>
      <c r="F5" s="18"/>
      <c r="G5" s="18" t="s">
        <v>316</v>
      </c>
      <c r="H5" s="18"/>
      <c r="I5" s="18"/>
      <c r="J5" s="110"/>
      <c r="K5" s="19" t="s">
        <v>7</v>
      </c>
      <c r="L5" s="19" t="s">
        <v>11</v>
      </c>
      <c r="M5" s="20" t="s">
        <v>12</v>
      </c>
      <c r="N5" s="101"/>
      <c r="O5" s="112"/>
    </row>
    <row r="6" spans="2:15" x14ac:dyDescent="0.45">
      <c r="B6" s="108"/>
      <c r="C6" s="18"/>
      <c r="D6" s="18"/>
      <c r="E6" s="18"/>
      <c r="F6" s="18"/>
      <c r="G6" s="18"/>
      <c r="H6" s="18" t="s">
        <v>316</v>
      </c>
      <c r="I6" s="18"/>
      <c r="J6" s="110"/>
      <c r="K6" s="19" t="s">
        <v>13</v>
      </c>
      <c r="L6" s="19" t="s">
        <v>14</v>
      </c>
      <c r="M6" s="20" t="s">
        <v>15</v>
      </c>
      <c r="N6" s="101"/>
      <c r="O6" s="112"/>
    </row>
    <row r="7" spans="2:15" ht="20.399999999999999" thickBot="1" x14ac:dyDescent="0.5">
      <c r="B7" s="108"/>
      <c r="C7" s="18"/>
      <c r="D7" s="18"/>
      <c r="E7" s="18" t="s">
        <v>316</v>
      </c>
      <c r="F7" s="18" t="s">
        <v>316</v>
      </c>
      <c r="G7" s="18"/>
      <c r="H7" s="18"/>
      <c r="I7" s="18"/>
      <c r="J7" s="110"/>
      <c r="K7" s="19" t="s">
        <v>13</v>
      </c>
      <c r="L7" s="19" t="s">
        <v>16</v>
      </c>
      <c r="M7" s="20" t="s">
        <v>17</v>
      </c>
      <c r="N7" s="98"/>
      <c r="O7" s="112"/>
    </row>
    <row r="8" spans="2:15" x14ac:dyDescent="0.45">
      <c r="B8" s="107" t="s">
        <v>18</v>
      </c>
      <c r="C8" s="15" t="s">
        <v>316</v>
      </c>
      <c r="D8" s="15" t="s">
        <v>316</v>
      </c>
      <c r="E8" s="15"/>
      <c r="F8" s="15"/>
      <c r="G8" s="15"/>
      <c r="H8" s="15"/>
      <c r="I8" s="15" t="s">
        <v>316</v>
      </c>
      <c r="J8" s="109" t="s">
        <v>19</v>
      </c>
      <c r="K8" s="16" t="s">
        <v>7</v>
      </c>
      <c r="L8" s="16" t="s">
        <v>546</v>
      </c>
      <c r="M8" s="17" t="s">
        <v>20</v>
      </c>
      <c r="N8" s="99" t="s">
        <v>529</v>
      </c>
      <c r="O8" s="112"/>
    </row>
    <row r="9" spans="2:15" x14ac:dyDescent="0.45">
      <c r="B9" s="108"/>
      <c r="C9" s="18"/>
      <c r="D9" s="18"/>
      <c r="E9" s="18"/>
      <c r="F9" s="18"/>
      <c r="G9" s="18" t="s">
        <v>316</v>
      </c>
      <c r="H9" s="18"/>
      <c r="I9" s="18"/>
      <c r="J9" s="110"/>
      <c r="K9" s="19" t="s">
        <v>7</v>
      </c>
      <c r="L9" s="19" t="s">
        <v>11</v>
      </c>
      <c r="M9" s="20" t="s">
        <v>21</v>
      </c>
      <c r="N9" s="101"/>
      <c r="O9" s="112"/>
    </row>
    <row r="10" spans="2:15" x14ac:dyDescent="0.45">
      <c r="B10" s="108"/>
      <c r="C10" s="18"/>
      <c r="D10" s="18"/>
      <c r="E10" s="18"/>
      <c r="F10" s="18"/>
      <c r="G10" s="18"/>
      <c r="H10" s="18" t="s">
        <v>316</v>
      </c>
      <c r="I10" s="18"/>
      <c r="J10" s="110"/>
      <c r="K10" s="19" t="s">
        <v>13</v>
      </c>
      <c r="L10" s="19" t="s">
        <v>14</v>
      </c>
      <c r="M10" s="20" t="s">
        <v>22</v>
      </c>
      <c r="N10" s="101"/>
      <c r="O10" s="112"/>
    </row>
    <row r="11" spans="2:15" ht="20.399999999999999" thickBot="1" x14ac:dyDescent="0.5">
      <c r="B11" s="108"/>
      <c r="C11" s="18"/>
      <c r="D11" s="18"/>
      <c r="E11" s="18" t="s">
        <v>316</v>
      </c>
      <c r="F11" s="18" t="s">
        <v>316</v>
      </c>
      <c r="G11" s="18"/>
      <c r="H11" s="18"/>
      <c r="I11" s="18"/>
      <c r="J11" s="110"/>
      <c r="K11" s="19" t="s">
        <v>13</v>
      </c>
      <c r="L11" s="19" t="s">
        <v>16</v>
      </c>
      <c r="M11" s="20" t="s">
        <v>23</v>
      </c>
      <c r="N11" s="98"/>
      <c r="O11" s="112"/>
    </row>
    <row r="12" spans="2:15" x14ac:dyDescent="0.45">
      <c r="B12" s="107" t="s">
        <v>24</v>
      </c>
      <c r="C12" s="15" t="s">
        <v>316</v>
      </c>
      <c r="D12" s="15" t="s">
        <v>316</v>
      </c>
      <c r="E12" s="15"/>
      <c r="F12" s="15"/>
      <c r="G12" s="15"/>
      <c r="H12" s="15"/>
      <c r="I12" s="15" t="s">
        <v>316</v>
      </c>
      <c r="J12" s="109" t="s">
        <v>25</v>
      </c>
      <c r="K12" s="16" t="s">
        <v>7</v>
      </c>
      <c r="L12" s="16" t="s">
        <v>8</v>
      </c>
      <c r="M12" s="17" t="s">
        <v>26</v>
      </c>
      <c r="N12" s="99" t="s">
        <v>27</v>
      </c>
      <c r="O12" s="112"/>
    </row>
    <row r="13" spans="2:15" x14ac:dyDescent="0.45">
      <c r="B13" s="108"/>
      <c r="C13" s="18"/>
      <c r="D13" s="18"/>
      <c r="E13" s="18"/>
      <c r="F13" s="18"/>
      <c r="G13" s="18" t="s">
        <v>316</v>
      </c>
      <c r="H13" s="18"/>
      <c r="I13" s="18"/>
      <c r="J13" s="110"/>
      <c r="K13" s="19" t="s">
        <v>7</v>
      </c>
      <c r="L13" s="19" t="s">
        <v>11</v>
      </c>
      <c r="M13" s="20" t="s">
        <v>28</v>
      </c>
      <c r="N13" s="101"/>
      <c r="O13" s="112"/>
    </row>
    <row r="14" spans="2:15" x14ac:dyDescent="0.45">
      <c r="B14" s="108"/>
      <c r="C14" s="18"/>
      <c r="D14" s="18"/>
      <c r="E14" s="18"/>
      <c r="F14" s="18"/>
      <c r="G14" s="18"/>
      <c r="H14" s="18" t="s">
        <v>316</v>
      </c>
      <c r="I14" s="18"/>
      <c r="J14" s="110"/>
      <c r="K14" s="19" t="s">
        <v>13</v>
      </c>
      <c r="L14" s="19" t="s">
        <v>14</v>
      </c>
      <c r="M14" s="20" t="s">
        <v>29</v>
      </c>
      <c r="N14" s="101"/>
      <c r="O14" s="112"/>
    </row>
    <row r="15" spans="2:15" ht="20.399999999999999" thickBot="1" x14ac:dyDescent="0.5">
      <c r="B15" s="108"/>
      <c r="C15" s="18"/>
      <c r="D15" s="18"/>
      <c r="E15" s="18" t="s">
        <v>316</v>
      </c>
      <c r="F15" s="18" t="s">
        <v>316</v>
      </c>
      <c r="G15" s="18"/>
      <c r="H15" s="18"/>
      <c r="I15" s="18"/>
      <c r="J15" s="110"/>
      <c r="K15" s="19" t="s">
        <v>13</v>
      </c>
      <c r="L15" s="19" t="s">
        <v>16</v>
      </c>
      <c r="M15" s="20" t="s">
        <v>30</v>
      </c>
      <c r="N15" s="98"/>
      <c r="O15" s="112"/>
    </row>
    <row r="16" spans="2:15" x14ac:dyDescent="0.45">
      <c r="B16" s="107" t="s">
        <v>31</v>
      </c>
      <c r="C16" s="15" t="s">
        <v>316</v>
      </c>
      <c r="D16" s="15" t="s">
        <v>316</v>
      </c>
      <c r="E16" s="15"/>
      <c r="F16" s="15"/>
      <c r="G16" s="15"/>
      <c r="H16" s="15"/>
      <c r="I16" s="15" t="s">
        <v>316</v>
      </c>
      <c r="J16" s="109" t="s">
        <v>32</v>
      </c>
      <c r="K16" s="16" t="s">
        <v>7</v>
      </c>
      <c r="L16" s="16" t="s">
        <v>8</v>
      </c>
      <c r="M16" s="17" t="s">
        <v>33</v>
      </c>
      <c r="N16" s="99" t="s">
        <v>530</v>
      </c>
      <c r="O16" s="112"/>
    </row>
    <row r="17" spans="2:15" x14ac:dyDescent="0.45">
      <c r="B17" s="108"/>
      <c r="C17" s="18"/>
      <c r="D17" s="18"/>
      <c r="E17" s="18"/>
      <c r="F17" s="18"/>
      <c r="G17" s="18" t="s">
        <v>316</v>
      </c>
      <c r="H17" s="18"/>
      <c r="I17" s="18"/>
      <c r="J17" s="110"/>
      <c r="K17" s="19" t="s">
        <v>7</v>
      </c>
      <c r="L17" s="19" t="s">
        <v>11</v>
      </c>
      <c r="M17" s="20" t="s">
        <v>34</v>
      </c>
      <c r="N17" s="101"/>
      <c r="O17" s="112"/>
    </row>
    <row r="18" spans="2:15" x14ac:dyDescent="0.45">
      <c r="B18" s="108"/>
      <c r="C18" s="18"/>
      <c r="D18" s="18"/>
      <c r="E18" s="18"/>
      <c r="F18" s="18"/>
      <c r="G18" s="18"/>
      <c r="H18" s="18" t="s">
        <v>316</v>
      </c>
      <c r="I18" s="18"/>
      <c r="J18" s="110"/>
      <c r="K18" s="19" t="s">
        <v>13</v>
      </c>
      <c r="L18" s="19" t="s">
        <v>14</v>
      </c>
      <c r="M18" s="20" t="s">
        <v>35</v>
      </c>
      <c r="N18" s="101"/>
      <c r="O18" s="112"/>
    </row>
    <row r="19" spans="2:15" ht="20.399999999999999" thickBot="1" x14ac:dyDescent="0.5">
      <c r="B19" s="108"/>
      <c r="C19" s="18"/>
      <c r="D19" s="18"/>
      <c r="E19" s="18" t="s">
        <v>316</v>
      </c>
      <c r="F19" s="18" t="s">
        <v>316</v>
      </c>
      <c r="G19" s="18"/>
      <c r="H19" s="18"/>
      <c r="I19" s="18"/>
      <c r="J19" s="110"/>
      <c r="K19" s="19" t="s">
        <v>13</v>
      </c>
      <c r="L19" s="19" t="s">
        <v>16</v>
      </c>
      <c r="M19" s="20" t="s">
        <v>36</v>
      </c>
      <c r="N19" s="98"/>
      <c r="O19" s="112"/>
    </row>
    <row r="20" spans="2:15" x14ac:dyDescent="0.45">
      <c r="B20" s="107" t="s">
        <v>37</v>
      </c>
      <c r="C20" s="15" t="s">
        <v>316</v>
      </c>
      <c r="D20" s="15" t="s">
        <v>316</v>
      </c>
      <c r="E20" s="15"/>
      <c r="F20" s="15"/>
      <c r="G20" s="15"/>
      <c r="H20" s="15"/>
      <c r="I20" s="15" t="s">
        <v>316</v>
      </c>
      <c r="J20" s="109" t="s">
        <v>38</v>
      </c>
      <c r="K20" s="16" t="s">
        <v>7</v>
      </c>
      <c r="L20" s="16" t="s">
        <v>8</v>
      </c>
      <c r="M20" s="17" t="s">
        <v>39</v>
      </c>
      <c r="N20" s="99" t="s">
        <v>531</v>
      </c>
      <c r="O20" s="112"/>
    </row>
    <row r="21" spans="2:15" x14ac:dyDescent="0.45">
      <c r="B21" s="108"/>
      <c r="C21" s="18"/>
      <c r="D21" s="18"/>
      <c r="E21" s="18"/>
      <c r="F21" s="18"/>
      <c r="G21" s="18" t="s">
        <v>316</v>
      </c>
      <c r="H21" s="18"/>
      <c r="I21" s="18"/>
      <c r="J21" s="110"/>
      <c r="K21" s="19" t="s">
        <v>7</v>
      </c>
      <c r="L21" s="19" t="s">
        <v>11</v>
      </c>
      <c r="M21" s="20" t="s">
        <v>40</v>
      </c>
      <c r="N21" s="101"/>
      <c r="O21" s="112"/>
    </row>
    <row r="22" spans="2:15" x14ac:dyDescent="0.45">
      <c r="B22" s="108"/>
      <c r="C22" s="18"/>
      <c r="D22" s="18"/>
      <c r="E22" s="18"/>
      <c r="F22" s="18"/>
      <c r="G22" s="18"/>
      <c r="H22" s="18" t="s">
        <v>316</v>
      </c>
      <c r="I22" s="18"/>
      <c r="J22" s="110"/>
      <c r="K22" s="19" t="s">
        <v>13</v>
      </c>
      <c r="L22" s="19" t="s">
        <v>14</v>
      </c>
      <c r="M22" s="20" t="s">
        <v>41</v>
      </c>
      <c r="N22" s="101"/>
      <c r="O22" s="112"/>
    </row>
    <row r="23" spans="2:15" ht="20.399999999999999" thickBot="1" x14ac:dyDescent="0.5">
      <c r="B23" s="108"/>
      <c r="C23" s="18"/>
      <c r="D23" s="18"/>
      <c r="E23" s="18" t="s">
        <v>316</v>
      </c>
      <c r="F23" s="18" t="s">
        <v>316</v>
      </c>
      <c r="G23" s="18"/>
      <c r="H23" s="18"/>
      <c r="I23" s="18"/>
      <c r="J23" s="110"/>
      <c r="K23" s="19" t="s">
        <v>13</v>
      </c>
      <c r="L23" s="19" t="s">
        <v>42</v>
      </c>
      <c r="M23" s="20" t="s">
        <v>43</v>
      </c>
      <c r="N23" s="98"/>
      <c r="O23" s="112"/>
    </row>
    <row r="24" spans="2:15" x14ac:dyDescent="0.45">
      <c r="B24" s="107" t="s">
        <v>44</v>
      </c>
      <c r="C24" s="15" t="s">
        <v>316</v>
      </c>
      <c r="D24" s="15" t="s">
        <v>316</v>
      </c>
      <c r="E24" s="15"/>
      <c r="F24" s="15"/>
      <c r="G24" s="15"/>
      <c r="H24" s="15"/>
      <c r="I24" s="15" t="s">
        <v>316</v>
      </c>
      <c r="J24" s="109" t="s">
        <v>45</v>
      </c>
      <c r="K24" s="16" t="s">
        <v>7</v>
      </c>
      <c r="L24" s="16" t="s">
        <v>8</v>
      </c>
      <c r="M24" s="17" t="s">
        <v>46</v>
      </c>
      <c r="N24" s="99" t="s">
        <v>532</v>
      </c>
      <c r="O24" s="112"/>
    </row>
    <row r="25" spans="2:15" x14ac:dyDescent="0.45">
      <c r="B25" s="108"/>
      <c r="C25" s="18"/>
      <c r="D25" s="18"/>
      <c r="E25" s="18"/>
      <c r="F25" s="18"/>
      <c r="G25" s="18" t="s">
        <v>316</v>
      </c>
      <c r="H25" s="18"/>
      <c r="I25" s="18"/>
      <c r="J25" s="110"/>
      <c r="K25" s="19" t="s">
        <v>7</v>
      </c>
      <c r="L25" s="19" t="s">
        <v>11</v>
      </c>
      <c r="M25" s="20" t="s">
        <v>47</v>
      </c>
      <c r="N25" s="101"/>
      <c r="O25" s="112"/>
    </row>
    <row r="26" spans="2:15" x14ac:dyDescent="0.45">
      <c r="B26" s="108"/>
      <c r="C26" s="18"/>
      <c r="D26" s="18"/>
      <c r="E26" s="18"/>
      <c r="F26" s="18"/>
      <c r="G26" s="18"/>
      <c r="H26" s="18" t="s">
        <v>316</v>
      </c>
      <c r="I26" s="18"/>
      <c r="J26" s="110"/>
      <c r="K26" s="19" t="s">
        <v>13</v>
      </c>
      <c r="L26" s="19" t="s">
        <v>14</v>
      </c>
      <c r="M26" s="20" t="s">
        <v>48</v>
      </c>
      <c r="N26" s="101"/>
      <c r="O26" s="112"/>
    </row>
    <row r="27" spans="2:15" ht="20.399999999999999" thickBot="1" x14ac:dyDescent="0.5">
      <c r="B27" s="108"/>
      <c r="C27" s="18"/>
      <c r="D27" s="18"/>
      <c r="E27" s="18" t="s">
        <v>316</v>
      </c>
      <c r="F27" s="18" t="s">
        <v>316</v>
      </c>
      <c r="G27" s="18"/>
      <c r="H27" s="18"/>
      <c r="I27" s="18"/>
      <c r="J27" s="110"/>
      <c r="K27" s="19" t="s">
        <v>13</v>
      </c>
      <c r="L27" s="19" t="s">
        <v>16</v>
      </c>
      <c r="M27" s="20" t="s">
        <v>49</v>
      </c>
      <c r="N27" s="98"/>
      <c r="O27" s="112"/>
    </row>
    <row r="28" spans="2:15" x14ac:dyDescent="0.45">
      <c r="B28" s="107" t="s">
        <v>50</v>
      </c>
      <c r="C28" s="21" t="s">
        <v>316</v>
      </c>
      <c r="D28" s="21" t="s">
        <v>316</v>
      </c>
      <c r="E28" s="21" t="s">
        <v>316</v>
      </c>
      <c r="F28" s="21" t="s">
        <v>316</v>
      </c>
      <c r="G28" s="21"/>
      <c r="H28" s="21"/>
      <c r="I28" s="21" t="s">
        <v>316</v>
      </c>
      <c r="J28" s="128" t="s">
        <v>390</v>
      </c>
      <c r="K28" s="23" t="s">
        <v>51</v>
      </c>
      <c r="L28" s="23" t="s">
        <v>52</v>
      </c>
      <c r="M28" s="24" t="s">
        <v>53</v>
      </c>
      <c r="N28" s="99" t="s">
        <v>454</v>
      </c>
      <c r="O28" s="81"/>
    </row>
    <row r="29" spans="2:15" x14ac:dyDescent="0.45">
      <c r="B29" s="108"/>
      <c r="C29" s="18"/>
      <c r="D29" s="18"/>
      <c r="E29" s="18"/>
      <c r="F29" s="18"/>
      <c r="G29" s="18" t="s">
        <v>316</v>
      </c>
      <c r="H29" s="18"/>
      <c r="I29" s="18"/>
      <c r="J29" s="129"/>
      <c r="K29" s="26" t="s">
        <v>54</v>
      </c>
      <c r="L29" s="26" t="s">
        <v>55</v>
      </c>
      <c r="M29" s="27" t="s">
        <v>56</v>
      </c>
      <c r="N29" s="100"/>
      <c r="O29" s="82"/>
    </row>
    <row r="30" spans="2:15" ht="20.399999999999999" thickBot="1" x14ac:dyDescent="0.5">
      <c r="B30" s="124"/>
      <c r="C30" s="28"/>
      <c r="D30" s="28"/>
      <c r="E30" s="28"/>
      <c r="F30" s="28"/>
      <c r="G30" s="28"/>
      <c r="H30" s="28" t="s">
        <v>316</v>
      </c>
      <c r="I30" s="28"/>
      <c r="J30" s="29" t="s">
        <v>391</v>
      </c>
      <c r="K30" s="29" t="s">
        <v>57</v>
      </c>
      <c r="L30" s="29" t="s">
        <v>58</v>
      </c>
      <c r="M30" s="30" t="s">
        <v>392</v>
      </c>
      <c r="N30" s="32" t="s">
        <v>497</v>
      </c>
      <c r="O30" s="83"/>
    </row>
    <row r="31" spans="2:15" x14ac:dyDescent="0.45">
      <c r="B31" s="107" t="s">
        <v>59</v>
      </c>
      <c r="C31" s="21" t="s">
        <v>316</v>
      </c>
      <c r="D31" s="21" t="s">
        <v>316</v>
      </c>
      <c r="E31" s="21" t="s">
        <v>316</v>
      </c>
      <c r="F31" s="21" t="s">
        <v>316</v>
      </c>
      <c r="G31" s="21" t="s">
        <v>316</v>
      </c>
      <c r="H31" s="21"/>
      <c r="I31" s="21" t="s">
        <v>316</v>
      </c>
      <c r="J31" s="31" t="s">
        <v>60</v>
      </c>
      <c r="K31" s="16"/>
      <c r="L31" s="16"/>
      <c r="M31" s="125" t="s">
        <v>61</v>
      </c>
      <c r="N31" s="16" t="s">
        <v>499</v>
      </c>
      <c r="O31" s="81"/>
    </row>
    <row r="32" spans="2:15" x14ac:dyDescent="0.45">
      <c r="B32" s="108"/>
      <c r="C32" s="18" t="s">
        <v>316</v>
      </c>
      <c r="D32" s="18" t="s">
        <v>316</v>
      </c>
      <c r="E32" s="18" t="s">
        <v>316</v>
      </c>
      <c r="F32" s="18" t="s">
        <v>316</v>
      </c>
      <c r="G32" s="18" t="s">
        <v>316</v>
      </c>
      <c r="H32" s="18"/>
      <c r="I32" s="18" t="s">
        <v>316</v>
      </c>
      <c r="J32" s="19" t="s">
        <v>62</v>
      </c>
      <c r="K32" s="19"/>
      <c r="L32" s="19"/>
      <c r="M32" s="126"/>
      <c r="N32" s="19" t="s">
        <v>498</v>
      </c>
      <c r="O32" s="82"/>
    </row>
    <row r="33" spans="2:15" ht="29.4" thickBot="1" x14ac:dyDescent="0.5">
      <c r="B33" s="124"/>
      <c r="C33" s="28"/>
      <c r="D33" s="28"/>
      <c r="E33" s="28"/>
      <c r="F33" s="28"/>
      <c r="G33" s="28"/>
      <c r="H33" s="28" t="s">
        <v>316</v>
      </c>
      <c r="I33" s="28"/>
      <c r="J33" s="32" t="s">
        <v>63</v>
      </c>
      <c r="K33" s="32"/>
      <c r="L33" s="32"/>
      <c r="M33" s="127"/>
      <c r="N33" s="32"/>
      <c r="O33" s="83"/>
    </row>
    <row r="34" spans="2:15" ht="26.4" x14ac:dyDescent="0.45">
      <c r="B34" s="107" t="s">
        <v>64</v>
      </c>
      <c r="C34" s="21" t="s">
        <v>316</v>
      </c>
      <c r="D34" s="21" t="s">
        <v>316</v>
      </c>
      <c r="E34" s="21" t="s">
        <v>316</v>
      </c>
      <c r="F34" s="21"/>
      <c r="G34" s="21"/>
      <c r="H34" s="21"/>
      <c r="I34" s="21"/>
      <c r="J34" s="99" t="s">
        <v>389</v>
      </c>
      <c r="K34" s="16" t="s">
        <v>65</v>
      </c>
      <c r="L34" s="16" t="s">
        <v>66</v>
      </c>
      <c r="M34" s="17" t="s">
        <v>435</v>
      </c>
      <c r="N34" s="99" t="s">
        <v>455</v>
      </c>
      <c r="O34" s="69" t="s">
        <v>436</v>
      </c>
    </row>
    <row r="35" spans="2:15" x14ac:dyDescent="0.45">
      <c r="B35" s="108"/>
      <c r="C35" s="18"/>
      <c r="D35" s="18"/>
      <c r="E35" s="18"/>
      <c r="F35" s="18"/>
      <c r="G35" s="18" t="s">
        <v>316</v>
      </c>
      <c r="H35" s="18"/>
      <c r="I35" s="18"/>
      <c r="J35" s="100"/>
      <c r="K35" s="19" t="s">
        <v>54</v>
      </c>
      <c r="L35" s="19" t="s">
        <v>437</v>
      </c>
      <c r="M35" s="20" t="s">
        <v>68</v>
      </c>
      <c r="N35" s="100"/>
      <c r="O35" s="82"/>
    </row>
    <row r="36" spans="2:15" x14ac:dyDescent="0.45">
      <c r="B36" s="108"/>
      <c r="C36" s="18"/>
      <c r="D36" s="18"/>
      <c r="E36" s="18"/>
      <c r="F36" s="18"/>
      <c r="G36" s="18"/>
      <c r="H36" s="18" t="s">
        <v>316</v>
      </c>
      <c r="I36" s="18"/>
      <c r="J36" s="97" t="s">
        <v>557</v>
      </c>
      <c r="K36" s="19" t="s">
        <v>69</v>
      </c>
      <c r="L36" s="19" t="s">
        <v>70</v>
      </c>
      <c r="M36" s="20" t="s">
        <v>554</v>
      </c>
      <c r="N36" s="97" t="s">
        <v>456</v>
      </c>
      <c r="O36" s="82"/>
    </row>
    <row r="37" spans="2:15" ht="20.399999999999999" thickBot="1" x14ac:dyDescent="0.5">
      <c r="B37" s="131"/>
      <c r="C37" s="37"/>
      <c r="D37" s="37"/>
      <c r="E37" s="37"/>
      <c r="F37" s="37" t="s">
        <v>316</v>
      </c>
      <c r="G37" s="37"/>
      <c r="H37" s="37"/>
      <c r="I37" s="37"/>
      <c r="J37" s="101"/>
      <c r="K37" s="36" t="s">
        <v>438</v>
      </c>
      <c r="L37" s="36" t="s">
        <v>71</v>
      </c>
      <c r="M37" s="39" t="s">
        <v>72</v>
      </c>
      <c r="N37" s="98"/>
      <c r="O37" s="84"/>
    </row>
    <row r="38" spans="2:15" ht="27" thickBot="1" x14ac:dyDescent="0.5">
      <c r="B38" s="63" t="s">
        <v>73</v>
      </c>
      <c r="C38" s="40" t="s">
        <v>316</v>
      </c>
      <c r="D38" s="40" t="s">
        <v>316</v>
      </c>
      <c r="E38" s="40" t="s">
        <v>316</v>
      </c>
      <c r="F38" s="40" t="s">
        <v>316</v>
      </c>
      <c r="G38" s="40" t="s">
        <v>316</v>
      </c>
      <c r="H38" s="40" t="s">
        <v>316</v>
      </c>
      <c r="I38" s="40" t="s">
        <v>316</v>
      </c>
      <c r="J38" s="41" t="s">
        <v>388</v>
      </c>
      <c r="K38" s="41" t="s">
        <v>74</v>
      </c>
      <c r="L38" s="41" t="s">
        <v>75</v>
      </c>
      <c r="M38" s="42" t="s">
        <v>76</v>
      </c>
      <c r="N38" s="41" t="s">
        <v>457</v>
      </c>
      <c r="O38" s="64" t="s">
        <v>395</v>
      </c>
    </row>
    <row r="39" spans="2:15" ht="29.4" thickBot="1" x14ac:dyDescent="0.5">
      <c r="B39" s="63" t="s">
        <v>77</v>
      </c>
      <c r="C39" s="40" t="s">
        <v>316</v>
      </c>
      <c r="D39" s="40" t="s">
        <v>316</v>
      </c>
      <c r="E39" s="40" t="s">
        <v>316</v>
      </c>
      <c r="F39" s="40" t="s">
        <v>316</v>
      </c>
      <c r="G39" s="40" t="s">
        <v>316</v>
      </c>
      <c r="H39" s="40" t="s">
        <v>316</v>
      </c>
      <c r="I39" s="40" t="s">
        <v>316</v>
      </c>
      <c r="J39" s="41" t="s">
        <v>387</v>
      </c>
      <c r="K39" s="43" t="s">
        <v>78</v>
      </c>
      <c r="L39" s="43" t="s">
        <v>79</v>
      </c>
      <c r="M39" s="42" t="s">
        <v>80</v>
      </c>
      <c r="N39" s="92" t="s">
        <v>500</v>
      </c>
      <c r="O39" s="76" t="s">
        <v>396</v>
      </c>
    </row>
    <row r="40" spans="2:15" ht="39.6" x14ac:dyDescent="0.45">
      <c r="B40" s="130" t="s">
        <v>81</v>
      </c>
      <c r="C40" s="15" t="s">
        <v>316</v>
      </c>
      <c r="D40" s="15" t="s">
        <v>316</v>
      </c>
      <c r="E40" s="15" t="s">
        <v>316</v>
      </c>
      <c r="F40" s="15"/>
      <c r="G40" s="15"/>
      <c r="H40" s="15"/>
      <c r="I40" s="15"/>
      <c r="J40" s="25" t="s">
        <v>386</v>
      </c>
      <c r="K40" s="25" t="s">
        <v>65</v>
      </c>
      <c r="L40" s="25"/>
      <c r="M40" s="44" t="s">
        <v>82</v>
      </c>
      <c r="N40" s="35" t="s">
        <v>458</v>
      </c>
      <c r="O40" s="66" t="s">
        <v>83</v>
      </c>
    </row>
    <row r="41" spans="2:15" ht="43.2" x14ac:dyDescent="0.45">
      <c r="B41" s="135"/>
      <c r="C41" s="18"/>
      <c r="D41" s="18"/>
      <c r="E41" s="18"/>
      <c r="F41" s="18"/>
      <c r="G41" s="18"/>
      <c r="H41" s="18" t="s">
        <v>316</v>
      </c>
      <c r="I41" s="18"/>
      <c r="J41" s="26" t="s">
        <v>385</v>
      </c>
      <c r="K41" s="26" t="s">
        <v>397</v>
      </c>
      <c r="L41" s="26" t="s">
        <v>84</v>
      </c>
      <c r="M41" s="27" t="s">
        <v>85</v>
      </c>
      <c r="N41" s="19" t="s">
        <v>459</v>
      </c>
      <c r="O41" s="67" t="s">
        <v>307</v>
      </c>
    </row>
    <row r="42" spans="2:15" ht="20.399999999999999" thickBot="1" x14ac:dyDescent="0.5">
      <c r="B42" s="73"/>
      <c r="C42" s="45"/>
      <c r="D42" s="45"/>
      <c r="E42" s="45"/>
      <c r="F42" s="45"/>
      <c r="G42" s="45"/>
      <c r="H42" s="45"/>
      <c r="I42" s="45"/>
      <c r="J42" s="46"/>
      <c r="K42" s="46"/>
      <c r="L42" s="46"/>
      <c r="M42" s="47"/>
      <c r="N42" s="38"/>
      <c r="O42" s="65"/>
    </row>
    <row r="43" spans="2:15" ht="19.8" customHeight="1" x14ac:dyDescent="0.45">
      <c r="B43" s="134" t="s">
        <v>86</v>
      </c>
      <c r="C43" s="21" t="s">
        <v>316</v>
      </c>
      <c r="D43" s="21" t="s">
        <v>316</v>
      </c>
      <c r="E43" s="21" t="s">
        <v>316</v>
      </c>
      <c r="F43" s="21" t="s">
        <v>316</v>
      </c>
      <c r="G43" s="21" t="s">
        <v>316</v>
      </c>
      <c r="H43" s="21" t="s">
        <v>316</v>
      </c>
      <c r="I43" s="21" t="s">
        <v>316</v>
      </c>
      <c r="J43" s="99" t="s">
        <v>384</v>
      </c>
      <c r="K43" s="16" t="s">
        <v>87</v>
      </c>
      <c r="L43" s="16" t="s">
        <v>88</v>
      </c>
      <c r="M43" s="17" t="s">
        <v>398</v>
      </c>
      <c r="N43" s="105" t="s">
        <v>495</v>
      </c>
      <c r="O43" s="85"/>
    </row>
    <row r="44" spans="2:15" x14ac:dyDescent="0.45">
      <c r="B44" s="135"/>
      <c r="C44" s="18"/>
      <c r="D44" s="18"/>
      <c r="E44" s="18"/>
      <c r="F44" s="18"/>
      <c r="G44" s="18" t="s">
        <v>316</v>
      </c>
      <c r="H44" s="18"/>
      <c r="I44" s="18"/>
      <c r="J44" s="100"/>
      <c r="K44" s="19" t="s">
        <v>484</v>
      </c>
      <c r="L44" s="19" t="s">
        <v>485</v>
      </c>
      <c r="M44" s="20" t="s">
        <v>399</v>
      </c>
      <c r="N44" s="106"/>
      <c r="O44" s="84"/>
    </row>
    <row r="45" spans="2:15" ht="28.8" x14ac:dyDescent="0.45">
      <c r="B45" s="135"/>
      <c r="C45" s="18" t="s">
        <v>316</v>
      </c>
      <c r="D45" s="18" t="s">
        <v>316</v>
      </c>
      <c r="E45" s="18" t="s">
        <v>316</v>
      </c>
      <c r="F45" s="18" t="s">
        <v>316</v>
      </c>
      <c r="G45" s="18" t="s">
        <v>316</v>
      </c>
      <c r="H45" s="18" t="s">
        <v>316</v>
      </c>
      <c r="I45" s="18" t="s">
        <v>316</v>
      </c>
      <c r="J45" s="19" t="s">
        <v>526</v>
      </c>
      <c r="K45" s="19" t="s">
        <v>486</v>
      </c>
      <c r="L45" s="19"/>
      <c r="M45" s="20" t="s">
        <v>400</v>
      </c>
      <c r="N45" s="19" t="s">
        <v>527</v>
      </c>
      <c r="O45" s="82"/>
    </row>
    <row r="46" spans="2:15" ht="20.399999999999999" thickBot="1" x14ac:dyDescent="0.5">
      <c r="B46" s="136"/>
      <c r="C46" s="28"/>
      <c r="D46" s="28"/>
      <c r="E46" s="28"/>
      <c r="F46" s="28" t="s">
        <v>317</v>
      </c>
      <c r="G46" s="28"/>
      <c r="H46" s="28" t="s">
        <v>316</v>
      </c>
      <c r="I46" s="28"/>
      <c r="J46" s="32" t="s">
        <v>401</v>
      </c>
      <c r="K46" s="32" t="s">
        <v>402</v>
      </c>
      <c r="L46" s="32" t="s">
        <v>487</v>
      </c>
      <c r="M46" s="33" t="s">
        <v>403</v>
      </c>
      <c r="N46" s="32" t="s">
        <v>501</v>
      </c>
      <c r="O46" s="86"/>
    </row>
    <row r="47" spans="2:15" ht="26.4" customHeight="1" x14ac:dyDescent="0.45">
      <c r="B47" s="130" t="s">
        <v>89</v>
      </c>
      <c r="C47" s="45" t="s">
        <v>316</v>
      </c>
      <c r="D47" s="45" t="s">
        <v>316</v>
      </c>
      <c r="E47" s="45" t="s">
        <v>316</v>
      </c>
      <c r="F47" s="45" t="s">
        <v>316</v>
      </c>
      <c r="G47" s="45" t="s">
        <v>316</v>
      </c>
      <c r="H47" s="45" t="s">
        <v>316</v>
      </c>
      <c r="I47" s="45" t="s">
        <v>316</v>
      </c>
      <c r="J47" s="128" t="s">
        <v>380</v>
      </c>
      <c r="K47" s="25" t="s">
        <v>65</v>
      </c>
      <c r="L47" s="25" t="s">
        <v>75</v>
      </c>
      <c r="M47" s="44" t="s">
        <v>90</v>
      </c>
      <c r="N47" s="99" t="s">
        <v>502</v>
      </c>
      <c r="O47" s="111" t="s">
        <v>91</v>
      </c>
    </row>
    <row r="48" spans="2:15" x14ac:dyDescent="0.45">
      <c r="B48" s="108"/>
      <c r="C48" s="18" t="s">
        <v>316</v>
      </c>
      <c r="D48" s="18" t="s">
        <v>316</v>
      </c>
      <c r="E48" s="18" t="s">
        <v>316</v>
      </c>
      <c r="F48" s="18" t="s">
        <v>316</v>
      </c>
      <c r="G48" s="18" t="s">
        <v>316</v>
      </c>
      <c r="H48" s="18" t="s">
        <v>316</v>
      </c>
      <c r="I48" s="18" t="s">
        <v>316</v>
      </c>
      <c r="J48" s="137"/>
      <c r="K48" s="26" t="s">
        <v>92</v>
      </c>
      <c r="L48" s="26" t="s">
        <v>93</v>
      </c>
      <c r="M48" s="27" t="s">
        <v>94</v>
      </c>
      <c r="N48" s="101"/>
      <c r="O48" s="112"/>
    </row>
    <row r="49" spans="2:15" x14ac:dyDescent="0.45">
      <c r="B49" s="108"/>
      <c r="C49" s="18" t="s">
        <v>316</v>
      </c>
      <c r="D49" s="18" t="s">
        <v>316</v>
      </c>
      <c r="E49" s="18" t="s">
        <v>316</v>
      </c>
      <c r="F49" s="18" t="s">
        <v>316</v>
      </c>
      <c r="G49" s="18" t="s">
        <v>316</v>
      </c>
      <c r="H49" s="18" t="s">
        <v>316</v>
      </c>
      <c r="I49" s="18" t="s">
        <v>316</v>
      </c>
      <c r="J49" s="129"/>
      <c r="K49" s="26" t="s">
        <v>488</v>
      </c>
      <c r="L49" s="26" t="s">
        <v>489</v>
      </c>
      <c r="M49" s="27" t="s">
        <v>490</v>
      </c>
      <c r="N49" s="100"/>
      <c r="O49" s="112"/>
    </row>
    <row r="50" spans="2:15" ht="20.399999999999999" thickBot="1" x14ac:dyDescent="0.5">
      <c r="B50" s="131"/>
      <c r="C50" s="45" t="s">
        <v>316</v>
      </c>
      <c r="D50" s="45" t="s">
        <v>316</v>
      </c>
      <c r="E50" s="45" t="s">
        <v>316</v>
      </c>
      <c r="F50" s="45" t="s">
        <v>316</v>
      </c>
      <c r="G50" s="45" t="s">
        <v>316</v>
      </c>
      <c r="H50" s="48" t="s">
        <v>316</v>
      </c>
      <c r="I50" s="48" t="s">
        <v>316</v>
      </c>
      <c r="J50" s="49" t="s">
        <v>383</v>
      </c>
      <c r="K50" s="26" t="s">
        <v>488</v>
      </c>
      <c r="L50" s="49" t="s">
        <v>382</v>
      </c>
      <c r="M50" s="50" t="s">
        <v>381</v>
      </c>
      <c r="N50" s="36" t="s">
        <v>503</v>
      </c>
      <c r="O50" s="139"/>
    </row>
    <row r="51" spans="2:15" x14ac:dyDescent="0.45">
      <c r="B51" s="107" t="s">
        <v>95</v>
      </c>
      <c r="C51" s="21" t="s">
        <v>316</v>
      </c>
      <c r="D51" s="21" t="s">
        <v>316</v>
      </c>
      <c r="E51" s="21" t="s">
        <v>316</v>
      </c>
      <c r="F51" s="21" t="s">
        <v>316</v>
      </c>
      <c r="G51" s="21" t="s">
        <v>316</v>
      </c>
      <c r="H51" s="21" t="s">
        <v>316</v>
      </c>
      <c r="I51" s="21" t="s">
        <v>316</v>
      </c>
      <c r="J51" s="99" t="s">
        <v>378</v>
      </c>
      <c r="K51" s="16" t="s">
        <v>96</v>
      </c>
      <c r="L51" s="16" t="s">
        <v>433</v>
      </c>
      <c r="M51" s="17" t="s">
        <v>97</v>
      </c>
      <c r="N51" s="99" t="s">
        <v>496</v>
      </c>
      <c r="O51" s="81"/>
    </row>
    <row r="52" spans="2:15" x14ac:dyDescent="0.45">
      <c r="B52" s="108"/>
      <c r="C52" s="18"/>
      <c r="D52" s="18"/>
      <c r="E52" s="18"/>
      <c r="F52" s="18"/>
      <c r="G52" s="18" t="s">
        <v>316</v>
      </c>
      <c r="H52" s="18"/>
      <c r="I52" s="18"/>
      <c r="J52" s="101"/>
      <c r="K52" s="19" t="s">
        <v>98</v>
      </c>
      <c r="L52" s="19" t="s">
        <v>99</v>
      </c>
      <c r="M52" s="20" t="s">
        <v>100</v>
      </c>
      <c r="N52" s="101"/>
      <c r="O52" s="82"/>
    </row>
    <row r="53" spans="2:15" x14ac:dyDescent="0.45">
      <c r="B53" s="131"/>
      <c r="C53" s="37"/>
      <c r="D53" s="37"/>
      <c r="E53" s="37"/>
      <c r="F53" s="37"/>
      <c r="G53" s="37"/>
      <c r="H53" s="37" t="s">
        <v>316</v>
      </c>
      <c r="I53" s="37"/>
      <c r="J53" s="100"/>
      <c r="K53" s="36" t="s">
        <v>234</v>
      </c>
      <c r="L53" s="36" t="s">
        <v>397</v>
      </c>
      <c r="M53" s="39" t="s">
        <v>434</v>
      </c>
      <c r="N53" s="100"/>
      <c r="O53" s="84"/>
    </row>
    <row r="54" spans="2:15" ht="20.399999999999999" thickBot="1" x14ac:dyDescent="0.5">
      <c r="B54" s="124"/>
      <c r="C54" s="28"/>
      <c r="D54" s="28"/>
      <c r="E54" s="28"/>
      <c r="F54" s="28"/>
      <c r="G54" s="28"/>
      <c r="H54" s="28" t="s">
        <v>316</v>
      </c>
      <c r="I54" s="28"/>
      <c r="J54" s="32" t="s">
        <v>379</v>
      </c>
      <c r="K54" s="32" t="s">
        <v>101</v>
      </c>
      <c r="L54" s="32" t="s">
        <v>487</v>
      </c>
      <c r="M54" s="33" t="s">
        <v>102</v>
      </c>
      <c r="N54" s="32" t="s">
        <v>504</v>
      </c>
      <c r="O54" s="83"/>
    </row>
    <row r="55" spans="2:15" x14ac:dyDescent="0.45">
      <c r="B55" s="134" t="s">
        <v>103</v>
      </c>
      <c r="C55" s="45" t="s">
        <v>316</v>
      </c>
      <c r="D55" s="45" t="s">
        <v>316</v>
      </c>
      <c r="E55" s="45" t="s">
        <v>316</v>
      </c>
      <c r="F55" s="45" t="s">
        <v>316</v>
      </c>
      <c r="G55" s="45"/>
      <c r="H55" s="45"/>
      <c r="I55" s="45" t="s">
        <v>316</v>
      </c>
      <c r="J55" s="128" t="s">
        <v>377</v>
      </c>
      <c r="K55" s="25" t="s">
        <v>65</v>
      </c>
      <c r="L55" s="25" t="s">
        <v>404</v>
      </c>
      <c r="M55" s="44" t="s">
        <v>104</v>
      </c>
      <c r="N55" s="99" t="s">
        <v>533</v>
      </c>
      <c r="O55" s="87"/>
    </row>
    <row r="56" spans="2:15" x14ac:dyDescent="0.45">
      <c r="B56" s="135"/>
      <c r="C56" s="18"/>
      <c r="D56" s="18"/>
      <c r="E56" s="18"/>
      <c r="F56" s="18"/>
      <c r="G56" s="18" t="s">
        <v>316</v>
      </c>
      <c r="H56" s="18"/>
      <c r="I56" s="18"/>
      <c r="J56" s="129"/>
      <c r="K56" s="26" t="s">
        <v>98</v>
      </c>
      <c r="L56" s="26" t="s">
        <v>105</v>
      </c>
      <c r="M56" s="27" t="s">
        <v>106</v>
      </c>
      <c r="N56" s="100"/>
      <c r="O56" s="82"/>
    </row>
    <row r="57" spans="2:15" ht="20.399999999999999" thickBot="1" x14ac:dyDescent="0.5">
      <c r="B57" s="136"/>
      <c r="C57" s="18"/>
      <c r="D57" s="18"/>
      <c r="E57" s="18"/>
      <c r="F57" s="18"/>
      <c r="G57" s="18"/>
      <c r="H57" s="18" t="s">
        <v>316</v>
      </c>
      <c r="I57" s="18"/>
      <c r="J57" s="26" t="s">
        <v>376</v>
      </c>
      <c r="K57" s="26" t="s">
        <v>107</v>
      </c>
      <c r="L57" s="26" t="s">
        <v>108</v>
      </c>
      <c r="M57" s="27" t="s">
        <v>109</v>
      </c>
      <c r="N57" s="19" t="s">
        <v>505</v>
      </c>
      <c r="O57" s="82"/>
    </row>
    <row r="58" spans="2:15" x14ac:dyDescent="0.45">
      <c r="B58" s="107" t="s">
        <v>110</v>
      </c>
      <c r="C58" s="21" t="s">
        <v>316</v>
      </c>
      <c r="D58" s="21" t="s">
        <v>316</v>
      </c>
      <c r="E58" s="21" t="s">
        <v>316</v>
      </c>
      <c r="F58" s="21" t="s">
        <v>316</v>
      </c>
      <c r="G58" s="21"/>
      <c r="H58" s="21"/>
      <c r="I58" s="21" t="s">
        <v>316</v>
      </c>
      <c r="J58" s="99" t="s">
        <v>374</v>
      </c>
      <c r="K58" s="16" t="s">
        <v>74</v>
      </c>
      <c r="L58" s="16" t="s">
        <v>439</v>
      </c>
      <c r="M58" s="17" t="s">
        <v>440</v>
      </c>
      <c r="N58" s="99" t="s">
        <v>534</v>
      </c>
      <c r="O58" s="81"/>
    </row>
    <row r="59" spans="2:15" x14ac:dyDescent="0.45">
      <c r="B59" s="108"/>
      <c r="C59" s="18"/>
      <c r="D59" s="18"/>
      <c r="E59" s="18"/>
      <c r="F59" s="18"/>
      <c r="G59" s="18" t="s">
        <v>316</v>
      </c>
      <c r="H59" s="18"/>
      <c r="I59" s="18"/>
      <c r="J59" s="100"/>
      <c r="K59" s="19" t="s">
        <v>92</v>
      </c>
      <c r="L59" s="19" t="s">
        <v>93</v>
      </c>
      <c r="M59" s="20" t="s">
        <v>112</v>
      </c>
      <c r="N59" s="100"/>
      <c r="O59" s="82"/>
    </row>
    <row r="60" spans="2:15" ht="29.4" thickBot="1" x14ac:dyDescent="0.5">
      <c r="B60" s="124"/>
      <c r="C60" s="28"/>
      <c r="D60" s="28"/>
      <c r="E60" s="28"/>
      <c r="F60" s="28"/>
      <c r="G60" s="28"/>
      <c r="H60" s="28" t="s">
        <v>316</v>
      </c>
      <c r="I60" s="28"/>
      <c r="J60" s="32" t="s">
        <v>375</v>
      </c>
      <c r="K60" s="32" t="s">
        <v>101</v>
      </c>
      <c r="L60" s="32" t="s">
        <v>70</v>
      </c>
      <c r="M60" s="33" t="s">
        <v>113</v>
      </c>
      <c r="N60" s="32" t="s">
        <v>535</v>
      </c>
      <c r="O60" s="83"/>
    </row>
    <row r="61" spans="2:15" x14ac:dyDescent="0.45">
      <c r="B61" s="130" t="s">
        <v>114</v>
      </c>
      <c r="C61" s="45" t="s">
        <v>316</v>
      </c>
      <c r="D61" s="45" t="s">
        <v>316</v>
      </c>
      <c r="E61" s="45" t="s">
        <v>316</v>
      </c>
      <c r="F61" s="45" t="s">
        <v>316</v>
      </c>
      <c r="G61" s="45"/>
      <c r="H61" s="45"/>
      <c r="I61" s="45"/>
      <c r="J61" s="129" t="s">
        <v>373</v>
      </c>
      <c r="K61" s="35" t="s">
        <v>74</v>
      </c>
      <c r="L61" s="35" t="s">
        <v>115</v>
      </c>
      <c r="M61" s="51" t="s">
        <v>116</v>
      </c>
      <c r="N61" s="99" t="s">
        <v>536</v>
      </c>
      <c r="O61" s="87"/>
    </row>
    <row r="62" spans="2:15" x14ac:dyDescent="0.45">
      <c r="B62" s="108"/>
      <c r="C62" s="18"/>
      <c r="D62" s="18"/>
      <c r="E62" s="18"/>
      <c r="F62" s="18"/>
      <c r="G62" s="18" t="s">
        <v>316</v>
      </c>
      <c r="H62" s="18"/>
      <c r="I62" s="18"/>
      <c r="J62" s="132"/>
      <c r="K62" s="19" t="s">
        <v>54</v>
      </c>
      <c r="L62" s="19" t="s">
        <v>117</v>
      </c>
      <c r="M62" s="20" t="s">
        <v>118</v>
      </c>
      <c r="N62" s="101"/>
      <c r="O62" s="82"/>
    </row>
    <row r="63" spans="2:15" x14ac:dyDescent="0.45">
      <c r="B63" s="108"/>
      <c r="C63" s="18"/>
      <c r="D63" s="18"/>
      <c r="E63" s="18"/>
      <c r="F63" s="18"/>
      <c r="G63" s="18"/>
      <c r="H63" s="18" t="s">
        <v>316</v>
      </c>
      <c r="I63" s="18"/>
      <c r="J63" s="132"/>
      <c r="K63" s="19" t="s">
        <v>558</v>
      </c>
      <c r="L63" s="19" t="s">
        <v>108</v>
      </c>
      <c r="M63" s="20" t="s">
        <v>120</v>
      </c>
      <c r="N63" s="101"/>
      <c r="O63" s="82"/>
    </row>
    <row r="64" spans="2:15" ht="20.399999999999999" thickBot="1" x14ac:dyDescent="0.5">
      <c r="B64" s="131"/>
      <c r="C64" s="48"/>
      <c r="D64" s="48"/>
      <c r="E64" s="48"/>
      <c r="F64" s="48"/>
      <c r="G64" s="48"/>
      <c r="H64" s="48"/>
      <c r="I64" s="48" t="s">
        <v>316</v>
      </c>
      <c r="J64" s="133"/>
      <c r="K64" s="36" t="s">
        <v>119</v>
      </c>
      <c r="L64" s="36" t="s">
        <v>559</v>
      </c>
      <c r="M64" s="39" t="s">
        <v>121</v>
      </c>
      <c r="N64" s="98"/>
      <c r="O64" s="84"/>
    </row>
    <row r="65" spans="2:15" ht="19.5" customHeight="1" x14ac:dyDescent="0.45">
      <c r="B65" s="134" t="s">
        <v>122</v>
      </c>
      <c r="C65" s="21" t="s">
        <v>316</v>
      </c>
      <c r="D65" s="21" t="s">
        <v>316</v>
      </c>
      <c r="E65" s="21" t="s">
        <v>316</v>
      </c>
      <c r="F65" s="21"/>
      <c r="G65" s="21"/>
      <c r="H65" s="21"/>
      <c r="I65" s="21" t="s">
        <v>316</v>
      </c>
      <c r="J65" s="128" t="s">
        <v>372</v>
      </c>
      <c r="K65" s="23" t="s">
        <v>78</v>
      </c>
      <c r="L65" s="23" t="s">
        <v>405</v>
      </c>
      <c r="M65" s="24" t="s">
        <v>123</v>
      </c>
      <c r="N65" s="102" t="s">
        <v>537</v>
      </c>
      <c r="O65" s="111" t="str">
        <f>HYPERLINK("#", "https://www.city.narashino.lg.jp/kenkofukushi/shogaishafukushi/kotujidou/chibasyogaisya-parking-parmit.html")</f>
        <v>https://www.city.narashino.lg.jp/kenkofukushi/shogaishafukushi/kotujidou/chibasyogaisya-parking-parmit.html</v>
      </c>
    </row>
    <row r="66" spans="2:15" x14ac:dyDescent="0.45">
      <c r="B66" s="135"/>
      <c r="C66" s="18"/>
      <c r="D66" s="18"/>
      <c r="E66" s="18"/>
      <c r="F66" s="18"/>
      <c r="G66" s="18" t="s">
        <v>316</v>
      </c>
      <c r="H66" s="18"/>
      <c r="I66" s="18"/>
      <c r="J66" s="137"/>
      <c r="K66" s="26" t="s">
        <v>98</v>
      </c>
      <c r="L66" s="26" t="s">
        <v>124</v>
      </c>
      <c r="M66" s="27" t="s">
        <v>125</v>
      </c>
      <c r="N66" s="103"/>
      <c r="O66" s="112"/>
    </row>
    <row r="67" spans="2:15" ht="28.5" customHeight="1" x14ac:dyDescent="0.45">
      <c r="B67" s="135"/>
      <c r="C67" s="18"/>
      <c r="D67" s="18"/>
      <c r="E67" s="18"/>
      <c r="F67" s="18"/>
      <c r="G67" s="18"/>
      <c r="H67" s="18" t="s">
        <v>316</v>
      </c>
      <c r="I67" s="18"/>
      <c r="J67" s="137"/>
      <c r="K67" s="26" t="s">
        <v>126</v>
      </c>
      <c r="L67" s="26" t="s">
        <v>70</v>
      </c>
      <c r="M67" s="27" t="s">
        <v>406</v>
      </c>
      <c r="N67" s="103"/>
      <c r="O67" s="112"/>
    </row>
    <row r="68" spans="2:15" ht="20.399999999999999" thickBot="1" x14ac:dyDescent="0.5">
      <c r="B68" s="136"/>
      <c r="C68" s="28"/>
      <c r="D68" s="28"/>
      <c r="E68" s="28"/>
      <c r="F68" s="28" t="s">
        <v>316</v>
      </c>
      <c r="G68" s="28"/>
      <c r="H68" s="28"/>
      <c r="I68" s="28"/>
      <c r="J68" s="138"/>
      <c r="K68" s="29" t="s">
        <v>432</v>
      </c>
      <c r="L68" s="29" t="s">
        <v>127</v>
      </c>
      <c r="M68" s="30" t="s">
        <v>128</v>
      </c>
      <c r="N68" s="104"/>
      <c r="O68" s="139"/>
    </row>
    <row r="69" spans="2:15" x14ac:dyDescent="0.45">
      <c r="B69" s="130" t="s">
        <v>129</v>
      </c>
      <c r="C69" s="45" t="s">
        <v>316</v>
      </c>
      <c r="D69" s="45" t="s">
        <v>316</v>
      </c>
      <c r="E69" s="45" t="s">
        <v>316</v>
      </c>
      <c r="F69" s="45"/>
      <c r="G69" s="45"/>
      <c r="H69" s="45"/>
      <c r="I69" s="45"/>
      <c r="J69" s="99" t="s">
        <v>368</v>
      </c>
      <c r="K69" s="35" t="s">
        <v>65</v>
      </c>
      <c r="L69" s="35" t="s">
        <v>130</v>
      </c>
      <c r="M69" s="51" t="s">
        <v>131</v>
      </c>
      <c r="N69" s="99" t="s">
        <v>460</v>
      </c>
      <c r="O69" s="140" t="s">
        <v>132</v>
      </c>
    </row>
    <row r="70" spans="2:15" ht="28.8" x14ac:dyDescent="0.45">
      <c r="B70" s="108"/>
      <c r="C70" s="18"/>
      <c r="D70" s="18"/>
      <c r="E70" s="18"/>
      <c r="F70" s="18"/>
      <c r="G70" s="18" t="s">
        <v>316</v>
      </c>
      <c r="H70" s="18"/>
      <c r="I70" s="18"/>
      <c r="J70" s="101"/>
      <c r="K70" s="19" t="s">
        <v>92</v>
      </c>
      <c r="L70" s="19" t="s">
        <v>133</v>
      </c>
      <c r="M70" s="20" t="s">
        <v>134</v>
      </c>
      <c r="N70" s="101"/>
      <c r="O70" s="141"/>
    </row>
    <row r="71" spans="2:15" x14ac:dyDescent="0.45">
      <c r="B71" s="108"/>
      <c r="C71" s="18"/>
      <c r="D71" s="18"/>
      <c r="E71" s="18"/>
      <c r="F71" s="18"/>
      <c r="G71" s="48"/>
      <c r="H71" s="48"/>
      <c r="I71" s="48" t="s">
        <v>316</v>
      </c>
      <c r="J71" s="100"/>
      <c r="K71" s="36" t="s">
        <v>137</v>
      </c>
      <c r="L71" s="36" t="s">
        <v>138</v>
      </c>
      <c r="M71" s="39" t="s">
        <v>570</v>
      </c>
      <c r="N71" s="100"/>
      <c r="O71" s="141"/>
    </row>
    <row r="72" spans="2:15" ht="28.8" x14ac:dyDescent="0.45">
      <c r="B72" s="108"/>
      <c r="C72" s="18"/>
      <c r="D72" s="18"/>
      <c r="E72" s="18"/>
      <c r="F72" s="18" t="s">
        <v>318</v>
      </c>
      <c r="G72" s="18"/>
      <c r="H72" s="18" t="s">
        <v>316</v>
      </c>
      <c r="I72" s="18"/>
      <c r="J72" s="97" t="s">
        <v>371</v>
      </c>
      <c r="K72" s="19" t="s">
        <v>69</v>
      </c>
      <c r="L72" s="19" t="s">
        <v>369</v>
      </c>
      <c r="M72" s="20" t="s">
        <v>135</v>
      </c>
      <c r="N72" s="97" t="s">
        <v>506</v>
      </c>
      <c r="O72" s="141"/>
    </row>
    <row r="73" spans="2:15" ht="43.8" thickBot="1" x14ac:dyDescent="0.5">
      <c r="B73" s="108"/>
      <c r="C73" s="18"/>
      <c r="D73" s="18"/>
      <c r="E73" s="18"/>
      <c r="F73" s="18" t="s">
        <v>318</v>
      </c>
      <c r="G73" s="18"/>
      <c r="H73" s="18"/>
      <c r="I73" s="18"/>
      <c r="J73" s="100"/>
      <c r="K73" s="19" t="s">
        <v>370</v>
      </c>
      <c r="L73" s="19" t="s">
        <v>358</v>
      </c>
      <c r="M73" s="20" t="s">
        <v>136</v>
      </c>
      <c r="N73" s="98"/>
      <c r="O73" s="141"/>
    </row>
    <row r="74" spans="2:15" ht="27" thickBot="1" x14ac:dyDescent="0.5">
      <c r="B74" s="63" t="s">
        <v>139</v>
      </c>
      <c r="C74" s="40" t="s">
        <v>316</v>
      </c>
      <c r="D74" s="40" t="s">
        <v>316</v>
      </c>
      <c r="E74" s="40" t="s">
        <v>316</v>
      </c>
      <c r="F74" s="40" t="s">
        <v>316</v>
      </c>
      <c r="G74" s="40" t="s">
        <v>316</v>
      </c>
      <c r="H74" s="40" t="s">
        <v>316</v>
      </c>
      <c r="I74" s="40" t="s">
        <v>316</v>
      </c>
      <c r="J74" s="52" t="s">
        <v>367</v>
      </c>
      <c r="K74" s="41" t="s">
        <v>140</v>
      </c>
      <c r="L74" s="41" t="s">
        <v>75</v>
      </c>
      <c r="M74" s="42" t="s">
        <v>141</v>
      </c>
      <c r="N74" s="41" t="s">
        <v>461</v>
      </c>
      <c r="O74" s="77" t="s">
        <v>444</v>
      </c>
    </row>
    <row r="75" spans="2:15" ht="19.8" customHeight="1" x14ac:dyDescent="0.45">
      <c r="B75" s="130" t="s">
        <v>142</v>
      </c>
      <c r="C75" s="15" t="s">
        <v>316</v>
      </c>
      <c r="D75" s="15" t="s">
        <v>316</v>
      </c>
      <c r="E75" s="15" t="s">
        <v>316</v>
      </c>
      <c r="F75" s="15"/>
      <c r="G75" s="15"/>
      <c r="H75" s="15"/>
      <c r="I75" s="15" t="s">
        <v>316</v>
      </c>
      <c r="J75" s="99" t="s">
        <v>547</v>
      </c>
      <c r="K75" s="35" t="s">
        <v>87</v>
      </c>
      <c r="L75" s="35" t="s">
        <v>143</v>
      </c>
      <c r="M75" s="51" t="s">
        <v>144</v>
      </c>
      <c r="N75" s="99" t="s">
        <v>507</v>
      </c>
      <c r="O75" s="140" t="str">
        <f>HYPERLINK("#", "https://www.city.ichihara.chiba.jp/article?articleId=60bf40c32854e118c58e8191")</f>
        <v>https://www.city.ichihara.chiba.jp/article?articleId=60bf40c32854e118c58e8191</v>
      </c>
    </row>
    <row r="76" spans="2:15" x14ac:dyDescent="0.45">
      <c r="B76" s="108"/>
      <c r="C76" s="18"/>
      <c r="D76" s="18"/>
      <c r="E76" s="18"/>
      <c r="F76" s="18"/>
      <c r="G76" s="18" t="s">
        <v>316</v>
      </c>
      <c r="H76" s="18"/>
      <c r="I76" s="18"/>
      <c r="J76" s="101"/>
      <c r="K76" s="19" t="s">
        <v>92</v>
      </c>
      <c r="L76" s="19" t="s">
        <v>67</v>
      </c>
      <c r="M76" s="20" t="s">
        <v>145</v>
      </c>
      <c r="N76" s="101"/>
      <c r="O76" s="142"/>
    </row>
    <row r="77" spans="2:15" x14ac:dyDescent="0.45">
      <c r="B77" s="108"/>
      <c r="C77" s="18"/>
      <c r="D77" s="18"/>
      <c r="E77" s="18"/>
      <c r="F77" s="18"/>
      <c r="G77" s="18"/>
      <c r="H77" s="18" t="s">
        <v>316</v>
      </c>
      <c r="I77" s="18"/>
      <c r="J77" s="101"/>
      <c r="K77" s="19" t="s">
        <v>146</v>
      </c>
      <c r="L77" s="19" t="s">
        <v>147</v>
      </c>
      <c r="M77" s="20" t="s">
        <v>148</v>
      </c>
      <c r="N77" s="101"/>
      <c r="O77" s="142"/>
    </row>
    <row r="78" spans="2:15" x14ac:dyDescent="0.45">
      <c r="B78" s="108"/>
      <c r="C78" s="18"/>
      <c r="D78" s="18"/>
      <c r="E78" s="18"/>
      <c r="F78" s="18" t="s">
        <v>316</v>
      </c>
      <c r="G78" s="18"/>
      <c r="H78" s="18"/>
      <c r="I78" s="18"/>
      <c r="J78" s="101"/>
      <c r="K78" s="19" t="s">
        <v>149</v>
      </c>
      <c r="L78" s="19" t="s">
        <v>147</v>
      </c>
      <c r="M78" s="20" t="s">
        <v>150</v>
      </c>
      <c r="N78" s="101"/>
      <c r="O78" s="142"/>
    </row>
    <row r="79" spans="2:15" ht="20.399999999999999" thickBot="1" x14ac:dyDescent="0.5">
      <c r="B79" s="108"/>
      <c r="C79" s="18"/>
      <c r="D79" s="18"/>
      <c r="E79" s="18"/>
      <c r="F79" s="18" t="s">
        <v>317</v>
      </c>
      <c r="G79" s="18"/>
      <c r="H79" s="18" t="s">
        <v>394</v>
      </c>
      <c r="I79" s="18"/>
      <c r="J79" s="98"/>
      <c r="K79" s="19" t="s">
        <v>426</v>
      </c>
      <c r="L79" s="19" t="s">
        <v>427</v>
      </c>
      <c r="M79" s="20" t="s">
        <v>428</v>
      </c>
      <c r="N79" s="98"/>
      <c r="O79" s="142"/>
    </row>
    <row r="80" spans="2:15" ht="26.4" x14ac:dyDescent="0.45">
      <c r="B80" s="107" t="s">
        <v>151</v>
      </c>
      <c r="C80" s="21" t="s">
        <v>316</v>
      </c>
      <c r="D80" s="21" t="s">
        <v>316</v>
      </c>
      <c r="E80" s="21" t="s">
        <v>316</v>
      </c>
      <c r="F80" s="21"/>
      <c r="G80" s="21"/>
      <c r="H80" s="21" t="s">
        <v>316</v>
      </c>
      <c r="I80" s="21" t="s">
        <v>316</v>
      </c>
      <c r="J80" s="99" t="s">
        <v>364</v>
      </c>
      <c r="K80" s="16" t="s">
        <v>152</v>
      </c>
      <c r="L80" s="16" t="s">
        <v>75</v>
      </c>
      <c r="M80" s="17" t="s">
        <v>153</v>
      </c>
      <c r="N80" s="99" t="s">
        <v>538</v>
      </c>
      <c r="O80" s="69" t="s">
        <v>154</v>
      </c>
    </row>
    <row r="81" spans="2:15" ht="26.4" x14ac:dyDescent="0.45">
      <c r="B81" s="108"/>
      <c r="C81" s="18"/>
      <c r="D81" s="18"/>
      <c r="E81" s="18"/>
      <c r="F81" s="18"/>
      <c r="G81" s="18" t="s">
        <v>316</v>
      </c>
      <c r="H81" s="18" t="s">
        <v>317</v>
      </c>
      <c r="I81" s="18"/>
      <c r="J81" s="101"/>
      <c r="K81" s="19" t="s">
        <v>155</v>
      </c>
      <c r="L81" s="19" t="s">
        <v>93</v>
      </c>
      <c r="M81" s="20" t="s">
        <v>156</v>
      </c>
      <c r="N81" s="101"/>
      <c r="O81" s="67" t="s">
        <v>157</v>
      </c>
    </row>
    <row r="82" spans="2:15" ht="26.4" x14ac:dyDescent="0.45">
      <c r="B82" s="108"/>
      <c r="C82" s="18"/>
      <c r="D82" s="18"/>
      <c r="E82" s="18"/>
      <c r="F82" s="18" t="s">
        <v>316</v>
      </c>
      <c r="G82" s="18"/>
      <c r="H82" s="18"/>
      <c r="I82" s="18"/>
      <c r="J82" s="100"/>
      <c r="K82" s="19" t="s">
        <v>74</v>
      </c>
      <c r="L82" s="19" t="s">
        <v>160</v>
      </c>
      <c r="M82" s="20" t="s">
        <v>161</v>
      </c>
      <c r="N82" s="100"/>
      <c r="O82" s="67" t="s">
        <v>411</v>
      </c>
    </row>
    <row r="83" spans="2:15" ht="75" customHeight="1" thickBot="1" x14ac:dyDescent="0.5">
      <c r="B83" s="131"/>
      <c r="C83" s="37"/>
      <c r="D83" s="37"/>
      <c r="E83" s="37"/>
      <c r="F83" s="37"/>
      <c r="G83" s="37"/>
      <c r="H83" s="37" t="s">
        <v>316</v>
      </c>
      <c r="I83" s="37"/>
      <c r="J83" s="38" t="s">
        <v>365</v>
      </c>
      <c r="K83" s="38" t="s">
        <v>101</v>
      </c>
      <c r="L83" s="38" t="s">
        <v>158</v>
      </c>
      <c r="M83" s="53" t="s">
        <v>366</v>
      </c>
      <c r="N83" s="38" t="s">
        <v>462</v>
      </c>
      <c r="O83" s="70" t="s">
        <v>159</v>
      </c>
    </row>
    <row r="84" spans="2:15" ht="26.4" x14ac:dyDescent="0.45">
      <c r="B84" s="107" t="s">
        <v>162</v>
      </c>
      <c r="C84" s="15" t="s">
        <v>316</v>
      </c>
      <c r="D84" s="15" t="s">
        <v>316</v>
      </c>
      <c r="E84" s="15" t="s">
        <v>316</v>
      </c>
      <c r="F84" s="15" t="s">
        <v>316</v>
      </c>
      <c r="G84" s="15"/>
      <c r="H84" s="15"/>
      <c r="I84" s="15"/>
      <c r="J84" s="128" t="s">
        <v>362</v>
      </c>
      <c r="K84" s="23" t="s">
        <v>152</v>
      </c>
      <c r="L84" s="23" t="s">
        <v>163</v>
      </c>
      <c r="M84" s="24" t="s">
        <v>164</v>
      </c>
      <c r="N84" s="99" t="s">
        <v>463</v>
      </c>
      <c r="O84" s="69" t="str">
        <f>HYPERLINK("#", "https://www.city.yachiyo.chiba.jp/62500/page100072.html")</f>
        <v>https://www.city.yachiyo.chiba.jp/62500/page100072.html</v>
      </c>
    </row>
    <row r="85" spans="2:15" ht="26.4" x14ac:dyDescent="0.45">
      <c r="B85" s="108"/>
      <c r="C85" s="18"/>
      <c r="D85" s="18"/>
      <c r="E85" s="18"/>
      <c r="F85" s="18"/>
      <c r="G85" s="18" t="s">
        <v>316</v>
      </c>
      <c r="H85" s="18"/>
      <c r="I85" s="18"/>
      <c r="J85" s="129"/>
      <c r="K85" s="26" t="s">
        <v>165</v>
      </c>
      <c r="L85" s="26" t="s">
        <v>166</v>
      </c>
      <c r="M85" s="27" t="s">
        <v>442</v>
      </c>
      <c r="N85" s="100"/>
      <c r="O85" s="67" t="str">
        <f>HYPERLINK("#", "https://www.city.yachiyo.chiba.jp/62000/page100130.html")</f>
        <v>https://www.city.yachiyo.chiba.jp/62000/page100130.html</v>
      </c>
    </row>
    <row r="86" spans="2:15" ht="27" thickBot="1" x14ac:dyDescent="0.5">
      <c r="B86" s="108"/>
      <c r="C86" s="18"/>
      <c r="D86" s="18"/>
      <c r="E86" s="18"/>
      <c r="F86" s="18"/>
      <c r="G86" s="18"/>
      <c r="H86" s="18" t="s">
        <v>316</v>
      </c>
      <c r="I86" s="18"/>
      <c r="J86" s="26" t="s">
        <v>363</v>
      </c>
      <c r="K86" s="26" t="s">
        <v>107</v>
      </c>
      <c r="L86" s="26" t="s">
        <v>108</v>
      </c>
      <c r="M86" s="27" t="s">
        <v>167</v>
      </c>
      <c r="N86" s="93" t="s">
        <v>464</v>
      </c>
      <c r="O86" s="67" t="str">
        <f>HYPERLINK("#", "https://www.city.yachiyo.chiba.jp/83500/page100062.html")</f>
        <v>https://www.city.yachiyo.chiba.jp/83500/page100062.html</v>
      </c>
    </row>
    <row r="87" spans="2:15" ht="19.5" customHeight="1" x14ac:dyDescent="0.45">
      <c r="B87" s="134" t="s">
        <v>168</v>
      </c>
      <c r="C87" s="21" t="s">
        <v>316</v>
      </c>
      <c r="D87" s="21" t="s">
        <v>316</v>
      </c>
      <c r="E87" s="21" t="s">
        <v>316</v>
      </c>
      <c r="F87" s="21"/>
      <c r="G87" s="21"/>
      <c r="H87" s="21"/>
      <c r="I87" s="21"/>
      <c r="J87" s="128" t="s">
        <v>360</v>
      </c>
      <c r="K87" s="23" t="s">
        <v>548</v>
      </c>
      <c r="L87" s="23" t="s">
        <v>549</v>
      </c>
      <c r="M87" s="23" t="s">
        <v>550</v>
      </c>
      <c r="N87" s="99" t="s">
        <v>508</v>
      </c>
      <c r="O87" s="143" t="str">
        <f>HYPERLINK("#", "http://www.city.abiko.chiba.jp/kenko/shogaishafukushi/parking_parmit.html")</f>
        <v>http://www.city.abiko.chiba.jp/kenko/shogaishafukushi/parking_parmit.html</v>
      </c>
    </row>
    <row r="88" spans="2:15" x14ac:dyDescent="0.45">
      <c r="B88" s="135"/>
      <c r="C88" s="18"/>
      <c r="D88" s="18"/>
      <c r="E88" s="18"/>
      <c r="F88" s="18"/>
      <c r="G88" s="18" t="s">
        <v>316</v>
      </c>
      <c r="H88" s="18"/>
      <c r="I88" s="18"/>
      <c r="J88" s="129"/>
      <c r="K88" s="26" t="s">
        <v>92</v>
      </c>
      <c r="L88" s="26" t="s">
        <v>551</v>
      </c>
      <c r="M88" s="26" t="s">
        <v>552</v>
      </c>
      <c r="N88" s="100"/>
      <c r="O88" s="144"/>
    </row>
    <row r="89" spans="2:15" ht="28.8" x14ac:dyDescent="0.45">
      <c r="B89" s="135"/>
      <c r="C89" s="18"/>
      <c r="D89" s="18"/>
      <c r="E89" s="18"/>
      <c r="F89" s="18"/>
      <c r="G89" s="18"/>
      <c r="H89" s="18" t="s">
        <v>316</v>
      </c>
      <c r="I89" s="18"/>
      <c r="J89" s="26" t="s">
        <v>361</v>
      </c>
      <c r="K89" s="26" t="s">
        <v>169</v>
      </c>
      <c r="L89" s="26" t="s">
        <v>553</v>
      </c>
      <c r="M89" s="26" t="s">
        <v>170</v>
      </c>
      <c r="N89" s="19" t="s">
        <v>509</v>
      </c>
      <c r="O89" s="144"/>
    </row>
    <row r="90" spans="2:15" ht="29.4" thickBot="1" x14ac:dyDescent="0.5">
      <c r="B90" s="136"/>
      <c r="C90" s="28"/>
      <c r="D90" s="28"/>
      <c r="E90" s="28"/>
      <c r="F90" s="28" t="s">
        <v>394</v>
      </c>
      <c r="G90" s="28"/>
      <c r="H90" s="28"/>
      <c r="I90" s="28" t="s">
        <v>316</v>
      </c>
      <c r="J90" s="29"/>
      <c r="K90" s="54" t="s">
        <v>171</v>
      </c>
      <c r="L90" s="29"/>
      <c r="M90" s="30"/>
      <c r="N90" s="32"/>
      <c r="O90" s="145"/>
    </row>
    <row r="91" spans="2:15" ht="20.399999999999999" thickBot="1" x14ac:dyDescent="0.5">
      <c r="B91" s="73" t="s">
        <v>172</v>
      </c>
      <c r="C91" s="48" t="s">
        <v>316</v>
      </c>
      <c r="D91" s="48" t="s">
        <v>316</v>
      </c>
      <c r="E91" s="48" t="s">
        <v>316</v>
      </c>
      <c r="F91" s="48" t="s">
        <v>316</v>
      </c>
      <c r="G91" s="48" t="s">
        <v>316</v>
      </c>
      <c r="H91" s="48" t="s">
        <v>316</v>
      </c>
      <c r="I91" s="48" t="s">
        <v>316</v>
      </c>
      <c r="J91" s="46" t="s">
        <v>359</v>
      </c>
      <c r="K91" s="46" t="s">
        <v>306</v>
      </c>
      <c r="L91" s="46" t="s">
        <v>75</v>
      </c>
      <c r="M91" s="47" t="s">
        <v>173</v>
      </c>
      <c r="N91" s="38" t="s">
        <v>510</v>
      </c>
      <c r="O91" s="88"/>
    </row>
    <row r="92" spans="2:15" x14ac:dyDescent="0.45">
      <c r="B92" s="107" t="s">
        <v>174</v>
      </c>
      <c r="C92" s="21" t="s">
        <v>316</v>
      </c>
      <c r="D92" s="21" t="s">
        <v>316</v>
      </c>
      <c r="E92" s="21" t="s">
        <v>316</v>
      </c>
      <c r="F92" s="21" t="s">
        <v>316</v>
      </c>
      <c r="G92" s="21"/>
      <c r="H92" s="21"/>
      <c r="I92" s="21" t="s">
        <v>316</v>
      </c>
      <c r="J92" s="99" t="s">
        <v>357</v>
      </c>
      <c r="K92" s="55" t="s">
        <v>78</v>
      </c>
      <c r="L92" s="55" t="s">
        <v>175</v>
      </c>
      <c r="M92" s="17" t="s">
        <v>176</v>
      </c>
      <c r="N92" s="99" t="s">
        <v>539</v>
      </c>
      <c r="O92" s="81"/>
    </row>
    <row r="93" spans="2:15" x14ac:dyDescent="0.45">
      <c r="B93" s="108"/>
      <c r="C93" s="18"/>
      <c r="D93" s="18"/>
      <c r="E93" s="18"/>
      <c r="F93" s="18"/>
      <c r="G93" s="18" t="s">
        <v>316</v>
      </c>
      <c r="H93" s="18"/>
      <c r="I93" s="18"/>
      <c r="J93" s="101"/>
      <c r="K93" s="56" t="s">
        <v>92</v>
      </c>
      <c r="L93" s="56" t="s">
        <v>67</v>
      </c>
      <c r="M93" s="20" t="s">
        <v>177</v>
      </c>
      <c r="N93" s="101"/>
      <c r="O93" s="82"/>
    </row>
    <row r="94" spans="2:15" ht="20.399999999999999" thickBot="1" x14ac:dyDescent="0.5">
      <c r="B94" s="124"/>
      <c r="C94" s="28"/>
      <c r="D94" s="28"/>
      <c r="E94" s="28"/>
      <c r="F94" s="28"/>
      <c r="G94" s="28"/>
      <c r="H94" s="28" t="s">
        <v>316</v>
      </c>
      <c r="I94" s="28"/>
      <c r="J94" s="98"/>
      <c r="K94" s="57" t="s">
        <v>101</v>
      </c>
      <c r="L94" s="57" t="s">
        <v>70</v>
      </c>
      <c r="M94" s="33" t="s">
        <v>178</v>
      </c>
      <c r="N94" s="98"/>
      <c r="O94" s="83"/>
    </row>
    <row r="95" spans="2:15" x14ac:dyDescent="0.45">
      <c r="B95" s="107" t="s">
        <v>179</v>
      </c>
      <c r="C95" s="21" t="s">
        <v>316</v>
      </c>
      <c r="D95" s="21" t="s">
        <v>316</v>
      </c>
      <c r="E95" s="21" t="s">
        <v>316</v>
      </c>
      <c r="F95" s="21" t="s">
        <v>316</v>
      </c>
      <c r="G95" s="21"/>
      <c r="H95" s="21"/>
      <c r="I95" s="21" t="s">
        <v>316</v>
      </c>
      <c r="J95" s="99" t="s">
        <v>355</v>
      </c>
      <c r="K95" s="16" t="s">
        <v>450</v>
      </c>
      <c r="L95" s="16" t="s">
        <v>124</v>
      </c>
      <c r="M95" s="17" t="s">
        <v>180</v>
      </c>
      <c r="N95" s="99" t="s">
        <v>465</v>
      </c>
      <c r="O95" s="155" t="str">
        <f>HYPERLINK("#", "https://www.city.kimitsu.lg.jp/soshiki/21/38519.html")</f>
        <v>https://www.city.kimitsu.lg.jp/soshiki/21/38519.html</v>
      </c>
    </row>
    <row r="96" spans="2:15" x14ac:dyDescent="0.45">
      <c r="B96" s="108"/>
      <c r="C96" s="18"/>
      <c r="D96" s="18"/>
      <c r="E96" s="18"/>
      <c r="F96" s="18"/>
      <c r="G96" s="18" t="s">
        <v>316</v>
      </c>
      <c r="H96" s="18"/>
      <c r="I96" s="18"/>
      <c r="J96" s="100"/>
      <c r="K96" s="19" t="s">
        <v>451</v>
      </c>
      <c r="L96" s="19" t="s">
        <v>93</v>
      </c>
      <c r="M96" s="20" t="s">
        <v>181</v>
      </c>
      <c r="N96" s="100"/>
      <c r="O96" s="142"/>
    </row>
    <row r="97" spans="2:15" ht="29.4" thickBot="1" x14ac:dyDescent="0.5">
      <c r="B97" s="124"/>
      <c r="C97" s="28"/>
      <c r="D97" s="28"/>
      <c r="E97" s="28"/>
      <c r="F97" s="28"/>
      <c r="G97" s="28"/>
      <c r="H97" s="28" t="s">
        <v>316</v>
      </c>
      <c r="I97" s="28"/>
      <c r="J97" s="32" t="s">
        <v>356</v>
      </c>
      <c r="K97" s="58" t="s">
        <v>397</v>
      </c>
      <c r="L97" s="58" t="s">
        <v>452</v>
      </c>
      <c r="M97" s="33" t="s">
        <v>453</v>
      </c>
      <c r="N97" s="32" t="s">
        <v>511</v>
      </c>
      <c r="O97" s="157"/>
    </row>
    <row r="98" spans="2:15" x14ac:dyDescent="0.45">
      <c r="B98" s="107" t="s">
        <v>182</v>
      </c>
      <c r="C98" s="21" t="s">
        <v>316</v>
      </c>
      <c r="D98" s="21" t="s">
        <v>316</v>
      </c>
      <c r="E98" s="21" t="s">
        <v>316</v>
      </c>
      <c r="F98" s="21" t="s">
        <v>316</v>
      </c>
      <c r="G98" s="21"/>
      <c r="H98" s="21"/>
      <c r="I98" s="21" t="s">
        <v>316</v>
      </c>
      <c r="J98" s="109" t="s">
        <v>354</v>
      </c>
      <c r="K98" s="16" t="s">
        <v>443</v>
      </c>
      <c r="L98" s="16" t="s">
        <v>111</v>
      </c>
      <c r="M98" s="17" t="s">
        <v>183</v>
      </c>
      <c r="N98" s="99" t="s">
        <v>466</v>
      </c>
      <c r="O98" s="146" t="s">
        <v>184</v>
      </c>
    </row>
    <row r="99" spans="2:15" x14ac:dyDescent="0.45">
      <c r="B99" s="108"/>
      <c r="C99" s="18"/>
      <c r="D99" s="18"/>
      <c r="E99" s="18"/>
      <c r="F99" s="18"/>
      <c r="G99" s="18" t="s">
        <v>316</v>
      </c>
      <c r="H99" s="18"/>
      <c r="I99" s="18"/>
      <c r="J99" s="110"/>
      <c r="K99" s="19" t="s">
        <v>185</v>
      </c>
      <c r="L99" s="19" t="s">
        <v>186</v>
      </c>
      <c r="M99" s="20" t="s">
        <v>187</v>
      </c>
      <c r="N99" s="101"/>
      <c r="O99" s="147"/>
    </row>
    <row r="100" spans="2:15" ht="20.399999999999999" thickBot="1" x14ac:dyDescent="0.5">
      <c r="B100" s="124"/>
      <c r="C100" s="28"/>
      <c r="D100" s="28"/>
      <c r="E100" s="28"/>
      <c r="F100" s="28"/>
      <c r="G100" s="28"/>
      <c r="H100" s="28" t="s">
        <v>316</v>
      </c>
      <c r="I100" s="28"/>
      <c r="J100" s="154"/>
      <c r="K100" s="32" t="s">
        <v>119</v>
      </c>
      <c r="L100" s="32" t="s">
        <v>565</v>
      </c>
      <c r="M100" s="20" t="s">
        <v>407</v>
      </c>
      <c r="N100" s="98"/>
      <c r="O100" s="148"/>
    </row>
    <row r="101" spans="2:15" x14ac:dyDescent="0.45">
      <c r="B101" s="130" t="s">
        <v>188</v>
      </c>
      <c r="C101" s="45" t="s">
        <v>316</v>
      </c>
      <c r="D101" s="45" t="s">
        <v>316</v>
      </c>
      <c r="E101" s="45" t="s">
        <v>316</v>
      </c>
      <c r="F101" s="45" t="s">
        <v>316</v>
      </c>
      <c r="G101" s="45"/>
      <c r="H101" s="45"/>
      <c r="I101" s="45"/>
      <c r="J101" s="99" t="s">
        <v>353</v>
      </c>
      <c r="K101" s="35" t="s">
        <v>78</v>
      </c>
      <c r="L101" s="35" t="s">
        <v>124</v>
      </c>
      <c r="M101" s="51" t="s">
        <v>189</v>
      </c>
      <c r="N101" s="99" t="s">
        <v>540</v>
      </c>
      <c r="O101" s="87"/>
    </row>
    <row r="102" spans="2:15" x14ac:dyDescent="0.45">
      <c r="B102" s="108"/>
      <c r="C102" s="18"/>
      <c r="D102" s="18"/>
      <c r="E102" s="18"/>
      <c r="F102" s="18"/>
      <c r="G102" s="18" t="s">
        <v>316</v>
      </c>
      <c r="H102" s="18"/>
      <c r="I102" s="18"/>
      <c r="J102" s="100"/>
      <c r="K102" s="19" t="s">
        <v>98</v>
      </c>
      <c r="L102" s="19" t="s">
        <v>412</v>
      </c>
      <c r="M102" s="20" t="s">
        <v>413</v>
      </c>
      <c r="N102" s="100"/>
      <c r="O102" s="82"/>
    </row>
    <row r="103" spans="2:15" ht="20.399999999999999" thickBot="1" x14ac:dyDescent="0.5">
      <c r="B103" s="108"/>
      <c r="C103" s="18"/>
      <c r="D103" s="18"/>
      <c r="E103" s="18"/>
      <c r="F103" s="18"/>
      <c r="G103" s="18"/>
      <c r="H103" s="18" t="s">
        <v>316</v>
      </c>
      <c r="I103" s="18"/>
      <c r="J103" s="19" t="s">
        <v>352</v>
      </c>
      <c r="K103" s="19" t="s">
        <v>107</v>
      </c>
      <c r="L103" s="19" t="s">
        <v>190</v>
      </c>
      <c r="M103" s="20" t="s">
        <v>191</v>
      </c>
      <c r="N103" s="19" t="s">
        <v>512</v>
      </c>
      <c r="O103" s="82"/>
    </row>
    <row r="104" spans="2:15" x14ac:dyDescent="0.45">
      <c r="B104" s="107" t="s">
        <v>192</v>
      </c>
      <c r="C104" s="21" t="s">
        <v>316</v>
      </c>
      <c r="D104" s="21" t="s">
        <v>316</v>
      </c>
      <c r="E104" s="21" t="s">
        <v>316</v>
      </c>
      <c r="F104" s="21" t="s">
        <v>316</v>
      </c>
      <c r="G104" s="21"/>
      <c r="H104" s="21"/>
      <c r="I104" s="21" t="s">
        <v>316</v>
      </c>
      <c r="J104" s="99" t="s">
        <v>351</v>
      </c>
      <c r="K104" s="16" t="s">
        <v>566</v>
      </c>
      <c r="L104" s="16" t="s">
        <v>193</v>
      </c>
      <c r="M104" s="17" t="s">
        <v>194</v>
      </c>
      <c r="N104" s="99" t="s">
        <v>467</v>
      </c>
      <c r="O104" s="81"/>
    </row>
    <row r="105" spans="2:15" x14ac:dyDescent="0.45">
      <c r="B105" s="108"/>
      <c r="C105" s="18"/>
      <c r="D105" s="18"/>
      <c r="E105" s="18"/>
      <c r="F105" s="18"/>
      <c r="G105" s="18" t="s">
        <v>316</v>
      </c>
      <c r="H105" s="18"/>
      <c r="I105" s="18"/>
      <c r="J105" s="101"/>
      <c r="K105" s="19" t="s">
        <v>92</v>
      </c>
      <c r="L105" s="19" t="s">
        <v>195</v>
      </c>
      <c r="M105" s="20" t="s">
        <v>196</v>
      </c>
      <c r="N105" s="101"/>
      <c r="O105" s="82"/>
    </row>
    <row r="106" spans="2:15" ht="20.399999999999999" thickBot="1" x14ac:dyDescent="0.5">
      <c r="B106" s="124"/>
      <c r="C106" s="28"/>
      <c r="D106" s="28"/>
      <c r="E106" s="28"/>
      <c r="F106" s="28"/>
      <c r="G106" s="28"/>
      <c r="H106" s="28" t="s">
        <v>316</v>
      </c>
      <c r="I106" s="28"/>
      <c r="J106" s="98"/>
      <c r="K106" s="32" t="s">
        <v>101</v>
      </c>
      <c r="L106" s="32" t="s">
        <v>70</v>
      </c>
      <c r="M106" s="33" t="s">
        <v>197</v>
      </c>
      <c r="N106" s="98"/>
      <c r="O106" s="83"/>
    </row>
    <row r="107" spans="2:15" ht="19.8" customHeight="1" x14ac:dyDescent="0.45">
      <c r="B107" s="134" t="s">
        <v>349</v>
      </c>
      <c r="C107" s="45" t="s">
        <v>316</v>
      </c>
      <c r="D107" s="45" t="s">
        <v>316</v>
      </c>
      <c r="E107" s="45" t="s">
        <v>316</v>
      </c>
      <c r="F107" s="45" t="s">
        <v>316</v>
      </c>
      <c r="G107" s="45"/>
      <c r="H107" s="45"/>
      <c r="I107" s="45" t="s">
        <v>316</v>
      </c>
      <c r="J107" s="99" t="s">
        <v>350</v>
      </c>
      <c r="K107" s="35" t="s">
        <v>87</v>
      </c>
      <c r="L107" s="35" t="s">
        <v>198</v>
      </c>
      <c r="M107" s="51" t="s">
        <v>199</v>
      </c>
      <c r="N107" s="99" t="s">
        <v>513</v>
      </c>
      <c r="O107" s="87"/>
    </row>
    <row r="108" spans="2:15" x14ac:dyDescent="0.45">
      <c r="B108" s="135"/>
      <c r="C108" s="18"/>
      <c r="D108" s="18"/>
      <c r="E108" s="18"/>
      <c r="F108" s="18"/>
      <c r="G108" s="18" t="s">
        <v>316</v>
      </c>
      <c r="H108" s="18"/>
      <c r="I108" s="18"/>
      <c r="J108" s="101"/>
      <c r="K108" s="19" t="s">
        <v>98</v>
      </c>
      <c r="L108" s="19" t="s">
        <v>200</v>
      </c>
      <c r="M108" s="20" t="s">
        <v>201</v>
      </c>
      <c r="N108" s="101"/>
      <c r="O108" s="82"/>
    </row>
    <row r="109" spans="2:15" ht="20.399999999999999" thickBot="1" x14ac:dyDescent="0.5">
      <c r="B109" s="136"/>
      <c r="C109" s="18"/>
      <c r="D109" s="18"/>
      <c r="E109" s="18"/>
      <c r="F109" s="18"/>
      <c r="G109" s="18"/>
      <c r="H109" s="18" t="s">
        <v>316</v>
      </c>
      <c r="I109" s="18"/>
      <c r="J109" s="98"/>
      <c r="K109" s="19" t="s">
        <v>202</v>
      </c>
      <c r="L109" s="19" t="s">
        <v>14</v>
      </c>
      <c r="M109" s="20" t="s">
        <v>203</v>
      </c>
      <c r="N109" s="98"/>
      <c r="O109" s="82"/>
    </row>
    <row r="110" spans="2:15" ht="28.8" x14ac:dyDescent="0.45">
      <c r="B110" s="107" t="s">
        <v>204</v>
      </c>
      <c r="C110" s="21" t="s">
        <v>316</v>
      </c>
      <c r="D110" s="21" t="s">
        <v>316</v>
      </c>
      <c r="E110" s="21" t="s">
        <v>316</v>
      </c>
      <c r="F110" s="21" t="s">
        <v>316</v>
      </c>
      <c r="G110" s="21"/>
      <c r="H110" s="21"/>
      <c r="I110" s="21" t="s">
        <v>316</v>
      </c>
      <c r="J110" s="152" t="s">
        <v>348</v>
      </c>
      <c r="K110" s="23" t="s">
        <v>78</v>
      </c>
      <c r="L110" s="23" t="s">
        <v>405</v>
      </c>
      <c r="M110" s="24" t="s">
        <v>206</v>
      </c>
      <c r="N110" s="99" t="s">
        <v>468</v>
      </c>
      <c r="O110" s="81" t="str">
        <f>HYPERLINK("#", "https://www.city.yachimata.lg.jp/soshiki/12/")</f>
        <v>https://www.city.yachimata.lg.jp/soshiki/12/</v>
      </c>
    </row>
    <row r="111" spans="2:15" ht="28.8" x14ac:dyDescent="0.45">
      <c r="B111" s="108"/>
      <c r="C111" s="18"/>
      <c r="D111" s="18"/>
      <c r="E111" s="18"/>
      <c r="F111" s="18"/>
      <c r="G111" s="18" t="s">
        <v>316</v>
      </c>
      <c r="H111" s="18"/>
      <c r="I111" s="18"/>
      <c r="J111" s="132"/>
      <c r="K111" s="26" t="s">
        <v>54</v>
      </c>
      <c r="L111" s="26" t="s">
        <v>441</v>
      </c>
      <c r="M111" s="27" t="s">
        <v>208</v>
      </c>
      <c r="N111" s="101"/>
      <c r="O111" s="82" t="str">
        <f>HYPERLINK("#", "https://www.city.yachimata.lg.jp/soshiki/13/")</f>
        <v>https://www.city.yachimata.lg.jp/soshiki/13/</v>
      </c>
    </row>
    <row r="112" spans="2:15" ht="29.4" thickBot="1" x14ac:dyDescent="0.5">
      <c r="B112" s="124"/>
      <c r="C112" s="28"/>
      <c r="D112" s="28"/>
      <c r="E112" s="28"/>
      <c r="F112" s="28"/>
      <c r="G112" s="28"/>
      <c r="H112" s="28" t="s">
        <v>316</v>
      </c>
      <c r="I112" s="28"/>
      <c r="J112" s="153"/>
      <c r="K112" s="29" t="s">
        <v>101</v>
      </c>
      <c r="L112" s="29" t="s">
        <v>70</v>
      </c>
      <c r="M112" s="30" t="s">
        <v>209</v>
      </c>
      <c r="N112" s="98"/>
      <c r="O112" s="83" t="str">
        <f>HYPERLINK("#", "https://www.city.yachimata.lg.jp/soshiki/15/")</f>
        <v>https://www.city.yachimata.lg.jp/soshiki/15/</v>
      </c>
    </row>
    <row r="113" spans="2:15" ht="19.8" customHeight="1" x14ac:dyDescent="0.45">
      <c r="B113" s="107" t="s">
        <v>210</v>
      </c>
      <c r="C113" s="21" t="s">
        <v>316</v>
      </c>
      <c r="D113" s="21" t="s">
        <v>316</v>
      </c>
      <c r="E113" s="21" t="s">
        <v>316</v>
      </c>
      <c r="F113" s="21" t="s">
        <v>316</v>
      </c>
      <c r="G113" s="21"/>
      <c r="H113" s="21"/>
      <c r="I113" s="21" t="s">
        <v>316</v>
      </c>
      <c r="J113" s="99" t="s">
        <v>347</v>
      </c>
      <c r="K113" s="16" t="s">
        <v>78</v>
      </c>
      <c r="L113" s="16" t="s">
        <v>193</v>
      </c>
      <c r="M113" s="17" t="s">
        <v>211</v>
      </c>
      <c r="N113" s="99" t="s">
        <v>514</v>
      </c>
      <c r="O113" s="149"/>
    </row>
    <row r="114" spans="2:15" x14ac:dyDescent="0.45">
      <c r="B114" s="108"/>
      <c r="C114" s="18"/>
      <c r="D114" s="18"/>
      <c r="E114" s="18"/>
      <c r="F114" s="18"/>
      <c r="G114" s="18" t="s">
        <v>316</v>
      </c>
      <c r="H114" s="18"/>
      <c r="I114" s="18"/>
      <c r="J114" s="101"/>
      <c r="K114" s="19" t="s">
        <v>54</v>
      </c>
      <c r="L114" s="19" t="s">
        <v>212</v>
      </c>
      <c r="M114" s="20" t="s">
        <v>213</v>
      </c>
      <c r="N114" s="100"/>
      <c r="O114" s="150"/>
    </row>
    <row r="115" spans="2:15" ht="20.399999999999999" thickBot="1" x14ac:dyDescent="0.5">
      <c r="B115" s="124"/>
      <c r="C115" s="28"/>
      <c r="D115" s="28"/>
      <c r="E115" s="28"/>
      <c r="F115" s="28"/>
      <c r="G115" s="28"/>
      <c r="H115" s="28" t="s">
        <v>316</v>
      </c>
      <c r="I115" s="28"/>
      <c r="J115" s="68" t="s">
        <v>567</v>
      </c>
      <c r="K115" s="32" t="s">
        <v>491</v>
      </c>
      <c r="L115" s="32" t="s">
        <v>492</v>
      </c>
      <c r="M115" s="33" t="s">
        <v>569</v>
      </c>
      <c r="N115" s="94" t="s">
        <v>568</v>
      </c>
      <c r="O115" s="151"/>
    </row>
    <row r="116" spans="2:15" ht="19.8" customHeight="1" x14ac:dyDescent="0.45">
      <c r="B116" s="107" t="s">
        <v>214</v>
      </c>
      <c r="C116" s="21" t="s">
        <v>316</v>
      </c>
      <c r="D116" s="21" t="s">
        <v>316</v>
      </c>
      <c r="E116" s="21" t="s">
        <v>316</v>
      </c>
      <c r="F116" s="21" t="s">
        <v>316</v>
      </c>
      <c r="G116" s="21"/>
      <c r="H116" s="21"/>
      <c r="I116" s="21" t="s">
        <v>316</v>
      </c>
      <c r="J116" s="99" t="s">
        <v>346</v>
      </c>
      <c r="K116" s="16" t="s">
        <v>65</v>
      </c>
      <c r="L116" s="16" t="s">
        <v>445</v>
      </c>
      <c r="M116" s="17" t="s">
        <v>215</v>
      </c>
      <c r="N116" s="99" t="s">
        <v>469</v>
      </c>
      <c r="O116" s="155" t="str">
        <f>HYPERLINK("#", "https://www.city.shiroi.chiba.jp/kenko/shogai/s03/9488.html")</f>
        <v>https://www.city.shiroi.chiba.jp/kenko/shogai/s03/9488.html</v>
      </c>
    </row>
    <row r="117" spans="2:15" x14ac:dyDescent="0.45">
      <c r="B117" s="108"/>
      <c r="C117" s="18"/>
      <c r="D117" s="18"/>
      <c r="E117" s="18"/>
      <c r="F117" s="18"/>
      <c r="G117" s="18" t="s">
        <v>316</v>
      </c>
      <c r="H117" s="18"/>
      <c r="I117" s="18"/>
      <c r="J117" s="101"/>
      <c r="K117" s="19" t="s">
        <v>54</v>
      </c>
      <c r="L117" s="19" t="s">
        <v>408</v>
      </c>
      <c r="M117" s="20" t="s">
        <v>216</v>
      </c>
      <c r="N117" s="101"/>
      <c r="O117" s="141"/>
    </row>
    <row r="118" spans="2:15" ht="20.399999999999999" thickBot="1" x14ac:dyDescent="0.5">
      <c r="B118" s="124"/>
      <c r="C118" s="28"/>
      <c r="D118" s="28"/>
      <c r="E118" s="28"/>
      <c r="F118" s="28"/>
      <c r="G118" s="28"/>
      <c r="H118" s="28" t="s">
        <v>316</v>
      </c>
      <c r="I118" s="28"/>
      <c r="J118" s="98"/>
      <c r="K118" s="32" t="s">
        <v>13</v>
      </c>
      <c r="L118" s="32" t="s">
        <v>446</v>
      </c>
      <c r="M118" s="33" t="s">
        <v>447</v>
      </c>
      <c r="N118" s="98"/>
      <c r="O118" s="156"/>
    </row>
    <row r="119" spans="2:15" x14ac:dyDescent="0.45">
      <c r="B119" s="107" t="s">
        <v>217</v>
      </c>
      <c r="C119" s="21" t="s">
        <v>316</v>
      </c>
      <c r="D119" s="21" t="s">
        <v>316</v>
      </c>
      <c r="E119" s="21" t="s">
        <v>316</v>
      </c>
      <c r="F119" s="21" t="s">
        <v>316</v>
      </c>
      <c r="G119" s="21"/>
      <c r="H119" s="21"/>
      <c r="I119" s="21" t="s">
        <v>316</v>
      </c>
      <c r="J119" s="109" t="s">
        <v>345</v>
      </c>
      <c r="K119" s="16" t="s">
        <v>74</v>
      </c>
      <c r="L119" s="16" t="s">
        <v>115</v>
      </c>
      <c r="M119" s="17" t="s">
        <v>218</v>
      </c>
      <c r="N119" s="99" t="s">
        <v>470</v>
      </c>
      <c r="O119" s="81"/>
    </row>
    <row r="120" spans="2:15" x14ac:dyDescent="0.45">
      <c r="B120" s="108"/>
      <c r="C120" s="18"/>
      <c r="D120" s="18"/>
      <c r="E120" s="18"/>
      <c r="F120" s="18"/>
      <c r="G120" s="18" t="s">
        <v>316</v>
      </c>
      <c r="H120" s="18"/>
      <c r="I120" s="18"/>
      <c r="J120" s="110"/>
      <c r="K120" s="19" t="s">
        <v>54</v>
      </c>
      <c r="L120" s="19" t="s">
        <v>219</v>
      </c>
      <c r="M120" s="20" t="s">
        <v>220</v>
      </c>
      <c r="N120" s="101"/>
      <c r="O120" s="82"/>
    </row>
    <row r="121" spans="2:15" ht="20.399999999999999" thickBot="1" x14ac:dyDescent="0.5">
      <c r="B121" s="124"/>
      <c r="C121" s="28"/>
      <c r="D121" s="28"/>
      <c r="E121" s="28"/>
      <c r="F121" s="28"/>
      <c r="G121" s="28"/>
      <c r="H121" s="28" t="s">
        <v>316</v>
      </c>
      <c r="I121" s="28"/>
      <c r="J121" s="154"/>
      <c r="K121" s="32" t="s">
        <v>202</v>
      </c>
      <c r="L121" s="32" t="s">
        <v>108</v>
      </c>
      <c r="M121" s="33" t="s">
        <v>221</v>
      </c>
      <c r="N121" s="98"/>
      <c r="O121" s="83"/>
    </row>
    <row r="122" spans="2:15" ht="20.399999999999999" thickBot="1" x14ac:dyDescent="0.5">
      <c r="B122" s="63" t="s">
        <v>222</v>
      </c>
      <c r="C122" s="40" t="s">
        <v>316</v>
      </c>
      <c r="D122" s="40" t="s">
        <v>316</v>
      </c>
      <c r="E122" s="40" t="s">
        <v>316</v>
      </c>
      <c r="F122" s="40" t="s">
        <v>316</v>
      </c>
      <c r="G122" s="40" t="s">
        <v>316</v>
      </c>
      <c r="H122" s="40" t="s">
        <v>316</v>
      </c>
      <c r="I122" s="40" t="s">
        <v>316</v>
      </c>
      <c r="J122" s="41" t="s">
        <v>344</v>
      </c>
      <c r="K122" s="41" t="s">
        <v>74</v>
      </c>
      <c r="L122" s="41" t="s">
        <v>75</v>
      </c>
      <c r="M122" s="42" t="s">
        <v>223</v>
      </c>
      <c r="N122" s="41" t="s">
        <v>515</v>
      </c>
      <c r="O122" s="64"/>
    </row>
    <row r="123" spans="2:15" x14ac:dyDescent="0.45">
      <c r="B123" s="130" t="s">
        <v>224</v>
      </c>
      <c r="C123" s="15" t="s">
        <v>316</v>
      </c>
      <c r="D123" s="15" t="s">
        <v>316</v>
      </c>
      <c r="E123" s="15" t="s">
        <v>316</v>
      </c>
      <c r="F123" s="15" t="s">
        <v>316</v>
      </c>
      <c r="G123" s="15"/>
      <c r="H123" s="15"/>
      <c r="I123" s="15" t="s">
        <v>316</v>
      </c>
      <c r="J123" s="129" t="s">
        <v>343</v>
      </c>
      <c r="K123" s="35" t="s">
        <v>140</v>
      </c>
      <c r="L123" s="35" t="s">
        <v>115</v>
      </c>
      <c r="M123" s="51" t="s">
        <v>342</v>
      </c>
      <c r="N123" s="99" t="s">
        <v>471</v>
      </c>
      <c r="O123" s="87"/>
    </row>
    <row r="124" spans="2:15" x14ac:dyDescent="0.45">
      <c r="B124" s="108"/>
      <c r="C124" s="18"/>
      <c r="D124" s="18"/>
      <c r="E124" s="18"/>
      <c r="F124" s="18"/>
      <c r="G124" s="18" t="s">
        <v>316</v>
      </c>
      <c r="H124" s="18"/>
      <c r="I124" s="18"/>
      <c r="J124" s="132"/>
      <c r="K124" s="19" t="s">
        <v>92</v>
      </c>
      <c r="L124" s="19" t="s">
        <v>205</v>
      </c>
      <c r="M124" s="20" t="s">
        <v>225</v>
      </c>
      <c r="N124" s="101"/>
      <c r="O124" s="82"/>
    </row>
    <row r="125" spans="2:15" ht="20.399999999999999" thickBot="1" x14ac:dyDescent="0.5">
      <c r="B125" s="108"/>
      <c r="C125" s="18"/>
      <c r="D125" s="18"/>
      <c r="E125" s="18"/>
      <c r="F125" s="18"/>
      <c r="G125" s="18"/>
      <c r="H125" s="18" t="s">
        <v>316</v>
      </c>
      <c r="I125" s="18"/>
      <c r="J125" s="132"/>
      <c r="K125" s="19" t="s">
        <v>560</v>
      </c>
      <c r="L125" s="19" t="s">
        <v>561</v>
      </c>
      <c r="M125" s="20" t="s">
        <v>562</v>
      </c>
      <c r="N125" s="98"/>
      <c r="O125" s="82"/>
    </row>
    <row r="126" spans="2:15" ht="19.8" customHeight="1" x14ac:dyDescent="0.45">
      <c r="B126" s="107" t="s">
        <v>493</v>
      </c>
      <c r="C126" s="21" t="s">
        <v>316</v>
      </c>
      <c r="D126" s="21" t="s">
        <v>316</v>
      </c>
      <c r="E126" s="21" t="s">
        <v>316</v>
      </c>
      <c r="F126" s="21" t="s">
        <v>316</v>
      </c>
      <c r="G126" s="21"/>
      <c r="H126" s="21"/>
      <c r="I126" s="21" t="s">
        <v>316</v>
      </c>
      <c r="J126" s="109" t="s">
        <v>494</v>
      </c>
      <c r="K126" s="16" t="s">
        <v>74</v>
      </c>
      <c r="L126" s="16" t="s">
        <v>226</v>
      </c>
      <c r="M126" s="17" t="s">
        <v>227</v>
      </c>
      <c r="N126" s="99" t="s">
        <v>516</v>
      </c>
      <c r="O126" s="155" t="str">
        <f>HYPERLINK("#","http://www.city.katori.lg.jp/kenko_fukushi/shinshin_shogai/parking.html")</f>
        <v>http://www.city.katori.lg.jp/kenko_fukushi/shinshin_shogai/parking.html</v>
      </c>
    </row>
    <row r="127" spans="2:15" x14ac:dyDescent="0.45">
      <c r="B127" s="108"/>
      <c r="C127" s="18"/>
      <c r="D127" s="18"/>
      <c r="E127" s="18"/>
      <c r="F127" s="18"/>
      <c r="G127" s="18" t="s">
        <v>316</v>
      </c>
      <c r="H127" s="18"/>
      <c r="I127" s="18"/>
      <c r="J127" s="110"/>
      <c r="K127" s="19" t="s">
        <v>54</v>
      </c>
      <c r="L127" s="19" t="s">
        <v>207</v>
      </c>
      <c r="M127" s="20" t="s">
        <v>228</v>
      </c>
      <c r="N127" s="101"/>
      <c r="O127" s="142"/>
    </row>
    <row r="128" spans="2:15" ht="20.399999999999999" thickBot="1" x14ac:dyDescent="0.5">
      <c r="B128" s="124"/>
      <c r="C128" s="28"/>
      <c r="D128" s="28"/>
      <c r="E128" s="28"/>
      <c r="F128" s="28"/>
      <c r="G128" s="28"/>
      <c r="H128" s="28" t="s">
        <v>316</v>
      </c>
      <c r="I128" s="28"/>
      <c r="J128" s="154"/>
      <c r="K128" s="32" t="s">
        <v>229</v>
      </c>
      <c r="L128" s="32" t="s">
        <v>409</v>
      </c>
      <c r="M128" s="33" t="s">
        <v>230</v>
      </c>
      <c r="N128" s="98"/>
      <c r="O128" s="157"/>
    </row>
    <row r="129" spans="2:15" ht="19.8" customHeight="1" x14ac:dyDescent="0.45">
      <c r="B129" s="130" t="s">
        <v>231</v>
      </c>
      <c r="C129" s="45" t="s">
        <v>316</v>
      </c>
      <c r="D129" s="45" t="s">
        <v>316</v>
      </c>
      <c r="E129" s="45" t="s">
        <v>316</v>
      </c>
      <c r="F129" s="45" t="s">
        <v>316</v>
      </c>
      <c r="G129" s="45"/>
      <c r="H129" s="45"/>
      <c r="I129" s="45" t="s">
        <v>316</v>
      </c>
      <c r="J129" s="100" t="s">
        <v>341</v>
      </c>
      <c r="K129" s="35" t="s">
        <v>74</v>
      </c>
      <c r="L129" s="35" t="s">
        <v>111</v>
      </c>
      <c r="M129" s="51" t="s">
        <v>232</v>
      </c>
      <c r="N129" s="99" t="s">
        <v>541</v>
      </c>
      <c r="O129" s="140" t="str">
        <f>HYPERLINK("#", "https://www.city.sammu.lg.jp/page/page003731.html")</f>
        <v>https://www.city.sammu.lg.jp/page/page003731.html</v>
      </c>
    </row>
    <row r="130" spans="2:15" x14ac:dyDescent="0.45">
      <c r="B130" s="108"/>
      <c r="C130" s="18"/>
      <c r="D130" s="18"/>
      <c r="E130" s="18"/>
      <c r="F130" s="18"/>
      <c r="G130" s="18" t="s">
        <v>316</v>
      </c>
      <c r="H130" s="18"/>
      <c r="I130" s="18"/>
      <c r="J130" s="110"/>
      <c r="K130" s="19" t="s">
        <v>422</v>
      </c>
      <c r="L130" s="19" t="s">
        <v>423</v>
      </c>
      <c r="M130" s="20" t="s">
        <v>233</v>
      </c>
      <c r="N130" s="101"/>
      <c r="O130" s="141"/>
    </row>
    <row r="131" spans="2:15" ht="20.399999999999999" thickBot="1" x14ac:dyDescent="0.5">
      <c r="B131" s="108"/>
      <c r="C131" s="18"/>
      <c r="D131" s="18"/>
      <c r="E131" s="18"/>
      <c r="F131" s="18"/>
      <c r="G131" s="18"/>
      <c r="H131" s="18" t="s">
        <v>316</v>
      </c>
      <c r="I131" s="18"/>
      <c r="J131" s="110"/>
      <c r="K131" s="19" t="s">
        <v>424</v>
      </c>
      <c r="L131" s="19" t="s">
        <v>235</v>
      </c>
      <c r="M131" s="20" t="s">
        <v>236</v>
      </c>
      <c r="N131" s="98"/>
      <c r="O131" s="141"/>
    </row>
    <row r="132" spans="2:15" ht="43.2" customHeight="1" x14ac:dyDescent="0.45">
      <c r="B132" s="107" t="s">
        <v>237</v>
      </c>
      <c r="C132" s="21" t="s">
        <v>316</v>
      </c>
      <c r="D132" s="21" t="s">
        <v>316</v>
      </c>
      <c r="E132" s="21" t="s">
        <v>316</v>
      </c>
      <c r="F132" s="21" t="s">
        <v>316</v>
      </c>
      <c r="G132" s="21"/>
      <c r="H132" s="21"/>
      <c r="I132" s="21" t="s">
        <v>316</v>
      </c>
      <c r="J132" s="152" t="s">
        <v>338</v>
      </c>
      <c r="K132" s="16" t="s">
        <v>140</v>
      </c>
      <c r="L132" s="16" t="s">
        <v>238</v>
      </c>
      <c r="M132" s="17" t="s">
        <v>239</v>
      </c>
      <c r="N132" s="99" t="s">
        <v>472</v>
      </c>
      <c r="O132" s="155" t="str">
        <f>HYPERLINK("#", "https://www.city.isumi.lg.jp/soshikikarasagasu/fukushika/shakai_shogaifukushihan/2/1_1/4547.html")</f>
        <v>https://www.city.isumi.lg.jp/soshikikarasagasu/fukushika/shakai_shogaifukushihan/2/1_1/4547.html</v>
      </c>
    </row>
    <row r="133" spans="2:15" x14ac:dyDescent="0.45">
      <c r="B133" s="108"/>
      <c r="C133" s="18"/>
      <c r="D133" s="18"/>
      <c r="E133" s="18"/>
      <c r="F133" s="18"/>
      <c r="G133" s="18" t="s">
        <v>316</v>
      </c>
      <c r="H133" s="18"/>
      <c r="I133" s="18"/>
      <c r="J133" s="132"/>
      <c r="K133" s="19" t="s">
        <v>240</v>
      </c>
      <c r="L133" s="19" t="s">
        <v>241</v>
      </c>
      <c r="M133" s="20" t="s">
        <v>242</v>
      </c>
      <c r="N133" s="101"/>
      <c r="O133" s="141"/>
    </row>
    <row r="134" spans="2:15" x14ac:dyDescent="0.45">
      <c r="B134" s="108"/>
      <c r="C134" s="18"/>
      <c r="D134" s="18"/>
      <c r="E134" s="18"/>
      <c r="F134" s="18"/>
      <c r="G134" s="18"/>
      <c r="H134" s="18" t="s">
        <v>316</v>
      </c>
      <c r="I134" s="18"/>
      <c r="J134" s="132"/>
      <c r="K134" s="19" t="s">
        <v>240</v>
      </c>
      <c r="L134" s="19" t="s">
        <v>243</v>
      </c>
      <c r="M134" s="20" t="s">
        <v>244</v>
      </c>
      <c r="N134" s="100"/>
      <c r="O134" s="141"/>
    </row>
    <row r="135" spans="2:15" ht="28.8" x14ac:dyDescent="0.45">
      <c r="B135" s="108"/>
      <c r="C135" s="18" t="s">
        <v>316</v>
      </c>
      <c r="D135" s="18" t="s">
        <v>316</v>
      </c>
      <c r="E135" s="18" t="s">
        <v>316</v>
      </c>
      <c r="F135" s="18" t="s">
        <v>316</v>
      </c>
      <c r="G135" s="18" t="s">
        <v>316</v>
      </c>
      <c r="H135" s="18" t="s">
        <v>316</v>
      </c>
      <c r="I135" s="18" t="s">
        <v>316</v>
      </c>
      <c r="J135" s="26" t="s">
        <v>340</v>
      </c>
      <c r="K135" s="19" t="s">
        <v>304</v>
      </c>
      <c r="L135" s="19" t="s">
        <v>245</v>
      </c>
      <c r="M135" s="20" t="s">
        <v>246</v>
      </c>
      <c r="N135" s="19" t="s">
        <v>517</v>
      </c>
      <c r="O135" s="141"/>
    </row>
    <row r="136" spans="2:15" ht="20.399999999999999" thickBot="1" x14ac:dyDescent="0.5">
      <c r="B136" s="124"/>
      <c r="C136" s="28" t="s">
        <v>316</v>
      </c>
      <c r="D136" s="28" t="s">
        <v>316</v>
      </c>
      <c r="E136" s="28" t="s">
        <v>316</v>
      </c>
      <c r="F136" s="28" t="s">
        <v>316</v>
      </c>
      <c r="G136" s="28" t="s">
        <v>316</v>
      </c>
      <c r="H136" s="28" t="s">
        <v>316</v>
      </c>
      <c r="I136" s="28" t="s">
        <v>316</v>
      </c>
      <c r="J136" s="29" t="s">
        <v>339</v>
      </c>
      <c r="K136" s="32" t="s">
        <v>305</v>
      </c>
      <c r="L136" s="32" t="s">
        <v>245</v>
      </c>
      <c r="M136" s="33" t="s">
        <v>247</v>
      </c>
      <c r="N136" s="32" t="s">
        <v>518</v>
      </c>
      <c r="O136" s="156"/>
    </row>
    <row r="137" spans="2:15" ht="20.399999999999999" thickBot="1" x14ac:dyDescent="0.5">
      <c r="B137" s="130" t="s">
        <v>448</v>
      </c>
      <c r="C137" s="15" t="s">
        <v>316</v>
      </c>
      <c r="D137" s="15" t="s">
        <v>316</v>
      </c>
      <c r="E137" s="15" t="s">
        <v>316</v>
      </c>
      <c r="F137" s="15" t="s">
        <v>316</v>
      </c>
      <c r="G137" s="15" t="s">
        <v>316</v>
      </c>
      <c r="H137" s="15"/>
      <c r="I137" s="15" t="s">
        <v>316</v>
      </c>
      <c r="J137" s="129" t="s">
        <v>449</v>
      </c>
      <c r="K137" s="35" t="s">
        <v>74</v>
      </c>
      <c r="L137" s="35" t="s">
        <v>248</v>
      </c>
      <c r="M137" s="51" t="s">
        <v>249</v>
      </c>
      <c r="N137" s="95" t="s">
        <v>473</v>
      </c>
      <c r="O137" s="87"/>
    </row>
    <row r="138" spans="2:15" ht="20.399999999999999" thickBot="1" x14ac:dyDescent="0.5">
      <c r="B138" s="130"/>
      <c r="C138" s="18"/>
      <c r="D138" s="18"/>
      <c r="E138" s="18"/>
      <c r="F138" s="18"/>
      <c r="G138" s="18"/>
      <c r="H138" s="18" t="s">
        <v>316</v>
      </c>
      <c r="I138" s="18"/>
      <c r="J138" s="129"/>
      <c r="K138" s="19" t="s">
        <v>101</v>
      </c>
      <c r="L138" s="19" t="s">
        <v>410</v>
      </c>
      <c r="M138" s="20" t="s">
        <v>250</v>
      </c>
      <c r="N138" s="95" t="s">
        <v>519</v>
      </c>
      <c r="O138" s="82"/>
    </row>
    <row r="139" spans="2:15" ht="29.4" thickBot="1" x14ac:dyDescent="0.5">
      <c r="B139" s="63" t="s">
        <v>429</v>
      </c>
      <c r="C139" s="40" t="s">
        <v>316</v>
      </c>
      <c r="D139" s="40" t="s">
        <v>316</v>
      </c>
      <c r="E139" s="40" t="s">
        <v>316</v>
      </c>
      <c r="F139" s="40" t="s">
        <v>316</v>
      </c>
      <c r="G139" s="40" t="s">
        <v>316</v>
      </c>
      <c r="H139" s="40" t="s">
        <v>316</v>
      </c>
      <c r="I139" s="40" t="s">
        <v>316</v>
      </c>
      <c r="J139" s="52" t="s">
        <v>430</v>
      </c>
      <c r="K139" s="41" t="s">
        <v>251</v>
      </c>
      <c r="L139" s="41" t="s">
        <v>252</v>
      </c>
      <c r="M139" s="42" t="s">
        <v>431</v>
      </c>
      <c r="N139" s="92" t="s">
        <v>474</v>
      </c>
      <c r="O139" s="90"/>
    </row>
    <row r="140" spans="2:15" x14ac:dyDescent="0.45">
      <c r="B140" s="130" t="s">
        <v>253</v>
      </c>
      <c r="C140" s="45" t="s">
        <v>316</v>
      </c>
      <c r="D140" s="45" t="s">
        <v>316</v>
      </c>
      <c r="E140" s="45" t="s">
        <v>316</v>
      </c>
      <c r="F140" s="45" t="s">
        <v>316</v>
      </c>
      <c r="G140" s="45"/>
      <c r="H140" s="45" t="s">
        <v>316</v>
      </c>
      <c r="I140" s="45" t="s">
        <v>316</v>
      </c>
      <c r="J140" s="129" t="s">
        <v>337</v>
      </c>
      <c r="K140" s="25" t="s">
        <v>254</v>
      </c>
      <c r="L140" s="25" t="s">
        <v>414</v>
      </c>
      <c r="M140" s="44" t="s">
        <v>336</v>
      </c>
      <c r="N140" s="99" t="s">
        <v>475</v>
      </c>
      <c r="O140" s="87"/>
    </row>
    <row r="141" spans="2:15" x14ac:dyDescent="0.45">
      <c r="B141" s="108"/>
      <c r="C141" s="18"/>
      <c r="D141" s="18"/>
      <c r="E141" s="18"/>
      <c r="F141" s="18"/>
      <c r="G141" s="18" t="s">
        <v>316</v>
      </c>
      <c r="H141" s="18"/>
      <c r="I141" s="18"/>
      <c r="J141" s="132"/>
      <c r="K141" s="26" t="s">
        <v>255</v>
      </c>
      <c r="L141" s="26" t="s">
        <v>415</v>
      </c>
      <c r="M141" s="27" t="s">
        <v>256</v>
      </c>
      <c r="N141" s="100"/>
      <c r="O141" s="82"/>
    </row>
    <row r="142" spans="2:15" ht="20.399999999999999" thickBot="1" x14ac:dyDescent="0.5">
      <c r="B142" s="108"/>
      <c r="C142" s="18"/>
      <c r="D142" s="18"/>
      <c r="E142" s="18"/>
      <c r="F142" s="18"/>
      <c r="G142" s="18"/>
      <c r="H142" s="18" t="s">
        <v>316</v>
      </c>
      <c r="I142" s="18"/>
      <c r="J142" s="132"/>
      <c r="K142" s="26" t="s">
        <v>254</v>
      </c>
      <c r="L142" s="26" t="s">
        <v>416</v>
      </c>
      <c r="M142" s="27" t="s">
        <v>257</v>
      </c>
      <c r="N142" s="71" t="s">
        <v>542</v>
      </c>
      <c r="O142" s="82"/>
    </row>
    <row r="143" spans="2:15" x14ac:dyDescent="0.45">
      <c r="B143" s="107" t="s">
        <v>258</v>
      </c>
      <c r="C143" s="21" t="s">
        <v>316</v>
      </c>
      <c r="D143" s="21" t="s">
        <v>316</v>
      </c>
      <c r="E143" s="21" t="s">
        <v>316</v>
      </c>
      <c r="F143" s="21" t="s">
        <v>316</v>
      </c>
      <c r="G143" s="21" t="s">
        <v>316</v>
      </c>
      <c r="H143" s="21"/>
      <c r="I143" s="21" t="s">
        <v>317</v>
      </c>
      <c r="J143" s="128" t="s">
        <v>335</v>
      </c>
      <c r="K143" s="16" t="s">
        <v>149</v>
      </c>
      <c r="L143" s="16" t="s">
        <v>259</v>
      </c>
      <c r="M143" s="17" t="s">
        <v>260</v>
      </c>
      <c r="N143" s="99" t="s">
        <v>476</v>
      </c>
      <c r="O143" s="81"/>
    </row>
    <row r="144" spans="2:15" ht="20.399999999999999" thickBot="1" x14ac:dyDescent="0.5">
      <c r="B144" s="124"/>
      <c r="C144" s="28"/>
      <c r="D144" s="28"/>
      <c r="E144" s="28"/>
      <c r="F144" s="28"/>
      <c r="G144" s="28"/>
      <c r="H144" s="28" t="s">
        <v>316</v>
      </c>
      <c r="I144" s="28"/>
      <c r="J144" s="138"/>
      <c r="K144" s="32" t="s">
        <v>149</v>
      </c>
      <c r="L144" s="32" t="s">
        <v>261</v>
      </c>
      <c r="M144" s="33" t="s">
        <v>260</v>
      </c>
      <c r="N144" s="98"/>
      <c r="O144" s="83"/>
    </row>
    <row r="145" spans="2:16" ht="20.399999999999999" thickBot="1" x14ac:dyDescent="0.5">
      <c r="B145" s="63" t="s">
        <v>262</v>
      </c>
      <c r="C145" s="40" t="s">
        <v>316</v>
      </c>
      <c r="D145" s="40" t="s">
        <v>316</v>
      </c>
      <c r="E145" s="40" t="s">
        <v>316</v>
      </c>
      <c r="F145" s="40" t="s">
        <v>316</v>
      </c>
      <c r="G145" s="40" t="s">
        <v>316</v>
      </c>
      <c r="H145" s="40" t="s">
        <v>316</v>
      </c>
      <c r="I145" s="40" t="s">
        <v>316</v>
      </c>
      <c r="J145" s="52" t="s">
        <v>334</v>
      </c>
      <c r="K145" s="52" t="s">
        <v>263</v>
      </c>
      <c r="L145" s="52" t="s">
        <v>264</v>
      </c>
      <c r="M145" s="59" t="s">
        <v>265</v>
      </c>
      <c r="N145" s="92" t="s">
        <v>521</v>
      </c>
      <c r="O145" s="64" t="str">
        <f>HYPERLINK("#", "https://www.town.tako.chiba.jp")</f>
        <v>https://www.town.tako.chiba.jp</v>
      </c>
    </row>
    <row r="146" spans="2:16" ht="29.4" thickBot="1" x14ac:dyDescent="0.5">
      <c r="B146" s="74" t="s">
        <v>266</v>
      </c>
      <c r="C146" s="15" t="s">
        <v>316</v>
      </c>
      <c r="D146" s="15" t="s">
        <v>316</v>
      </c>
      <c r="E146" s="15" t="s">
        <v>316</v>
      </c>
      <c r="F146" s="15" t="s">
        <v>316</v>
      </c>
      <c r="G146" s="15" t="s">
        <v>316</v>
      </c>
      <c r="H146" s="15" t="s">
        <v>316</v>
      </c>
      <c r="I146" s="15" t="s">
        <v>316</v>
      </c>
      <c r="J146" s="22" t="s">
        <v>333</v>
      </c>
      <c r="K146" s="34" t="s">
        <v>251</v>
      </c>
      <c r="L146" s="34" t="s">
        <v>259</v>
      </c>
      <c r="M146" s="60" t="s">
        <v>267</v>
      </c>
      <c r="N146" s="34" t="s">
        <v>520</v>
      </c>
      <c r="O146" s="85"/>
    </row>
    <row r="147" spans="2:16" ht="29.4" thickBot="1" x14ac:dyDescent="0.5">
      <c r="B147" s="63" t="s">
        <v>268</v>
      </c>
      <c r="C147" s="40" t="s">
        <v>316</v>
      </c>
      <c r="D147" s="40" t="s">
        <v>316</v>
      </c>
      <c r="E147" s="40" t="s">
        <v>316</v>
      </c>
      <c r="F147" s="40" t="s">
        <v>316</v>
      </c>
      <c r="G147" s="40" t="s">
        <v>316</v>
      </c>
      <c r="H147" s="40" t="s">
        <v>316</v>
      </c>
      <c r="I147" s="40" t="s">
        <v>316</v>
      </c>
      <c r="J147" s="52" t="s">
        <v>332</v>
      </c>
      <c r="K147" s="41" t="s">
        <v>74</v>
      </c>
      <c r="L147" s="41" t="s">
        <v>127</v>
      </c>
      <c r="M147" s="42" t="s">
        <v>269</v>
      </c>
      <c r="N147" s="92" t="s">
        <v>477</v>
      </c>
      <c r="O147" s="64" t="str">
        <f>HYPERLINK("#", "https://www.town.kujukuri.chiba.jp/0000006994.html")</f>
        <v>https://www.town.kujukuri.chiba.jp/0000006994.html</v>
      </c>
    </row>
    <row r="148" spans="2:16" ht="26.4" x14ac:dyDescent="0.45">
      <c r="B148" s="107" t="s">
        <v>270</v>
      </c>
      <c r="C148" s="21" t="s">
        <v>316</v>
      </c>
      <c r="D148" s="21" t="s">
        <v>316</v>
      </c>
      <c r="E148" s="21" t="s">
        <v>316</v>
      </c>
      <c r="F148" s="21" t="s">
        <v>316</v>
      </c>
      <c r="G148" s="21" t="s">
        <v>316</v>
      </c>
      <c r="H148" s="21" t="s">
        <v>317</v>
      </c>
      <c r="I148" s="21" t="s">
        <v>316</v>
      </c>
      <c r="J148" s="23" t="s">
        <v>330</v>
      </c>
      <c r="K148" s="16" t="s">
        <v>563</v>
      </c>
      <c r="L148" s="16" t="s">
        <v>259</v>
      </c>
      <c r="M148" s="17" t="s">
        <v>271</v>
      </c>
      <c r="N148" s="16" t="s">
        <v>478</v>
      </c>
      <c r="O148" s="69" t="str">
        <f>HYPERLINK("#", "https://www.town.shibayama.lg.jp/0000004442.html")</f>
        <v>https://www.town.shibayama.lg.jp/0000004442.html</v>
      </c>
    </row>
    <row r="149" spans="2:16" ht="20.399999999999999" thickBot="1" x14ac:dyDescent="0.5">
      <c r="B149" s="124"/>
      <c r="C149" s="28"/>
      <c r="D149" s="28"/>
      <c r="E149" s="28"/>
      <c r="F149" s="28"/>
      <c r="G149" s="28"/>
      <c r="H149" s="28" t="s">
        <v>316</v>
      </c>
      <c r="I149" s="28"/>
      <c r="J149" s="29" t="s">
        <v>331</v>
      </c>
      <c r="K149" s="32" t="s">
        <v>564</v>
      </c>
      <c r="L149" s="32" t="s">
        <v>272</v>
      </c>
      <c r="M149" s="33" t="s">
        <v>273</v>
      </c>
      <c r="N149" s="32" t="s">
        <v>522</v>
      </c>
      <c r="O149" s="78"/>
    </row>
    <row r="150" spans="2:16" ht="28.8" x14ac:dyDescent="0.45">
      <c r="B150" s="134" t="s">
        <v>417</v>
      </c>
      <c r="C150" s="21" t="s">
        <v>316</v>
      </c>
      <c r="D150" s="21" t="s">
        <v>316</v>
      </c>
      <c r="E150" s="21" t="s">
        <v>316</v>
      </c>
      <c r="F150" s="21" t="s">
        <v>316</v>
      </c>
      <c r="G150" s="21" t="s">
        <v>316</v>
      </c>
      <c r="H150" s="21"/>
      <c r="I150" s="21" t="s">
        <v>316</v>
      </c>
      <c r="J150" s="61" t="s">
        <v>418</v>
      </c>
      <c r="K150" s="16" t="s">
        <v>140</v>
      </c>
      <c r="L150" s="16" t="s">
        <v>115</v>
      </c>
      <c r="M150" s="17" t="s">
        <v>274</v>
      </c>
      <c r="N150" s="96" t="s">
        <v>479</v>
      </c>
      <c r="O150" s="79" t="s">
        <v>419</v>
      </c>
      <c r="P150" s="13"/>
    </row>
    <row r="151" spans="2:16" ht="29.4" thickBot="1" x14ac:dyDescent="0.5">
      <c r="B151" s="136"/>
      <c r="C151" s="28"/>
      <c r="D151" s="28"/>
      <c r="E151" s="28"/>
      <c r="F151" s="28"/>
      <c r="G151" s="28"/>
      <c r="H151" s="28" t="s">
        <v>316</v>
      </c>
      <c r="I151" s="28"/>
      <c r="J151" s="62" t="s">
        <v>420</v>
      </c>
      <c r="K151" s="32" t="s">
        <v>275</v>
      </c>
      <c r="L151" s="32" t="s">
        <v>243</v>
      </c>
      <c r="M151" s="33" t="s">
        <v>276</v>
      </c>
      <c r="N151" s="68" t="s">
        <v>523</v>
      </c>
      <c r="O151" s="80" t="s">
        <v>421</v>
      </c>
      <c r="P151" s="13"/>
    </row>
    <row r="152" spans="2:16" x14ac:dyDescent="0.45">
      <c r="B152" s="107" t="s">
        <v>277</v>
      </c>
      <c r="C152" s="21" t="s">
        <v>316</v>
      </c>
      <c r="D152" s="21" t="s">
        <v>316</v>
      </c>
      <c r="E152" s="21" t="s">
        <v>316</v>
      </c>
      <c r="F152" s="21" t="s">
        <v>316</v>
      </c>
      <c r="G152" s="21"/>
      <c r="H152" s="21" t="s">
        <v>317</v>
      </c>
      <c r="I152" s="21" t="s">
        <v>316</v>
      </c>
      <c r="J152" s="152" t="s">
        <v>329</v>
      </c>
      <c r="K152" s="16" t="s">
        <v>278</v>
      </c>
      <c r="L152" s="16" t="s">
        <v>259</v>
      </c>
      <c r="M152" s="17" t="s">
        <v>279</v>
      </c>
      <c r="N152" s="102" t="s">
        <v>480</v>
      </c>
      <c r="O152" s="81"/>
    </row>
    <row r="153" spans="2:16" x14ac:dyDescent="0.45">
      <c r="B153" s="108"/>
      <c r="C153" s="18"/>
      <c r="D153" s="18"/>
      <c r="E153" s="18"/>
      <c r="F153" s="18"/>
      <c r="G153" s="18" t="s">
        <v>316</v>
      </c>
      <c r="H153" s="18"/>
      <c r="I153" s="18"/>
      <c r="J153" s="132"/>
      <c r="K153" s="19" t="s">
        <v>278</v>
      </c>
      <c r="L153" s="19" t="s">
        <v>280</v>
      </c>
      <c r="M153" s="20" t="s">
        <v>279</v>
      </c>
      <c r="N153" s="103"/>
      <c r="O153" s="82"/>
    </row>
    <row r="154" spans="2:16" ht="20.399999999999999" thickBot="1" x14ac:dyDescent="0.5">
      <c r="B154" s="124"/>
      <c r="C154" s="28"/>
      <c r="D154" s="28"/>
      <c r="E154" s="28"/>
      <c r="F154" s="28"/>
      <c r="G154" s="28"/>
      <c r="H154" s="28" t="s">
        <v>316</v>
      </c>
      <c r="I154" s="28"/>
      <c r="J154" s="153"/>
      <c r="K154" s="32" t="s">
        <v>278</v>
      </c>
      <c r="L154" s="32" t="s">
        <v>281</v>
      </c>
      <c r="M154" s="33" t="s">
        <v>282</v>
      </c>
      <c r="N154" s="104"/>
      <c r="O154" s="83"/>
    </row>
    <row r="155" spans="2:16" ht="54" customHeight="1" thickBot="1" x14ac:dyDescent="0.5">
      <c r="B155" s="63" t="s">
        <v>283</v>
      </c>
      <c r="C155" s="40" t="s">
        <v>316</v>
      </c>
      <c r="D155" s="40" t="s">
        <v>316</v>
      </c>
      <c r="E155" s="40" t="s">
        <v>316</v>
      </c>
      <c r="F155" s="40" t="s">
        <v>316</v>
      </c>
      <c r="G155" s="40" t="s">
        <v>316</v>
      </c>
      <c r="H155" s="40" t="s">
        <v>316</v>
      </c>
      <c r="I155" s="40" t="s">
        <v>316</v>
      </c>
      <c r="J155" s="52" t="s">
        <v>328</v>
      </c>
      <c r="K155" s="41" t="s">
        <v>140</v>
      </c>
      <c r="L155" s="41" t="s">
        <v>252</v>
      </c>
      <c r="M155" s="42" t="s">
        <v>284</v>
      </c>
      <c r="N155" s="41" t="s">
        <v>481</v>
      </c>
      <c r="O155" s="64" t="s">
        <v>285</v>
      </c>
    </row>
    <row r="156" spans="2:16" ht="38.4" customHeight="1" thickBot="1" x14ac:dyDescent="0.5">
      <c r="B156" s="63" t="s">
        <v>286</v>
      </c>
      <c r="C156" s="40" t="s">
        <v>316</v>
      </c>
      <c r="D156" s="40" t="s">
        <v>316</v>
      </c>
      <c r="E156" s="40" t="s">
        <v>316</v>
      </c>
      <c r="F156" s="40" t="s">
        <v>316</v>
      </c>
      <c r="G156" s="40" t="s">
        <v>316</v>
      </c>
      <c r="H156" s="40" t="s">
        <v>316</v>
      </c>
      <c r="I156" s="40" t="s">
        <v>316</v>
      </c>
      <c r="J156" s="52" t="s">
        <v>327</v>
      </c>
      <c r="K156" s="41" t="s">
        <v>140</v>
      </c>
      <c r="L156" s="41" t="s">
        <v>287</v>
      </c>
      <c r="M156" s="42" t="s">
        <v>288</v>
      </c>
      <c r="N156" s="75" t="s">
        <v>543</v>
      </c>
      <c r="O156" s="90" t="s">
        <v>289</v>
      </c>
    </row>
    <row r="157" spans="2:16" ht="38.4" customHeight="1" thickBot="1" x14ac:dyDescent="0.5">
      <c r="B157" s="63" t="s">
        <v>290</v>
      </c>
      <c r="C157" s="40" t="s">
        <v>316</v>
      </c>
      <c r="D157" s="40" t="s">
        <v>316</v>
      </c>
      <c r="E157" s="40" t="s">
        <v>316</v>
      </c>
      <c r="F157" s="40" t="s">
        <v>316</v>
      </c>
      <c r="G157" s="40" t="s">
        <v>316</v>
      </c>
      <c r="H157" s="40" t="s">
        <v>316</v>
      </c>
      <c r="I157" s="40" t="s">
        <v>316</v>
      </c>
      <c r="J157" s="52" t="s">
        <v>326</v>
      </c>
      <c r="K157" s="41" t="s">
        <v>251</v>
      </c>
      <c r="L157" s="41" t="s">
        <v>259</v>
      </c>
      <c r="M157" s="42" t="s">
        <v>291</v>
      </c>
      <c r="N157" s="41" t="s">
        <v>544</v>
      </c>
      <c r="O157" s="64" t="str">
        <f>HYPERLINK("#", "https://www.town.shirako.lg.jp/0000003265.html")</f>
        <v>https://www.town.shirako.lg.jp/0000003265.html</v>
      </c>
    </row>
    <row r="158" spans="2:16" ht="40.799999999999997" customHeight="1" thickBot="1" x14ac:dyDescent="0.5">
      <c r="B158" s="63" t="s">
        <v>292</v>
      </c>
      <c r="C158" s="40" t="s">
        <v>316</v>
      </c>
      <c r="D158" s="40" t="s">
        <v>316</v>
      </c>
      <c r="E158" s="40" t="s">
        <v>316</v>
      </c>
      <c r="F158" s="40" t="s">
        <v>316</v>
      </c>
      <c r="G158" s="40" t="s">
        <v>316</v>
      </c>
      <c r="H158" s="40" t="s">
        <v>316</v>
      </c>
      <c r="I158" s="40" t="s">
        <v>316</v>
      </c>
      <c r="J158" s="52" t="s">
        <v>325</v>
      </c>
      <c r="K158" s="41" t="s">
        <v>306</v>
      </c>
      <c r="L158" s="41" t="s">
        <v>259</v>
      </c>
      <c r="M158" s="42" t="s">
        <v>293</v>
      </c>
      <c r="N158" s="41" t="s">
        <v>482</v>
      </c>
      <c r="O158" s="90"/>
    </row>
    <row r="159" spans="2:16" ht="40.799999999999997" customHeight="1" thickBot="1" x14ac:dyDescent="0.5">
      <c r="B159" s="72" t="s">
        <v>294</v>
      </c>
      <c r="C159" s="21" t="s">
        <v>316</v>
      </c>
      <c r="D159" s="21" t="s">
        <v>316</v>
      </c>
      <c r="E159" s="21" t="s">
        <v>316</v>
      </c>
      <c r="F159" s="21" t="s">
        <v>316</v>
      </c>
      <c r="G159" s="21" t="s">
        <v>316</v>
      </c>
      <c r="H159" s="21" t="s">
        <v>316</v>
      </c>
      <c r="I159" s="21" t="s">
        <v>316</v>
      </c>
      <c r="J159" s="23" t="s">
        <v>324</v>
      </c>
      <c r="K159" s="16" t="s">
        <v>140</v>
      </c>
      <c r="L159" s="16" t="s">
        <v>295</v>
      </c>
      <c r="M159" s="17" t="s">
        <v>296</v>
      </c>
      <c r="N159" s="16" t="s">
        <v>545</v>
      </c>
      <c r="O159" s="89"/>
    </row>
    <row r="160" spans="2:16" ht="40.799999999999997" customHeight="1" thickBot="1" x14ac:dyDescent="0.5">
      <c r="B160" s="63" t="s">
        <v>297</v>
      </c>
      <c r="C160" s="40" t="s">
        <v>316</v>
      </c>
      <c r="D160" s="40" t="s">
        <v>316</v>
      </c>
      <c r="E160" s="40" t="s">
        <v>316</v>
      </c>
      <c r="F160" s="40" t="s">
        <v>316</v>
      </c>
      <c r="G160" s="40" t="s">
        <v>316</v>
      </c>
      <c r="H160" s="40" t="s">
        <v>316</v>
      </c>
      <c r="I160" s="40" t="s">
        <v>316</v>
      </c>
      <c r="J160" s="52" t="s">
        <v>322</v>
      </c>
      <c r="K160" s="41" t="s">
        <v>251</v>
      </c>
      <c r="L160" s="41" t="s">
        <v>298</v>
      </c>
      <c r="M160" s="42" t="s">
        <v>323</v>
      </c>
      <c r="N160" s="41" t="s">
        <v>524</v>
      </c>
      <c r="O160" s="90"/>
    </row>
    <row r="161" spans="2:15" ht="40.799999999999997" customHeight="1" thickBot="1" x14ac:dyDescent="0.5">
      <c r="B161" s="63" t="s">
        <v>299</v>
      </c>
      <c r="C161" s="40" t="s">
        <v>316</v>
      </c>
      <c r="D161" s="40" t="s">
        <v>316</v>
      </c>
      <c r="E161" s="40" t="s">
        <v>316</v>
      </c>
      <c r="F161" s="40" t="s">
        <v>316</v>
      </c>
      <c r="G161" s="40" t="s">
        <v>316</v>
      </c>
      <c r="H161" s="40" t="s">
        <v>316</v>
      </c>
      <c r="I161" s="40" t="s">
        <v>316</v>
      </c>
      <c r="J161" s="52" t="s">
        <v>321</v>
      </c>
      <c r="K161" s="52" t="s">
        <v>149</v>
      </c>
      <c r="L161" s="52" t="s">
        <v>555</v>
      </c>
      <c r="M161" s="59" t="s">
        <v>556</v>
      </c>
      <c r="N161" s="41" t="s">
        <v>483</v>
      </c>
      <c r="O161" s="90" t="s">
        <v>425</v>
      </c>
    </row>
    <row r="162" spans="2:15" ht="40.799999999999997" customHeight="1" thickBot="1" x14ac:dyDescent="0.5">
      <c r="B162" s="63" t="s">
        <v>300</v>
      </c>
      <c r="C162" s="40" t="s">
        <v>316</v>
      </c>
      <c r="D162" s="40" t="s">
        <v>316</v>
      </c>
      <c r="E162" s="40" t="s">
        <v>316</v>
      </c>
      <c r="F162" s="40" t="s">
        <v>316</v>
      </c>
      <c r="G162" s="40" t="s">
        <v>316</v>
      </c>
      <c r="H162" s="40" t="s">
        <v>316</v>
      </c>
      <c r="I162" s="40" t="s">
        <v>316</v>
      </c>
      <c r="J162" s="52" t="s">
        <v>320</v>
      </c>
      <c r="K162" s="41" t="s">
        <v>149</v>
      </c>
      <c r="L162" s="41" t="s">
        <v>301</v>
      </c>
      <c r="M162" s="42" t="s">
        <v>302</v>
      </c>
      <c r="N162" s="41" t="s">
        <v>525</v>
      </c>
      <c r="O162" s="64" t="s">
        <v>303</v>
      </c>
    </row>
    <row r="163" spans="2:15" ht="34.200000000000003" customHeight="1" x14ac:dyDescent="0.45">
      <c r="N163" s="14"/>
      <c r="O163" s="91"/>
    </row>
  </sheetData>
  <autoFilter ref="B3:O3" xr:uid="{00000000-0009-0000-0000-000000000000}"/>
  <mergeCells count="143">
    <mergeCell ref="O47:O50"/>
    <mergeCell ref="B143:B144"/>
    <mergeCell ref="B137:B138"/>
    <mergeCell ref="J137:J138"/>
    <mergeCell ref="B140:B142"/>
    <mergeCell ref="J140:J142"/>
    <mergeCell ref="B129:B131"/>
    <mergeCell ref="J129:J131"/>
    <mergeCell ref="N129:N131"/>
    <mergeCell ref="O129:O131"/>
    <mergeCell ref="B132:B136"/>
    <mergeCell ref="J132:J134"/>
    <mergeCell ref="N132:N134"/>
    <mergeCell ref="O132:O136"/>
    <mergeCell ref="B123:B125"/>
    <mergeCell ref="O126:O128"/>
    <mergeCell ref="O116:O118"/>
    <mergeCell ref="B92:B94"/>
    <mergeCell ref="O95:O97"/>
    <mergeCell ref="B116:B118"/>
    <mergeCell ref="B119:B121"/>
    <mergeCell ref="J119:J121"/>
    <mergeCell ref="B148:B149"/>
    <mergeCell ref="J116:J118"/>
    <mergeCell ref="J123:J125"/>
    <mergeCell ref="B126:B128"/>
    <mergeCell ref="J126:J128"/>
    <mergeCell ref="J47:J49"/>
    <mergeCell ref="J95:J96"/>
    <mergeCell ref="B95:B97"/>
    <mergeCell ref="J92:J94"/>
    <mergeCell ref="B80:B83"/>
    <mergeCell ref="O98:O100"/>
    <mergeCell ref="B113:B115"/>
    <mergeCell ref="O113:O115"/>
    <mergeCell ref="J107:J109"/>
    <mergeCell ref="J104:J106"/>
    <mergeCell ref="J101:J102"/>
    <mergeCell ref="B150:B151"/>
    <mergeCell ref="B152:B154"/>
    <mergeCell ref="J152:J154"/>
    <mergeCell ref="J143:J144"/>
    <mergeCell ref="N143:N144"/>
    <mergeCell ref="N152:N154"/>
    <mergeCell ref="B101:B103"/>
    <mergeCell ref="B104:B106"/>
    <mergeCell ref="B107:B109"/>
    <mergeCell ref="B110:B112"/>
    <mergeCell ref="J110:J112"/>
    <mergeCell ref="N110:N112"/>
    <mergeCell ref="B98:B100"/>
    <mergeCell ref="J98:J100"/>
    <mergeCell ref="N98:N100"/>
    <mergeCell ref="N140:N141"/>
    <mergeCell ref="J113:J114"/>
    <mergeCell ref="N113:N114"/>
    <mergeCell ref="B84:B86"/>
    <mergeCell ref="B87:B90"/>
    <mergeCell ref="N87:N88"/>
    <mergeCell ref="O65:O68"/>
    <mergeCell ref="B69:B73"/>
    <mergeCell ref="O69:O73"/>
    <mergeCell ref="B75:B79"/>
    <mergeCell ref="N75:N79"/>
    <mergeCell ref="O75:O79"/>
    <mergeCell ref="O87:O90"/>
    <mergeCell ref="J87:J88"/>
    <mergeCell ref="J84:J85"/>
    <mergeCell ref="J75:J79"/>
    <mergeCell ref="J69:J71"/>
    <mergeCell ref="J72:J73"/>
    <mergeCell ref="N69:N71"/>
    <mergeCell ref="N72:N73"/>
    <mergeCell ref="N80:N82"/>
    <mergeCell ref="J80:J82"/>
    <mergeCell ref="N84:N85"/>
    <mergeCell ref="B65:B68"/>
    <mergeCell ref="J65:J68"/>
    <mergeCell ref="B34:B37"/>
    <mergeCell ref="B40:B41"/>
    <mergeCell ref="B47:B50"/>
    <mergeCell ref="B51:B54"/>
    <mergeCell ref="B55:B57"/>
    <mergeCell ref="B58:B60"/>
    <mergeCell ref="J58:J59"/>
    <mergeCell ref="J55:J56"/>
    <mergeCell ref="J34:J35"/>
    <mergeCell ref="J36:J37"/>
    <mergeCell ref="B43:B46"/>
    <mergeCell ref="J51:J53"/>
    <mergeCell ref="J43:J44"/>
    <mergeCell ref="B31:B33"/>
    <mergeCell ref="M31:M33"/>
    <mergeCell ref="B16:B19"/>
    <mergeCell ref="J16:J19"/>
    <mergeCell ref="B20:B23"/>
    <mergeCell ref="J20:J23"/>
    <mergeCell ref="J28:J29"/>
    <mergeCell ref="B61:B64"/>
    <mergeCell ref="J61:J64"/>
    <mergeCell ref="C2:I2"/>
    <mergeCell ref="B2:B3"/>
    <mergeCell ref="J2:J3"/>
    <mergeCell ref="K2:K3"/>
    <mergeCell ref="L2:L3"/>
    <mergeCell ref="M2:M3"/>
    <mergeCell ref="N2:N3"/>
    <mergeCell ref="O2:O3"/>
    <mergeCell ref="B28:B30"/>
    <mergeCell ref="B4:B7"/>
    <mergeCell ref="J4:J7"/>
    <mergeCell ref="N4:N7"/>
    <mergeCell ref="O4:O27"/>
    <mergeCell ref="B8:B11"/>
    <mergeCell ref="J8:J11"/>
    <mergeCell ref="N8:N11"/>
    <mergeCell ref="B12:B15"/>
    <mergeCell ref="J12:J15"/>
    <mergeCell ref="N12:N15"/>
    <mergeCell ref="B24:B27"/>
    <mergeCell ref="J24:J27"/>
    <mergeCell ref="N24:N27"/>
    <mergeCell ref="N36:N37"/>
    <mergeCell ref="N34:N35"/>
    <mergeCell ref="N28:N29"/>
    <mergeCell ref="N20:N23"/>
    <mergeCell ref="N16:N19"/>
    <mergeCell ref="N126:N128"/>
    <mergeCell ref="N123:N125"/>
    <mergeCell ref="N119:N121"/>
    <mergeCell ref="N116:N118"/>
    <mergeCell ref="N107:N109"/>
    <mergeCell ref="N104:N106"/>
    <mergeCell ref="N101:N102"/>
    <mergeCell ref="N95:N96"/>
    <mergeCell ref="N92:N94"/>
    <mergeCell ref="N61:N64"/>
    <mergeCell ref="N65:N68"/>
    <mergeCell ref="N58:N59"/>
    <mergeCell ref="N55:N56"/>
    <mergeCell ref="N51:N53"/>
    <mergeCell ref="N47:N49"/>
    <mergeCell ref="N43:N44"/>
  </mergeCells>
  <phoneticPr fontId="1"/>
  <dataValidations count="2">
    <dataValidation type="list" allowBlank="1" showInputMessage="1" showErrorMessage="1" sqref="C4:I136 C139:I162" xr:uid="{07D9AF81-8444-4837-ABDF-9CA6BF65ECEE}">
      <formula1>"　,〇,※"</formula1>
    </dataValidation>
    <dataValidation type="list" allowBlank="1" showInputMessage="1" showErrorMessage="1" sqref="C137:I138" xr:uid="{FCE22F6C-EC6B-4BC0-9723-28F60D42C52F}">
      <formula1>"　,〇,※"</formula1>
      <formula2>0</formula2>
    </dataValidation>
  </dataValidations>
  <hyperlinks>
    <hyperlink ref="O162" r:id="rId1" xr:uid="{00000000-0004-0000-0000-000000000000}"/>
    <hyperlink ref="O40" r:id="rId2" xr:uid="{00000000-0004-0000-0000-00000A000000}"/>
    <hyperlink ref="O155" r:id="rId3" xr:uid="{00000000-0004-0000-0000-000013000000}"/>
    <hyperlink ref="O69" r:id="rId4" xr:uid="{00000000-0004-0000-0000-00001A000000}"/>
    <hyperlink ref="O4" r:id="rId5" xr:uid="{00000000-0004-0000-0000-00001D000000}"/>
    <hyperlink ref="O38" r:id="rId6" xr:uid="{00000000-0004-0000-0000-00001B000000}"/>
    <hyperlink ref="O39" r:id="rId7" xr:uid="{BFB893F0-32FA-4AAB-B1B8-EF9FBB261142}"/>
    <hyperlink ref="O83" r:id="rId8" xr:uid="{08038287-496D-42E3-BE6E-A5CC9FC576CD}"/>
    <hyperlink ref="O80" r:id="rId9" xr:uid="{EED93109-8D1B-4E67-A76A-42956687C472}"/>
    <hyperlink ref="O81" r:id="rId10" xr:uid="{176FDADF-6EC7-43E8-807C-FF7C1075CA10}"/>
    <hyperlink ref="O151" r:id="rId11" xr:uid="{ACEFAA95-9CB6-4927-A9A1-0318C14E86A9}"/>
    <hyperlink ref="O150" r:id="rId12" xr:uid="{1DBD30C6-A915-43C3-91AE-B7817A8BE988}"/>
    <hyperlink ref="O129" xr:uid="{F883071D-2205-417A-A84C-E380B3347570}"/>
    <hyperlink ref="O147" xr:uid="{B6A9DCBC-BC03-4D82-8F71-730B5F56F4CE}"/>
    <hyperlink ref="O75" xr:uid="{7B4769AF-C3D3-47AE-B597-1E729E3FEF50}"/>
    <hyperlink ref="O148" xr:uid="{D3D5BCBD-37C4-46A5-BAAD-BE1406AF6C29}"/>
    <hyperlink ref="O65" xr:uid="{48CCD95B-9053-4E09-99AB-756100C239F2}"/>
    <hyperlink ref="O34" r:id="rId13" xr:uid="{2B106EC9-1119-4F71-A4FE-654D391EBF2D}"/>
    <hyperlink ref="O145" xr:uid="{76DFC5E0-A1E8-4A84-A0DB-5FB6197FBF79}"/>
    <hyperlink ref="O157" xr:uid="{F55643D7-3FD6-406C-8BA0-B26B3C048EF0}"/>
    <hyperlink ref="O86" xr:uid="{912CDCF3-7280-402C-BD27-A007060A5C2D}"/>
    <hyperlink ref="O84" xr:uid="{2CC6D2C1-5018-4FCA-8F8E-0653CC0BC54D}"/>
    <hyperlink ref="O85" xr:uid="{DBC7BA23-B7A1-4A1B-ACF1-35DD4A2E461C}"/>
    <hyperlink ref="O98" r:id="rId14" xr:uid="{F12970A1-9F87-432C-B297-F860D3039C51}"/>
    <hyperlink ref="O74" r:id="rId15" xr:uid="{B9037946-6F70-494C-8D7A-18971FAE4C0C}"/>
    <hyperlink ref="O132" xr:uid="{FE09B973-AA40-440E-BD3C-3CEC8F869770}"/>
    <hyperlink ref="O116" xr:uid="{151E332D-2BDC-4390-B96E-09B391A6A608}"/>
    <hyperlink ref="O95" xr:uid="{56BAD008-31FA-47C8-80D9-294B4428C414}"/>
    <hyperlink ref="O47" r:id="rId16" xr:uid="{4A32B1B9-C8B7-4795-969A-84ADB1BD0A1D}"/>
    <hyperlink ref="O126" xr:uid="{7A906DAD-987A-4C2C-B5D2-9350796A77C4}"/>
    <hyperlink ref="O87" xr:uid="{ADD50022-8C9A-45A1-8283-668593DB32CA}"/>
  </hyperlinks>
  <pageMargins left="0.23622047244094491" right="0.19685039370078741" top="0" bottom="0" header="0.31496062992125984" footer="0.15748031496062992"/>
  <pageSetup paperSize="8" scale="70" fitToHeight="0" orientation="landscape" r:id="rId17"/>
  <rowBreaks count="1" manualBreakCount="1">
    <brk id="9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2025-06-19T06:11:22Z</dcterms:created>
  <dcterms:modified xsi:type="dcterms:W3CDTF">2025-06-19T06:11:29Z</dcterms:modified>
</cp:coreProperties>
</file>