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1\18085_河川整備課$\01_所属全体フォルダ\13災害対応\20191025 大雨\300 被災後対応（実態把握、計画見直し等）\37 ★特定都市河川の指定\43 ★許可申請の手引\★★ガイドライン及び申請様式（横浜市→千葉県版に修正）\2許可申請に必要\"/>
    </mc:Choice>
  </mc:AlternateContent>
  <xr:revisionPtr revIDLastSave="0" documentId="8_{7ED5F132-134B-46CC-9F6A-77004A21F8FA}" xr6:coauthVersionLast="47" xr6:coauthVersionMax="47" xr10:uidLastSave="{00000000-0000-0000-0000-000000000000}"/>
  <bookViews>
    <workbookView xWindow="28680" yWindow="-120" windowWidth="29040" windowHeight="15720" activeTab="4" xr2:uid="{E6091760-7620-4667-8AD4-228762B21334}"/>
  </bookViews>
  <sheets>
    <sheet name="表紙" sheetId="5" r:id="rId1"/>
    <sheet name="様式-4" sheetId="1" r:id="rId2"/>
    <sheet name="様式-5" sheetId="2" r:id="rId3"/>
    <sheet name="様式-6" sheetId="4" r:id="rId4"/>
    <sheet name="様式-7" sheetId="3" r:id="rId5"/>
  </sheets>
  <definedNames>
    <definedName name="_xlnm.Print_Area" localSheetId="0">表紙!$A$1:$AE$49</definedName>
    <definedName name="_xlnm.Print_Area" localSheetId="1">'様式-4'!$A$1:$I$34</definedName>
    <definedName name="_xlnm.Print_Area" localSheetId="2">'様式-5'!$A$1:$J$27</definedName>
    <definedName name="_xlnm.Print_Area" localSheetId="3">'様式-6'!$A$1:$G$62</definedName>
    <definedName name="_xlnm.Print_Area" localSheetId="4">'様式-7'!$A$1:$J$55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5" i="3"/>
  <c r="G5" i="3"/>
  <c r="O1" i="3"/>
  <c r="N1" i="3"/>
  <c r="P1" i="3"/>
  <c r="Q1" i="3"/>
  <c r="M1" i="3"/>
  <c r="H33" i="1" l="1"/>
  <c r="E20" i="2" s="1"/>
  <c r="H32" i="1"/>
  <c r="G32" i="1"/>
  <c r="G33" i="1" l="1"/>
  <c r="E16" i="2" s="1"/>
  <c r="I16" i="2" s="1"/>
  <c r="F24" i="2" s="1"/>
  <c r="I24" i="2" s="1"/>
  <c r="C26" i="2" s="1"/>
  <c r="G16" i="2"/>
  <c r="G20" i="2" s="1"/>
  <c r="I20" i="2"/>
  <c r="C24" i="2" s="1"/>
</calcChain>
</file>

<file path=xl/sharedStrings.xml><?xml version="1.0" encoding="utf-8"?>
<sst xmlns="http://schemas.openxmlformats.org/spreadsheetml/2006/main" count="98" uniqueCount="88">
  <si>
    <t>１．行為区域の概要　</t>
    <rPh sb="2" eb="4">
      <t>コウイ</t>
    </rPh>
    <rPh sb="4" eb="6">
      <t>クイキ</t>
    </rPh>
    <rPh sb="7" eb="9">
      <t>ガイヨウ</t>
    </rPh>
    <phoneticPr fontId="2"/>
  </si>
  <si>
    <t>（※位置及び行為前後の土地利用区分のわかる平面図を添付すること）</t>
  </si>
  <si>
    <t>行為区域位置</t>
    <rPh sb="0" eb="2">
      <t>コウイ</t>
    </rPh>
    <rPh sb="2" eb="4">
      <t>クイキ</t>
    </rPh>
    <rPh sb="4" eb="6">
      <t>イチ</t>
    </rPh>
    <phoneticPr fontId="2"/>
  </si>
  <si>
    <t>○○市○○区○○町</t>
    <rPh sb="2" eb="3">
      <t>シ</t>
    </rPh>
    <rPh sb="5" eb="6">
      <t>ク</t>
    </rPh>
    <rPh sb="8" eb="9">
      <t>マチ</t>
    </rPh>
    <phoneticPr fontId="2"/>
  </si>
  <si>
    <t>行為面積</t>
    <rPh sb="0" eb="2">
      <t>コウイ</t>
    </rPh>
    <rPh sb="2" eb="4">
      <t>メンセキ</t>
    </rPh>
    <phoneticPr fontId="2"/>
  </si>
  <si>
    <t>行為前後の土地利用区分</t>
    <rPh sb="0" eb="2">
      <t>コウイ</t>
    </rPh>
    <rPh sb="2" eb="4">
      <t>ゼンゴ</t>
    </rPh>
    <rPh sb="5" eb="7">
      <t>トチ</t>
    </rPh>
    <rPh sb="7" eb="9">
      <t>リヨウ</t>
    </rPh>
    <rPh sb="9" eb="11">
      <t>クブン</t>
    </rPh>
    <phoneticPr fontId="2"/>
  </si>
  <si>
    <t>区分</t>
    <rPh sb="0" eb="2">
      <t>クブン</t>
    </rPh>
    <phoneticPr fontId="7"/>
  </si>
  <si>
    <t>土地利用の形態の細区分</t>
    <rPh sb="0" eb="2">
      <t>トチ</t>
    </rPh>
    <rPh sb="2" eb="4">
      <t>リヨウ</t>
    </rPh>
    <rPh sb="5" eb="7">
      <t>ケイタイ</t>
    </rPh>
    <rPh sb="8" eb="9">
      <t>コマ</t>
    </rPh>
    <rPh sb="9" eb="11">
      <t>クブン</t>
    </rPh>
    <phoneticPr fontId="7"/>
  </si>
  <si>
    <t>流出係数</t>
    <rPh sb="0" eb="2">
      <t>リュウシュツ</t>
    </rPh>
    <rPh sb="2" eb="4">
      <t>ケイスウ</t>
    </rPh>
    <phoneticPr fontId="7"/>
  </si>
  <si>
    <t>行為前面積
（ha）</t>
    <rPh sb="0" eb="2">
      <t>コウイ</t>
    </rPh>
    <rPh sb="2" eb="3">
      <t>マエ</t>
    </rPh>
    <rPh sb="3" eb="5">
      <t>メンセキ</t>
    </rPh>
    <phoneticPr fontId="7"/>
  </si>
  <si>
    <t>行為後面積
（ha）</t>
    <rPh sb="0" eb="2">
      <t>コウイ</t>
    </rPh>
    <rPh sb="2" eb="3">
      <t>アト</t>
    </rPh>
    <rPh sb="3" eb="5">
      <t>メンセキ</t>
    </rPh>
    <phoneticPr fontId="7"/>
  </si>
  <si>
    <t>宅地等に該当する土地</t>
    <rPh sb="0" eb="2">
      <t>タクチ</t>
    </rPh>
    <rPh sb="2" eb="3">
      <t>トウ</t>
    </rPh>
    <rPh sb="4" eb="6">
      <t>ガイトウ</t>
    </rPh>
    <rPh sb="8" eb="10">
      <t>トチ</t>
    </rPh>
    <phoneticPr fontId="7"/>
  </si>
  <si>
    <t>第１号関連</t>
    <rPh sb="0" eb="1">
      <t>ダイ</t>
    </rPh>
    <rPh sb="2" eb="3">
      <t>ゴウ</t>
    </rPh>
    <rPh sb="3" eb="5">
      <t>カンレン</t>
    </rPh>
    <phoneticPr fontId="7"/>
  </si>
  <si>
    <t>宅地</t>
    <rPh sb="0" eb="2">
      <t>タクチ</t>
    </rPh>
    <phoneticPr fontId="7"/>
  </si>
  <si>
    <t>池沼</t>
    <rPh sb="0" eb="2">
      <t>チショウ</t>
    </rPh>
    <phoneticPr fontId="7"/>
  </si>
  <si>
    <t>水路</t>
    <rPh sb="0" eb="2">
      <t>スイロ</t>
    </rPh>
    <phoneticPr fontId="7"/>
  </si>
  <si>
    <t>ため池</t>
    <rPh sb="2" eb="3">
      <t>イケ</t>
    </rPh>
    <phoneticPr fontId="7"/>
  </si>
  <si>
    <t>道路(法面を有しないもの）</t>
    <rPh sb="0" eb="2">
      <t>ドウロ</t>
    </rPh>
    <rPh sb="3" eb="4">
      <t>ホウ</t>
    </rPh>
    <rPh sb="4" eb="5">
      <t>メン</t>
    </rPh>
    <rPh sb="6" eb="7">
      <t>ユウ</t>
    </rPh>
    <phoneticPr fontId="7"/>
  </si>
  <si>
    <t>道路（法面を有するもの）</t>
    <rPh sb="0" eb="2">
      <t>ドウロ</t>
    </rPh>
    <rPh sb="3" eb="4">
      <t>ホウ</t>
    </rPh>
    <rPh sb="4" eb="5">
      <t>メン</t>
    </rPh>
    <rPh sb="6" eb="7">
      <t>ユウ</t>
    </rPh>
    <phoneticPr fontId="7"/>
  </si>
  <si>
    <t>鉄道線路（法面を有しないもの）</t>
    <rPh sb="0" eb="2">
      <t>テツドウ</t>
    </rPh>
    <rPh sb="2" eb="4">
      <t>センロ</t>
    </rPh>
    <rPh sb="5" eb="6">
      <t>ホウ</t>
    </rPh>
    <rPh sb="6" eb="7">
      <t>メン</t>
    </rPh>
    <rPh sb="8" eb="9">
      <t>ユウ</t>
    </rPh>
    <phoneticPr fontId="7"/>
  </si>
  <si>
    <t>鉄道線路（法面を有するもの）</t>
    <rPh sb="0" eb="2">
      <t>テツドウ</t>
    </rPh>
    <rPh sb="2" eb="4">
      <t>センロ</t>
    </rPh>
    <rPh sb="5" eb="6">
      <t>ホウ</t>
    </rPh>
    <rPh sb="6" eb="7">
      <t>メン</t>
    </rPh>
    <rPh sb="8" eb="9">
      <t>ユウ</t>
    </rPh>
    <phoneticPr fontId="7"/>
  </si>
  <si>
    <t>飛行場（法面を有しないもの）</t>
    <rPh sb="4" eb="5">
      <t>ホウ</t>
    </rPh>
    <rPh sb="5" eb="6">
      <t>メン</t>
    </rPh>
    <rPh sb="7" eb="8">
      <t>ユウ</t>
    </rPh>
    <phoneticPr fontId="7"/>
  </si>
  <si>
    <t>飛行場（法面を有するもの）</t>
    <rPh sb="0" eb="3">
      <t>ヒコウジョウ</t>
    </rPh>
    <rPh sb="4" eb="5">
      <t>ホウ</t>
    </rPh>
    <rPh sb="5" eb="6">
      <t>メン</t>
    </rPh>
    <rPh sb="7" eb="8">
      <t>ユウ</t>
    </rPh>
    <phoneticPr fontId="7"/>
  </si>
  <si>
    <t>宅地等以外の土地</t>
    <rPh sb="0" eb="2">
      <t>タクチ</t>
    </rPh>
    <rPh sb="2" eb="3">
      <t>トウ</t>
    </rPh>
    <rPh sb="3" eb="5">
      <t>イガイ</t>
    </rPh>
    <rPh sb="6" eb="8">
      <t>トチ</t>
    </rPh>
    <phoneticPr fontId="7"/>
  </si>
  <si>
    <t>第２号
関　連</t>
    <rPh sb="0" eb="1">
      <t>ダイ</t>
    </rPh>
    <rPh sb="2" eb="3">
      <t>ゴウ</t>
    </rPh>
    <rPh sb="4" eb="5">
      <t>セキ</t>
    </rPh>
    <rPh sb="6" eb="7">
      <t>レン</t>
    </rPh>
    <phoneticPr fontId="7"/>
  </si>
  <si>
    <t>不浸透性材料により舗装された土地
（法面を除く）</t>
    <rPh sb="0" eb="1">
      <t>フ</t>
    </rPh>
    <rPh sb="1" eb="4">
      <t>シントウセイ</t>
    </rPh>
    <rPh sb="4" eb="6">
      <t>ザイリョウ</t>
    </rPh>
    <rPh sb="9" eb="11">
      <t>ホソウ</t>
    </rPh>
    <rPh sb="14" eb="16">
      <t>トチ</t>
    </rPh>
    <rPh sb="18" eb="19">
      <t>ホウ</t>
    </rPh>
    <rPh sb="19" eb="20">
      <t>メン</t>
    </rPh>
    <rPh sb="21" eb="22">
      <t>ノゾ</t>
    </rPh>
    <phoneticPr fontId="7"/>
  </si>
  <si>
    <t>不浸透性材料により覆われた法面</t>
    <rPh sb="0" eb="1">
      <t>フ</t>
    </rPh>
    <rPh sb="1" eb="4">
      <t>シントウセイ</t>
    </rPh>
    <rPh sb="4" eb="6">
      <t>ザイリョウ</t>
    </rPh>
    <rPh sb="9" eb="10">
      <t>オオ</t>
    </rPh>
    <rPh sb="13" eb="14">
      <t>ホウ</t>
    </rPh>
    <rPh sb="14" eb="15">
      <t>メン</t>
    </rPh>
    <phoneticPr fontId="7"/>
  </si>
  <si>
    <t>第３号関連</t>
    <phoneticPr fontId="7"/>
  </si>
  <si>
    <t>ゴルフ場（雨水を排除するための排水施設を伴うものに限る）</t>
    <rPh sb="3" eb="4">
      <t>ジョウ</t>
    </rPh>
    <rPh sb="5" eb="7">
      <t>アマミズ</t>
    </rPh>
    <rPh sb="8" eb="10">
      <t>ハイジョ</t>
    </rPh>
    <rPh sb="15" eb="17">
      <t>ハイスイ</t>
    </rPh>
    <rPh sb="17" eb="19">
      <t>シセツ</t>
    </rPh>
    <rPh sb="20" eb="21">
      <t>トモナ</t>
    </rPh>
    <rPh sb="25" eb="26">
      <t>カギ</t>
    </rPh>
    <phoneticPr fontId="7"/>
  </si>
  <si>
    <t>運動場その他これに類する施設（雨水を排除するための排水施設を伴うものに限る）</t>
    <rPh sb="0" eb="3">
      <t>ウンドウジョウ</t>
    </rPh>
    <rPh sb="5" eb="6">
      <t>ホカ</t>
    </rPh>
    <rPh sb="9" eb="10">
      <t>ルイ</t>
    </rPh>
    <rPh sb="12" eb="14">
      <t>シセツ</t>
    </rPh>
    <rPh sb="15" eb="17">
      <t>ウスイ</t>
    </rPh>
    <rPh sb="18" eb="20">
      <t>ハイジョ</t>
    </rPh>
    <rPh sb="25" eb="27">
      <t>ハイスイ</t>
    </rPh>
    <rPh sb="27" eb="29">
      <t>シセツ</t>
    </rPh>
    <rPh sb="30" eb="31">
      <t>トモナ</t>
    </rPh>
    <rPh sb="35" eb="36">
      <t>カギ</t>
    </rPh>
    <phoneticPr fontId="7"/>
  </si>
  <si>
    <t>ローラーその他これに類する建設機械を用いて締め固められた土地</t>
    <rPh sb="6" eb="7">
      <t>ホカ</t>
    </rPh>
    <rPh sb="10" eb="11">
      <t>ルイ</t>
    </rPh>
    <rPh sb="13" eb="15">
      <t>ケンセツ</t>
    </rPh>
    <rPh sb="15" eb="17">
      <t>キカイ</t>
    </rPh>
    <rPh sb="18" eb="19">
      <t>モチ</t>
    </rPh>
    <rPh sb="21" eb="22">
      <t>シ</t>
    </rPh>
    <rPh sb="23" eb="24">
      <t>カタ</t>
    </rPh>
    <rPh sb="28" eb="30">
      <t>トチ</t>
    </rPh>
    <phoneticPr fontId="7"/>
  </si>
  <si>
    <t>上記第１号から
第３号に掲げる
土地以外の土地</t>
    <rPh sb="0" eb="2">
      <t>ジョウキ</t>
    </rPh>
    <rPh sb="2" eb="3">
      <t>ダイ</t>
    </rPh>
    <rPh sb="4" eb="5">
      <t>ゴウ</t>
    </rPh>
    <rPh sb="8" eb="9">
      <t>ダイ</t>
    </rPh>
    <rPh sb="10" eb="11">
      <t>ゴウ</t>
    </rPh>
    <rPh sb="12" eb="13">
      <t>カカ</t>
    </rPh>
    <rPh sb="16" eb="18">
      <t>トチ</t>
    </rPh>
    <rPh sb="18" eb="20">
      <t>イガイ</t>
    </rPh>
    <rPh sb="21" eb="22">
      <t>ツチ</t>
    </rPh>
    <rPh sb="22" eb="23">
      <t>チ</t>
    </rPh>
    <phoneticPr fontId="7"/>
  </si>
  <si>
    <t>山地</t>
    <rPh sb="0" eb="2">
      <t>サンチ</t>
    </rPh>
    <phoneticPr fontId="7"/>
  </si>
  <si>
    <t>人工的に造成され植生に覆われた法面</t>
    <rPh sb="0" eb="3">
      <t>ジンコウテキ</t>
    </rPh>
    <rPh sb="4" eb="6">
      <t>ゾウセイ</t>
    </rPh>
    <rPh sb="8" eb="10">
      <t>ショクセイ</t>
    </rPh>
    <rPh sb="11" eb="12">
      <t>オオ</t>
    </rPh>
    <rPh sb="15" eb="16">
      <t>ホウ</t>
    </rPh>
    <rPh sb="16" eb="17">
      <t>メン</t>
    </rPh>
    <phoneticPr fontId="7"/>
  </si>
  <si>
    <t>林地、耕地、原野その他ローラーその他これに類する建設機械を用いて締め固められていない土地</t>
    <rPh sb="0" eb="2">
      <t>リンチ</t>
    </rPh>
    <rPh sb="3" eb="5">
      <t>コウチ</t>
    </rPh>
    <rPh sb="6" eb="8">
      <t>ゲンヤ</t>
    </rPh>
    <rPh sb="10" eb="11">
      <t>ホカ</t>
    </rPh>
    <rPh sb="17" eb="18">
      <t>ホカ</t>
    </rPh>
    <rPh sb="21" eb="22">
      <t>ルイ</t>
    </rPh>
    <rPh sb="24" eb="26">
      <t>ケンセツ</t>
    </rPh>
    <rPh sb="26" eb="28">
      <t>キカイ</t>
    </rPh>
    <rPh sb="29" eb="30">
      <t>モチ</t>
    </rPh>
    <rPh sb="32" eb="33">
      <t>シ</t>
    </rPh>
    <rPh sb="34" eb="35">
      <t>カタ</t>
    </rPh>
    <rPh sb="42" eb="44">
      <t>トチ</t>
    </rPh>
    <phoneticPr fontId="7"/>
  </si>
  <si>
    <t>そ　　の　　他</t>
    <rPh sb="6" eb="7">
      <t>タ</t>
    </rPh>
    <phoneticPr fontId="2"/>
  </si>
  <si>
    <t>面積計</t>
    <rPh sb="0" eb="2">
      <t>メンセキ</t>
    </rPh>
    <rPh sb="2" eb="3">
      <t>ケイ</t>
    </rPh>
    <phoneticPr fontId="2"/>
  </si>
  <si>
    <t>平均流出係数</t>
    <rPh sb="0" eb="2">
      <t>ヘイキン</t>
    </rPh>
    <rPh sb="2" eb="4">
      <t>リュウシュツ</t>
    </rPh>
    <rPh sb="4" eb="6">
      <t>ケイスウ</t>
    </rPh>
    <phoneticPr fontId="2"/>
  </si>
  <si>
    <t>㎥／ｓ分をカットする対策が必要。</t>
    <rPh sb="3" eb="4">
      <t>ブン</t>
    </rPh>
    <rPh sb="10" eb="12">
      <t>タイサク</t>
    </rPh>
    <rPh sb="13" eb="15">
      <t>ヒツヨウ</t>
    </rPh>
    <phoneticPr fontId="2"/>
  </si>
  <si>
    <t>㎥／ｓ</t>
    <phoneticPr fontId="2"/>
  </si>
  <si>
    <t>＝</t>
    <phoneticPr fontId="2"/>
  </si>
  <si>
    <t>㎥／ｓ－　</t>
    <phoneticPr fontId="2"/>
  </si>
  <si>
    <t>よって，</t>
  </si>
  <si>
    <t>Ｑ＝１／360×</t>
    <phoneticPr fontId="2"/>
  </si>
  <si>
    <t>② 行為後の最大雨水流出量</t>
    <rPh sb="2" eb="4">
      <t>コウイ</t>
    </rPh>
    <rPh sb="4" eb="5">
      <t>ゴ</t>
    </rPh>
    <phoneticPr fontId="2"/>
  </si>
  <si>
    <t>① 行為前の最大雨水流出量</t>
    <rPh sb="2" eb="4">
      <t>コウイ</t>
    </rPh>
    <rPh sb="4" eb="5">
      <t>ゼン</t>
    </rPh>
    <rPh sb="6" eb="8">
      <t>サイダイ</t>
    </rPh>
    <rPh sb="8" eb="10">
      <t>ウスイ</t>
    </rPh>
    <rPh sb="10" eb="12">
      <t>リュウシュツ</t>
    </rPh>
    <rPh sb="12" eb="13">
      <t>リョウ</t>
    </rPh>
    <phoneticPr fontId="2"/>
  </si>
  <si>
    <t>Ｑ：流量（㎥／ｓ）</t>
    <rPh sb="2" eb="4">
      <t>リュウリョウ</t>
    </rPh>
    <phoneticPr fontId="2"/>
  </si>
  <si>
    <t>Ｑ＝１/360・ｆ・ｒ・Ａ</t>
    <phoneticPr fontId="2"/>
  </si>
  <si>
    <t>合理式</t>
    <rPh sb="0" eb="2">
      <t>ゴウリ</t>
    </rPh>
    <rPh sb="2" eb="3">
      <t>シキ</t>
    </rPh>
    <phoneticPr fontId="2"/>
  </si>
  <si>
    <t>雨水浸透阻害行為前後の最大雨水流出量</t>
    <rPh sb="0" eb="2">
      <t>ウスイ</t>
    </rPh>
    <rPh sb="2" eb="4">
      <t>シントウ</t>
    </rPh>
    <rPh sb="4" eb="6">
      <t>ソガイ</t>
    </rPh>
    <rPh sb="6" eb="8">
      <t>コウイ</t>
    </rPh>
    <rPh sb="8" eb="9">
      <t>ゼン</t>
    </rPh>
    <rPh sb="9" eb="10">
      <t>ゴ</t>
    </rPh>
    <rPh sb="11" eb="13">
      <t>サイダイ</t>
    </rPh>
    <rPh sb="13" eb="15">
      <t>アマミズ</t>
    </rPh>
    <rPh sb="15" eb="18">
      <t>リュウシュツリョウ</t>
    </rPh>
    <phoneticPr fontId="2"/>
  </si>
  <si>
    <t>ｒ：最大降雨強度(10分間）（ｍｍ／ｈ）（基準降雨より）</t>
    <phoneticPr fontId="2"/>
  </si>
  <si>
    <t>ｆ：流出係数　（様式－１より）</t>
    <rPh sb="2" eb="4">
      <t>リュウシュツ</t>
    </rPh>
    <rPh sb="4" eb="6">
      <t>ケイスウ</t>
    </rPh>
    <rPh sb="8" eb="10">
      <t>ヨウシキ</t>
    </rPh>
    <phoneticPr fontId="2"/>
  </si>
  <si>
    <t>Ａ：集水面積（ｈａ）（様式－１より）</t>
    <rPh sb="2" eb="3">
      <t>シュウ</t>
    </rPh>
    <rPh sb="3" eb="4">
      <t>スイ</t>
    </rPh>
    <rPh sb="4" eb="6">
      <t>メンセキ</t>
    </rPh>
    <rPh sb="11" eb="13">
      <t>ヨウシキ</t>
    </rPh>
    <phoneticPr fontId="2"/>
  </si>
  <si>
    <t>×121.6×</t>
    <phoneticPr fontId="2"/>
  </si>
  <si>
    <t>３．流出抑制施設諸元</t>
    <rPh sb="2" eb="4">
      <t>リュウシュツ</t>
    </rPh>
    <rPh sb="4" eb="6">
      <t>ヨクセイ</t>
    </rPh>
    <rPh sb="6" eb="8">
      <t>シセツ</t>
    </rPh>
    <rPh sb="8" eb="10">
      <t>ショゲン</t>
    </rPh>
    <phoneticPr fontId="2"/>
  </si>
  <si>
    <t>時刻</t>
    <rPh sb="0" eb="2">
      <t>ジコク</t>
    </rPh>
    <phoneticPr fontId="2"/>
  </si>
  <si>
    <t>行為後流入量</t>
    <rPh sb="0" eb="2">
      <t>コウイ</t>
    </rPh>
    <rPh sb="2" eb="3">
      <t>ゴ</t>
    </rPh>
    <rPh sb="3" eb="5">
      <t>リュウニュウ</t>
    </rPh>
    <rPh sb="5" eb="6">
      <t>リョウ</t>
    </rPh>
    <phoneticPr fontId="2"/>
  </si>
  <si>
    <t>浸透考慮後流入量</t>
    <rPh sb="0" eb="2">
      <t>シントウ</t>
    </rPh>
    <rPh sb="2" eb="4">
      <t>コウリョ</t>
    </rPh>
    <rPh sb="4" eb="5">
      <t>ゴ</t>
    </rPh>
    <rPh sb="5" eb="7">
      <t>リュウニュウ</t>
    </rPh>
    <rPh sb="7" eb="8">
      <t>リョウ</t>
    </rPh>
    <phoneticPr fontId="2"/>
  </si>
  <si>
    <t>許容放流量</t>
    <rPh sb="0" eb="2">
      <t>キョヨウ</t>
    </rPh>
    <rPh sb="2" eb="5">
      <t>ホウリュウリョウ</t>
    </rPh>
    <phoneticPr fontId="2"/>
  </si>
  <si>
    <t>調節後放流量</t>
    <rPh sb="0" eb="2">
      <t>チョウセツ</t>
    </rPh>
    <rPh sb="2" eb="3">
      <t>ゴ</t>
    </rPh>
    <rPh sb="3" eb="6">
      <t>ホウリュウリョウ</t>
    </rPh>
    <phoneticPr fontId="2"/>
  </si>
  <si>
    <t>調整池水位</t>
    <rPh sb="0" eb="2">
      <t>チョウセイ</t>
    </rPh>
    <rPh sb="2" eb="3">
      <t>イケ</t>
    </rPh>
    <rPh sb="3" eb="5">
      <t>スイイ</t>
    </rPh>
    <phoneticPr fontId="2"/>
  </si>
  <si>
    <t>調節計算結果</t>
    <rPh sb="0" eb="2">
      <t>チョウセツ</t>
    </rPh>
    <rPh sb="2" eb="4">
      <t>ケイサン</t>
    </rPh>
    <rPh sb="4" eb="6">
      <t>ケッカ</t>
    </rPh>
    <phoneticPr fontId="2"/>
  </si>
  <si>
    <t>最大流入量（行為後）</t>
    <rPh sb="0" eb="2">
      <t>サイダイ</t>
    </rPh>
    <rPh sb="2" eb="4">
      <t>リュウニュウ</t>
    </rPh>
    <rPh sb="4" eb="5">
      <t>リョウ</t>
    </rPh>
    <rPh sb="6" eb="8">
      <t>コウイ</t>
    </rPh>
    <rPh sb="8" eb="9">
      <t>アト</t>
    </rPh>
    <phoneticPr fontId="2"/>
  </si>
  <si>
    <t>m3/s</t>
    <phoneticPr fontId="2"/>
  </si>
  <si>
    <t>最大放流量</t>
    <rPh sb="0" eb="2">
      <t>サイダイ</t>
    </rPh>
    <rPh sb="2" eb="4">
      <t>ホウリュウ</t>
    </rPh>
    <rPh sb="4" eb="5">
      <t>リョウ</t>
    </rPh>
    <phoneticPr fontId="2"/>
  </si>
  <si>
    <t>＜</t>
    <phoneticPr fontId="2"/>
  </si>
  <si>
    <t>許容放流量</t>
    <rPh sb="0" eb="2">
      <t>キョヨウ</t>
    </rPh>
    <rPh sb="2" eb="4">
      <t>ホウリュウ</t>
    </rPh>
    <rPh sb="4" eb="5">
      <t>リョウ</t>
    </rPh>
    <phoneticPr fontId="2"/>
  </si>
  <si>
    <t>調整池諸元</t>
    <rPh sb="0" eb="2">
      <t>チョウセイ</t>
    </rPh>
    <rPh sb="2" eb="3">
      <t>イケ</t>
    </rPh>
    <rPh sb="3" eb="5">
      <t>ショゲン</t>
    </rPh>
    <phoneticPr fontId="2"/>
  </si>
  <si>
    <t>放流口径（2段オリフィスの場合は、上・下段の雨諸元を記載）</t>
    <rPh sb="0" eb="2">
      <t>ホウリュウ</t>
    </rPh>
    <rPh sb="2" eb="4">
      <t>コウケイ</t>
    </rPh>
    <rPh sb="6" eb="7">
      <t>ダン</t>
    </rPh>
    <rPh sb="13" eb="15">
      <t>バアイ</t>
    </rPh>
    <rPh sb="17" eb="18">
      <t>ジョウ</t>
    </rPh>
    <rPh sb="19" eb="20">
      <t>シタ</t>
    </rPh>
    <rPh sb="20" eb="21">
      <t>ダン</t>
    </rPh>
    <rPh sb="22" eb="23">
      <t>アメ</t>
    </rPh>
    <rPh sb="23" eb="25">
      <t>ショゲン</t>
    </rPh>
    <rPh sb="26" eb="28">
      <t>キサイ</t>
    </rPh>
    <phoneticPr fontId="2"/>
  </si>
  <si>
    <t>下段</t>
    <rPh sb="0" eb="1">
      <t>シタ</t>
    </rPh>
    <rPh sb="1" eb="2">
      <t>ダン</t>
    </rPh>
    <phoneticPr fontId="2"/>
  </si>
  <si>
    <t>上段（２段オリフィスの場合）</t>
    <rPh sb="0" eb="2">
      <t>ジョウダン</t>
    </rPh>
    <rPh sb="4" eb="5">
      <t>ダン</t>
    </rPh>
    <rPh sb="11" eb="13">
      <t>バアイ</t>
    </rPh>
    <phoneticPr fontId="2"/>
  </si>
  <si>
    <t>放流口形状</t>
    <rPh sb="0" eb="2">
      <t>ホウリュウ</t>
    </rPh>
    <rPh sb="2" eb="3">
      <t>クチ</t>
    </rPh>
    <rPh sb="3" eb="5">
      <t>ケイジョウ</t>
    </rPh>
    <phoneticPr fontId="2"/>
  </si>
  <si>
    <t>形状</t>
    <rPh sb="0" eb="2">
      <t>ケイジョウ</t>
    </rPh>
    <phoneticPr fontId="2"/>
  </si>
  <si>
    <t>直径</t>
    <rPh sb="0" eb="2">
      <t>チョッケイ</t>
    </rPh>
    <phoneticPr fontId="2"/>
  </si>
  <si>
    <t>高さ</t>
    <rPh sb="0" eb="1">
      <t>タカ</t>
    </rPh>
    <phoneticPr fontId="2"/>
  </si>
  <si>
    <t>－</t>
  </si>
  <si>
    <t>幅</t>
    <rPh sb="0" eb="1">
      <t>ハバ</t>
    </rPh>
    <phoneticPr fontId="2"/>
  </si>
  <si>
    <t>管底位置（池底から）</t>
    <rPh sb="0" eb="1">
      <t>カン</t>
    </rPh>
    <rPh sb="1" eb="2">
      <t>ソコ</t>
    </rPh>
    <rPh sb="2" eb="4">
      <t>イチ</t>
    </rPh>
    <rPh sb="5" eb="6">
      <t>イケ</t>
    </rPh>
    <rPh sb="6" eb="7">
      <t>ソコ</t>
    </rPh>
    <phoneticPr fontId="2"/>
  </si>
  <si>
    <t>Ｈ</t>
    <phoneticPr fontId="2"/>
  </si>
  <si>
    <t>Ｖ</t>
    <phoneticPr fontId="2"/>
  </si>
  <si>
    <t>　（※流出抑制施設の配置位置（平面図）、構造諸元のわかる図面を添付すること）</t>
    <phoneticPr fontId="2"/>
  </si>
  <si>
    <t>流出抑制施設の配置位置（平面図）</t>
    <phoneticPr fontId="2"/>
  </si>
  <si>
    <t>許可申請様式計算シート</t>
    <rPh sb="0" eb="2">
      <t>キョカ</t>
    </rPh>
    <rPh sb="2" eb="4">
      <t>シンセイ</t>
    </rPh>
    <rPh sb="4" eb="6">
      <t>ヨウシキ</t>
    </rPh>
    <rPh sb="6" eb="8">
      <t>ケイサン</t>
    </rPh>
    <phoneticPr fontId="2"/>
  </si>
  <si>
    <t>様式－4</t>
    <rPh sb="0" eb="2">
      <t>ヨウシキ</t>
    </rPh>
    <phoneticPr fontId="2"/>
  </si>
  <si>
    <t>様式－7</t>
    <rPh sb="0" eb="2">
      <t>ヨウシキ</t>
    </rPh>
    <phoneticPr fontId="2"/>
  </si>
  <si>
    <t>様式－6</t>
    <rPh sb="0" eb="2">
      <t>ヨウシキ</t>
    </rPh>
    <phoneticPr fontId="2"/>
  </si>
  <si>
    <t>様式－5</t>
    <rPh sb="0" eb="2">
      <t>ヨウシキ</t>
    </rPh>
    <phoneticPr fontId="2"/>
  </si>
  <si>
    <t>（様式－4～様式－7）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</si>
</sst>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&quot;住&quot;&quot;所&quot;&quot; ： &quot;\ @"/>
    <numFmt numFmtId="177" formatCode="#,##0.0000\ &quot;（ha）&quot;"/>
    <numFmt numFmtId="178" formatCode="#,##0.00_ "/>
    <numFmt numFmtId="179" formatCode="0.0000_ "/>
    <numFmt numFmtId="180" formatCode="0.000_ "/>
    <numFmt numFmtId="181" formatCode="0.00000_);[Red]\(0.00000\)"/>
    <numFmt numFmtId="182" formatCode="0.00000_ "/>
    <numFmt numFmtId="183" formatCode="0.000000_);[Red]\(0.000000\)"/>
    <numFmt numFmtId="184" formatCode="0.0000"/>
    <numFmt numFmtId="185" formatCode="0.000000_ "/>
    <numFmt numFmtId="186" formatCode="0.000000"/>
    <numFmt numFmtId="187" formatCode="0.000_);[Red]\(0.000\)"/>
    <numFmt numFmtId="188" formatCode="#,##0.0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Times New Roman"/>
      <family val="1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156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indent="2"/>
    </xf>
    <xf numFmtId="176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/>
    <xf numFmtId="177" fontId="0" fillId="0" borderId="2" xfId="0" applyNumberFormat="1" applyBorder="1"/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 applyProtection="1">
      <alignment vertical="center" wrapText="1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179" fontId="6" fillId="0" borderId="14" xfId="1" applyNumberFormat="1" applyFont="1" applyBorder="1" applyAlignment="1" applyProtection="1">
      <alignment vertical="center"/>
      <protection locked="0"/>
    </xf>
    <xf numFmtId="179" fontId="6" fillId="0" borderId="15" xfId="1" applyNumberFormat="1" applyFont="1" applyBorder="1" applyAlignment="1" applyProtection="1">
      <alignment vertical="center"/>
      <protection locked="0"/>
    </xf>
    <xf numFmtId="0" fontId="6" fillId="2" borderId="19" xfId="1" applyFont="1" applyFill="1" applyBorder="1" applyAlignment="1" applyProtection="1">
      <alignment vertical="center" wrapText="1"/>
      <protection locked="0"/>
    </xf>
    <xf numFmtId="178" fontId="6" fillId="0" borderId="20" xfId="1" applyNumberFormat="1" applyFont="1" applyBorder="1" applyAlignment="1" applyProtection="1">
      <alignment horizontal="center" vertical="center"/>
      <protection locked="0"/>
    </xf>
    <xf numFmtId="179" fontId="6" fillId="0" borderId="21" xfId="1" applyNumberFormat="1" applyFont="1" applyBorder="1" applyAlignment="1" applyProtection="1">
      <alignment vertical="center"/>
      <protection locked="0"/>
    </xf>
    <xf numFmtId="179" fontId="6" fillId="0" borderId="22" xfId="1" applyNumberFormat="1" applyFont="1" applyBorder="1" applyAlignment="1" applyProtection="1">
      <alignment vertical="center"/>
      <protection locked="0"/>
    </xf>
    <xf numFmtId="0" fontId="6" fillId="2" borderId="24" xfId="1" applyFont="1" applyFill="1" applyBorder="1" applyAlignment="1" applyProtection="1">
      <alignment vertical="center" wrapText="1"/>
      <protection locked="0"/>
    </xf>
    <xf numFmtId="178" fontId="6" fillId="0" borderId="25" xfId="1" applyNumberFormat="1" applyFont="1" applyBorder="1" applyAlignment="1" applyProtection="1">
      <alignment horizontal="center" vertical="center"/>
      <protection locked="0"/>
    </xf>
    <xf numFmtId="179" fontId="6" fillId="0" borderId="26" xfId="1" applyNumberFormat="1" applyFont="1" applyBorder="1" applyAlignment="1" applyProtection="1">
      <alignment vertical="center"/>
      <protection locked="0"/>
    </xf>
    <xf numFmtId="179" fontId="6" fillId="0" borderId="27" xfId="1" applyNumberFormat="1" applyFont="1" applyBorder="1" applyAlignment="1" applyProtection="1">
      <alignment vertical="center"/>
      <protection locked="0"/>
    </xf>
    <xf numFmtId="0" fontId="6" fillId="2" borderId="31" xfId="1" applyFont="1" applyFill="1" applyBorder="1" applyAlignment="1" applyProtection="1">
      <alignment vertical="center" wrapText="1"/>
      <protection locked="0"/>
    </xf>
    <xf numFmtId="178" fontId="6" fillId="0" borderId="32" xfId="1" applyNumberFormat="1" applyFont="1" applyBorder="1" applyAlignment="1" applyProtection="1">
      <alignment horizontal="center" vertical="center"/>
      <protection locked="0"/>
    </xf>
    <xf numFmtId="179" fontId="6" fillId="0" borderId="33" xfId="1" applyNumberFormat="1" applyFont="1" applyBorder="1" applyAlignment="1" applyProtection="1">
      <alignment vertical="center"/>
      <protection locked="0"/>
    </xf>
    <xf numFmtId="179" fontId="6" fillId="0" borderId="34" xfId="1" applyNumberFormat="1" applyFont="1" applyBorder="1" applyAlignment="1" applyProtection="1">
      <alignment vertical="center"/>
      <protection locked="0"/>
    </xf>
    <xf numFmtId="0" fontId="6" fillId="2" borderId="38" xfId="1" applyFont="1" applyFill="1" applyBorder="1" applyAlignment="1" applyProtection="1">
      <alignment vertical="center" wrapText="1"/>
      <protection locked="0"/>
    </xf>
    <xf numFmtId="178" fontId="6" fillId="0" borderId="39" xfId="1" applyNumberFormat="1" applyFont="1" applyBorder="1" applyAlignment="1" applyProtection="1">
      <alignment horizontal="center" vertical="center"/>
      <protection locked="0"/>
    </xf>
    <xf numFmtId="179" fontId="6" fillId="0" borderId="40" xfId="1" applyNumberFormat="1" applyFont="1" applyBorder="1" applyAlignment="1" applyProtection="1">
      <alignment vertical="center"/>
      <protection locked="0"/>
    </xf>
    <xf numFmtId="179" fontId="6" fillId="0" borderId="41" xfId="1" applyNumberFormat="1" applyFont="1" applyBorder="1" applyAlignment="1" applyProtection="1">
      <alignment vertical="center"/>
      <protection locked="0"/>
    </xf>
    <xf numFmtId="179" fontId="6" fillId="0" borderId="46" xfId="1" applyNumberFormat="1" applyFont="1" applyBorder="1" applyAlignment="1" applyProtection="1">
      <alignment vertical="center"/>
      <protection locked="0"/>
    </xf>
    <xf numFmtId="179" fontId="6" fillId="0" borderId="48" xfId="1" applyNumberFormat="1" applyFont="1" applyBorder="1" applyAlignment="1" applyProtection="1">
      <alignment vertical="center"/>
      <protection locked="0"/>
    </xf>
    <xf numFmtId="0" fontId="6" fillId="2" borderId="52" xfId="1" applyFont="1" applyFill="1" applyBorder="1" applyAlignment="1" applyProtection="1">
      <alignment vertical="center" wrapText="1"/>
      <protection locked="0"/>
    </xf>
    <xf numFmtId="178" fontId="6" fillId="0" borderId="53" xfId="1" applyNumberFormat="1" applyFont="1" applyBorder="1" applyAlignment="1" applyProtection="1">
      <alignment horizontal="center" vertical="center"/>
      <protection locked="0"/>
    </xf>
    <xf numFmtId="179" fontId="6" fillId="0" borderId="54" xfId="1" applyNumberFormat="1" applyFont="1" applyBorder="1" applyAlignment="1" applyProtection="1">
      <alignment vertical="center"/>
      <protection locked="0"/>
    </xf>
    <xf numFmtId="179" fontId="6" fillId="0" borderId="55" xfId="1" applyNumberFormat="1" applyFont="1" applyBorder="1" applyAlignment="1" applyProtection="1">
      <alignment vertical="center"/>
      <protection locked="0"/>
    </xf>
    <xf numFmtId="0" fontId="0" fillId="0" borderId="59" xfId="0" applyBorder="1" applyAlignment="1">
      <alignment horizontal="right" vertical="center"/>
    </xf>
    <xf numFmtId="179" fontId="6" fillId="0" borderId="4" xfId="0" applyNumberFormat="1" applyFont="1" applyBorder="1" applyAlignment="1">
      <alignment vertical="center"/>
    </xf>
    <xf numFmtId="179" fontId="6" fillId="0" borderId="5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61" xfId="0" applyBorder="1" applyAlignment="1">
      <alignment horizontal="right" vertical="center"/>
    </xf>
    <xf numFmtId="180" fontId="6" fillId="0" borderId="62" xfId="0" applyNumberFormat="1" applyFont="1" applyBorder="1" applyAlignment="1">
      <alignment vertical="center"/>
    </xf>
    <xf numFmtId="180" fontId="6" fillId="0" borderId="63" xfId="0" applyNumberFormat="1" applyFont="1" applyBorder="1" applyAlignment="1">
      <alignment vertical="center"/>
    </xf>
    <xf numFmtId="0" fontId="8" fillId="0" borderId="0" xfId="0" applyFont="1" applyAlignment="1">
      <alignment horizontal="right"/>
    </xf>
    <xf numFmtId="0" fontId="1" fillId="0" borderId="0" xfId="2"/>
    <xf numFmtId="0" fontId="9" fillId="0" borderId="0" xfId="2" applyFont="1"/>
    <xf numFmtId="182" fontId="9" fillId="0" borderId="0" xfId="2" applyNumberFormat="1" applyFont="1"/>
    <xf numFmtId="0" fontId="9" fillId="0" borderId="0" xfId="2" applyFont="1" applyProtection="1">
      <protection locked="0"/>
    </xf>
    <xf numFmtId="179" fontId="9" fillId="0" borderId="0" xfId="2" applyNumberFormat="1" applyFont="1"/>
    <xf numFmtId="180" fontId="9" fillId="0" borderId="0" xfId="2" applyNumberFormat="1" applyFont="1"/>
    <xf numFmtId="0" fontId="9" fillId="0" borderId="0" xfId="2" applyFont="1" applyAlignment="1">
      <alignment horizontal="left" indent="2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182" fontId="10" fillId="0" borderId="0" xfId="2" applyNumberFormat="1" applyFont="1"/>
    <xf numFmtId="0" fontId="10" fillId="0" borderId="0" xfId="2" applyFont="1"/>
    <xf numFmtId="0" fontId="11" fillId="0" borderId="0" xfId="2" applyFont="1"/>
    <xf numFmtId="0" fontId="8" fillId="0" borderId="0" xfId="2" applyFont="1"/>
    <xf numFmtId="0" fontId="8" fillId="0" borderId="0" xfId="2" applyFont="1" applyAlignment="1">
      <alignment horizontal="right"/>
    </xf>
    <xf numFmtId="0" fontId="8" fillId="0" borderId="0" xfId="0" applyFont="1"/>
    <xf numFmtId="185" fontId="0" fillId="0" borderId="0" xfId="0" applyNumberFormat="1"/>
    <xf numFmtId="0" fontId="12" fillId="0" borderId="0" xfId="3" applyFont="1"/>
    <xf numFmtId="181" fontId="12" fillId="0" borderId="0" xfId="3" applyNumberFormat="1" applyFont="1" applyAlignment="1">
      <alignment horizontal="center"/>
    </xf>
    <xf numFmtId="181" fontId="12" fillId="0" borderId="0" xfId="3" applyNumberFormat="1" applyFont="1" applyAlignment="1">
      <alignment horizontal="right"/>
    </xf>
    <xf numFmtId="179" fontId="12" fillId="0" borderId="0" xfId="3" applyNumberFormat="1" applyFont="1" applyAlignment="1">
      <alignment horizontal="right"/>
    </xf>
    <xf numFmtId="0" fontId="12" fillId="0" borderId="0" xfId="3" applyFont="1" applyAlignment="1">
      <alignment horizontal="center"/>
    </xf>
    <xf numFmtId="179" fontId="12" fillId="0" borderId="0" xfId="3" applyNumberFormat="1" applyFont="1" applyAlignment="1">
      <alignment horizontal="center"/>
    </xf>
    <xf numFmtId="20" fontId="12" fillId="0" borderId="0" xfId="3" applyNumberFormat="1" applyFont="1"/>
    <xf numFmtId="183" fontId="12" fillId="0" borderId="0" xfId="3" applyNumberFormat="1" applyFont="1"/>
    <xf numFmtId="183" fontId="12" fillId="0" borderId="0" xfId="3" applyNumberFormat="1" applyFont="1" applyAlignment="1">
      <alignment horizontal="right"/>
    </xf>
    <xf numFmtId="184" fontId="12" fillId="0" borderId="0" xfId="3" applyNumberFormat="1" applyFont="1" applyAlignment="1">
      <alignment horizontal="right"/>
    </xf>
    <xf numFmtId="46" fontId="12" fillId="0" borderId="0" xfId="3" quotePrefix="1" applyNumberFormat="1" applyFont="1" applyAlignment="1">
      <alignment horizontal="right"/>
    </xf>
    <xf numFmtId="181" fontId="12" fillId="0" borderId="0" xfId="3" applyNumberFormat="1" applyFont="1"/>
    <xf numFmtId="179" fontId="12" fillId="0" borderId="0" xfId="3" applyNumberFormat="1" applyFont="1"/>
    <xf numFmtId="186" fontId="12" fillId="0" borderId="0" xfId="3" applyNumberFormat="1" applyFont="1" applyAlignment="1">
      <alignment horizontal="center"/>
    </xf>
    <xf numFmtId="0" fontId="0" fillId="0" borderId="0" xfId="0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180" fontId="1" fillId="2" borderId="66" xfId="0" applyNumberFormat="1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187" fontId="0" fillId="0" borderId="68" xfId="0" applyNumberFormat="1" applyBorder="1" applyAlignment="1">
      <alignment horizontal="center" vertical="center"/>
    </xf>
    <xf numFmtId="187" fontId="0" fillId="0" borderId="69" xfId="0" applyNumberFormat="1" applyBorder="1" applyAlignment="1">
      <alignment horizontal="center" vertical="center"/>
    </xf>
    <xf numFmtId="187" fontId="0" fillId="0" borderId="71" xfId="0" applyNumberFormat="1" applyBorder="1" applyAlignment="1">
      <alignment horizontal="center" vertical="center"/>
    </xf>
    <xf numFmtId="187" fontId="0" fillId="0" borderId="72" xfId="0" applyNumberFormat="1" applyBorder="1" applyAlignment="1">
      <alignment horizontal="center" vertical="center"/>
    </xf>
    <xf numFmtId="180" fontId="0" fillId="0" borderId="0" xfId="0" applyNumberFormat="1"/>
    <xf numFmtId="0" fontId="0" fillId="2" borderId="73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188" fontId="0" fillId="0" borderId="67" xfId="0" applyNumberFormat="1" applyBorder="1" applyAlignment="1">
      <alignment vertical="center"/>
    </xf>
    <xf numFmtId="4" fontId="0" fillId="0" borderId="69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4" fontId="13" fillId="0" borderId="0" xfId="0" applyNumberFormat="1" applyFont="1" applyAlignment="1">
      <alignment horizontal="left" vertical="center"/>
    </xf>
    <xf numFmtId="188" fontId="0" fillId="0" borderId="70" xfId="0" applyNumberFormat="1" applyBorder="1" applyAlignment="1">
      <alignment vertical="center"/>
    </xf>
    <xf numFmtId="4" fontId="0" fillId="0" borderId="72" xfId="0" applyNumberFormat="1" applyBorder="1" applyAlignment="1">
      <alignment vertical="center"/>
    </xf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47" xfId="0" applyBorder="1"/>
    <xf numFmtId="0" fontId="0" fillId="0" borderId="77" xfId="0" applyBorder="1"/>
    <xf numFmtId="0" fontId="0" fillId="0" borderId="49" xfId="0" applyBorder="1"/>
    <xf numFmtId="0" fontId="0" fillId="0" borderId="50" xfId="0" applyBorder="1"/>
    <xf numFmtId="0" fontId="0" fillId="0" borderId="60" xfId="0" applyBorder="1"/>
    <xf numFmtId="187" fontId="0" fillId="0" borderId="0" xfId="0" applyNumberForma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0" xfId="4">
      <alignment vertical="center"/>
    </xf>
    <xf numFmtId="0" fontId="16" fillId="0" borderId="0" xfId="4" applyFont="1" applyAlignment="1">
      <alignment vertical="center" wrapText="1"/>
    </xf>
    <xf numFmtId="0" fontId="14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 wrapText="1"/>
    </xf>
    <xf numFmtId="0" fontId="6" fillId="2" borderId="44" xfId="1" applyFont="1" applyFill="1" applyBorder="1" applyAlignment="1" applyProtection="1">
      <alignment horizontal="center" vertical="center" textRotation="255"/>
      <protection locked="0"/>
    </xf>
    <xf numFmtId="0" fontId="6" fillId="2" borderId="45" xfId="1" applyFont="1" applyFill="1" applyBorder="1" applyAlignment="1" applyProtection="1">
      <alignment horizontal="center" vertical="center" textRotation="255"/>
      <protection locked="0"/>
    </xf>
    <xf numFmtId="0" fontId="6" fillId="2" borderId="11" xfId="1" applyFont="1" applyFill="1" applyBorder="1" applyAlignment="1" applyProtection="1">
      <alignment horizontal="center" vertical="center" textRotation="255"/>
      <protection locked="0"/>
    </xf>
    <xf numFmtId="0" fontId="6" fillId="2" borderId="47" xfId="1" applyFont="1" applyFill="1" applyBorder="1" applyAlignment="1" applyProtection="1">
      <alignment horizontal="center" vertical="center" textRotation="255"/>
      <protection locked="0"/>
    </xf>
    <xf numFmtId="0" fontId="6" fillId="2" borderId="0" xfId="1" applyFont="1" applyFill="1" applyAlignment="1" applyProtection="1">
      <alignment horizontal="center" vertical="center" textRotation="255"/>
      <protection locked="0"/>
    </xf>
    <xf numFmtId="0" fontId="6" fillId="2" borderId="18" xfId="1" applyFont="1" applyFill="1" applyBorder="1" applyAlignment="1" applyProtection="1">
      <alignment horizontal="center" vertical="center" textRotation="255"/>
      <protection locked="0"/>
    </xf>
    <xf numFmtId="0" fontId="6" fillId="2" borderId="49" xfId="1" applyFont="1" applyFill="1" applyBorder="1" applyAlignment="1" applyProtection="1">
      <alignment horizontal="center" vertical="center" textRotation="255"/>
      <protection locked="0"/>
    </xf>
    <xf numFmtId="0" fontId="6" fillId="2" borderId="50" xfId="1" applyFont="1" applyFill="1" applyBorder="1" applyAlignment="1" applyProtection="1">
      <alignment horizontal="center" vertical="center" textRotation="255"/>
      <protection locked="0"/>
    </xf>
    <xf numFmtId="0" fontId="6" fillId="2" borderId="51" xfId="1" applyFont="1" applyFill="1" applyBorder="1" applyAlignment="1" applyProtection="1">
      <alignment horizontal="center" vertical="center" textRotation="255"/>
      <protection locked="0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 applyProtection="1">
      <alignment horizontal="center" vertical="center" textRotation="255"/>
      <protection locked="0"/>
    </xf>
    <xf numFmtId="0" fontId="6" fillId="2" borderId="16" xfId="1" applyFont="1" applyFill="1" applyBorder="1" applyAlignment="1" applyProtection="1">
      <alignment horizontal="center" vertical="center" textRotation="255"/>
      <protection locked="0"/>
    </xf>
    <xf numFmtId="0" fontId="6" fillId="2" borderId="23" xfId="1" applyFont="1" applyFill="1" applyBorder="1" applyAlignment="1" applyProtection="1">
      <alignment horizontal="center" vertical="center" textRotation="255"/>
      <protection locked="0"/>
    </xf>
    <xf numFmtId="0" fontId="6" fillId="2" borderId="28" xfId="1" applyFont="1" applyFill="1" applyBorder="1" applyAlignment="1" applyProtection="1">
      <alignment horizontal="center" vertical="center" textRotation="255"/>
      <protection locked="0"/>
    </xf>
    <xf numFmtId="0" fontId="6" fillId="2" borderId="10" xfId="1" applyFont="1" applyFill="1" applyBorder="1" applyAlignment="1" applyProtection="1">
      <alignment horizontal="center" vertical="center" textRotation="255" wrapText="1"/>
      <protection locked="0"/>
    </xf>
    <xf numFmtId="0" fontId="6" fillId="2" borderId="11" xfId="1" applyFont="1" applyFill="1" applyBorder="1" applyAlignment="1" applyProtection="1">
      <alignment horizontal="center" vertical="center" textRotation="255" wrapText="1"/>
      <protection locked="0"/>
    </xf>
    <xf numFmtId="0" fontId="6" fillId="2" borderId="17" xfId="1" applyFont="1" applyFill="1" applyBorder="1" applyAlignment="1" applyProtection="1">
      <alignment horizontal="center" vertical="center" textRotation="255" wrapText="1"/>
      <protection locked="0"/>
    </xf>
    <xf numFmtId="0" fontId="6" fillId="2" borderId="18" xfId="1" applyFont="1" applyFill="1" applyBorder="1" applyAlignment="1" applyProtection="1">
      <alignment horizontal="center" vertical="center" textRotation="255" wrapText="1"/>
      <protection locked="0"/>
    </xf>
    <xf numFmtId="0" fontId="6" fillId="2" borderId="29" xfId="1" applyFont="1" applyFill="1" applyBorder="1" applyAlignment="1" applyProtection="1">
      <alignment horizontal="center" vertical="center" textRotation="255" wrapText="1"/>
      <protection locked="0"/>
    </xf>
    <xf numFmtId="0" fontId="6" fillId="2" borderId="30" xfId="1" applyFont="1" applyFill="1" applyBorder="1" applyAlignment="1" applyProtection="1">
      <alignment horizontal="center" vertical="center" textRotation="255" wrapText="1"/>
      <protection locked="0"/>
    </xf>
    <xf numFmtId="0" fontId="6" fillId="2" borderId="35" xfId="1" applyFont="1" applyFill="1" applyBorder="1" applyAlignment="1" applyProtection="1">
      <alignment horizontal="center" vertical="center" textRotation="255"/>
      <protection locked="0"/>
    </xf>
    <xf numFmtId="0" fontId="6" fillId="2" borderId="36" xfId="1" applyFont="1" applyFill="1" applyBorder="1" applyAlignment="1" applyProtection="1">
      <alignment horizontal="center" vertical="center" textRotation="255" wrapText="1"/>
      <protection locked="0"/>
    </xf>
    <xf numFmtId="0" fontId="6" fillId="2" borderId="37" xfId="1" applyFont="1" applyFill="1" applyBorder="1" applyAlignment="1" applyProtection="1">
      <alignment horizontal="center" vertical="center" textRotation="255" wrapText="1"/>
      <protection locked="0"/>
    </xf>
    <xf numFmtId="0" fontId="6" fillId="2" borderId="21" xfId="1" applyFont="1" applyFill="1" applyBorder="1" applyAlignment="1" applyProtection="1">
      <alignment horizontal="center" vertical="center" textRotation="255" wrapText="1"/>
      <protection locked="0"/>
    </xf>
    <xf numFmtId="0" fontId="6" fillId="2" borderId="42" xfId="1" applyFont="1" applyFill="1" applyBorder="1" applyAlignment="1" applyProtection="1">
      <alignment horizontal="center" vertical="center" textRotation="255"/>
      <protection locked="0"/>
    </xf>
    <xf numFmtId="0" fontId="6" fillId="2" borderId="21" xfId="1" applyFont="1" applyFill="1" applyBorder="1" applyAlignment="1" applyProtection="1">
      <alignment horizontal="center" vertical="center" textRotation="255"/>
      <protection locked="0"/>
    </xf>
    <xf numFmtId="0" fontId="6" fillId="2" borderId="42" xfId="1" applyFont="1" applyFill="1" applyBorder="1" applyAlignment="1" applyProtection="1">
      <alignment horizontal="center" vertical="center" textRotation="255" wrapText="1"/>
      <protection locked="0"/>
    </xf>
    <xf numFmtId="0" fontId="6" fillId="2" borderId="26" xfId="1" applyFont="1" applyFill="1" applyBorder="1" applyAlignment="1" applyProtection="1">
      <alignment horizontal="center" vertical="center" textRotation="255" wrapText="1"/>
      <protection locked="0"/>
    </xf>
    <xf numFmtId="0" fontId="6" fillId="2" borderId="43" xfId="1" applyFont="1" applyFill="1" applyBorder="1" applyAlignment="1" applyProtection="1">
      <alignment horizontal="center" vertical="center" textRotation="255" wrapText="1"/>
      <protection locked="0"/>
    </xf>
    <xf numFmtId="182" fontId="9" fillId="0" borderId="0" xfId="2" applyNumberFormat="1" applyFont="1"/>
    <xf numFmtId="0" fontId="9" fillId="0" borderId="0" xfId="2" applyFont="1"/>
    <xf numFmtId="181" fontId="9" fillId="0" borderId="0" xfId="2" applyNumberFormat="1" applyFont="1"/>
    <xf numFmtId="0" fontId="1" fillId="2" borderId="64" xfId="0" applyFont="1" applyFill="1" applyBorder="1" applyAlignment="1">
      <alignment horizontal="center"/>
    </xf>
    <xf numFmtId="0" fontId="1" fillId="2" borderId="65" xfId="0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/>
    </xf>
  </cellXfs>
  <cellStyles count="5">
    <cellStyle name="標準" xfId="0" builtinId="0"/>
    <cellStyle name="標準 2" xfId="4" xr:uid="{878EF7ED-40D4-433C-AC8F-DDD6EB8E2C2D}"/>
    <cellStyle name="標準_【張付】流出係数" xfId="1" xr:uid="{80BB435E-791F-447D-89BE-AFDA6293E4CA}"/>
    <cellStyle name="標準_005許可申請図書マクロ" xfId="2" xr:uid="{5E80DA8E-B4EB-4066-883B-DD25C496DB31}"/>
    <cellStyle name="標準_005流入出量マクロ" xfId="3" xr:uid="{1B3FB352-4C38-4AC5-BDDA-2EEBC4D880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水位・流量ハイドログラフ</a:t>
            </a:r>
          </a:p>
        </c:rich>
      </c:tx>
      <c:layout>
        <c:manualLayout>
          <c:xMode val="edge"/>
          <c:yMode val="edge"/>
          <c:x val="0.4024584186261449"/>
          <c:y val="3.05011673006114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2125654230362"/>
          <c:y val="0.13289788623767326"/>
          <c:w val="0.7634420054513571"/>
          <c:h val="0.74292097060732143"/>
        </c:manualLayout>
      </c:layout>
      <c:lineChart>
        <c:grouping val="standard"/>
        <c:varyColors val="0"/>
        <c:ser>
          <c:idx val="3"/>
          <c:order val="0"/>
          <c:tx>
            <c:strRef>
              <c:f>'様式-7'!$M$2</c:f>
              <c:strCache>
                <c:ptCount val="1"/>
                <c:pt idx="0">
                  <c:v>行為後流入量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'様式-7'!$L$3:$L$147</c:f>
              <c:numCache>
                <c:formatCode>h:mm</c:formatCode>
                <c:ptCount val="145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6.9444444444444448E-2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0.11805555555555555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0.15277777777777779</c:v>
                </c:pt>
                <c:pt idx="23">
                  <c:v>0.15972222222222221</c:v>
                </c:pt>
                <c:pt idx="24">
                  <c:v>0.16666666666666666</c:v>
                </c:pt>
                <c:pt idx="25">
                  <c:v>0.1736111111111111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0.2013888888888889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0.25694444444444442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0.30555555555555558</c:v>
                </c:pt>
                <c:pt idx="45">
                  <c:v>0.3125</c:v>
                </c:pt>
                <c:pt idx="46">
                  <c:v>0.31944444444444442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0.34027777777777779</c:v>
                </c:pt>
                <c:pt idx="50">
                  <c:v>0.34722222222222221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0.40277777777777779</c:v>
                </c:pt>
                <c:pt idx="59">
                  <c:v>0.40972222222222221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0.46527777777777779</c:v>
                </c:pt>
                <c:pt idx="68">
                  <c:v>0.47222222222222221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0.51388888888888884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0.54861111111111116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0.57638888888888884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0.61111111111111116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0.63888888888888884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0.68055555555555558</c:v>
                </c:pt>
                <c:pt idx="99">
                  <c:v>0.6875</c:v>
                </c:pt>
                <c:pt idx="100">
                  <c:v>0.69444444444444442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0.74305555555555558</c:v>
                </c:pt>
                <c:pt idx="108">
                  <c:v>0.75</c:v>
                </c:pt>
                <c:pt idx="109">
                  <c:v>0.75694444444444442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0.80555555555555558</c:v>
                </c:pt>
                <c:pt idx="117">
                  <c:v>0.8125</c:v>
                </c:pt>
                <c:pt idx="118">
                  <c:v>0.81944444444444442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0.86805555555555558</c:v>
                </c:pt>
                <c:pt idx="126">
                  <c:v>0.875</c:v>
                </c:pt>
                <c:pt idx="127">
                  <c:v>0.88194444444444442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0.93055555555555558</c:v>
                </c:pt>
                <c:pt idx="135">
                  <c:v>0.9375</c:v>
                </c:pt>
                <c:pt idx="136">
                  <c:v>0.94444444444444442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 formatCode="[h]:mm:ss">
                  <c:v>0.99305555555555558</c:v>
                </c:pt>
                <c:pt idx="144" formatCode="[h]:mm:ss">
                  <c:v>1</c:v>
                </c:pt>
              </c:numCache>
            </c:numRef>
          </c:cat>
          <c:val>
            <c:numRef>
              <c:f>'様式-7'!$M$3:$M$146</c:f>
              <c:numCache>
                <c:formatCode>0.000000_);[Red]\(0.000000\)</c:formatCode>
                <c:ptCount val="144"/>
                <c:pt idx="0">
                  <c:v>0</c:v>
                </c:pt>
                <c:pt idx="1">
                  <c:v>5.8700000000000002E-3</c:v>
                </c:pt>
                <c:pt idx="2">
                  <c:v>5.94E-3</c:v>
                </c:pt>
                <c:pt idx="3">
                  <c:v>6.0099999999999997E-3</c:v>
                </c:pt>
                <c:pt idx="4">
                  <c:v>6.0800000000000003E-3</c:v>
                </c:pt>
                <c:pt idx="5">
                  <c:v>6.1500000000000001E-3</c:v>
                </c:pt>
                <c:pt idx="6">
                  <c:v>6.2199999999999998E-3</c:v>
                </c:pt>
                <c:pt idx="7">
                  <c:v>6.3E-3</c:v>
                </c:pt>
                <c:pt idx="8">
                  <c:v>6.3699999999999998E-3</c:v>
                </c:pt>
                <c:pt idx="9">
                  <c:v>6.45E-3</c:v>
                </c:pt>
                <c:pt idx="10">
                  <c:v>6.5399999999999998E-3</c:v>
                </c:pt>
                <c:pt idx="11">
                  <c:v>6.62E-3</c:v>
                </c:pt>
                <c:pt idx="12">
                  <c:v>6.7099999999999998E-3</c:v>
                </c:pt>
                <c:pt idx="13">
                  <c:v>6.7999999999999996E-3</c:v>
                </c:pt>
                <c:pt idx="14">
                  <c:v>6.8900000000000003E-3</c:v>
                </c:pt>
                <c:pt idx="15">
                  <c:v>6.9899999999999997E-3</c:v>
                </c:pt>
                <c:pt idx="16">
                  <c:v>7.0899999999999999E-3</c:v>
                </c:pt>
                <c:pt idx="17">
                  <c:v>7.1900000000000002E-3</c:v>
                </c:pt>
                <c:pt idx="18">
                  <c:v>7.3000000000000001E-3</c:v>
                </c:pt>
                <c:pt idx="19">
                  <c:v>7.4000000000000003E-3</c:v>
                </c:pt>
                <c:pt idx="20">
                  <c:v>7.5199999999999998E-3</c:v>
                </c:pt>
                <c:pt idx="21">
                  <c:v>7.6299999999999996E-3</c:v>
                </c:pt>
                <c:pt idx="22">
                  <c:v>7.7600000000000004E-3</c:v>
                </c:pt>
                <c:pt idx="23">
                  <c:v>7.8799999999999999E-3</c:v>
                </c:pt>
                <c:pt idx="24">
                  <c:v>8.0099999999999998E-3</c:v>
                </c:pt>
                <c:pt idx="25">
                  <c:v>8.1499999999999993E-3</c:v>
                </c:pt>
                <c:pt idx="26">
                  <c:v>8.2900000000000005E-3</c:v>
                </c:pt>
                <c:pt idx="27">
                  <c:v>8.4399999999999996E-3</c:v>
                </c:pt>
                <c:pt idx="28">
                  <c:v>8.5900000000000004E-3</c:v>
                </c:pt>
                <c:pt idx="29">
                  <c:v>8.7500000000000008E-3</c:v>
                </c:pt>
                <c:pt idx="30">
                  <c:v>8.9099999999999995E-3</c:v>
                </c:pt>
                <c:pt idx="31">
                  <c:v>9.0900000000000009E-3</c:v>
                </c:pt>
                <c:pt idx="32">
                  <c:v>9.2700000000000005E-3</c:v>
                </c:pt>
                <c:pt idx="33">
                  <c:v>9.4599999999999997E-3</c:v>
                </c:pt>
                <c:pt idx="34">
                  <c:v>9.6600000000000002E-3</c:v>
                </c:pt>
                <c:pt idx="35">
                  <c:v>9.8700000000000003E-3</c:v>
                </c:pt>
                <c:pt idx="36">
                  <c:v>1.009E-2</c:v>
                </c:pt>
                <c:pt idx="37">
                  <c:v>1.0319999999999999E-2</c:v>
                </c:pt>
                <c:pt idx="38">
                  <c:v>1.056E-2</c:v>
                </c:pt>
                <c:pt idx="39">
                  <c:v>1.082E-2</c:v>
                </c:pt>
                <c:pt idx="40">
                  <c:v>1.1089999999999999E-2</c:v>
                </c:pt>
                <c:pt idx="41">
                  <c:v>1.137E-2</c:v>
                </c:pt>
                <c:pt idx="42">
                  <c:v>1.1679999999999999E-2</c:v>
                </c:pt>
                <c:pt idx="43">
                  <c:v>1.2E-2</c:v>
                </c:pt>
                <c:pt idx="44">
                  <c:v>1.235E-2</c:v>
                </c:pt>
                <c:pt idx="45">
                  <c:v>1.2710000000000001E-2</c:v>
                </c:pt>
                <c:pt idx="46">
                  <c:v>1.311E-2</c:v>
                </c:pt>
                <c:pt idx="47">
                  <c:v>1.353E-2</c:v>
                </c:pt>
                <c:pt idx="48">
                  <c:v>1.3979999999999999E-2</c:v>
                </c:pt>
                <c:pt idx="49">
                  <c:v>1.447E-2</c:v>
                </c:pt>
                <c:pt idx="50">
                  <c:v>1.499E-2</c:v>
                </c:pt>
                <c:pt idx="51">
                  <c:v>1.5570000000000001E-2</c:v>
                </c:pt>
                <c:pt idx="52">
                  <c:v>1.619E-2</c:v>
                </c:pt>
                <c:pt idx="53">
                  <c:v>1.6879999999999999E-2</c:v>
                </c:pt>
                <c:pt idx="54">
                  <c:v>1.763E-2</c:v>
                </c:pt>
                <c:pt idx="55">
                  <c:v>1.8460000000000001E-2</c:v>
                </c:pt>
                <c:pt idx="56">
                  <c:v>1.9380000000000001E-2</c:v>
                </c:pt>
                <c:pt idx="57">
                  <c:v>2.0410000000000001E-2</c:v>
                </c:pt>
                <c:pt idx="58">
                  <c:v>2.1569999999999999E-2</c:v>
                </c:pt>
                <c:pt idx="59">
                  <c:v>2.2880000000000001E-2</c:v>
                </c:pt>
                <c:pt idx="60">
                  <c:v>2.4389999999999998E-2</c:v>
                </c:pt>
                <c:pt idx="61">
                  <c:v>2.613E-2</c:v>
                </c:pt>
                <c:pt idx="62">
                  <c:v>2.8170000000000001E-2</c:v>
                </c:pt>
                <c:pt idx="63">
                  <c:v>3.0599999999999999E-2</c:v>
                </c:pt>
                <c:pt idx="64">
                  <c:v>3.3529999999999997E-2</c:v>
                </c:pt>
                <c:pt idx="65">
                  <c:v>3.7150000000000002E-2</c:v>
                </c:pt>
                <c:pt idx="66">
                  <c:v>4.1739999999999999E-2</c:v>
                </c:pt>
                <c:pt idx="67">
                  <c:v>4.7759999999999997E-2</c:v>
                </c:pt>
                <c:pt idx="68">
                  <c:v>5.602E-2</c:v>
                </c:pt>
                <c:pt idx="69">
                  <c:v>6.8110000000000004E-2</c:v>
                </c:pt>
                <c:pt idx="70">
                  <c:v>8.7639999999999996E-2</c:v>
                </c:pt>
                <c:pt idx="71">
                  <c:v>0.12531999999999999</c:v>
                </c:pt>
                <c:pt idx="72">
                  <c:v>0.24636</c:v>
                </c:pt>
                <c:pt idx="73">
                  <c:v>0.16259999999999999</c:v>
                </c:pt>
                <c:pt idx="74">
                  <c:v>0.10287</c:v>
                </c:pt>
                <c:pt idx="75">
                  <c:v>7.6560000000000003E-2</c:v>
                </c:pt>
                <c:pt idx="76">
                  <c:v>6.1440000000000002E-2</c:v>
                </c:pt>
                <c:pt idx="77">
                  <c:v>5.1540000000000002E-2</c:v>
                </c:pt>
                <c:pt idx="78">
                  <c:v>4.4540000000000003E-2</c:v>
                </c:pt>
                <c:pt idx="79">
                  <c:v>3.9309999999999998E-2</c:v>
                </c:pt>
                <c:pt idx="80">
                  <c:v>3.524E-2</c:v>
                </c:pt>
                <c:pt idx="81">
                  <c:v>3.1989999999999998E-2</c:v>
                </c:pt>
                <c:pt idx="82">
                  <c:v>2.9329999999999998E-2</c:v>
                </c:pt>
                <c:pt idx="83">
                  <c:v>2.7109999999999999E-2</c:v>
                </c:pt>
                <c:pt idx="84">
                  <c:v>2.5229999999999999E-2</c:v>
                </c:pt>
                <c:pt idx="85">
                  <c:v>2.3609999999999999E-2</c:v>
                </c:pt>
                <c:pt idx="86">
                  <c:v>2.2200000000000001E-2</c:v>
                </c:pt>
                <c:pt idx="87">
                  <c:v>2.0969999999999999E-2</c:v>
                </c:pt>
                <c:pt idx="88">
                  <c:v>1.9879999999999998E-2</c:v>
                </c:pt>
                <c:pt idx="89">
                  <c:v>1.89E-2</c:v>
                </c:pt>
                <c:pt idx="90">
                  <c:v>1.8030000000000001E-2</c:v>
                </c:pt>
                <c:pt idx="91">
                  <c:v>1.7239999999999998E-2</c:v>
                </c:pt>
                <c:pt idx="92">
                  <c:v>1.653E-2</c:v>
                </c:pt>
                <c:pt idx="93">
                  <c:v>1.5869999999999999E-2</c:v>
                </c:pt>
                <c:pt idx="94">
                  <c:v>1.528E-2</c:v>
                </c:pt>
                <c:pt idx="95">
                  <c:v>1.473E-2</c:v>
                </c:pt>
                <c:pt idx="96">
                  <c:v>1.422E-2</c:v>
                </c:pt>
                <c:pt idx="97">
                  <c:v>1.375E-2</c:v>
                </c:pt>
                <c:pt idx="98">
                  <c:v>1.3310000000000001E-2</c:v>
                </c:pt>
                <c:pt idx="99">
                  <c:v>1.291E-2</c:v>
                </c:pt>
                <c:pt idx="100">
                  <c:v>1.2529999999999999E-2</c:v>
                </c:pt>
                <c:pt idx="101">
                  <c:v>1.217E-2</c:v>
                </c:pt>
                <c:pt idx="102">
                  <c:v>1.184E-2</c:v>
                </c:pt>
                <c:pt idx="103">
                  <c:v>1.1520000000000001E-2</c:v>
                </c:pt>
                <c:pt idx="104">
                  <c:v>1.123E-2</c:v>
                </c:pt>
                <c:pt idx="105">
                  <c:v>1.095E-2</c:v>
                </c:pt>
                <c:pt idx="106">
                  <c:v>1.069E-2</c:v>
                </c:pt>
                <c:pt idx="107">
                  <c:v>1.044E-2</c:v>
                </c:pt>
                <c:pt idx="108">
                  <c:v>1.0200000000000001E-2</c:v>
                </c:pt>
                <c:pt idx="109">
                  <c:v>9.9799999999999993E-3</c:v>
                </c:pt>
                <c:pt idx="110">
                  <c:v>9.7599999999999996E-3</c:v>
                </c:pt>
                <c:pt idx="111">
                  <c:v>9.5600000000000008E-3</c:v>
                </c:pt>
                <c:pt idx="112">
                  <c:v>9.3600000000000003E-3</c:v>
                </c:pt>
                <c:pt idx="113">
                  <c:v>9.1800000000000007E-3</c:v>
                </c:pt>
                <c:pt idx="114">
                  <c:v>8.9999999999999993E-3</c:v>
                </c:pt>
                <c:pt idx="115">
                  <c:v>8.8299999999999993E-3</c:v>
                </c:pt>
                <c:pt idx="116">
                  <c:v>8.6700000000000006E-3</c:v>
                </c:pt>
                <c:pt idx="117">
                  <c:v>8.5100000000000002E-3</c:v>
                </c:pt>
                <c:pt idx="118">
                  <c:v>8.3599999999999994E-3</c:v>
                </c:pt>
                <c:pt idx="119">
                  <c:v>8.2199999999999999E-3</c:v>
                </c:pt>
                <c:pt idx="120">
                  <c:v>8.0800000000000004E-3</c:v>
                </c:pt>
                <c:pt idx="121">
                  <c:v>7.9500000000000005E-3</c:v>
                </c:pt>
                <c:pt idx="122">
                  <c:v>7.8200000000000006E-3</c:v>
                </c:pt>
                <c:pt idx="123">
                  <c:v>7.6899999999999998E-3</c:v>
                </c:pt>
                <c:pt idx="124">
                  <c:v>7.5799999999999999E-3</c:v>
                </c:pt>
                <c:pt idx="125">
                  <c:v>7.4599999999999996E-3</c:v>
                </c:pt>
                <c:pt idx="126">
                  <c:v>7.3499999999999998E-3</c:v>
                </c:pt>
                <c:pt idx="127">
                  <c:v>7.2399999999999999E-3</c:v>
                </c:pt>
                <c:pt idx="128">
                  <c:v>7.1399999999999996E-3</c:v>
                </c:pt>
                <c:pt idx="129">
                  <c:v>7.0400000000000003E-3</c:v>
                </c:pt>
                <c:pt idx="130">
                  <c:v>6.94E-3</c:v>
                </c:pt>
                <c:pt idx="131">
                  <c:v>6.8500000000000002E-3</c:v>
                </c:pt>
                <c:pt idx="132">
                  <c:v>6.7499999999999999E-3</c:v>
                </c:pt>
                <c:pt idx="133">
                  <c:v>6.6699999999999997E-3</c:v>
                </c:pt>
                <c:pt idx="134">
                  <c:v>6.5799999999999999E-3</c:v>
                </c:pt>
                <c:pt idx="135">
                  <c:v>6.4999999999999997E-3</c:v>
                </c:pt>
                <c:pt idx="136">
                  <c:v>6.4099999999999999E-3</c:v>
                </c:pt>
                <c:pt idx="137">
                  <c:v>6.3400000000000001E-3</c:v>
                </c:pt>
                <c:pt idx="138">
                  <c:v>6.2599999999999999E-3</c:v>
                </c:pt>
                <c:pt idx="139">
                  <c:v>6.1799999999999997E-3</c:v>
                </c:pt>
                <c:pt idx="140">
                  <c:v>6.11E-3</c:v>
                </c:pt>
                <c:pt idx="141">
                  <c:v>6.0400000000000002E-3</c:v>
                </c:pt>
                <c:pt idx="142">
                  <c:v>5.9699999999999996E-3</c:v>
                </c:pt>
                <c:pt idx="143">
                  <c:v>5.9100000000000003E-3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2-4DA0-B467-BD6955DFA3EA}"/>
            </c:ext>
          </c:extLst>
        </c:ser>
        <c:ser>
          <c:idx val="0"/>
          <c:order val="1"/>
          <c:tx>
            <c:strRef>
              <c:f>'様式-7'!$N$2</c:f>
              <c:strCache>
                <c:ptCount val="1"/>
                <c:pt idx="0">
                  <c:v>浸透考慮後流入量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'様式-7'!$L$3:$L$147</c:f>
              <c:numCache>
                <c:formatCode>h:mm</c:formatCode>
                <c:ptCount val="145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6.9444444444444448E-2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0.11805555555555555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0.15277777777777779</c:v>
                </c:pt>
                <c:pt idx="23">
                  <c:v>0.15972222222222221</c:v>
                </c:pt>
                <c:pt idx="24">
                  <c:v>0.16666666666666666</c:v>
                </c:pt>
                <c:pt idx="25">
                  <c:v>0.1736111111111111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0.2013888888888889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0.25694444444444442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0.30555555555555558</c:v>
                </c:pt>
                <c:pt idx="45">
                  <c:v>0.3125</c:v>
                </c:pt>
                <c:pt idx="46">
                  <c:v>0.31944444444444442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0.34027777777777779</c:v>
                </c:pt>
                <c:pt idx="50">
                  <c:v>0.34722222222222221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0.40277777777777779</c:v>
                </c:pt>
                <c:pt idx="59">
                  <c:v>0.40972222222222221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0.46527777777777779</c:v>
                </c:pt>
                <c:pt idx="68">
                  <c:v>0.47222222222222221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0.51388888888888884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0.54861111111111116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0.57638888888888884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0.61111111111111116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0.63888888888888884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0.68055555555555558</c:v>
                </c:pt>
                <c:pt idx="99">
                  <c:v>0.6875</c:v>
                </c:pt>
                <c:pt idx="100">
                  <c:v>0.69444444444444442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0.74305555555555558</c:v>
                </c:pt>
                <c:pt idx="108">
                  <c:v>0.75</c:v>
                </c:pt>
                <c:pt idx="109">
                  <c:v>0.75694444444444442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0.80555555555555558</c:v>
                </c:pt>
                <c:pt idx="117">
                  <c:v>0.8125</c:v>
                </c:pt>
                <c:pt idx="118">
                  <c:v>0.81944444444444442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0.86805555555555558</c:v>
                </c:pt>
                <c:pt idx="126">
                  <c:v>0.875</c:v>
                </c:pt>
                <c:pt idx="127">
                  <c:v>0.88194444444444442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0.93055555555555558</c:v>
                </c:pt>
                <c:pt idx="135">
                  <c:v>0.9375</c:v>
                </c:pt>
                <c:pt idx="136">
                  <c:v>0.94444444444444442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 formatCode="[h]:mm:ss">
                  <c:v>0.99305555555555558</c:v>
                </c:pt>
                <c:pt idx="144" formatCode="[h]:mm:ss">
                  <c:v>1</c:v>
                </c:pt>
              </c:numCache>
            </c:numRef>
          </c:cat>
          <c:val>
            <c:numRef>
              <c:f>'様式-7'!$N$3:$N$146</c:f>
              <c:numCache>
                <c:formatCode>0.000000_);[Red]\(0.000000\)</c:formatCode>
                <c:ptCount val="144"/>
                <c:pt idx="0">
                  <c:v>0</c:v>
                </c:pt>
                <c:pt idx="1">
                  <c:v>5.8700000000000002E-3</c:v>
                </c:pt>
                <c:pt idx="2">
                  <c:v>5.94E-3</c:v>
                </c:pt>
                <c:pt idx="3">
                  <c:v>6.0099999999999997E-3</c:v>
                </c:pt>
                <c:pt idx="4">
                  <c:v>6.0800000000000003E-3</c:v>
                </c:pt>
                <c:pt idx="5">
                  <c:v>6.1500000000000001E-3</c:v>
                </c:pt>
                <c:pt idx="6">
                  <c:v>6.2199999999999998E-3</c:v>
                </c:pt>
                <c:pt idx="7">
                  <c:v>6.3E-3</c:v>
                </c:pt>
                <c:pt idx="8">
                  <c:v>6.3699999999999998E-3</c:v>
                </c:pt>
                <c:pt idx="9">
                  <c:v>6.45E-3</c:v>
                </c:pt>
                <c:pt idx="10">
                  <c:v>6.5399999999999998E-3</c:v>
                </c:pt>
                <c:pt idx="11">
                  <c:v>6.62E-3</c:v>
                </c:pt>
                <c:pt idx="12">
                  <c:v>6.7099999999999998E-3</c:v>
                </c:pt>
                <c:pt idx="13">
                  <c:v>6.7999999999999996E-3</c:v>
                </c:pt>
                <c:pt idx="14">
                  <c:v>6.8900000000000003E-3</c:v>
                </c:pt>
                <c:pt idx="15">
                  <c:v>6.9899999999999997E-3</c:v>
                </c:pt>
                <c:pt idx="16">
                  <c:v>7.0899999999999999E-3</c:v>
                </c:pt>
                <c:pt idx="17">
                  <c:v>7.1900000000000002E-3</c:v>
                </c:pt>
                <c:pt idx="18">
                  <c:v>7.3000000000000001E-3</c:v>
                </c:pt>
                <c:pt idx="19">
                  <c:v>7.4000000000000003E-3</c:v>
                </c:pt>
                <c:pt idx="20">
                  <c:v>7.5199999999999998E-3</c:v>
                </c:pt>
                <c:pt idx="21">
                  <c:v>7.6299999999999996E-3</c:v>
                </c:pt>
                <c:pt idx="22">
                  <c:v>7.7600000000000004E-3</c:v>
                </c:pt>
                <c:pt idx="23">
                  <c:v>7.8799999999999999E-3</c:v>
                </c:pt>
                <c:pt idx="24">
                  <c:v>8.0099999999999998E-3</c:v>
                </c:pt>
                <c:pt idx="25">
                  <c:v>8.1499999999999993E-3</c:v>
                </c:pt>
                <c:pt idx="26">
                  <c:v>8.2900000000000005E-3</c:v>
                </c:pt>
                <c:pt idx="27">
                  <c:v>8.4399999999999996E-3</c:v>
                </c:pt>
                <c:pt idx="28">
                  <c:v>8.5900000000000004E-3</c:v>
                </c:pt>
                <c:pt idx="29">
                  <c:v>8.7500000000000008E-3</c:v>
                </c:pt>
                <c:pt idx="30">
                  <c:v>8.9099999999999995E-3</c:v>
                </c:pt>
                <c:pt idx="31">
                  <c:v>9.0900000000000009E-3</c:v>
                </c:pt>
                <c:pt idx="32">
                  <c:v>9.2700000000000005E-3</c:v>
                </c:pt>
                <c:pt idx="33">
                  <c:v>9.4599999999999997E-3</c:v>
                </c:pt>
                <c:pt idx="34">
                  <c:v>9.6600000000000002E-3</c:v>
                </c:pt>
                <c:pt idx="35">
                  <c:v>9.8700000000000003E-3</c:v>
                </c:pt>
                <c:pt idx="36">
                  <c:v>1.009E-2</c:v>
                </c:pt>
                <c:pt idx="37">
                  <c:v>1.0319999999999999E-2</c:v>
                </c:pt>
                <c:pt idx="38">
                  <c:v>1.056E-2</c:v>
                </c:pt>
                <c:pt idx="39">
                  <c:v>1.082E-2</c:v>
                </c:pt>
                <c:pt idx="40">
                  <c:v>1.1089999999999999E-2</c:v>
                </c:pt>
                <c:pt idx="41">
                  <c:v>1.137E-2</c:v>
                </c:pt>
                <c:pt idx="42">
                  <c:v>1.1679999999999999E-2</c:v>
                </c:pt>
                <c:pt idx="43">
                  <c:v>1.2E-2</c:v>
                </c:pt>
                <c:pt idx="44">
                  <c:v>1.235E-2</c:v>
                </c:pt>
                <c:pt idx="45">
                  <c:v>1.2710000000000001E-2</c:v>
                </c:pt>
                <c:pt idx="46">
                  <c:v>1.311E-2</c:v>
                </c:pt>
                <c:pt idx="47">
                  <c:v>1.353E-2</c:v>
                </c:pt>
                <c:pt idx="48">
                  <c:v>1.3979999999999999E-2</c:v>
                </c:pt>
                <c:pt idx="49">
                  <c:v>1.447E-2</c:v>
                </c:pt>
                <c:pt idx="50">
                  <c:v>1.499E-2</c:v>
                </c:pt>
                <c:pt idx="51">
                  <c:v>1.5570000000000001E-2</c:v>
                </c:pt>
                <c:pt idx="52">
                  <c:v>1.619E-2</c:v>
                </c:pt>
                <c:pt idx="53">
                  <c:v>1.6879999999999999E-2</c:v>
                </c:pt>
                <c:pt idx="54">
                  <c:v>1.763E-2</c:v>
                </c:pt>
                <c:pt idx="55">
                  <c:v>1.8460000000000001E-2</c:v>
                </c:pt>
                <c:pt idx="56">
                  <c:v>1.9380000000000001E-2</c:v>
                </c:pt>
                <c:pt idx="57">
                  <c:v>2.0410000000000001E-2</c:v>
                </c:pt>
                <c:pt idx="58">
                  <c:v>2.1569999999999999E-2</c:v>
                </c:pt>
                <c:pt idx="59">
                  <c:v>2.2880000000000001E-2</c:v>
                </c:pt>
                <c:pt idx="60">
                  <c:v>2.4389999999999998E-2</c:v>
                </c:pt>
                <c:pt idx="61">
                  <c:v>2.613E-2</c:v>
                </c:pt>
                <c:pt idx="62">
                  <c:v>2.8170000000000001E-2</c:v>
                </c:pt>
                <c:pt idx="63">
                  <c:v>3.0599999999999999E-2</c:v>
                </c:pt>
                <c:pt idx="64">
                  <c:v>3.3529999999999997E-2</c:v>
                </c:pt>
                <c:pt idx="65">
                  <c:v>3.7150000000000002E-2</c:v>
                </c:pt>
                <c:pt idx="66">
                  <c:v>4.1739999999999999E-2</c:v>
                </c:pt>
                <c:pt idx="67">
                  <c:v>4.7759999999999997E-2</c:v>
                </c:pt>
                <c:pt idx="68">
                  <c:v>5.602E-2</c:v>
                </c:pt>
                <c:pt idx="69">
                  <c:v>6.8110000000000004E-2</c:v>
                </c:pt>
                <c:pt idx="70">
                  <c:v>8.7639999999999996E-2</c:v>
                </c:pt>
                <c:pt idx="71">
                  <c:v>0.12531999999999999</c:v>
                </c:pt>
                <c:pt idx="72">
                  <c:v>0.24636</c:v>
                </c:pt>
                <c:pt idx="73">
                  <c:v>0.16259999999999999</c:v>
                </c:pt>
                <c:pt idx="74">
                  <c:v>0.10287</c:v>
                </c:pt>
                <c:pt idx="75">
                  <c:v>7.6560000000000003E-2</c:v>
                </c:pt>
                <c:pt idx="76">
                  <c:v>6.1440000000000002E-2</c:v>
                </c:pt>
                <c:pt idx="77">
                  <c:v>5.1540000000000002E-2</c:v>
                </c:pt>
                <c:pt idx="78">
                  <c:v>4.4540000000000003E-2</c:v>
                </c:pt>
                <c:pt idx="79">
                  <c:v>3.9309999999999998E-2</c:v>
                </c:pt>
                <c:pt idx="80">
                  <c:v>3.524E-2</c:v>
                </c:pt>
                <c:pt idx="81">
                  <c:v>3.1989999999999998E-2</c:v>
                </c:pt>
                <c:pt idx="82">
                  <c:v>2.9329999999999998E-2</c:v>
                </c:pt>
                <c:pt idx="83">
                  <c:v>2.7109999999999999E-2</c:v>
                </c:pt>
                <c:pt idx="84">
                  <c:v>2.5229999999999999E-2</c:v>
                </c:pt>
                <c:pt idx="85">
                  <c:v>2.3609999999999999E-2</c:v>
                </c:pt>
                <c:pt idx="86">
                  <c:v>2.2200000000000001E-2</c:v>
                </c:pt>
                <c:pt idx="87">
                  <c:v>2.0969999999999999E-2</c:v>
                </c:pt>
                <c:pt idx="88">
                  <c:v>1.9879999999999998E-2</c:v>
                </c:pt>
                <c:pt idx="89">
                  <c:v>1.89E-2</c:v>
                </c:pt>
                <c:pt idx="90">
                  <c:v>1.8030000000000001E-2</c:v>
                </c:pt>
                <c:pt idx="91">
                  <c:v>1.7239999999999998E-2</c:v>
                </c:pt>
                <c:pt idx="92">
                  <c:v>1.653E-2</c:v>
                </c:pt>
                <c:pt idx="93">
                  <c:v>1.5869999999999999E-2</c:v>
                </c:pt>
                <c:pt idx="94">
                  <c:v>1.528E-2</c:v>
                </c:pt>
                <c:pt idx="95">
                  <c:v>1.473E-2</c:v>
                </c:pt>
                <c:pt idx="96">
                  <c:v>1.422E-2</c:v>
                </c:pt>
                <c:pt idx="97">
                  <c:v>1.375E-2</c:v>
                </c:pt>
                <c:pt idx="98">
                  <c:v>1.3310000000000001E-2</c:v>
                </c:pt>
                <c:pt idx="99">
                  <c:v>1.291E-2</c:v>
                </c:pt>
                <c:pt idx="100">
                  <c:v>1.2529999999999999E-2</c:v>
                </c:pt>
                <c:pt idx="101">
                  <c:v>1.217E-2</c:v>
                </c:pt>
                <c:pt idx="102">
                  <c:v>1.184E-2</c:v>
                </c:pt>
                <c:pt idx="103">
                  <c:v>1.1520000000000001E-2</c:v>
                </c:pt>
                <c:pt idx="104">
                  <c:v>1.123E-2</c:v>
                </c:pt>
                <c:pt idx="105">
                  <c:v>1.095E-2</c:v>
                </c:pt>
                <c:pt idx="106">
                  <c:v>1.069E-2</c:v>
                </c:pt>
                <c:pt idx="107">
                  <c:v>1.044E-2</c:v>
                </c:pt>
                <c:pt idx="108">
                  <c:v>1.0200000000000001E-2</c:v>
                </c:pt>
                <c:pt idx="109">
                  <c:v>9.9799999999999993E-3</c:v>
                </c:pt>
                <c:pt idx="110">
                  <c:v>9.7599999999999996E-3</c:v>
                </c:pt>
                <c:pt idx="111">
                  <c:v>9.5600000000000008E-3</c:v>
                </c:pt>
                <c:pt idx="112">
                  <c:v>9.3600000000000003E-3</c:v>
                </c:pt>
                <c:pt idx="113">
                  <c:v>9.1800000000000007E-3</c:v>
                </c:pt>
                <c:pt idx="114">
                  <c:v>8.9999999999999993E-3</c:v>
                </c:pt>
                <c:pt idx="115">
                  <c:v>8.8299999999999993E-3</c:v>
                </c:pt>
                <c:pt idx="116">
                  <c:v>8.6700000000000006E-3</c:v>
                </c:pt>
                <c:pt idx="117">
                  <c:v>8.5100000000000002E-3</c:v>
                </c:pt>
                <c:pt idx="118">
                  <c:v>8.3599999999999994E-3</c:v>
                </c:pt>
                <c:pt idx="119">
                  <c:v>8.2199999999999999E-3</c:v>
                </c:pt>
                <c:pt idx="120">
                  <c:v>8.0800000000000004E-3</c:v>
                </c:pt>
                <c:pt idx="121">
                  <c:v>7.9500000000000005E-3</c:v>
                </c:pt>
                <c:pt idx="122">
                  <c:v>7.8200000000000006E-3</c:v>
                </c:pt>
                <c:pt idx="123">
                  <c:v>7.6899999999999998E-3</c:v>
                </c:pt>
                <c:pt idx="124">
                  <c:v>7.5799999999999999E-3</c:v>
                </c:pt>
                <c:pt idx="125">
                  <c:v>7.4599999999999996E-3</c:v>
                </c:pt>
                <c:pt idx="126">
                  <c:v>7.3499999999999998E-3</c:v>
                </c:pt>
                <c:pt idx="127">
                  <c:v>7.2399999999999999E-3</c:v>
                </c:pt>
                <c:pt idx="128">
                  <c:v>7.1399999999999996E-3</c:v>
                </c:pt>
                <c:pt idx="129">
                  <c:v>7.0400000000000003E-3</c:v>
                </c:pt>
                <c:pt idx="130">
                  <c:v>6.94E-3</c:v>
                </c:pt>
                <c:pt idx="131">
                  <c:v>6.8500000000000002E-3</c:v>
                </c:pt>
                <c:pt idx="132">
                  <c:v>6.7499999999999999E-3</c:v>
                </c:pt>
                <c:pt idx="133">
                  <c:v>6.6699999999999997E-3</c:v>
                </c:pt>
                <c:pt idx="134">
                  <c:v>6.5799999999999999E-3</c:v>
                </c:pt>
                <c:pt idx="135">
                  <c:v>6.4999999999999997E-3</c:v>
                </c:pt>
                <c:pt idx="136">
                  <c:v>6.4099999999999999E-3</c:v>
                </c:pt>
                <c:pt idx="137">
                  <c:v>6.3400000000000001E-3</c:v>
                </c:pt>
                <c:pt idx="138">
                  <c:v>6.2599999999999999E-3</c:v>
                </c:pt>
                <c:pt idx="139">
                  <c:v>6.1799999999999997E-3</c:v>
                </c:pt>
                <c:pt idx="140">
                  <c:v>6.11E-3</c:v>
                </c:pt>
                <c:pt idx="141">
                  <c:v>6.0400000000000002E-3</c:v>
                </c:pt>
                <c:pt idx="142">
                  <c:v>5.9699999999999996E-3</c:v>
                </c:pt>
                <c:pt idx="143">
                  <c:v>5.9100000000000003E-3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2-4DA0-B467-BD6955DFA3EA}"/>
            </c:ext>
          </c:extLst>
        </c:ser>
        <c:ser>
          <c:idx val="2"/>
          <c:order val="2"/>
          <c:tx>
            <c:strRef>
              <c:f>'様式-7'!$P$2</c:f>
              <c:strCache>
                <c:ptCount val="1"/>
                <c:pt idx="0">
                  <c:v>調節後放流量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'様式-7'!$L$3:$L$147</c:f>
              <c:numCache>
                <c:formatCode>h:mm</c:formatCode>
                <c:ptCount val="145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6.9444444444444448E-2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0.11805555555555555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0.15277777777777779</c:v>
                </c:pt>
                <c:pt idx="23">
                  <c:v>0.15972222222222221</c:v>
                </c:pt>
                <c:pt idx="24">
                  <c:v>0.16666666666666666</c:v>
                </c:pt>
                <c:pt idx="25">
                  <c:v>0.1736111111111111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0.2013888888888889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0.25694444444444442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0.30555555555555558</c:v>
                </c:pt>
                <c:pt idx="45">
                  <c:v>0.3125</c:v>
                </c:pt>
                <c:pt idx="46">
                  <c:v>0.31944444444444442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0.34027777777777779</c:v>
                </c:pt>
                <c:pt idx="50">
                  <c:v>0.34722222222222221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0.40277777777777779</c:v>
                </c:pt>
                <c:pt idx="59">
                  <c:v>0.40972222222222221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0.46527777777777779</c:v>
                </c:pt>
                <c:pt idx="68">
                  <c:v>0.47222222222222221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0.51388888888888884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0.54861111111111116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0.57638888888888884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0.61111111111111116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0.63888888888888884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0.68055555555555558</c:v>
                </c:pt>
                <c:pt idx="99">
                  <c:v>0.6875</c:v>
                </c:pt>
                <c:pt idx="100">
                  <c:v>0.69444444444444442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0.74305555555555558</c:v>
                </c:pt>
                <c:pt idx="108">
                  <c:v>0.75</c:v>
                </c:pt>
                <c:pt idx="109">
                  <c:v>0.75694444444444442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0.80555555555555558</c:v>
                </c:pt>
                <c:pt idx="117">
                  <c:v>0.8125</c:v>
                </c:pt>
                <c:pt idx="118">
                  <c:v>0.81944444444444442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0.86805555555555558</c:v>
                </c:pt>
                <c:pt idx="126">
                  <c:v>0.875</c:v>
                </c:pt>
                <c:pt idx="127">
                  <c:v>0.88194444444444442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0.93055555555555558</c:v>
                </c:pt>
                <c:pt idx="135">
                  <c:v>0.9375</c:v>
                </c:pt>
                <c:pt idx="136">
                  <c:v>0.94444444444444442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 formatCode="[h]:mm:ss">
                  <c:v>0.99305555555555558</c:v>
                </c:pt>
                <c:pt idx="144" formatCode="[h]:mm:ss">
                  <c:v>1</c:v>
                </c:pt>
              </c:numCache>
            </c:numRef>
          </c:cat>
          <c:val>
            <c:numRef>
              <c:f>'様式-7'!$P$3:$P$146</c:f>
              <c:numCache>
                <c:formatCode>0.000000_);[Red]\(0.000000\)</c:formatCode>
                <c:ptCount val="144"/>
                <c:pt idx="0">
                  <c:v>0</c:v>
                </c:pt>
                <c:pt idx="1">
                  <c:v>7.1659755300281601E-5</c:v>
                </c:pt>
                <c:pt idx="2">
                  <c:v>3.7235501111412264E-4</c:v>
                </c:pt>
                <c:pt idx="3">
                  <c:v>7.713247212348314E-4</c:v>
                </c:pt>
                <c:pt idx="4">
                  <c:v>1.2219519949363314E-3</c:v>
                </c:pt>
                <c:pt idx="5">
                  <c:v>1.6980725584269695E-3</c:v>
                </c:pt>
                <c:pt idx="6">
                  <c:v>2.181635763527891E-3</c:v>
                </c:pt>
                <c:pt idx="7">
                  <c:v>2.6478469767539639E-3</c:v>
                </c:pt>
                <c:pt idx="8">
                  <c:v>3.0841761818004598E-3</c:v>
                </c:pt>
                <c:pt idx="9">
                  <c:v>3.5175177013094389E-3</c:v>
                </c:pt>
                <c:pt idx="10">
                  <c:v>3.8928653450916624E-3</c:v>
                </c:pt>
                <c:pt idx="11">
                  <c:v>4.254453635874538E-3</c:v>
                </c:pt>
                <c:pt idx="12">
                  <c:v>4.5996671018493033E-3</c:v>
                </c:pt>
                <c:pt idx="13">
                  <c:v>4.8987020599365995E-3</c:v>
                </c:pt>
                <c:pt idx="14">
                  <c:v>5.1759470879788657E-3</c:v>
                </c:pt>
                <c:pt idx="15">
                  <c:v>5.4297806600318672E-3</c:v>
                </c:pt>
                <c:pt idx="16">
                  <c:v>5.6732036130821518E-3</c:v>
                </c:pt>
                <c:pt idx="17">
                  <c:v>5.9055355688812494E-3</c:v>
                </c:pt>
                <c:pt idx="18">
                  <c:v>6.0965806996951177E-3</c:v>
                </c:pt>
                <c:pt idx="19">
                  <c:v>6.2896426404358699E-3</c:v>
                </c:pt>
                <c:pt idx="20">
                  <c:v>6.4696256863943221E-3</c:v>
                </c:pt>
                <c:pt idx="21">
                  <c:v>6.651293502274524E-3</c:v>
                </c:pt>
                <c:pt idx="22">
                  <c:v>6.8039591436940827E-3</c:v>
                </c:pt>
                <c:pt idx="23">
                  <c:v>6.9577752692163795E-3</c:v>
                </c:pt>
                <c:pt idx="24">
                  <c:v>7.1282916275707108E-3</c:v>
                </c:pt>
                <c:pt idx="25">
                  <c:v>7.2844961901040424E-3</c:v>
                </c:pt>
                <c:pt idx="26">
                  <c:v>7.4260420642646889E-3</c:v>
                </c:pt>
                <c:pt idx="27">
                  <c:v>7.5843765507398863E-3</c:v>
                </c:pt>
                <c:pt idx="28">
                  <c:v>7.7438206217640198E-3</c:v>
                </c:pt>
                <c:pt idx="29">
                  <c:v>7.8882626390858E-3</c:v>
                </c:pt>
                <c:pt idx="30">
                  <c:v>8.0497939234089166E-3</c:v>
                </c:pt>
                <c:pt idx="31">
                  <c:v>8.2124129809730932E-3</c:v>
                </c:pt>
                <c:pt idx="32">
                  <c:v>8.3596942018933935E-3</c:v>
                </c:pt>
                <c:pt idx="33">
                  <c:v>8.5243602327479458E-3</c:v>
                </c:pt>
                <c:pt idx="34">
                  <c:v>8.70672521824278E-3</c:v>
                </c:pt>
                <c:pt idx="35">
                  <c:v>8.8903724383287003E-3</c:v>
                </c:pt>
                <c:pt idx="36">
                  <c:v>9.0752930020941685E-3</c:v>
                </c:pt>
                <c:pt idx="37">
                  <c:v>9.278466541179484E-3</c:v>
                </c:pt>
                <c:pt idx="38">
                  <c:v>9.4831340368793284E-3</c:v>
                </c:pt>
                <c:pt idx="39">
                  <c:v>9.6892846627078533E-3</c:v>
                </c:pt>
                <c:pt idx="40">
                  <c:v>9.8969078242002687E-3</c:v>
                </c:pt>
                <c:pt idx="41">
                  <c:v>1.0140982143998013E-2</c:v>
                </c:pt>
                <c:pt idx="42">
                  <c:v>1.0387030544235678E-2</c:v>
                </c:pt>
                <c:pt idx="43">
                  <c:v>1.0652826610851812E-2</c:v>
                </c:pt>
                <c:pt idx="44">
                  <c:v>1.0938799118053941E-2</c:v>
                </c:pt>
                <c:pt idx="45">
                  <c:v>1.1227285749886169E-2</c:v>
                </c:pt>
                <c:pt idx="46">
                  <c:v>1.1518264784013599E-2</c:v>
                </c:pt>
                <c:pt idx="47">
                  <c:v>1.186701041071484E-2</c:v>
                </c:pt>
                <c:pt idx="48">
                  <c:v>1.2219206407546384E-2</c:v>
                </c:pt>
                <c:pt idx="49">
                  <c:v>1.2593629795591007E-2</c:v>
                </c:pt>
                <c:pt idx="50">
                  <c:v>1.3009823195673266E-2</c:v>
                </c:pt>
                <c:pt idx="51">
                  <c:v>1.3449730605970314E-2</c:v>
                </c:pt>
                <c:pt idx="52">
                  <c:v>1.3913933914243745E-2</c:v>
                </c:pt>
                <c:pt idx="53">
                  <c:v>1.4422710691381919E-2</c:v>
                </c:pt>
                <c:pt idx="54">
                  <c:v>1.4997331901445636E-2</c:v>
                </c:pt>
                <c:pt idx="55">
                  <c:v>1.5619801386012044E-2</c:v>
                </c:pt>
                <c:pt idx="56">
                  <c:v>1.6291637435491318E-2</c:v>
                </c:pt>
                <c:pt idx="57">
                  <c:v>1.7035226156536545E-2</c:v>
                </c:pt>
                <c:pt idx="58">
                  <c:v>1.787430785537367E-2</c:v>
                </c:pt>
                <c:pt idx="59">
                  <c:v>1.8791194634342478E-2</c:v>
                </c:pt>
                <c:pt idx="60">
                  <c:v>1.983259477953812E-2</c:v>
                </c:pt>
                <c:pt idx="61">
                  <c:v>2.1026335805354755E-2</c:v>
                </c:pt>
                <c:pt idx="62">
                  <c:v>2.2402504778557059E-2</c:v>
                </c:pt>
                <c:pt idx="63">
                  <c:v>2.399381148969441E-2</c:v>
                </c:pt>
                <c:pt idx="64">
                  <c:v>2.5883805819835064E-2</c:v>
                </c:pt>
                <c:pt idx="65">
                  <c:v>2.8140141610475511E-2</c:v>
                </c:pt>
                <c:pt idx="66">
                  <c:v>3.0540161011928853E-2</c:v>
                </c:pt>
                <c:pt idx="67">
                  <c:v>3.1245949749097186E-2</c:v>
                </c:pt>
                <c:pt idx="68">
                  <c:v>3.2259389987082485E-2</c:v>
                </c:pt>
                <c:pt idx="69">
                  <c:v>3.3729783189516506E-2</c:v>
                </c:pt>
                <c:pt idx="70">
                  <c:v>3.7044421684253877E-2</c:v>
                </c:pt>
                <c:pt idx="71">
                  <c:v>4.2724555843831426E-2</c:v>
                </c:pt>
                <c:pt idx="72">
                  <c:v>5.2589816961525225E-2</c:v>
                </c:pt>
                <c:pt idx="73">
                  <c:v>6.1394839951602366E-2</c:v>
                </c:pt>
                <c:pt idx="74">
                  <c:v>6.5129969860957315E-2</c:v>
                </c:pt>
                <c:pt idx="75">
                  <c:v>6.6366534256059498E-2</c:v>
                </c:pt>
                <c:pt idx="76">
                  <c:v>6.6504037243843725E-2</c:v>
                </c:pt>
                <c:pt idx="77">
                  <c:v>6.5998459080303537E-2</c:v>
                </c:pt>
                <c:pt idx="78">
                  <c:v>6.5087878625119291E-2</c:v>
                </c:pt>
                <c:pt idx="79">
                  <c:v>6.3898068039117295E-2</c:v>
                </c:pt>
                <c:pt idx="80">
                  <c:v>6.2505688783573474E-2</c:v>
                </c:pt>
                <c:pt idx="81">
                  <c:v>6.0956821420395824E-2</c:v>
                </c:pt>
                <c:pt idx="82">
                  <c:v>5.9285436419156658E-2</c:v>
                </c:pt>
                <c:pt idx="83">
                  <c:v>5.7533797415325723E-2</c:v>
                </c:pt>
                <c:pt idx="84">
                  <c:v>5.5705266404858921E-2</c:v>
                </c:pt>
                <c:pt idx="85">
                  <c:v>5.3814640809401175E-2</c:v>
                </c:pt>
                <c:pt idx="86">
                  <c:v>5.1890350218199488E-2</c:v>
                </c:pt>
                <c:pt idx="87">
                  <c:v>4.9928502342889189E-2</c:v>
                </c:pt>
                <c:pt idx="88">
                  <c:v>4.7949893432245122E-2</c:v>
                </c:pt>
                <c:pt idx="89">
                  <c:v>4.5952358455760629E-2</c:v>
                </c:pt>
                <c:pt idx="90">
                  <c:v>4.3947175738125642E-2</c:v>
                </c:pt>
                <c:pt idx="91">
                  <c:v>4.1947768832218853E-2</c:v>
                </c:pt>
                <c:pt idx="92">
                  <c:v>3.9939759699737523E-2</c:v>
                </c:pt>
                <c:pt idx="93">
                  <c:v>3.7953887197249341E-2</c:v>
                </c:pt>
                <c:pt idx="94">
                  <c:v>3.5993815517773621E-2</c:v>
                </c:pt>
                <c:pt idx="95">
                  <c:v>3.4281746176276356E-2</c:v>
                </c:pt>
                <c:pt idx="96">
                  <c:v>3.3304500232504822E-2</c:v>
                </c:pt>
                <c:pt idx="97">
                  <c:v>3.2354400009393602E-2</c:v>
                </c:pt>
                <c:pt idx="98">
                  <c:v>3.1426921220165986E-2</c:v>
                </c:pt>
                <c:pt idx="99">
                  <c:v>3.0522063864821973E-2</c:v>
                </c:pt>
                <c:pt idx="100">
                  <c:v>2.6484157649086605E-2</c:v>
                </c:pt>
                <c:pt idx="101">
                  <c:v>2.3182078154587196E-2</c:v>
                </c:pt>
                <c:pt idx="102">
                  <c:v>2.0692411692257669E-2</c:v>
                </c:pt>
                <c:pt idx="103">
                  <c:v>1.8726730880042113E-2</c:v>
                </c:pt>
                <c:pt idx="104">
                  <c:v>1.7160229543907331E-2</c:v>
                </c:pt>
                <c:pt idx="105">
                  <c:v>1.5924012092704807E-2</c:v>
                </c:pt>
                <c:pt idx="106">
                  <c:v>1.4877831601509075E-2</c:v>
                </c:pt>
                <c:pt idx="107">
                  <c:v>1.4030802787715135E-2</c:v>
                </c:pt>
                <c:pt idx="108">
                  <c:v>1.3315329925301151E-2</c:v>
                </c:pt>
                <c:pt idx="109">
                  <c:v>1.2687822744737587E-2</c:v>
                </c:pt>
                <c:pt idx="110">
                  <c:v>1.2144774821639077E-2</c:v>
                </c:pt>
                <c:pt idx="111">
                  <c:v>1.1701382924968249E-2</c:v>
                </c:pt>
                <c:pt idx="112">
                  <c:v>1.1281655113518026E-2</c:v>
                </c:pt>
                <c:pt idx="113">
                  <c:v>1.090291461179094E-2</c:v>
                </c:pt>
                <c:pt idx="114">
                  <c:v>1.0581728916285784E-2</c:v>
                </c:pt>
                <c:pt idx="115">
                  <c:v>1.0281340522173617E-2</c:v>
                </c:pt>
                <c:pt idx="116">
                  <c:v>1.0018697227142197E-2</c:v>
                </c:pt>
                <c:pt idx="117">
                  <c:v>9.758329284790361E-3</c:v>
                </c:pt>
                <c:pt idx="118">
                  <c:v>9.5345330676340923E-3</c:v>
                </c:pt>
                <c:pt idx="119">
                  <c:v>9.3124743387887083E-3</c:v>
                </c:pt>
                <c:pt idx="120">
                  <c:v>9.1090510449931741E-3</c:v>
                </c:pt>
                <c:pt idx="121">
                  <c:v>8.9238999050628692E-3</c:v>
                </c:pt>
                <c:pt idx="122">
                  <c:v>8.7400205120662967E-3</c:v>
                </c:pt>
                <c:pt idx="123">
                  <c:v>8.5739684591638263E-3</c:v>
                </c:pt>
                <c:pt idx="124">
                  <c:v>8.4254321077628282E-3</c:v>
                </c:pt>
                <c:pt idx="125">
                  <c:v>8.2614097296567542E-3</c:v>
                </c:pt>
                <c:pt idx="126">
                  <c:v>8.1309679356823053E-3</c:v>
                </c:pt>
                <c:pt idx="127">
                  <c:v>7.9850504672286139E-3</c:v>
                </c:pt>
                <c:pt idx="128">
                  <c:v>7.8400164682240567E-3</c:v>
                </c:pt>
                <c:pt idx="129">
                  <c:v>7.7278265031599245E-3</c:v>
                </c:pt>
                <c:pt idx="130">
                  <c:v>7.6161768458793237E-3</c:v>
                </c:pt>
                <c:pt idx="131">
                  <c:v>7.4892422112281063E-3</c:v>
                </c:pt>
                <c:pt idx="132">
                  <c:v>7.3787592536973656E-3</c:v>
                </c:pt>
                <c:pt idx="133">
                  <c:v>7.26882499334332E-3</c:v>
                </c:pt>
                <c:pt idx="134">
                  <c:v>7.1750344307421861E-3</c:v>
                </c:pt>
                <c:pt idx="135">
                  <c:v>7.0661265134544966E-3</c:v>
                </c:pt>
                <c:pt idx="136">
                  <c:v>6.9577752692163795E-3</c:v>
                </c:pt>
                <c:pt idx="137">
                  <c:v>6.8653480184251341E-3</c:v>
                </c:pt>
                <c:pt idx="138">
                  <c:v>6.788640665168255E-3</c:v>
                </c:pt>
                <c:pt idx="139">
                  <c:v>6.6969718779012798E-3</c:v>
                </c:pt>
                <c:pt idx="140">
                  <c:v>6.6208991973666495E-3</c:v>
                </c:pt>
                <c:pt idx="141">
                  <c:v>6.5299952017381611E-3</c:v>
                </c:pt>
                <c:pt idx="142">
                  <c:v>6.4395110897383194E-3</c:v>
                </c:pt>
                <c:pt idx="143">
                  <c:v>6.3644298189615518E-3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C2-4DA0-B467-BD6955DFA3EA}"/>
            </c:ext>
          </c:extLst>
        </c:ser>
        <c:ser>
          <c:idx val="1"/>
          <c:order val="3"/>
          <c:tx>
            <c:strRef>
              <c:f>'様式-7'!$O$2</c:f>
              <c:strCache>
                <c:ptCount val="1"/>
                <c:pt idx="0">
                  <c:v>許容放流量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'様式-7'!$L$3:$L$147</c:f>
              <c:numCache>
                <c:formatCode>h:mm</c:formatCode>
                <c:ptCount val="145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6.9444444444444448E-2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0.11805555555555555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0.15277777777777779</c:v>
                </c:pt>
                <c:pt idx="23">
                  <c:v>0.15972222222222221</c:v>
                </c:pt>
                <c:pt idx="24">
                  <c:v>0.16666666666666666</c:v>
                </c:pt>
                <c:pt idx="25">
                  <c:v>0.1736111111111111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0.2013888888888889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0.25694444444444442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0.30555555555555558</c:v>
                </c:pt>
                <c:pt idx="45">
                  <c:v>0.3125</c:v>
                </c:pt>
                <c:pt idx="46">
                  <c:v>0.31944444444444442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0.34027777777777779</c:v>
                </c:pt>
                <c:pt idx="50">
                  <c:v>0.34722222222222221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0.40277777777777779</c:v>
                </c:pt>
                <c:pt idx="59">
                  <c:v>0.40972222222222221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0.46527777777777779</c:v>
                </c:pt>
                <c:pt idx="68">
                  <c:v>0.47222222222222221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0.51388888888888884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0.54861111111111116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0.57638888888888884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0.61111111111111116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0.63888888888888884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0.68055555555555558</c:v>
                </c:pt>
                <c:pt idx="99">
                  <c:v>0.6875</c:v>
                </c:pt>
                <c:pt idx="100">
                  <c:v>0.69444444444444442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0.74305555555555558</c:v>
                </c:pt>
                <c:pt idx="108">
                  <c:v>0.75</c:v>
                </c:pt>
                <c:pt idx="109">
                  <c:v>0.75694444444444442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0.80555555555555558</c:v>
                </c:pt>
                <c:pt idx="117">
                  <c:v>0.8125</c:v>
                </c:pt>
                <c:pt idx="118">
                  <c:v>0.81944444444444442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0.86805555555555558</c:v>
                </c:pt>
                <c:pt idx="126">
                  <c:v>0.875</c:v>
                </c:pt>
                <c:pt idx="127">
                  <c:v>0.88194444444444442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0.93055555555555558</c:v>
                </c:pt>
                <c:pt idx="135">
                  <c:v>0.9375</c:v>
                </c:pt>
                <c:pt idx="136">
                  <c:v>0.94444444444444442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 formatCode="[h]:mm:ss">
                  <c:v>0.99305555555555558</c:v>
                </c:pt>
                <c:pt idx="144" formatCode="[h]:mm:ss">
                  <c:v>1</c:v>
                </c:pt>
              </c:numCache>
            </c:numRef>
          </c:cat>
          <c:val>
            <c:numRef>
              <c:f>'様式-7'!$O$3:$O$146</c:f>
              <c:numCache>
                <c:formatCode>0.000000_);[Red]\(0.000000\)</c:formatCode>
                <c:ptCount val="144"/>
                <c:pt idx="0">
                  <c:v>7.0499999999999993E-2</c:v>
                </c:pt>
                <c:pt idx="1">
                  <c:v>7.0499999999999993E-2</c:v>
                </c:pt>
                <c:pt idx="2">
                  <c:v>7.0499999999999993E-2</c:v>
                </c:pt>
                <c:pt idx="3">
                  <c:v>7.0499999999999993E-2</c:v>
                </c:pt>
                <c:pt idx="4">
                  <c:v>7.0499999999999993E-2</c:v>
                </c:pt>
                <c:pt idx="5">
                  <c:v>7.0499999999999993E-2</c:v>
                </c:pt>
                <c:pt idx="6">
                  <c:v>7.0499999999999993E-2</c:v>
                </c:pt>
                <c:pt idx="7">
                  <c:v>7.0499999999999993E-2</c:v>
                </c:pt>
                <c:pt idx="8">
                  <c:v>7.0499999999999993E-2</c:v>
                </c:pt>
                <c:pt idx="9">
                  <c:v>7.0499999999999993E-2</c:v>
                </c:pt>
                <c:pt idx="10">
                  <c:v>7.0499999999999993E-2</c:v>
                </c:pt>
                <c:pt idx="11">
                  <c:v>7.0499999999999993E-2</c:v>
                </c:pt>
                <c:pt idx="12">
                  <c:v>7.0499999999999993E-2</c:v>
                </c:pt>
                <c:pt idx="13">
                  <c:v>7.0499999999999993E-2</c:v>
                </c:pt>
                <c:pt idx="14">
                  <c:v>7.0499999999999993E-2</c:v>
                </c:pt>
                <c:pt idx="15">
                  <c:v>7.0499999999999993E-2</c:v>
                </c:pt>
                <c:pt idx="16">
                  <c:v>7.0499999999999993E-2</c:v>
                </c:pt>
                <c:pt idx="17">
                  <c:v>7.0499999999999993E-2</c:v>
                </c:pt>
                <c:pt idx="18">
                  <c:v>7.0499999999999993E-2</c:v>
                </c:pt>
                <c:pt idx="19">
                  <c:v>7.0499999999999993E-2</c:v>
                </c:pt>
                <c:pt idx="20">
                  <c:v>7.0499999999999993E-2</c:v>
                </c:pt>
                <c:pt idx="21">
                  <c:v>7.0499999999999993E-2</c:v>
                </c:pt>
                <c:pt idx="22">
                  <c:v>7.0499999999999993E-2</c:v>
                </c:pt>
                <c:pt idx="23">
                  <c:v>7.0499999999999993E-2</c:v>
                </c:pt>
                <c:pt idx="24">
                  <c:v>7.0499999999999993E-2</c:v>
                </c:pt>
                <c:pt idx="25">
                  <c:v>7.0499999999999993E-2</c:v>
                </c:pt>
                <c:pt idx="26">
                  <c:v>7.0499999999999993E-2</c:v>
                </c:pt>
                <c:pt idx="27">
                  <c:v>7.0499999999999993E-2</c:v>
                </c:pt>
                <c:pt idx="28">
                  <c:v>7.0499999999999993E-2</c:v>
                </c:pt>
                <c:pt idx="29">
                  <c:v>7.0499999999999993E-2</c:v>
                </c:pt>
                <c:pt idx="30">
                  <c:v>7.0499999999999993E-2</c:v>
                </c:pt>
                <c:pt idx="31">
                  <c:v>7.0499999999999993E-2</c:v>
                </c:pt>
                <c:pt idx="32">
                  <c:v>7.0499999999999993E-2</c:v>
                </c:pt>
                <c:pt idx="33">
                  <c:v>7.0499999999999993E-2</c:v>
                </c:pt>
                <c:pt idx="34">
                  <c:v>7.0499999999999993E-2</c:v>
                </c:pt>
                <c:pt idx="35">
                  <c:v>7.0499999999999993E-2</c:v>
                </c:pt>
                <c:pt idx="36">
                  <c:v>7.0499999999999993E-2</c:v>
                </c:pt>
                <c:pt idx="37">
                  <c:v>7.0499999999999993E-2</c:v>
                </c:pt>
                <c:pt idx="38">
                  <c:v>7.0499999999999993E-2</c:v>
                </c:pt>
                <c:pt idx="39">
                  <c:v>7.0499999999999993E-2</c:v>
                </c:pt>
                <c:pt idx="40">
                  <c:v>7.0499999999999993E-2</c:v>
                </c:pt>
                <c:pt idx="41">
                  <c:v>7.0499999999999993E-2</c:v>
                </c:pt>
                <c:pt idx="42">
                  <c:v>7.0499999999999993E-2</c:v>
                </c:pt>
                <c:pt idx="43">
                  <c:v>7.0499999999999993E-2</c:v>
                </c:pt>
                <c:pt idx="44">
                  <c:v>7.0499999999999993E-2</c:v>
                </c:pt>
                <c:pt idx="45">
                  <c:v>7.0499999999999993E-2</c:v>
                </c:pt>
                <c:pt idx="46">
                  <c:v>7.0499999999999993E-2</c:v>
                </c:pt>
                <c:pt idx="47">
                  <c:v>7.0499999999999993E-2</c:v>
                </c:pt>
                <c:pt idx="48">
                  <c:v>7.0499999999999993E-2</c:v>
                </c:pt>
                <c:pt idx="49">
                  <c:v>7.0499999999999993E-2</c:v>
                </c:pt>
                <c:pt idx="50">
                  <c:v>7.0499999999999993E-2</c:v>
                </c:pt>
                <c:pt idx="51">
                  <c:v>7.0499999999999993E-2</c:v>
                </c:pt>
                <c:pt idx="52">
                  <c:v>7.0499999999999993E-2</c:v>
                </c:pt>
                <c:pt idx="53">
                  <c:v>7.0499999999999993E-2</c:v>
                </c:pt>
                <c:pt idx="54">
                  <c:v>7.0499999999999993E-2</c:v>
                </c:pt>
                <c:pt idx="55">
                  <c:v>7.0499999999999993E-2</c:v>
                </c:pt>
                <c:pt idx="56">
                  <c:v>7.0499999999999993E-2</c:v>
                </c:pt>
                <c:pt idx="57">
                  <c:v>7.0499999999999993E-2</c:v>
                </c:pt>
                <c:pt idx="58">
                  <c:v>7.0499999999999993E-2</c:v>
                </c:pt>
                <c:pt idx="59">
                  <c:v>7.0499999999999993E-2</c:v>
                </c:pt>
                <c:pt idx="60">
                  <c:v>7.0499999999999993E-2</c:v>
                </c:pt>
                <c:pt idx="61">
                  <c:v>7.0499999999999993E-2</c:v>
                </c:pt>
                <c:pt idx="62">
                  <c:v>7.0499999999999993E-2</c:v>
                </c:pt>
                <c:pt idx="63">
                  <c:v>7.0499999999999993E-2</c:v>
                </c:pt>
                <c:pt idx="64">
                  <c:v>7.0499999999999993E-2</c:v>
                </c:pt>
                <c:pt idx="65">
                  <c:v>7.0499999999999993E-2</c:v>
                </c:pt>
                <c:pt idx="66">
                  <c:v>7.0499999999999993E-2</c:v>
                </c:pt>
                <c:pt idx="67">
                  <c:v>7.0499999999999993E-2</c:v>
                </c:pt>
                <c:pt idx="68">
                  <c:v>7.0499999999999993E-2</c:v>
                </c:pt>
                <c:pt idx="69">
                  <c:v>7.0499999999999993E-2</c:v>
                </c:pt>
                <c:pt idx="70">
                  <c:v>7.0499999999999993E-2</c:v>
                </c:pt>
                <c:pt idx="71">
                  <c:v>7.0499999999999993E-2</c:v>
                </c:pt>
                <c:pt idx="72">
                  <c:v>7.0499999999999993E-2</c:v>
                </c:pt>
                <c:pt idx="73">
                  <c:v>7.0499999999999993E-2</c:v>
                </c:pt>
                <c:pt idx="74">
                  <c:v>7.0499999999999993E-2</c:v>
                </c:pt>
                <c:pt idx="75">
                  <c:v>7.0499999999999993E-2</c:v>
                </c:pt>
                <c:pt idx="76">
                  <c:v>7.0499999999999993E-2</c:v>
                </c:pt>
                <c:pt idx="77">
                  <c:v>7.0499999999999993E-2</c:v>
                </c:pt>
                <c:pt idx="78">
                  <c:v>7.0499999999999993E-2</c:v>
                </c:pt>
                <c:pt idx="79">
                  <c:v>7.0499999999999993E-2</c:v>
                </c:pt>
                <c:pt idx="80">
                  <c:v>7.0499999999999993E-2</c:v>
                </c:pt>
                <c:pt idx="81">
                  <c:v>7.0499999999999993E-2</c:v>
                </c:pt>
                <c:pt idx="82">
                  <c:v>7.0499999999999993E-2</c:v>
                </c:pt>
                <c:pt idx="83">
                  <c:v>7.0499999999999993E-2</c:v>
                </c:pt>
                <c:pt idx="84">
                  <c:v>7.0499999999999993E-2</c:v>
                </c:pt>
                <c:pt idx="85">
                  <c:v>7.0499999999999993E-2</c:v>
                </c:pt>
                <c:pt idx="86">
                  <c:v>7.0499999999999993E-2</c:v>
                </c:pt>
                <c:pt idx="87">
                  <c:v>7.0499999999999993E-2</c:v>
                </c:pt>
                <c:pt idx="88">
                  <c:v>7.0499999999999993E-2</c:v>
                </c:pt>
                <c:pt idx="89">
                  <c:v>7.0499999999999993E-2</c:v>
                </c:pt>
                <c:pt idx="90">
                  <c:v>7.0499999999999993E-2</c:v>
                </c:pt>
                <c:pt idx="91">
                  <c:v>7.0499999999999993E-2</c:v>
                </c:pt>
                <c:pt idx="92">
                  <c:v>7.0499999999999993E-2</c:v>
                </c:pt>
                <c:pt idx="93">
                  <c:v>7.0499999999999993E-2</c:v>
                </c:pt>
                <c:pt idx="94">
                  <c:v>7.0499999999999993E-2</c:v>
                </c:pt>
                <c:pt idx="95">
                  <c:v>7.0499999999999993E-2</c:v>
                </c:pt>
                <c:pt idx="96">
                  <c:v>7.0499999999999993E-2</c:v>
                </c:pt>
                <c:pt idx="97">
                  <c:v>7.0499999999999993E-2</c:v>
                </c:pt>
                <c:pt idx="98">
                  <c:v>7.0499999999999993E-2</c:v>
                </c:pt>
                <c:pt idx="99">
                  <c:v>7.0499999999999993E-2</c:v>
                </c:pt>
                <c:pt idx="100">
                  <c:v>7.0499999999999993E-2</c:v>
                </c:pt>
                <c:pt idx="101">
                  <c:v>7.0499999999999993E-2</c:v>
                </c:pt>
                <c:pt idx="102">
                  <c:v>7.0499999999999993E-2</c:v>
                </c:pt>
                <c:pt idx="103">
                  <c:v>7.0499999999999993E-2</c:v>
                </c:pt>
                <c:pt idx="104">
                  <c:v>7.0499999999999993E-2</c:v>
                </c:pt>
                <c:pt idx="105">
                  <c:v>7.0499999999999993E-2</c:v>
                </c:pt>
                <c:pt idx="106">
                  <c:v>7.0499999999999993E-2</c:v>
                </c:pt>
                <c:pt idx="107">
                  <c:v>7.0499999999999993E-2</c:v>
                </c:pt>
                <c:pt idx="108">
                  <c:v>7.0499999999999993E-2</c:v>
                </c:pt>
                <c:pt idx="109">
                  <c:v>7.0499999999999993E-2</c:v>
                </c:pt>
                <c:pt idx="110">
                  <c:v>7.0499999999999993E-2</c:v>
                </c:pt>
                <c:pt idx="111">
                  <c:v>7.0499999999999993E-2</c:v>
                </c:pt>
                <c:pt idx="112">
                  <c:v>7.0499999999999993E-2</c:v>
                </c:pt>
                <c:pt idx="113">
                  <c:v>7.0499999999999993E-2</c:v>
                </c:pt>
                <c:pt idx="114">
                  <c:v>7.0499999999999993E-2</c:v>
                </c:pt>
                <c:pt idx="115">
                  <c:v>7.0499999999999993E-2</c:v>
                </c:pt>
                <c:pt idx="116">
                  <c:v>7.0499999999999993E-2</c:v>
                </c:pt>
                <c:pt idx="117">
                  <c:v>7.0499999999999993E-2</c:v>
                </c:pt>
                <c:pt idx="118">
                  <c:v>7.0499999999999993E-2</c:v>
                </c:pt>
                <c:pt idx="119">
                  <c:v>7.0499999999999993E-2</c:v>
                </c:pt>
                <c:pt idx="120">
                  <c:v>7.0499999999999993E-2</c:v>
                </c:pt>
                <c:pt idx="121">
                  <c:v>7.0499999999999993E-2</c:v>
                </c:pt>
                <c:pt idx="122">
                  <c:v>7.0499999999999993E-2</c:v>
                </c:pt>
                <c:pt idx="123">
                  <c:v>7.0499999999999993E-2</c:v>
                </c:pt>
                <c:pt idx="124">
                  <c:v>7.0499999999999993E-2</c:v>
                </c:pt>
                <c:pt idx="125">
                  <c:v>7.0499999999999993E-2</c:v>
                </c:pt>
                <c:pt idx="126">
                  <c:v>7.0499999999999993E-2</c:v>
                </c:pt>
                <c:pt idx="127">
                  <c:v>7.0499999999999993E-2</c:v>
                </c:pt>
                <c:pt idx="128">
                  <c:v>7.0499999999999993E-2</c:v>
                </c:pt>
                <c:pt idx="129">
                  <c:v>7.0499999999999993E-2</c:v>
                </c:pt>
                <c:pt idx="130">
                  <c:v>7.0499999999999993E-2</c:v>
                </c:pt>
                <c:pt idx="131">
                  <c:v>7.0499999999999993E-2</c:v>
                </c:pt>
                <c:pt idx="132">
                  <c:v>7.0499999999999993E-2</c:v>
                </c:pt>
                <c:pt idx="133">
                  <c:v>7.0499999999999993E-2</c:v>
                </c:pt>
                <c:pt idx="134">
                  <c:v>7.0499999999999993E-2</c:v>
                </c:pt>
                <c:pt idx="135">
                  <c:v>7.0499999999999993E-2</c:v>
                </c:pt>
                <c:pt idx="136">
                  <c:v>7.0499999999999993E-2</c:v>
                </c:pt>
                <c:pt idx="137">
                  <c:v>7.0499999999999993E-2</c:v>
                </c:pt>
                <c:pt idx="138">
                  <c:v>7.0499999999999993E-2</c:v>
                </c:pt>
                <c:pt idx="139">
                  <c:v>7.0499999999999993E-2</c:v>
                </c:pt>
                <c:pt idx="140">
                  <c:v>7.0499999999999993E-2</c:v>
                </c:pt>
                <c:pt idx="141">
                  <c:v>7.0499999999999993E-2</c:v>
                </c:pt>
                <c:pt idx="142">
                  <c:v>7.0499999999999993E-2</c:v>
                </c:pt>
                <c:pt idx="143">
                  <c:v>7.0499999999999993E-2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C2-4DA0-B467-BD6955DFA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397536"/>
        <c:axId val="1"/>
      </c:lineChart>
      <c:lineChart>
        <c:grouping val="standard"/>
        <c:varyColors val="0"/>
        <c:ser>
          <c:idx val="9"/>
          <c:order val="4"/>
          <c:tx>
            <c:strRef>
              <c:f>'様式-7'!$Q$2</c:f>
              <c:strCache>
                <c:ptCount val="1"/>
                <c:pt idx="0">
                  <c:v>調整池水位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'様式-7'!$L$3:$L$146</c:f>
              <c:numCache>
                <c:formatCode>h:mm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6.9444444444444448E-2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0.11805555555555555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0.15277777777777779</c:v>
                </c:pt>
                <c:pt idx="23">
                  <c:v>0.15972222222222221</c:v>
                </c:pt>
                <c:pt idx="24">
                  <c:v>0.16666666666666666</c:v>
                </c:pt>
                <c:pt idx="25">
                  <c:v>0.1736111111111111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0.2013888888888889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0.25694444444444442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0.30555555555555558</c:v>
                </c:pt>
                <c:pt idx="45">
                  <c:v>0.3125</c:v>
                </c:pt>
                <c:pt idx="46">
                  <c:v>0.31944444444444442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0.34027777777777779</c:v>
                </c:pt>
                <c:pt idx="50">
                  <c:v>0.34722222222222221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0.40277777777777779</c:v>
                </c:pt>
                <c:pt idx="59">
                  <c:v>0.40972222222222221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0.46527777777777779</c:v>
                </c:pt>
                <c:pt idx="68">
                  <c:v>0.47222222222222221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0.51388888888888884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0.54861111111111116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0.57638888888888884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0.61111111111111116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0.63888888888888884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0.68055555555555558</c:v>
                </c:pt>
                <c:pt idx="99">
                  <c:v>0.6875</c:v>
                </c:pt>
                <c:pt idx="100">
                  <c:v>0.69444444444444442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0.74305555555555558</c:v>
                </c:pt>
                <c:pt idx="108">
                  <c:v>0.75</c:v>
                </c:pt>
                <c:pt idx="109">
                  <c:v>0.75694444444444442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0.80555555555555558</c:v>
                </c:pt>
                <c:pt idx="117">
                  <c:v>0.8125</c:v>
                </c:pt>
                <c:pt idx="118">
                  <c:v>0.81944444444444442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0.86805555555555558</c:v>
                </c:pt>
                <c:pt idx="126">
                  <c:v>0.875</c:v>
                </c:pt>
                <c:pt idx="127">
                  <c:v>0.88194444444444442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0.93055555555555558</c:v>
                </c:pt>
                <c:pt idx="135">
                  <c:v>0.9375</c:v>
                </c:pt>
                <c:pt idx="136">
                  <c:v>0.94444444444444442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 formatCode="[h]:mm:ss">
                  <c:v>0.99305555555555558</c:v>
                </c:pt>
              </c:numCache>
            </c:numRef>
          </c:cat>
          <c:val>
            <c:numRef>
              <c:f>'様式-7'!$Q$3:$Q$146</c:f>
              <c:numCache>
                <c:formatCode>0.0000</c:formatCode>
                <c:ptCount val="144"/>
                <c:pt idx="0">
                  <c:v>0</c:v>
                </c:pt>
                <c:pt idx="1">
                  <c:v>3.953413803204354E-3</c:v>
                </c:pt>
                <c:pt idx="2">
                  <c:v>1.1702949189739987E-2</c:v>
                </c:pt>
                <c:pt idx="3">
                  <c:v>1.9070894826774792E-2</c:v>
                </c:pt>
                <c:pt idx="4">
                  <c:v>2.5955024338476271E-2</c:v>
                </c:pt>
                <c:pt idx="5">
                  <c:v>3.2302734870274026E-2</c:v>
                </c:pt>
                <c:pt idx="6">
                  <c:v>3.8091570105304798E-2</c:v>
                </c:pt>
                <c:pt idx="7">
                  <c:v>4.3335104600567172E-2</c:v>
                </c:pt>
                <c:pt idx="8">
                  <c:v>4.8065543356098243E-2</c:v>
                </c:pt>
                <c:pt idx="9">
                  <c:v>5.2305297526705131E-2</c:v>
                </c:pt>
                <c:pt idx="10">
                  <c:v>5.6109581813249827E-2</c:v>
                </c:pt>
                <c:pt idx="11">
                  <c:v>5.9527318871681965E-2</c:v>
                </c:pt>
                <c:pt idx="12">
                  <c:v>6.2579054732324807E-2</c:v>
                </c:pt>
                <c:pt idx="13">
                  <c:v>6.5314257576561688E-2</c:v>
                </c:pt>
                <c:pt idx="14">
                  <c:v>6.7779269521164781E-2</c:v>
                </c:pt>
                <c:pt idx="15">
                  <c:v>7.001172787479383E-2</c:v>
                </c:pt>
                <c:pt idx="16">
                  <c:v>7.2041511324943353E-2</c:v>
                </c:pt>
                <c:pt idx="17">
                  <c:v>7.3883280064513765E-2</c:v>
                </c:pt>
                <c:pt idx="18">
                  <c:v>7.5579564426848059E-2</c:v>
                </c:pt>
                <c:pt idx="19">
                  <c:v>7.7157139422213306E-2</c:v>
                </c:pt>
                <c:pt idx="20">
                  <c:v>7.8630365563010896E-2</c:v>
                </c:pt>
                <c:pt idx="21">
                  <c:v>8.001382975255486E-2</c:v>
                </c:pt>
                <c:pt idx="22">
                  <c:v>8.133297567575809E-2</c:v>
                </c:pt>
                <c:pt idx="23">
                  <c:v>8.2613611303319137E-2</c:v>
                </c:pt>
                <c:pt idx="24">
                  <c:v>8.3843565691873387E-2</c:v>
                </c:pt>
                <c:pt idx="25">
                  <c:v>8.5034846725276961E-2</c:v>
                </c:pt>
                <c:pt idx="26">
                  <c:v>8.621402518820738E-2</c:v>
                </c:pt>
                <c:pt idx="27">
                  <c:v>8.7386467041613361E-2</c:v>
                </c:pt>
                <c:pt idx="28">
                  <c:v>8.854678715126979E-2</c:v>
                </c:pt>
                <c:pt idx="29">
                  <c:v>8.9711275837054003E-2</c:v>
                </c:pt>
                <c:pt idx="30">
                  <c:v>9.0885328180807606E-2</c:v>
                </c:pt>
                <c:pt idx="31">
                  <c:v>9.207018710963806E-2</c:v>
                </c:pt>
                <c:pt idx="32">
                  <c:v>9.3289204939501824E-2</c:v>
                </c:pt>
                <c:pt idx="33">
                  <c:v>9.4547804188610002E-2</c:v>
                </c:pt>
                <c:pt idx="34">
                  <c:v>9.5835700472025415E-2</c:v>
                </c:pt>
                <c:pt idx="35">
                  <c:v>9.7153588433453952E-2</c:v>
                </c:pt>
                <c:pt idx="36">
                  <c:v>9.8513361996801982E-2</c:v>
                </c:pt>
                <c:pt idx="37">
                  <c:v>9.9915344126388139E-2</c:v>
                </c:pt>
                <c:pt idx="38">
                  <c:v>0.10135970736862077</c:v>
                </c:pt>
                <c:pt idx="39">
                  <c:v>0.10286487643708406</c:v>
                </c:pt>
                <c:pt idx="40">
                  <c:v>0.10444929065055579</c:v>
                </c:pt>
                <c:pt idx="41">
                  <c:v>0.10610072930860241</c:v>
                </c:pt>
                <c:pt idx="42">
                  <c:v>0.10782026611207945</c:v>
                </c:pt>
                <c:pt idx="43">
                  <c:v>0.10962036350633798</c:v>
                </c:pt>
                <c:pt idx="44">
                  <c:v>0.11150107323662951</c:v>
                </c:pt>
                <c:pt idx="45">
                  <c:v>0.11347419719030671</c:v>
                </c:pt>
                <c:pt idx="46">
                  <c:v>0.11557041273537505</c:v>
                </c:pt>
                <c:pt idx="47">
                  <c:v>0.11778954328442384</c:v>
                </c:pt>
                <c:pt idx="48">
                  <c:v>0.12012394090833665</c:v>
                </c:pt>
                <c:pt idx="49">
                  <c:v>0.12260382531528843</c:v>
                </c:pt>
                <c:pt idx="50">
                  <c:v>0.125233289184881</c:v>
                </c:pt>
                <c:pt idx="51">
                  <c:v>0.12802904795648765</c:v>
                </c:pt>
                <c:pt idx="52">
                  <c:v>0.13102654941997804</c:v>
                </c:pt>
                <c:pt idx="53">
                  <c:v>0.13425383718886966</c:v>
                </c:pt>
                <c:pt idx="54">
                  <c:v>0.13772426269375995</c:v>
                </c:pt>
                <c:pt idx="55">
                  <c:v>0.14145576272503879</c:v>
                </c:pt>
                <c:pt idx="56">
                  <c:v>0.1454979635285592</c:v>
                </c:pt>
                <c:pt idx="57">
                  <c:v>0.14990464744308565</c:v>
                </c:pt>
                <c:pt idx="58">
                  <c:v>0.15472541970769232</c:v>
                </c:pt>
                <c:pt idx="59">
                  <c:v>0.16003303164652222</c:v>
                </c:pt>
                <c:pt idx="60">
                  <c:v>0.16592817522796727</c:v>
                </c:pt>
                <c:pt idx="61">
                  <c:v>0.17251526801099484</c:v>
                </c:pt>
                <c:pt idx="62">
                  <c:v>0.17992742215832772</c:v>
                </c:pt>
                <c:pt idx="63">
                  <c:v>0.18836402470270172</c:v>
                </c:pt>
                <c:pt idx="64">
                  <c:v>0.19808155835529526</c:v>
                </c:pt>
                <c:pt idx="65">
                  <c:v>0.20943795783462896</c:v>
                </c:pt>
                <c:pt idx="66">
                  <c:v>0.22321729695571688</c:v>
                </c:pt>
                <c:pt idx="67">
                  <c:v>0.24211313052774458</c:v>
                </c:pt>
                <c:pt idx="68">
                  <c:v>0.26957312616216755</c:v>
                </c:pt>
                <c:pt idx="69">
                  <c:v>0.3092145989963046</c:v>
                </c:pt>
                <c:pt idx="70">
                  <c:v>0.36715264112782481</c:v>
                </c:pt>
                <c:pt idx="71">
                  <c:v>0.45796470190413024</c:v>
                </c:pt>
                <c:pt idx="72">
                  <c:v>0.64639581135502344</c:v>
                </c:pt>
                <c:pt idx="73">
                  <c:v>0.84751536345970924</c:v>
                </c:pt>
                <c:pt idx="74">
                  <c:v>0.94225072040569113</c:v>
                </c:pt>
                <c:pt idx="75">
                  <c:v>0.97493264941681612</c:v>
                </c:pt>
                <c:pt idx="76">
                  <c:v>0.97842998703051853</c:v>
                </c:pt>
                <c:pt idx="77">
                  <c:v>0.96511919408223623</c:v>
                </c:pt>
                <c:pt idx="78">
                  <c:v>0.94125123655581167</c:v>
                </c:pt>
                <c:pt idx="79">
                  <c:v>0.91047672746655939</c:v>
                </c:pt>
                <c:pt idx="80">
                  <c:v>0.87512189326927026</c:v>
                </c:pt>
                <c:pt idx="81">
                  <c:v>0.83678154540292748</c:v>
                </c:pt>
                <c:pt idx="82">
                  <c:v>0.79660727869414172</c:v>
                </c:pt>
                <c:pt idx="83">
                  <c:v>0.75543961926154013</c:v>
                </c:pt>
                <c:pt idx="84">
                  <c:v>0.71391753029323246</c:v>
                </c:pt>
                <c:pt idx="85">
                  <c:v>0.67254486628350973</c:v>
                </c:pt>
                <c:pt idx="86">
                  <c:v>0.63170737240105479</c:v>
                </c:pt>
                <c:pt idx="87">
                  <c:v>0.59171951838213066</c:v>
                </c:pt>
                <c:pt idx="88">
                  <c:v>0.55283652126272087</c:v>
                </c:pt>
                <c:pt idx="89">
                  <c:v>0.5152531677027169</c:v>
                </c:pt>
                <c:pt idx="90">
                  <c:v>0.47913757620688541</c:v>
                </c:pt>
                <c:pt idx="91">
                  <c:v>0.44462056854528687</c:v>
                </c:pt>
                <c:pt idx="92">
                  <c:v>0.41181316272804391</c:v>
                </c:pt>
                <c:pt idx="93">
                  <c:v>0.38079476711646193</c:v>
                </c:pt>
                <c:pt idx="94">
                  <c:v>0.3516145152653099</c:v>
                </c:pt>
                <c:pt idx="95">
                  <c:v>0.324160723201185</c:v>
                </c:pt>
                <c:pt idx="96">
                  <c:v>0.29781782792247052</c:v>
                </c:pt>
                <c:pt idx="97">
                  <c:v>0.27212085048481249</c:v>
                </c:pt>
                <c:pt idx="98">
                  <c:v>0.24708358601011279</c:v>
                </c:pt>
                <c:pt idx="99">
                  <c:v>0.22272291436125735</c:v>
                </c:pt>
                <c:pt idx="100">
                  <c:v>0.20120049060177422</c:v>
                </c:pt>
                <c:pt idx="101">
                  <c:v>0.18417805709926938</c:v>
                </c:pt>
                <c:pt idx="102">
                  <c:v>0.17063408674914787</c:v>
                </c:pt>
                <c:pt idx="103">
                  <c:v>0.15968467135894349</c:v>
                </c:pt>
                <c:pt idx="104">
                  <c:v>0.15072765288806886</c:v>
                </c:pt>
                <c:pt idx="105">
                  <c:v>0.14329294268128787</c:v>
                </c:pt>
                <c:pt idx="106">
                  <c:v>0.13704623107159658</c:v>
                </c:pt>
                <c:pt idx="107">
                  <c:v>0.13174261671530735</c:v>
                </c:pt>
                <c:pt idx="108">
                  <c:v>0.12717025350188715</c:v>
                </c:pt>
                <c:pt idx="109">
                  <c:v>0.12319992213595164</c:v>
                </c:pt>
                <c:pt idx="110">
                  <c:v>0.11972769652251301</c:v>
                </c:pt>
                <c:pt idx="111">
                  <c:v>0.11664167987709893</c:v>
                </c:pt>
                <c:pt idx="112">
                  <c:v>0.11387142666904011</c:v>
                </c:pt>
                <c:pt idx="113">
                  <c:v>0.11138649276542037</c:v>
                </c:pt>
                <c:pt idx="114">
                  <c:v>0.10913332672354988</c:v>
                </c:pt>
                <c:pt idx="115">
                  <c:v>0.1070653248336912</c:v>
                </c:pt>
                <c:pt idx="116">
                  <c:v>0.10515620818643041</c:v>
                </c:pt>
                <c:pt idx="117">
                  <c:v>0.10338550829193094</c:v>
                </c:pt>
                <c:pt idx="118">
                  <c:v>0.10173355668800518</c:v>
                </c:pt>
                <c:pt idx="119">
                  <c:v>0.10018786981998963</c:v>
                </c:pt>
                <c:pt idx="120">
                  <c:v>9.8741375240138346E-2</c:v>
                </c:pt>
                <c:pt idx="121">
                  <c:v>9.7375726865100126E-2</c:v>
                </c:pt>
                <c:pt idx="122">
                  <c:v>9.6084417489784787E-2</c:v>
                </c:pt>
                <c:pt idx="123">
                  <c:v>9.4854425009400611E-2</c:v>
                </c:pt>
                <c:pt idx="124">
                  <c:v>9.367528825922336E-2</c:v>
                </c:pt>
                <c:pt idx="125">
                  <c:v>9.2552441551891823E-2</c:v>
                </c:pt>
                <c:pt idx="126">
                  <c:v>9.1473547689160647E-2</c:v>
                </c:pt>
                <c:pt idx="127">
                  <c:v>9.0433080596266827E-2</c:v>
                </c:pt>
                <c:pt idx="128">
                  <c:v>8.9447807685730907E-2</c:v>
                </c:pt>
                <c:pt idx="129">
                  <c:v>8.8501551114332749E-2</c:v>
                </c:pt>
                <c:pt idx="130">
                  <c:v>8.7571548830896892E-2</c:v>
                </c:pt>
                <c:pt idx="131">
                  <c:v>8.667467220105092E-2</c:v>
                </c:pt>
                <c:pt idx="132">
                  <c:v>8.5810125747692645E-2</c:v>
                </c:pt>
                <c:pt idx="133">
                  <c:v>8.4973136488346715E-2</c:v>
                </c:pt>
                <c:pt idx="134">
                  <c:v>8.4159141426470227E-2</c:v>
                </c:pt>
                <c:pt idx="135">
                  <c:v>8.3367440782699767E-2</c:v>
                </c:pt>
                <c:pt idx="136">
                  <c:v>8.2607962294515086E-2</c:v>
                </c:pt>
                <c:pt idx="137">
                  <c:v>8.1876287325668595E-2</c:v>
                </c:pt>
                <c:pt idx="138">
                  <c:v>8.1157658677764005E-2</c:v>
                </c:pt>
                <c:pt idx="139">
                  <c:v>8.0444741034762041E-2</c:v>
                </c:pt>
                <c:pt idx="140">
                  <c:v>7.9743919847079361E-2</c:v>
                </c:pt>
                <c:pt idx="141">
                  <c:v>7.9061491847689722E-2</c:v>
                </c:pt>
                <c:pt idx="142">
                  <c:v>7.8407283012592102E-2</c:v>
                </c:pt>
                <c:pt idx="143">
                  <c:v>7.7777323302114926E-2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C2-4DA0-B467-BD6955DFA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2739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時間</a:t>
                </a:r>
              </a:p>
            </c:rich>
          </c:tx>
          <c:layout>
            <c:manualLayout>
              <c:xMode val="edge"/>
              <c:yMode val="edge"/>
              <c:x val="0.50230498182225158"/>
              <c:y val="0.95207166617541772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流量(m</a:t>
                </a:r>
                <a:r>
                  <a:rPr lang="ja-JP" altLang="en-US" sz="800" b="0" i="0" u="none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/s)</a:t>
                </a:r>
              </a:p>
            </c:rich>
          </c:tx>
          <c:layout>
            <c:manualLayout>
              <c:xMode val="edge"/>
              <c:yMode val="edge"/>
              <c:x val="2.7649853603237698E-2"/>
              <c:y val="0.444445380156357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73975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調整池水位(m)</a:t>
                </a:r>
              </a:p>
            </c:rich>
          </c:tx>
          <c:layout>
            <c:manualLayout>
              <c:xMode val="edge"/>
              <c:yMode val="edge"/>
              <c:x val="0.94623809059630959"/>
              <c:y val="0.4248375370191024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823952026629416"/>
          <c:y val="0.18360118086843422"/>
          <c:w val="0.25034387895460797"/>
          <c:h val="0.19251407076789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0</xdr:rowOff>
    </xdr:from>
    <xdr:to>
      <xdr:col>8</xdr:col>
      <xdr:colOff>464820</xdr:colOff>
      <xdr:row>31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AEF70A-CE5B-4DB4-B629-6FBFB60F0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47139-B33E-4119-A55C-4E61AD36915C}">
  <dimension ref="B11:AD49"/>
  <sheetViews>
    <sheetView showGridLines="0" view="pageBreakPreview" zoomScale="70" zoomScaleNormal="100" zoomScaleSheetLayoutView="70" workbookViewId="0">
      <selection activeCell="G45" sqref="G45:Y49"/>
    </sheetView>
  </sheetViews>
  <sheetFormatPr defaultRowHeight="13.2" x14ac:dyDescent="0.2"/>
  <cols>
    <col min="1" max="39" width="2.6640625" style="105" customWidth="1"/>
    <col min="40" max="256" width="8.88671875" style="105"/>
    <col min="257" max="295" width="2.6640625" style="105" customWidth="1"/>
    <col min="296" max="512" width="8.88671875" style="105"/>
    <col min="513" max="551" width="2.6640625" style="105" customWidth="1"/>
    <col min="552" max="768" width="8.88671875" style="105"/>
    <col min="769" max="807" width="2.6640625" style="105" customWidth="1"/>
    <col min="808" max="1024" width="8.88671875" style="105"/>
    <col min="1025" max="1063" width="2.6640625" style="105" customWidth="1"/>
    <col min="1064" max="1280" width="8.88671875" style="105"/>
    <col min="1281" max="1319" width="2.6640625" style="105" customWidth="1"/>
    <col min="1320" max="1536" width="8.88671875" style="105"/>
    <col min="1537" max="1575" width="2.6640625" style="105" customWidth="1"/>
    <col min="1576" max="1792" width="8.88671875" style="105"/>
    <col min="1793" max="1831" width="2.6640625" style="105" customWidth="1"/>
    <col min="1832" max="2048" width="8.88671875" style="105"/>
    <col min="2049" max="2087" width="2.6640625" style="105" customWidth="1"/>
    <col min="2088" max="2304" width="8.88671875" style="105"/>
    <col min="2305" max="2343" width="2.6640625" style="105" customWidth="1"/>
    <col min="2344" max="2560" width="8.88671875" style="105"/>
    <col min="2561" max="2599" width="2.6640625" style="105" customWidth="1"/>
    <col min="2600" max="2816" width="8.88671875" style="105"/>
    <col min="2817" max="2855" width="2.6640625" style="105" customWidth="1"/>
    <col min="2856" max="3072" width="8.88671875" style="105"/>
    <col min="3073" max="3111" width="2.6640625" style="105" customWidth="1"/>
    <col min="3112" max="3328" width="8.88671875" style="105"/>
    <col min="3329" max="3367" width="2.6640625" style="105" customWidth="1"/>
    <col min="3368" max="3584" width="8.88671875" style="105"/>
    <col min="3585" max="3623" width="2.6640625" style="105" customWidth="1"/>
    <col min="3624" max="3840" width="8.88671875" style="105"/>
    <col min="3841" max="3879" width="2.6640625" style="105" customWidth="1"/>
    <col min="3880" max="4096" width="8.88671875" style="105"/>
    <col min="4097" max="4135" width="2.6640625" style="105" customWidth="1"/>
    <col min="4136" max="4352" width="8.88671875" style="105"/>
    <col min="4353" max="4391" width="2.6640625" style="105" customWidth="1"/>
    <col min="4392" max="4608" width="8.88671875" style="105"/>
    <col min="4609" max="4647" width="2.6640625" style="105" customWidth="1"/>
    <col min="4648" max="4864" width="8.88671875" style="105"/>
    <col min="4865" max="4903" width="2.6640625" style="105" customWidth="1"/>
    <col min="4904" max="5120" width="8.88671875" style="105"/>
    <col min="5121" max="5159" width="2.6640625" style="105" customWidth="1"/>
    <col min="5160" max="5376" width="8.88671875" style="105"/>
    <col min="5377" max="5415" width="2.6640625" style="105" customWidth="1"/>
    <col min="5416" max="5632" width="8.88671875" style="105"/>
    <col min="5633" max="5671" width="2.6640625" style="105" customWidth="1"/>
    <col min="5672" max="5888" width="8.88671875" style="105"/>
    <col min="5889" max="5927" width="2.6640625" style="105" customWidth="1"/>
    <col min="5928" max="6144" width="8.88671875" style="105"/>
    <col min="6145" max="6183" width="2.6640625" style="105" customWidth="1"/>
    <col min="6184" max="6400" width="8.88671875" style="105"/>
    <col min="6401" max="6439" width="2.6640625" style="105" customWidth="1"/>
    <col min="6440" max="6656" width="8.88671875" style="105"/>
    <col min="6657" max="6695" width="2.6640625" style="105" customWidth="1"/>
    <col min="6696" max="6912" width="8.88671875" style="105"/>
    <col min="6913" max="6951" width="2.6640625" style="105" customWidth="1"/>
    <col min="6952" max="7168" width="8.88671875" style="105"/>
    <col min="7169" max="7207" width="2.6640625" style="105" customWidth="1"/>
    <col min="7208" max="7424" width="8.88671875" style="105"/>
    <col min="7425" max="7463" width="2.6640625" style="105" customWidth="1"/>
    <col min="7464" max="7680" width="8.88671875" style="105"/>
    <col min="7681" max="7719" width="2.6640625" style="105" customWidth="1"/>
    <col min="7720" max="7936" width="8.88671875" style="105"/>
    <col min="7937" max="7975" width="2.6640625" style="105" customWidth="1"/>
    <col min="7976" max="8192" width="8.88671875" style="105"/>
    <col min="8193" max="8231" width="2.6640625" style="105" customWidth="1"/>
    <col min="8232" max="8448" width="8.88671875" style="105"/>
    <col min="8449" max="8487" width="2.6640625" style="105" customWidth="1"/>
    <col min="8488" max="8704" width="8.88671875" style="105"/>
    <col min="8705" max="8743" width="2.6640625" style="105" customWidth="1"/>
    <col min="8744" max="8960" width="8.88671875" style="105"/>
    <col min="8961" max="8999" width="2.6640625" style="105" customWidth="1"/>
    <col min="9000" max="9216" width="8.88671875" style="105"/>
    <col min="9217" max="9255" width="2.6640625" style="105" customWidth="1"/>
    <col min="9256" max="9472" width="8.88671875" style="105"/>
    <col min="9473" max="9511" width="2.6640625" style="105" customWidth="1"/>
    <col min="9512" max="9728" width="8.88671875" style="105"/>
    <col min="9729" max="9767" width="2.6640625" style="105" customWidth="1"/>
    <col min="9768" max="9984" width="8.88671875" style="105"/>
    <col min="9985" max="10023" width="2.6640625" style="105" customWidth="1"/>
    <col min="10024" max="10240" width="8.88671875" style="105"/>
    <col min="10241" max="10279" width="2.6640625" style="105" customWidth="1"/>
    <col min="10280" max="10496" width="8.88671875" style="105"/>
    <col min="10497" max="10535" width="2.6640625" style="105" customWidth="1"/>
    <col min="10536" max="10752" width="8.88671875" style="105"/>
    <col min="10753" max="10791" width="2.6640625" style="105" customWidth="1"/>
    <col min="10792" max="11008" width="8.88671875" style="105"/>
    <col min="11009" max="11047" width="2.6640625" style="105" customWidth="1"/>
    <col min="11048" max="11264" width="8.88671875" style="105"/>
    <col min="11265" max="11303" width="2.6640625" style="105" customWidth="1"/>
    <col min="11304" max="11520" width="8.88671875" style="105"/>
    <col min="11521" max="11559" width="2.6640625" style="105" customWidth="1"/>
    <col min="11560" max="11776" width="8.88671875" style="105"/>
    <col min="11777" max="11815" width="2.6640625" style="105" customWidth="1"/>
    <col min="11816" max="12032" width="8.88671875" style="105"/>
    <col min="12033" max="12071" width="2.6640625" style="105" customWidth="1"/>
    <col min="12072" max="12288" width="8.88671875" style="105"/>
    <col min="12289" max="12327" width="2.6640625" style="105" customWidth="1"/>
    <col min="12328" max="12544" width="8.88671875" style="105"/>
    <col min="12545" max="12583" width="2.6640625" style="105" customWidth="1"/>
    <col min="12584" max="12800" width="8.88671875" style="105"/>
    <col min="12801" max="12839" width="2.6640625" style="105" customWidth="1"/>
    <col min="12840" max="13056" width="8.88671875" style="105"/>
    <col min="13057" max="13095" width="2.6640625" style="105" customWidth="1"/>
    <col min="13096" max="13312" width="8.88671875" style="105"/>
    <col min="13313" max="13351" width="2.6640625" style="105" customWidth="1"/>
    <col min="13352" max="13568" width="8.88671875" style="105"/>
    <col min="13569" max="13607" width="2.6640625" style="105" customWidth="1"/>
    <col min="13608" max="13824" width="8.88671875" style="105"/>
    <col min="13825" max="13863" width="2.6640625" style="105" customWidth="1"/>
    <col min="13864" max="14080" width="8.88671875" style="105"/>
    <col min="14081" max="14119" width="2.6640625" style="105" customWidth="1"/>
    <col min="14120" max="14336" width="8.88671875" style="105"/>
    <col min="14337" max="14375" width="2.6640625" style="105" customWidth="1"/>
    <col min="14376" max="14592" width="8.88671875" style="105"/>
    <col min="14593" max="14631" width="2.6640625" style="105" customWidth="1"/>
    <col min="14632" max="14848" width="8.88671875" style="105"/>
    <col min="14849" max="14887" width="2.6640625" style="105" customWidth="1"/>
    <col min="14888" max="15104" width="8.88671875" style="105"/>
    <col min="15105" max="15143" width="2.6640625" style="105" customWidth="1"/>
    <col min="15144" max="15360" width="8.88671875" style="105"/>
    <col min="15361" max="15399" width="2.6640625" style="105" customWidth="1"/>
    <col min="15400" max="15616" width="8.88671875" style="105"/>
    <col min="15617" max="15655" width="2.6640625" style="105" customWidth="1"/>
    <col min="15656" max="15872" width="8.88671875" style="105"/>
    <col min="15873" max="15911" width="2.6640625" style="105" customWidth="1"/>
    <col min="15912" max="16128" width="8.88671875" style="105"/>
    <col min="16129" max="16167" width="2.6640625" style="105" customWidth="1"/>
    <col min="16168" max="16384" width="8.88671875" style="105"/>
  </cols>
  <sheetData>
    <row r="11" spans="2:30" ht="13.2" customHeight="1" x14ac:dyDescent="0.2">
      <c r="B11" s="107" t="s">
        <v>82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2:30" ht="13.2" customHeight="1" x14ac:dyDescent="0.2"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4" spans="2:30" x14ac:dyDescent="0.2"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</row>
    <row r="15" spans="2:30" x14ac:dyDescent="0.2"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</row>
    <row r="16" spans="2:30" ht="13.2" customHeight="1" x14ac:dyDescent="0.2">
      <c r="E16" s="108" t="s">
        <v>87</v>
      </c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</row>
    <row r="17" spans="5:27" ht="13.2" customHeight="1" x14ac:dyDescent="0.2"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5:27" ht="13.2" customHeight="1" x14ac:dyDescent="0.2"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</row>
    <row r="19" spans="5:27" ht="13.2" customHeight="1" x14ac:dyDescent="0.2"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45" spans="7:25" ht="13.5" customHeight="1" x14ac:dyDescent="0.2"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</row>
    <row r="46" spans="7:25" ht="13.5" customHeight="1" x14ac:dyDescent="0.2"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</row>
    <row r="47" spans="7:25" ht="13.5" customHeight="1" x14ac:dyDescent="0.2"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</row>
    <row r="48" spans="7:25" ht="13.5" customHeight="1" x14ac:dyDescent="0.2"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</row>
    <row r="49" spans="7:25" ht="13.5" customHeight="1" x14ac:dyDescent="0.2"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</row>
  </sheetData>
  <mergeCells count="4">
    <mergeCell ref="B11:AD12"/>
    <mergeCell ref="E14:AA15"/>
    <mergeCell ref="E16:AA17"/>
    <mergeCell ref="G45:Y4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73D09-BF8E-4EB9-81B2-4ADEAFCD8E10}">
  <dimension ref="A1:H33"/>
  <sheetViews>
    <sheetView showGridLines="0" view="pageBreakPreview" topLeftCell="A2" zoomScale="85" zoomScaleNormal="100" zoomScaleSheetLayoutView="85" workbookViewId="0">
      <selection activeCell="E4" sqref="E4"/>
    </sheetView>
  </sheetViews>
  <sheetFormatPr defaultRowHeight="13.2" x14ac:dyDescent="0.2"/>
  <cols>
    <col min="1" max="1" width="4.88671875" customWidth="1"/>
    <col min="2" max="2" width="2.6640625" bestFit="1" customWidth="1"/>
    <col min="4" max="4" width="3.88671875" customWidth="1"/>
    <col min="5" max="5" width="35" customWidth="1"/>
    <col min="6" max="6" width="11" style="1" customWidth="1"/>
    <col min="7" max="8" width="11" customWidth="1"/>
    <col min="9" max="9" width="0.77734375" customWidth="1"/>
    <col min="257" max="257" width="4.88671875" customWidth="1"/>
    <col min="258" max="258" width="2.6640625" bestFit="1" customWidth="1"/>
    <col min="260" max="260" width="3.88671875" customWidth="1"/>
    <col min="261" max="261" width="35" customWidth="1"/>
    <col min="262" max="264" width="11" customWidth="1"/>
    <col min="265" max="265" width="0.77734375" customWidth="1"/>
    <col min="513" max="513" width="4.88671875" customWidth="1"/>
    <col min="514" max="514" width="2.6640625" bestFit="1" customWidth="1"/>
    <col min="516" max="516" width="3.88671875" customWidth="1"/>
    <col min="517" max="517" width="35" customWidth="1"/>
    <col min="518" max="520" width="11" customWidth="1"/>
    <col min="521" max="521" width="0.77734375" customWidth="1"/>
    <col min="769" max="769" width="4.88671875" customWidth="1"/>
    <col min="770" max="770" width="2.6640625" bestFit="1" customWidth="1"/>
    <col min="772" max="772" width="3.88671875" customWidth="1"/>
    <col min="773" max="773" width="35" customWidth="1"/>
    <col min="774" max="776" width="11" customWidth="1"/>
    <col min="777" max="777" width="0.77734375" customWidth="1"/>
    <col min="1025" max="1025" width="4.88671875" customWidth="1"/>
    <col min="1026" max="1026" width="2.6640625" bestFit="1" customWidth="1"/>
    <col min="1028" max="1028" width="3.88671875" customWidth="1"/>
    <col min="1029" max="1029" width="35" customWidth="1"/>
    <col min="1030" max="1032" width="11" customWidth="1"/>
    <col min="1033" max="1033" width="0.77734375" customWidth="1"/>
    <col min="1281" max="1281" width="4.88671875" customWidth="1"/>
    <col min="1282" max="1282" width="2.6640625" bestFit="1" customWidth="1"/>
    <col min="1284" max="1284" width="3.88671875" customWidth="1"/>
    <col min="1285" max="1285" width="35" customWidth="1"/>
    <col min="1286" max="1288" width="11" customWidth="1"/>
    <col min="1289" max="1289" width="0.77734375" customWidth="1"/>
    <col min="1537" max="1537" width="4.88671875" customWidth="1"/>
    <col min="1538" max="1538" width="2.6640625" bestFit="1" customWidth="1"/>
    <col min="1540" max="1540" width="3.88671875" customWidth="1"/>
    <col min="1541" max="1541" width="35" customWidth="1"/>
    <col min="1542" max="1544" width="11" customWidth="1"/>
    <col min="1545" max="1545" width="0.77734375" customWidth="1"/>
    <col min="1793" max="1793" width="4.88671875" customWidth="1"/>
    <col min="1794" max="1794" width="2.6640625" bestFit="1" customWidth="1"/>
    <col min="1796" max="1796" width="3.88671875" customWidth="1"/>
    <col min="1797" max="1797" width="35" customWidth="1"/>
    <col min="1798" max="1800" width="11" customWidth="1"/>
    <col min="1801" max="1801" width="0.77734375" customWidth="1"/>
    <col min="2049" max="2049" width="4.88671875" customWidth="1"/>
    <col min="2050" max="2050" width="2.6640625" bestFit="1" customWidth="1"/>
    <col min="2052" max="2052" width="3.88671875" customWidth="1"/>
    <col min="2053" max="2053" width="35" customWidth="1"/>
    <col min="2054" max="2056" width="11" customWidth="1"/>
    <col min="2057" max="2057" width="0.77734375" customWidth="1"/>
    <col min="2305" max="2305" width="4.88671875" customWidth="1"/>
    <col min="2306" max="2306" width="2.6640625" bestFit="1" customWidth="1"/>
    <col min="2308" max="2308" width="3.88671875" customWidth="1"/>
    <col min="2309" max="2309" width="35" customWidth="1"/>
    <col min="2310" max="2312" width="11" customWidth="1"/>
    <col min="2313" max="2313" width="0.77734375" customWidth="1"/>
    <col min="2561" max="2561" width="4.88671875" customWidth="1"/>
    <col min="2562" max="2562" width="2.6640625" bestFit="1" customWidth="1"/>
    <col min="2564" max="2564" width="3.88671875" customWidth="1"/>
    <col min="2565" max="2565" width="35" customWidth="1"/>
    <col min="2566" max="2568" width="11" customWidth="1"/>
    <col min="2569" max="2569" width="0.77734375" customWidth="1"/>
    <col min="2817" max="2817" width="4.88671875" customWidth="1"/>
    <col min="2818" max="2818" width="2.6640625" bestFit="1" customWidth="1"/>
    <col min="2820" max="2820" width="3.88671875" customWidth="1"/>
    <col min="2821" max="2821" width="35" customWidth="1"/>
    <col min="2822" max="2824" width="11" customWidth="1"/>
    <col min="2825" max="2825" width="0.77734375" customWidth="1"/>
    <col min="3073" max="3073" width="4.88671875" customWidth="1"/>
    <col min="3074" max="3074" width="2.6640625" bestFit="1" customWidth="1"/>
    <col min="3076" max="3076" width="3.88671875" customWidth="1"/>
    <col min="3077" max="3077" width="35" customWidth="1"/>
    <col min="3078" max="3080" width="11" customWidth="1"/>
    <col min="3081" max="3081" width="0.77734375" customWidth="1"/>
    <col min="3329" max="3329" width="4.88671875" customWidth="1"/>
    <col min="3330" max="3330" width="2.6640625" bestFit="1" customWidth="1"/>
    <col min="3332" max="3332" width="3.88671875" customWidth="1"/>
    <col min="3333" max="3333" width="35" customWidth="1"/>
    <col min="3334" max="3336" width="11" customWidth="1"/>
    <col min="3337" max="3337" width="0.77734375" customWidth="1"/>
    <col min="3585" max="3585" width="4.88671875" customWidth="1"/>
    <col min="3586" max="3586" width="2.6640625" bestFit="1" customWidth="1"/>
    <col min="3588" max="3588" width="3.88671875" customWidth="1"/>
    <col min="3589" max="3589" width="35" customWidth="1"/>
    <col min="3590" max="3592" width="11" customWidth="1"/>
    <col min="3593" max="3593" width="0.77734375" customWidth="1"/>
    <col min="3841" max="3841" width="4.88671875" customWidth="1"/>
    <col min="3842" max="3842" width="2.6640625" bestFit="1" customWidth="1"/>
    <col min="3844" max="3844" width="3.88671875" customWidth="1"/>
    <col min="3845" max="3845" width="35" customWidth="1"/>
    <col min="3846" max="3848" width="11" customWidth="1"/>
    <col min="3849" max="3849" width="0.77734375" customWidth="1"/>
    <col min="4097" max="4097" width="4.88671875" customWidth="1"/>
    <col min="4098" max="4098" width="2.6640625" bestFit="1" customWidth="1"/>
    <col min="4100" max="4100" width="3.88671875" customWidth="1"/>
    <col min="4101" max="4101" width="35" customWidth="1"/>
    <col min="4102" max="4104" width="11" customWidth="1"/>
    <col min="4105" max="4105" width="0.77734375" customWidth="1"/>
    <col min="4353" max="4353" width="4.88671875" customWidth="1"/>
    <col min="4354" max="4354" width="2.6640625" bestFit="1" customWidth="1"/>
    <col min="4356" max="4356" width="3.88671875" customWidth="1"/>
    <col min="4357" max="4357" width="35" customWidth="1"/>
    <col min="4358" max="4360" width="11" customWidth="1"/>
    <col min="4361" max="4361" width="0.77734375" customWidth="1"/>
    <col min="4609" max="4609" width="4.88671875" customWidth="1"/>
    <col min="4610" max="4610" width="2.6640625" bestFit="1" customWidth="1"/>
    <col min="4612" max="4612" width="3.88671875" customWidth="1"/>
    <col min="4613" max="4613" width="35" customWidth="1"/>
    <col min="4614" max="4616" width="11" customWidth="1"/>
    <col min="4617" max="4617" width="0.77734375" customWidth="1"/>
    <col min="4865" max="4865" width="4.88671875" customWidth="1"/>
    <col min="4866" max="4866" width="2.6640625" bestFit="1" customWidth="1"/>
    <col min="4868" max="4868" width="3.88671875" customWidth="1"/>
    <col min="4869" max="4869" width="35" customWidth="1"/>
    <col min="4870" max="4872" width="11" customWidth="1"/>
    <col min="4873" max="4873" width="0.77734375" customWidth="1"/>
    <col min="5121" max="5121" width="4.88671875" customWidth="1"/>
    <col min="5122" max="5122" width="2.6640625" bestFit="1" customWidth="1"/>
    <col min="5124" max="5124" width="3.88671875" customWidth="1"/>
    <col min="5125" max="5125" width="35" customWidth="1"/>
    <col min="5126" max="5128" width="11" customWidth="1"/>
    <col min="5129" max="5129" width="0.77734375" customWidth="1"/>
    <col min="5377" max="5377" width="4.88671875" customWidth="1"/>
    <col min="5378" max="5378" width="2.6640625" bestFit="1" customWidth="1"/>
    <col min="5380" max="5380" width="3.88671875" customWidth="1"/>
    <col min="5381" max="5381" width="35" customWidth="1"/>
    <col min="5382" max="5384" width="11" customWidth="1"/>
    <col min="5385" max="5385" width="0.77734375" customWidth="1"/>
    <col min="5633" max="5633" width="4.88671875" customWidth="1"/>
    <col min="5634" max="5634" width="2.6640625" bestFit="1" customWidth="1"/>
    <col min="5636" max="5636" width="3.88671875" customWidth="1"/>
    <col min="5637" max="5637" width="35" customWidth="1"/>
    <col min="5638" max="5640" width="11" customWidth="1"/>
    <col min="5641" max="5641" width="0.77734375" customWidth="1"/>
    <col min="5889" max="5889" width="4.88671875" customWidth="1"/>
    <col min="5890" max="5890" width="2.6640625" bestFit="1" customWidth="1"/>
    <col min="5892" max="5892" width="3.88671875" customWidth="1"/>
    <col min="5893" max="5893" width="35" customWidth="1"/>
    <col min="5894" max="5896" width="11" customWidth="1"/>
    <col min="5897" max="5897" width="0.77734375" customWidth="1"/>
    <col min="6145" max="6145" width="4.88671875" customWidth="1"/>
    <col min="6146" max="6146" width="2.6640625" bestFit="1" customWidth="1"/>
    <col min="6148" max="6148" width="3.88671875" customWidth="1"/>
    <col min="6149" max="6149" width="35" customWidth="1"/>
    <col min="6150" max="6152" width="11" customWidth="1"/>
    <col min="6153" max="6153" width="0.77734375" customWidth="1"/>
    <col min="6401" max="6401" width="4.88671875" customWidth="1"/>
    <col min="6402" max="6402" width="2.6640625" bestFit="1" customWidth="1"/>
    <col min="6404" max="6404" width="3.88671875" customWidth="1"/>
    <col min="6405" max="6405" width="35" customWidth="1"/>
    <col min="6406" max="6408" width="11" customWidth="1"/>
    <col min="6409" max="6409" width="0.77734375" customWidth="1"/>
    <col min="6657" max="6657" width="4.88671875" customWidth="1"/>
    <col min="6658" max="6658" width="2.6640625" bestFit="1" customWidth="1"/>
    <col min="6660" max="6660" width="3.88671875" customWidth="1"/>
    <col min="6661" max="6661" width="35" customWidth="1"/>
    <col min="6662" max="6664" width="11" customWidth="1"/>
    <col min="6665" max="6665" width="0.77734375" customWidth="1"/>
    <col min="6913" max="6913" width="4.88671875" customWidth="1"/>
    <col min="6914" max="6914" width="2.6640625" bestFit="1" customWidth="1"/>
    <col min="6916" max="6916" width="3.88671875" customWidth="1"/>
    <col min="6917" max="6917" width="35" customWidth="1"/>
    <col min="6918" max="6920" width="11" customWidth="1"/>
    <col min="6921" max="6921" width="0.77734375" customWidth="1"/>
    <col min="7169" max="7169" width="4.88671875" customWidth="1"/>
    <col min="7170" max="7170" width="2.6640625" bestFit="1" customWidth="1"/>
    <col min="7172" max="7172" width="3.88671875" customWidth="1"/>
    <col min="7173" max="7173" width="35" customWidth="1"/>
    <col min="7174" max="7176" width="11" customWidth="1"/>
    <col min="7177" max="7177" width="0.77734375" customWidth="1"/>
    <col min="7425" max="7425" width="4.88671875" customWidth="1"/>
    <col min="7426" max="7426" width="2.6640625" bestFit="1" customWidth="1"/>
    <col min="7428" max="7428" width="3.88671875" customWidth="1"/>
    <col min="7429" max="7429" width="35" customWidth="1"/>
    <col min="7430" max="7432" width="11" customWidth="1"/>
    <col min="7433" max="7433" width="0.77734375" customWidth="1"/>
    <col min="7681" max="7681" width="4.88671875" customWidth="1"/>
    <col min="7682" max="7682" width="2.6640625" bestFit="1" customWidth="1"/>
    <col min="7684" max="7684" width="3.88671875" customWidth="1"/>
    <col min="7685" max="7685" width="35" customWidth="1"/>
    <col min="7686" max="7688" width="11" customWidth="1"/>
    <col min="7689" max="7689" width="0.77734375" customWidth="1"/>
    <col min="7937" max="7937" width="4.88671875" customWidth="1"/>
    <col min="7938" max="7938" width="2.6640625" bestFit="1" customWidth="1"/>
    <col min="7940" max="7940" width="3.88671875" customWidth="1"/>
    <col min="7941" max="7941" width="35" customWidth="1"/>
    <col min="7942" max="7944" width="11" customWidth="1"/>
    <col min="7945" max="7945" width="0.77734375" customWidth="1"/>
    <col min="8193" max="8193" width="4.88671875" customWidth="1"/>
    <col min="8194" max="8194" width="2.6640625" bestFit="1" customWidth="1"/>
    <col min="8196" max="8196" width="3.88671875" customWidth="1"/>
    <col min="8197" max="8197" width="35" customWidth="1"/>
    <col min="8198" max="8200" width="11" customWidth="1"/>
    <col min="8201" max="8201" width="0.77734375" customWidth="1"/>
    <col min="8449" max="8449" width="4.88671875" customWidth="1"/>
    <col min="8450" max="8450" width="2.6640625" bestFit="1" customWidth="1"/>
    <col min="8452" max="8452" width="3.88671875" customWidth="1"/>
    <col min="8453" max="8453" width="35" customWidth="1"/>
    <col min="8454" max="8456" width="11" customWidth="1"/>
    <col min="8457" max="8457" width="0.77734375" customWidth="1"/>
    <col min="8705" max="8705" width="4.88671875" customWidth="1"/>
    <col min="8706" max="8706" width="2.6640625" bestFit="1" customWidth="1"/>
    <col min="8708" max="8708" width="3.88671875" customWidth="1"/>
    <col min="8709" max="8709" width="35" customWidth="1"/>
    <col min="8710" max="8712" width="11" customWidth="1"/>
    <col min="8713" max="8713" width="0.77734375" customWidth="1"/>
    <col min="8961" max="8961" width="4.88671875" customWidth="1"/>
    <col min="8962" max="8962" width="2.6640625" bestFit="1" customWidth="1"/>
    <col min="8964" max="8964" width="3.88671875" customWidth="1"/>
    <col min="8965" max="8965" width="35" customWidth="1"/>
    <col min="8966" max="8968" width="11" customWidth="1"/>
    <col min="8969" max="8969" width="0.77734375" customWidth="1"/>
    <col min="9217" max="9217" width="4.88671875" customWidth="1"/>
    <col min="9218" max="9218" width="2.6640625" bestFit="1" customWidth="1"/>
    <col min="9220" max="9220" width="3.88671875" customWidth="1"/>
    <col min="9221" max="9221" width="35" customWidth="1"/>
    <col min="9222" max="9224" width="11" customWidth="1"/>
    <col min="9225" max="9225" width="0.77734375" customWidth="1"/>
    <col min="9473" max="9473" width="4.88671875" customWidth="1"/>
    <col min="9474" max="9474" width="2.6640625" bestFit="1" customWidth="1"/>
    <col min="9476" max="9476" width="3.88671875" customWidth="1"/>
    <col min="9477" max="9477" width="35" customWidth="1"/>
    <col min="9478" max="9480" width="11" customWidth="1"/>
    <col min="9481" max="9481" width="0.77734375" customWidth="1"/>
    <col min="9729" max="9729" width="4.88671875" customWidth="1"/>
    <col min="9730" max="9730" width="2.6640625" bestFit="1" customWidth="1"/>
    <col min="9732" max="9732" width="3.88671875" customWidth="1"/>
    <col min="9733" max="9733" width="35" customWidth="1"/>
    <col min="9734" max="9736" width="11" customWidth="1"/>
    <col min="9737" max="9737" width="0.77734375" customWidth="1"/>
    <col min="9985" max="9985" width="4.88671875" customWidth="1"/>
    <col min="9986" max="9986" width="2.6640625" bestFit="1" customWidth="1"/>
    <col min="9988" max="9988" width="3.88671875" customWidth="1"/>
    <col min="9989" max="9989" width="35" customWidth="1"/>
    <col min="9990" max="9992" width="11" customWidth="1"/>
    <col min="9993" max="9993" width="0.77734375" customWidth="1"/>
    <col min="10241" max="10241" width="4.88671875" customWidth="1"/>
    <col min="10242" max="10242" width="2.6640625" bestFit="1" customWidth="1"/>
    <col min="10244" max="10244" width="3.88671875" customWidth="1"/>
    <col min="10245" max="10245" width="35" customWidth="1"/>
    <col min="10246" max="10248" width="11" customWidth="1"/>
    <col min="10249" max="10249" width="0.77734375" customWidth="1"/>
    <col min="10497" max="10497" width="4.88671875" customWidth="1"/>
    <col min="10498" max="10498" width="2.6640625" bestFit="1" customWidth="1"/>
    <col min="10500" max="10500" width="3.88671875" customWidth="1"/>
    <col min="10501" max="10501" width="35" customWidth="1"/>
    <col min="10502" max="10504" width="11" customWidth="1"/>
    <col min="10505" max="10505" width="0.77734375" customWidth="1"/>
    <col min="10753" max="10753" width="4.88671875" customWidth="1"/>
    <col min="10754" max="10754" width="2.6640625" bestFit="1" customWidth="1"/>
    <col min="10756" max="10756" width="3.88671875" customWidth="1"/>
    <col min="10757" max="10757" width="35" customWidth="1"/>
    <col min="10758" max="10760" width="11" customWidth="1"/>
    <col min="10761" max="10761" width="0.77734375" customWidth="1"/>
    <col min="11009" max="11009" width="4.88671875" customWidth="1"/>
    <col min="11010" max="11010" width="2.6640625" bestFit="1" customWidth="1"/>
    <col min="11012" max="11012" width="3.88671875" customWidth="1"/>
    <col min="11013" max="11013" width="35" customWidth="1"/>
    <col min="11014" max="11016" width="11" customWidth="1"/>
    <col min="11017" max="11017" width="0.77734375" customWidth="1"/>
    <col min="11265" max="11265" width="4.88671875" customWidth="1"/>
    <col min="11266" max="11266" width="2.6640625" bestFit="1" customWidth="1"/>
    <col min="11268" max="11268" width="3.88671875" customWidth="1"/>
    <col min="11269" max="11269" width="35" customWidth="1"/>
    <col min="11270" max="11272" width="11" customWidth="1"/>
    <col min="11273" max="11273" width="0.77734375" customWidth="1"/>
    <col min="11521" max="11521" width="4.88671875" customWidth="1"/>
    <col min="11522" max="11522" width="2.6640625" bestFit="1" customWidth="1"/>
    <col min="11524" max="11524" width="3.88671875" customWidth="1"/>
    <col min="11525" max="11525" width="35" customWidth="1"/>
    <col min="11526" max="11528" width="11" customWidth="1"/>
    <col min="11529" max="11529" width="0.77734375" customWidth="1"/>
    <col min="11777" max="11777" width="4.88671875" customWidth="1"/>
    <col min="11778" max="11778" width="2.6640625" bestFit="1" customWidth="1"/>
    <col min="11780" max="11780" width="3.88671875" customWidth="1"/>
    <col min="11781" max="11781" width="35" customWidth="1"/>
    <col min="11782" max="11784" width="11" customWidth="1"/>
    <col min="11785" max="11785" width="0.77734375" customWidth="1"/>
    <col min="12033" max="12033" width="4.88671875" customWidth="1"/>
    <col min="12034" max="12034" width="2.6640625" bestFit="1" customWidth="1"/>
    <col min="12036" max="12036" width="3.88671875" customWidth="1"/>
    <col min="12037" max="12037" width="35" customWidth="1"/>
    <col min="12038" max="12040" width="11" customWidth="1"/>
    <col min="12041" max="12041" width="0.77734375" customWidth="1"/>
    <col min="12289" max="12289" width="4.88671875" customWidth="1"/>
    <col min="12290" max="12290" width="2.6640625" bestFit="1" customWidth="1"/>
    <col min="12292" max="12292" width="3.88671875" customWidth="1"/>
    <col min="12293" max="12293" width="35" customWidth="1"/>
    <col min="12294" max="12296" width="11" customWidth="1"/>
    <col min="12297" max="12297" width="0.77734375" customWidth="1"/>
    <col min="12545" max="12545" width="4.88671875" customWidth="1"/>
    <col min="12546" max="12546" width="2.6640625" bestFit="1" customWidth="1"/>
    <col min="12548" max="12548" width="3.88671875" customWidth="1"/>
    <col min="12549" max="12549" width="35" customWidth="1"/>
    <col min="12550" max="12552" width="11" customWidth="1"/>
    <col min="12553" max="12553" width="0.77734375" customWidth="1"/>
    <col min="12801" max="12801" width="4.88671875" customWidth="1"/>
    <col min="12802" max="12802" width="2.6640625" bestFit="1" customWidth="1"/>
    <col min="12804" max="12804" width="3.88671875" customWidth="1"/>
    <col min="12805" max="12805" width="35" customWidth="1"/>
    <col min="12806" max="12808" width="11" customWidth="1"/>
    <col min="12809" max="12809" width="0.77734375" customWidth="1"/>
    <col min="13057" max="13057" width="4.88671875" customWidth="1"/>
    <col min="13058" max="13058" width="2.6640625" bestFit="1" customWidth="1"/>
    <col min="13060" max="13060" width="3.88671875" customWidth="1"/>
    <col min="13061" max="13061" width="35" customWidth="1"/>
    <col min="13062" max="13064" width="11" customWidth="1"/>
    <col min="13065" max="13065" width="0.77734375" customWidth="1"/>
    <col min="13313" max="13313" width="4.88671875" customWidth="1"/>
    <col min="13314" max="13314" width="2.6640625" bestFit="1" customWidth="1"/>
    <col min="13316" max="13316" width="3.88671875" customWidth="1"/>
    <col min="13317" max="13317" width="35" customWidth="1"/>
    <col min="13318" max="13320" width="11" customWidth="1"/>
    <col min="13321" max="13321" width="0.77734375" customWidth="1"/>
    <col min="13569" max="13569" width="4.88671875" customWidth="1"/>
    <col min="13570" max="13570" width="2.6640625" bestFit="1" customWidth="1"/>
    <col min="13572" max="13572" width="3.88671875" customWidth="1"/>
    <col min="13573" max="13573" width="35" customWidth="1"/>
    <col min="13574" max="13576" width="11" customWidth="1"/>
    <col min="13577" max="13577" width="0.77734375" customWidth="1"/>
    <col min="13825" max="13825" width="4.88671875" customWidth="1"/>
    <col min="13826" max="13826" width="2.6640625" bestFit="1" customWidth="1"/>
    <col min="13828" max="13828" width="3.88671875" customWidth="1"/>
    <col min="13829" max="13829" width="35" customWidth="1"/>
    <col min="13830" max="13832" width="11" customWidth="1"/>
    <col min="13833" max="13833" width="0.77734375" customWidth="1"/>
    <col min="14081" max="14081" width="4.88671875" customWidth="1"/>
    <col min="14082" max="14082" width="2.6640625" bestFit="1" customWidth="1"/>
    <col min="14084" max="14084" width="3.88671875" customWidth="1"/>
    <col min="14085" max="14085" width="35" customWidth="1"/>
    <col min="14086" max="14088" width="11" customWidth="1"/>
    <col min="14089" max="14089" width="0.77734375" customWidth="1"/>
    <col min="14337" max="14337" width="4.88671875" customWidth="1"/>
    <col min="14338" max="14338" width="2.6640625" bestFit="1" customWidth="1"/>
    <col min="14340" max="14340" width="3.88671875" customWidth="1"/>
    <col min="14341" max="14341" width="35" customWidth="1"/>
    <col min="14342" max="14344" width="11" customWidth="1"/>
    <col min="14345" max="14345" width="0.77734375" customWidth="1"/>
    <col min="14593" max="14593" width="4.88671875" customWidth="1"/>
    <col min="14594" max="14594" width="2.6640625" bestFit="1" customWidth="1"/>
    <col min="14596" max="14596" width="3.88671875" customWidth="1"/>
    <col min="14597" max="14597" width="35" customWidth="1"/>
    <col min="14598" max="14600" width="11" customWidth="1"/>
    <col min="14601" max="14601" width="0.77734375" customWidth="1"/>
    <col min="14849" max="14849" width="4.88671875" customWidth="1"/>
    <col min="14850" max="14850" width="2.6640625" bestFit="1" customWidth="1"/>
    <col min="14852" max="14852" width="3.88671875" customWidth="1"/>
    <col min="14853" max="14853" width="35" customWidth="1"/>
    <col min="14854" max="14856" width="11" customWidth="1"/>
    <col min="14857" max="14857" width="0.77734375" customWidth="1"/>
    <col min="15105" max="15105" width="4.88671875" customWidth="1"/>
    <col min="15106" max="15106" width="2.6640625" bestFit="1" customWidth="1"/>
    <col min="15108" max="15108" width="3.88671875" customWidth="1"/>
    <col min="15109" max="15109" width="35" customWidth="1"/>
    <col min="15110" max="15112" width="11" customWidth="1"/>
    <col min="15113" max="15113" width="0.77734375" customWidth="1"/>
    <col min="15361" max="15361" width="4.88671875" customWidth="1"/>
    <col min="15362" max="15362" width="2.6640625" bestFit="1" customWidth="1"/>
    <col min="15364" max="15364" width="3.88671875" customWidth="1"/>
    <col min="15365" max="15365" width="35" customWidth="1"/>
    <col min="15366" max="15368" width="11" customWidth="1"/>
    <col min="15369" max="15369" width="0.77734375" customWidth="1"/>
    <col min="15617" max="15617" width="4.88671875" customWidth="1"/>
    <col min="15618" max="15618" width="2.6640625" bestFit="1" customWidth="1"/>
    <col min="15620" max="15620" width="3.88671875" customWidth="1"/>
    <col min="15621" max="15621" width="35" customWidth="1"/>
    <col min="15622" max="15624" width="11" customWidth="1"/>
    <col min="15625" max="15625" width="0.77734375" customWidth="1"/>
    <col min="15873" max="15873" width="4.88671875" customWidth="1"/>
    <col min="15874" max="15874" width="2.6640625" bestFit="1" customWidth="1"/>
    <col min="15876" max="15876" width="3.88671875" customWidth="1"/>
    <col min="15877" max="15877" width="35" customWidth="1"/>
    <col min="15878" max="15880" width="11" customWidth="1"/>
    <col min="15881" max="15881" width="0.77734375" customWidth="1"/>
    <col min="16129" max="16129" width="4.88671875" customWidth="1"/>
    <col min="16130" max="16130" width="2.6640625" bestFit="1" customWidth="1"/>
    <col min="16132" max="16132" width="3.88671875" customWidth="1"/>
    <col min="16133" max="16133" width="35" customWidth="1"/>
    <col min="16134" max="16136" width="11" customWidth="1"/>
    <col min="16137" max="16137" width="0.77734375" customWidth="1"/>
  </cols>
  <sheetData>
    <row r="1" spans="1:8" ht="5.25" customHeight="1" x14ac:dyDescent="0.2"/>
    <row r="2" spans="1:8" ht="16.2" x14ac:dyDescent="0.2">
      <c r="A2" s="2" t="s">
        <v>0</v>
      </c>
      <c r="H2" s="47" t="s">
        <v>83</v>
      </c>
    </row>
    <row r="3" spans="1:8" ht="18" customHeight="1" x14ac:dyDescent="0.2">
      <c r="A3" s="3"/>
      <c r="B3" t="s">
        <v>1</v>
      </c>
    </row>
    <row r="4" spans="1:8" ht="18" customHeight="1" x14ac:dyDescent="0.2">
      <c r="A4" s="4" t="s">
        <v>2</v>
      </c>
      <c r="E4" s="5" t="s">
        <v>3</v>
      </c>
      <c r="F4" s="6"/>
      <c r="G4" s="7"/>
      <c r="H4" s="8"/>
    </row>
    <row r="5" spans="1:8" ht="18" customHeight="1" x14ac:dyDescent="0.2">
      <c r="A5" s="4" t="s">
        <v>4</v>
      </c>
      <c r="E5" s="9">
        <v>0</v>
      </c>
    </row>
    <row r="6" spans="1:8" ht="18" customHeight="1" x14ac:dyDescent="0.2">
      <c r="A6" s="4" t="s">
        <v>5</v>
      </c>
    </row>
    <row r="7" spans="1:8" ht="13.8" thickBot="1" x14ac:dyDescent="0.25"/>
    <row r="8" spans="1:8" ht="27" customHeight="1" x14ac:dyDescent="0.2">
      <c r="B8" s="125" t="s">
        <v>6</v>
      </c>
      <c r="C8" s="126"/>
      <c r="D8" s="127"/>
      <c r="E8" s="10" t="s">
        <v>7</v>
      </c>
      <c r="F8" s="11" t="s">
        <v>8</v>
      </c>
      <c r="G8" s="12" t="s">
        <v>9</v>
      </c>
      <c r="H8" s="13" t="s">
        <v>10</v>
      </c>
    </row>
    <row r="9" spans="1:8" ht="27" customHeight="1" x14ac:dyDescent="0.2">
      <c r="B9" s="128" t="s">
        <v>11</v>
      </c>
      <c r="C9" s="132" t="s">
        <v>12</v>
      </c>
      <c r="D9" s="133"/>
      <c r="E9" s="14" t="s">
        <v>13</v>
      </c>
      <c r="F9" s="15">
        <v>0.9</v>
      </c>
      <c r="G9" s="16"/>
      <c r="H9" s="17"/>
    </row>
    <row r="10" spans="1:8" ht="27" customHeight="1" x14ac:dyDescent="0.2">
      <c r="B10" s="129"/>
      <c r="C10" s="134"/>
      <c r="D10" s="135"/>
      <c r="E10" s="18" t="s">
        <v>14</v>
      </c>
      <c r="F10" s="19">
        <v>1</v>
      </c>
      <c r="G10" s="20"/>
      <c r="H10" s="21"/>
    </row>
    <row r="11" spans="1:8" ht="27" customHeight="1" x14ac:dyDescent="0.2">
      <c r="B11" s="129"/>
      <c r="C11" s="134"/>
      <c r="D11" s="135"/>
      <c r="E11" s="18" t="s">
        <v>15</v>
      </c>
      <c r="F11" s="19">
        <v>1</v>
      </c>
      <c r="G11" s="20"/>
      <c r="H11" s="21"/>
    </row>
    <row r="12" spans="1:8" ht="27" customHeight="1" x14ac:dyDescent="0.2">
      <c r="B12" s="129"/>
      <c r="C12" s="134"/>
      <c r="D12" s="135"/>
      <c r="E12" s="18" t="s">
        <v>16</v>
      </c>
      <c r="F12" s="19">
        <v>1</v>
      </c>
      <c r="G12" s="20"/>
      <c r="H12" s="21"/>
    </row>
    <row r="13" spans="1:8" ht="27" customHeight="1" x14ac:dyDescent="0.2">
      <c r="B13" s="129"/>
      <c r="C13" s="134"/>
      <c r="D13" s="135"/>
      <c r="E13" s="18" t="s">
        <v>17</v>
      </c>
      <c r="F13" s="19">
        <v>0.9</v>
      </c>
      <c r="G13" s="20"/>
      <c r="H13" s="21"/>
    </row>
    <row r="14" spans="1:8" ht="27" customHeight="1" x14ac:dyDescent="0.2">
      <c r="B14" s="129"/>
      <c r="C14" s="134"/>
      <c r="D14" s="135"/>
      <c r="E14" s="18" t="s">
        <v>18</v>
      </c>
      <c r="F14" s="19"/>
      <c r="G14" s="20"/>
      <c r="H14" s="21"/>
    </row>
    <row r="15" spans="1:8" ht="27" customHeight="1" x14ac:dyDescent="0.2">
      <c r="B15" s="129"/>
      <c r="C15" s="134"/>
      <c r="D15" s="135"/>
      <c r="E15" s="18" t="s">
        <v>19</v>
      </c>
      <c r="F15" s="19">
        <v>0.9</v>
      </c>
      <c r="G15" s="20"/>
      <c r="H15" s="21"/>
    </row>
    <row r="16" spans="1:8" ht="27" customHeight="1" x14ac:dyDescent="0.2">
      <c r="B16" s="129"/>
      <c r="C16" s="134"/>
      <c r="D16" s="135"/>
      <c r="E16" s="18" t="s">
        <v>20</v>
      </c>
      <c r="F16" s="19"/>
      <c r="G16" s="20"/>
      <c r="H16" s="21"/>
    </row>
    <row r="17" spans="2:8" ht="27" customHeight="1" x14ac:dyDescent="0.2">
      <c r="B17" s="130"/>
      <c r="C17" s="134"/>
      <c r="D17" s="135"/>
      <c r="E17" s="22" t="s">
        <v>21</v>
      </c>
      <c r="F17" s="23">
        <v>0.9</v>
      </c>
      <c r="G17" s="24"/>
      <c r="H17" s="25"/>
    </row>
    <row r="18" spans="2:8" ht="27" customHeight="1" x14ac:dyDescent="0.2">
      <c r="B18" s="131"/>
      <c r="C18" s="136"/>
      <c r="D18" s="137"/>
      <c r="E18" s="26" t="s">
        <v>22</v>
      </c>
      <c r="F18" s="27"/>
      <c r="G18" s="28"/>
      <c r="H18" s="29"/>
    </row>
    <row r="19" spans="2:8" ht="30" customHeight="1" x14ac:dyDescent="0.2">
      <c r="B19" s="128" t="s">
        <v>23</v>
      </c>
      <c r="C19" s="132" t="s">
        <v>24</v>
      </c>
      <c r="D19" s="133"/>
      <c r="E19" s="14" t="s">
        <v>25</v>
      </c>
      <c r="F19" s="15">
        <v>0.95</v>
      </c>
      <c r="G19" s="16"/>
      <c r="H19" s="17"/>
    </row>
    <row r="20" spans="2:8" ht="30.75" customHeight="1" x14ac:dyDescent="0.2">
      <c r="B20" s="138"/>
      <c r="C20" s="139"/>
      <c r="D20" s="140"/>
      <c r="E20" s="30" t="s">
        <v>26</v>
      </c>
      <c r="F20" s="31">
        <v>1</v>
      </c>
      <c r="G20" s="32"/>
      <c r="H20" s="33"/>
    </row>
    <row r="21" spans="2:8" ht="30" customHeight="1" x14ac:dyDescent="0.2">
      <c r="B21" s="129"/>
      <c r="C21" s="141" t="s">
        <v>27</v>
      </c>
      <c r="D21" s="142"/>
      <c r="E21" s="18" t="s">
        <v>28</v>
      </c>
      <c r="F21" s="19">
        <v>0.5</v>
      </c>
      <c r="G21" s="20"/>
      <c r="H21" s="21"/>
    </row>
    <row r="22" spans="2:8" ht="36.75" customHeight="1" x14ac:dyDescent="0.2">
      <c r="B22" s="129"/>
      <c r="C22" s="141"/>
      <c r="D22" s="142"/>
      <c r="E22" s="18" t="s">
        <v>29</v>
      </c>
      <c r="F22" s="19">
        <v>0.8</v>
      </c>
      <c r="G22" s="20"/>
      <c r="H22" s="21"/>
    </row>
    <row r="23" spans="2:8" ht="30.75" customHeight="1" x14ac:dyDescent="0.2">
      <c r="B23" s="129"/>
      <c r="C23" s="143"/>
      <c r="D23" s="142"/>
      <c r="E23" s="18" t="s">
        <v>30</v>
      </c>
      <c r="F23" s="19">
        <v>0.5</v>
      </c>
      <c r="G23" s="20"/>
      <c r="H23" s="21"/>
    </row>
    <row r="24" spans="2:8" ht="33.75" customHeight="1" x14ac:dyDescent="0.2">
      <c r="B24" s="129"/>
      <c r="C24" s="141" t="s">
        <v>31</v>
      </c>
      <c r="D24" s="144"/>
      <c r="E24" s="18" t="s">
        <v>32</v>
      </c>
      <c r="F24" s="19">
        <v>0.3</v>
      </c>
      <c r="G24" s="20"/>
      <c r="H24" s="21"/>
    </row>
    <row r="25" spans="2:8" ht="31.5" customHeight="1" x14ac:dyDescent="0.2">
      <c r="B25" s="129"/>
      <c r="C25" s="141"/>
      <c r="D25" s="144"/>
      <c r="E25" s="18" t="s">
        <v>33</v>
      </c>
      <c r="F25" s="19">
        <v>0.4</v>
      </c>
      <c r="G25" s="20"/>
      <c r="H25" s="21"/>
    </row>
    <row r="26" spans="2:8" ht="43.5" customHeight="1" x14ac:dyDescent="0.2">
      <c r="B26" s="130"/>
      <c r="C26" s="145"/>
      <c r="D26" s="146"/>
      <c r="E26" s="22" t="s">
        <v>34</v>
      </c>
      <c r="F26" s="23">
        <v>0.2</v>
      </c>
      <c r="G26" s="24"/>
      <c r="H26" s="25"/>
    </row>
    <row r="27" spans="2:8" ht="20.100000000000001" customHeight="1" x14ac:dyDescent="0.2">
      <c r="B27" s="110" t="s">
        <v>35</v>
      </c>
      <c r="C27" s="111"/>
      <c r="D27" s="112"/>
      <c r="E27" s="14"/>
      <c r="F27" s="15"/>
      <c r="G27" s="16"/>
      <c r="H27" s="34"/>
    </row>
    <row r="28" spans="2:8" ht="20.100000000000001" customHeight="1" x14ac:dyDescent="0.2">
      <c r="B28" s="113"/>
      <c r="C28" s="114"/>
      <c r="D28" s="115"/>
      <c r="E28" s="18"/>
      <c r="F28" s="19"/>
      <c r="G28" s="20"/>
      <c r="H28" s="35"/>
    </row>
    <row r="29" spans="2:8" ht="20.100000000000001" customHeight="1" x14ac:dyDescent="0.2">
      <c r="B29" s="113"/>
      <c r="C29" s="114"/>
      <c r="D29" s="115"/>
      <c r="E29" s="18"/>
      <c r="F29" s="19"/>
      <c r="G29" s="20"/>
      <c r="H29" s="35"/>
    </row>
    <row r="30" spans="2:8" ht="20.100000000000001" customHeight="1" x14ac:dyDescent="0.2">
      <c r="B30" s="113"/>
      <c r="C30" s="114"/>
      <c r="D30" s="115"/>
      <c r="E30" s="18"/>
      <c r="F30" s="19"/>
      <c r="G30" s="20"/>
      <c r="H30" s="35"/>
    </row>
    <row r="31" spans="2:8" ht="20.100000000000001" customHeight="1" thickBot="1" x14ac:dyDescent="0.25">
      <c r="B31" s="116"/>
      <c r="C31" s="117"/>
      <c r="D31" s="118"/>
      <c r="E31" s="36"/>
      <c r="F31" s="37"/>
      <c r="G31" s="38"/>
      <c r="H31" s="39"/>
    </row>
    <row r="32" spans="2:8" s="43" customFormat="1" ht="27" customHeight="1" x14ac:dyDescent="0.2">
      <c r="B32" s="119" t="s">
        <v>36</v>
      </c>
      <c r="C32" s="120"/>
      <c r="D32" s="120"/>
      <c r="E32" s="121"/>
      <c r="F32" s="40"/>
      <c r="G32" s="41">
        <f>SUM(G9:G31)</f>
        <v>0</v>
      </c>
      <c r="H32" s="42">
        <f>SUM(H9:H31)</f>
        <v>0</v>
      </c>
    </row>
    <row r="33" spans="2:8" s="43" customFormat="1" ht="27" customHeight="1" thickBot="1" x14ac:dyDescent="0.25">
      <c r="B33" s="122" t="s">
        <v>37</v>
      </c>
      <c r="C33" s="123"/>
      <c r="D33" s="123"/>
      <c r="E33" s="124"/>
      <c r="F33" s="44"/>
      <c r="G33" s="45" t="e">
        <f>SUMPRODUCT($F$9:$F$31,G9:G31)/$G$32</f>
        <v>#DIV/0!</v>
      </c>
      <c r="H33" s="46" t="e">
        <f>SUMPRODUCT($F$9:$F$31,H9:H31)/$H$32</f>
        <v>#DIV/0!</v>
      </c>
    </row>
  </sheetData>
  <mergeCells count="10">
    <mergeCell ref="B27:D31"/>
    <mergeCell ref="B32:E32"/>
    <mergeCell ref="B33:E33"/>
    <mergeCell ref="B8:D8"/>
    <mergeCell ref="B9:B18"/>
    <mergeCell ref="C9:D18"/>
    <mergeCell ref="B19:B26"/>
    <mergeCell ref="C19:D20"/>
    <mergeCell ref="C21:D23"/>
    <mergeCell ref="C24:D26"/>
  </mergeCells>
  <phoneticPr fontId="2"/>
  <pageMargins left="0.78700000000000003" right="0.47" top="0.57999999999999996" bottom="0.49" header="0.51200000000000001" footer="0.39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2D6A-306E-40F0-9604-1EA8786A1E6C}">
  <dimension ref="A1:J53"/>
  <sheetViews>
    <sheetView showGridLines="0" view="pageBreakPreview" zoomScaleNormal="100" zoomScaleSheetLayoutView="100" workbookViewId="0">
      <selection activeCell="J2" sqref="J2"/>
    </sheetView>
  </sheetViews>
  <sheetFormatPr defaultColWidth="9" defaultRowHeight="13.2" x14ac:dyDescent="0.2"/>
  <cols>
    <col min="1" max="1" width="4.88671875" style="48" customWidth="1"/>
    <col min="2" max="2" width="3.109375" style="48" bestFit="1" customWidth="1"/>
    <col min="3" max="3" width="7.6640625" style="48" customWidth="1"/>
    <col min="4" max="4" width="7.44140625" style="48" customWidth="1"/>
    <col min="5" max="5" width="8.33203125" style="48" customWidth="1"/>
    <col min="6" max="6" width="11.6640625" style="48" customWidth="1"/>
    <col min="7" max="7" width="8.88671875" style="48" customWidth="1"/>
    <col min="8" max="8" width="3.21875" style="48" bestFit="1" customWidth="1"/>
    <col min="9" max="9" width="10" style="48" customWidth="1"/>
    <col min="10" max="10" width="7.88671875" style="48" customWidth="1"/>
    <col min="11" max="11" width="3.6640625" style="48" customWidth="1"/>
    <col min="12" max="13" width="7.6640625" style="48" customWidth="1"/>
    <col min="14" max="14" width="0.88671875" style="48" customWidth="1"/>
    <col min="15" max="256" width="9" style="48"/>
    <col min="257" max="257" width="4.88671875" style="48" customWidth="1"/>
    <col min="258" max="258" width="3.109375" style="48" bestFit="1" customWidth="1"/>
    <col min="259" max="259" width="7.6640625" style="48" customWidth="1"/>
    <col min="260" max="260" width="7.44140625" style="48" customWidth="1"/>
    <col min="261" max="261" width="8.33203125" style="48" customWidth="1"/>
    <col min="262" max="262" width="11.6640625" style="48" customWidth="1"/>
    <col min="263" max="263" width="8.88671875" style="48" customWidth="1"/>
    <col min="264" max="264" width="3.21875" style="48" bestFit="1" customWidth="1"/>
    <col min="265" max="265" width="10" style="48" customWidth="1"/>
    <col min="266" max="266" width="7.88671875" style="48" customWidth="1"/>
    <col min="267" max="267" width="3.6640625" style="48" customWidth="1"/>
    <col min="268" max="269" width="7.6640625" style="48" customWidth="1"/>
    <col min="270" max="270" width="0.88671875" style="48" customWidth="1"/>
    <col min="271" max="512" width="9" style="48"/>
    <col min="513" max="513" width="4.88671875" style="48" customWidth="1"/>
    <col min="514" max="514" width="3.109375" style="48" bestFit="1" customWidth="1"/>
    <col min="515" max="515" width="7.6640625" style="48" customWidth="1"/>
    <col min="516" max="516" width="7.44140625" style="48" customWidth="1"/>
    <col min="517" max="517" width="8.33203125" style="48" customWidth="1"/>
    <col min="518" max="518" width="11.6640625" style="48" customWidth="1"/>
    <col min="519" max="519" width="8.88671875" style="48" customWidth="1"/>
    <col min="520" max="520" width="3.21875" style="48" bestFit="1" customWidth="1"/>
    <col min="521" max="521" width="10" style="48" customWidth="1"/>
    <col min="522" max="522" width="7.88671875" style="48" customWidth="1"/>
    <col min="523" max="523" width="3.6640625" style="48" customWidth="1"/>
    <col min="524" max="525" width="7.6640625" style="48" customWidth="1"/>
    <col min="526" max="526" width="0.88671875" style="48" customWidth="1"/>
    <col min="527" max="768" width="9" style="48"/>
    <col min="769" max="769" width="4.88671875" style="48" customWidth="1"/>
    <col min="770" max="770" width="3.109375" style="48" bestFit="1" customWidth="1"/>
    <col min="771" max="771" width="7.6640625" style="48" customWidth="1"/>
    <col min="772" max="772" width="7.44140625" style="48" customWidth="1"/>
    <col min="773" max="773" width="8.33203125" style="48" customWidth="1"/>
    <col min="774" max="774" width="11.6640625" style="48" customWidth="1"/>
    <col min="775" max="775" width="8.88671875" style="48" customWidth="1"/>
    <col min="776" max="776" width="3.21875" style="48" bestFit="1" customWidth="1"/>
    <col min="777" max="777" width="10" style="48" customWidth="1"/>
    <col min="778" max="778" width="7.88671875" style="48" customWidth="1"/>
    <col min="779" max="779" width="3.6640625" style="48" customWidth="1"/>
    <col min="780" max="781" width="7.6640625" style="48" customWidth="1"/>
    <col min="782" max="782" width="0.88671875" style="48" customWidth="1"/>
    <col min="783" max="1024" width="9" style="48"/>
    <col min="1025" max="1025" width="4.88671875" style="48" customWidth="1"/>
    <col min="1026" max="1026" width="3.109375" style="48" bestFit="1" customWidth="1"/>
    <col min="1027" max="1027" width="7.6640625" style="48" customWidth="1"/>
    <col min="1028" max="1028" width="7.44140625" style="48" customWidth="1"/>
    <col min="1029" max="1029" width="8.33203125" style="48" customWidth="1"/>
    <col min="1030" max="1030" width="11.6640625" style="48" customWidth="1"/>
    <col min="1031" max="1031" width="8.88671875" style="48" customWidth="1"/>
    <col min="1032" max="1032" width="3.21875" style="48" bestFit="1" customWidth="1"/>
    <col min="1033" max="1033" width="10" style="48" customWidth="1"/>
    <col min="1034" max="1034" width="7.88671875" style="48" customWidth="1"/>
    <col min="1035" max="1035" width="3.6640625" style="48" customWidth="1"/>
    <col min="1036" max="1037" width="7.6640625" style="48" customWidth="1"/>
    <col min="1038" max="1038" width="0.88671875" style="48" customWidth="1"/>
    <col min="1039" max="1280" width="9" style="48"/>
    <col min="1281" max="1281" width="4.88671875" style="48" customWidth="1"/>
    <col min="1282" max="1282" width="3.109375" style="48" bestFit="1" customWidth="1"/>
    <col min="1283" max="1283" width="7.6640625" style="48" customWidth="1"/>
    <col min="1284" max="1284" width="7.44140625" style="48" customWidth="1"/>
    <col min="1285" max="1285" width="8.33203125" style="48" customWidth="1"/>
    <col min="1286" max="1286" width="11.6640625" style="48" customWidth="1"/>
    <col min="1287" max="1287" width="8.88671875" style="48" customWidth="1"/>
    <col min="1288" max="1288" width="3.21875" style="48" bestFit="1" customWidth="1"/>
    <col min="1289" max="1289" width="10" style="48" customWidth="1"/>
    <col min="1290" max="1290" width="7.88671875" style="48" customWidth="1"/>
    <col min="1291" max="1291" width="3.6640625" style="48" customWidth="1"/>
    <col min="1292" max="1293" width="7.6640625" style="48" customWidth="1"/>
    <col min="1294" max="1294" width="0.88671875" style="48" customWidth="1"/>
    <col min="1295" max="1536" width="9" style="48"/>
    <col min="1537" max="1537" width="4.88671875" style="48" customWidth="1"/>
    <col min="1538" max="1538" width="3.109375" style="48" bestFit="1" customWidth="1"/>
    <col min="1539" max="1539" width="7.6640625" style="48" customWidth="1"/>
    <col min="1540" max="1540" width="7.44140625" style="48" customWidth="1"/>
    <col min="1541" max="1541" width="8.33203125" style="48" customWidth="1"/>
    <col min="1542" max="1542" width="11.6640625" style="48" customWidth="1"/>
    <col min="1543" max="1543" width="8.88671875" style="48" customWidth="1"/>
    <col min="1544" max="1544" width="3.21875" style="48" bestFit="1" customWidth="1"/>
    <col min="1545" max="1545" width="10" style="48" customWidth="1"/>
    <col min="1546" max="1546" width="7.88671875" style="48" customWidth="1"/>
    <col min="1547" max="1547" width="3.6640625" style="48" customWidth="1"/>
    <col min="1548" max="1549" width="7.6640625" style="48" customWidth="1"/>
    <col min="1550" max="1550" width="0.88671875" style="48" customWidth="1"/>
    <col min="1551" max="1792" width="9" style="48"/>
    <col min="1793" max="1793" width="4.88671875" style="48" customWidth="1"/>
    <col min="1794" max="1794" width="3.109375" style="48" bestFit="1" customWidth="1"/>
    <col min="1795" max="1795" width="7.6640625" style="48" customWidth="1"/>
    <col min="1796" max="1796" width="7.44140625" style="48" customWidth="1"/>
    <col min="1797" max="1797" width="8.33203125" style="48" customWidth="1"/>
    <col min="1798" max="1798" width="11.6640625" style="48" customWidth="1"/>
    <col min="1799" max="1799" width="8.88671875" style="48" customWidth="1"/>
    <col min="1800" max="1800" width="3.21875" style="48" bestFit="1" customWidth="1"/>
    <col min="1801" max="1801" width="10" style="48" customWidth="1"/>
    <col min="1802" max="1802" width="7.88671875" style="48" customWidth="1"/>
    <col min="1803" max="1803" width="3.6640625" style="48" customWidth="1"/>
    <col min="1804" max="1805" width="7.6640625" style="48" customWidth="1"/>
    <col min="1806" max="1806" width="0.88671875" style="48" customWidth="1"/>
    <col min="1807" max="2048" width="9" style="48"/>
    <col min="2049" max="2049" width="4.88671875" style="48" customWidth="1"/>
    <col min="2050" max="2050" width="3.109375" style="48" bestFit="1" customWidth="1"/>
    <col min="2051" max="2051" width="7.6640625" style="48" customWidth="1"/>
    <col min="2052" max="2052" width="7.44140625" style="48" customWidth="1"/>
    <col min="2053" max="2053" width="8.33203125" style="48" customWidth="1"/>
    <col min="2054" max="2054" width="11.6640625" style="48" customWidth="1"/>
    <col min="2055" max="2055" width="8.88671875" style="48" customWidth="1"/>
    <col min="2056" max="2056" width="3.21875" style="48" bestFit="1" customWidth="1"/>
    <col min="2057" max="2057" width="10" style="48" customWidth="1"/>
    <col min="2058" max="2058" width="7.88671875" style="48" customWidth="1"/>
    <col min="2059" max="2059" width="3.6640625" style="48" customWidth="1"/>
    <col min="2060" max="2061" width="7.6640625" style="48" customWidth="1"/>
    <col min="2062" max="2062" width="0.88671875" style="48" customWidth="1"/>
    <col min="2063" max="2304" width="9" style="48"/>
    <col min="2305" max="2305" width="4.88671875" style="48" customWidth="1"/>
    <col min="2306" max="2306" width="3.109375" style="48" bestFit="1" customWidth="1"/>
    <col min="2307" max="2307" width="7.6640625" style="48" customWidth="1"/>
    <col min="2308" max="2308" width="7.44140625" style="48" customWidth="1"/>
    <col min="2309" max="2309" width="8.33203125" style="48" customWidth="1"/>
    <col min="2310" max="2310" width="11.6640625" style="48" customWidth="1"/>
    <col min="2311" max="2311" width="8.88671875" style="48" customWidth="1"/>
    <col min="2312" max="2312" width="3.21875" style="48" bestFit="1" customWidth="1"/>
    <col min="2313" max="2313" width="10" style="48" customWidth="1"/>
    <col min="2314" max="2314" width="7.88671875" style="48" customWidth="1"/>
    <col min="2315" max="2315" width="3.6640625" style="48" customWidth="1"/>
    <col min="2316" max="2317" width="7.6640625" style="48" customWidth="1"/>
    <col min="2318" max="2318" width="0.88671875" style="48" customWidth="1"/>
    <col min="2319" max="2560" width="9" style="48"/>
    <col min="2561" max="2561" width="4.88671875" style="48" customWidth="1"/>
    <col min="2562" max="2562" width="3.109375" style="48" bestFit="1" customWidth="1"/>
    <col min="2563" max="2563" width="7.6640625" style="48" customWidth="1"/>
    <col min="2564" max="2564" width="7.44140625" style="48" customWidth="1"/>
    <col min="2565" max="2565" width="8.33203125" style="48" customWidth="1"/>
    <col min="2566" max="2566" width="11.6640625" style="48" customWidth="1"/>
    <col min="2567" max="2567" width="8.88671875" style="48" customWidth="1"/>
    <col min="2568" max="2568" width="3.21875" style="48" bestFit="1" customWidth="1"/>
    <col min="2569" max="2569" width="10" style="48" customWidth="1"/>
    <col min="2570" max="2570" width="7.88671875" style="48" customWidth="1"/>
    <col min="2571" max="2571" width="3.6640625" style="48" customWidth="1"/>
    <col min="2572" max="2573" width="7.6640625" style="48" customWidth="1"/>
    <col min="2574" max="2574" width="0.88671875" style="48" customWidth="1"/>
    <col min="2575" max="2816" width="9" style="48"/>
    <col min="2817" max="2817" width="4.88671875" style="48" customWidth="1"/>
    <col min="2818" max="2818" width="3.109375" style="48" bestFit="1" customWidth="1"/>
    <col min="2819" max="2819" width="7.6640625" style="48" customWidth="1"/>
    <col min="2820" max="2820" width="7.44140625" style="48" customWidth="1"/>
    <col min="2821" max="2821" width="8.33203125" style="48" customWidth="1"/>
    <col min="2822" max="2822" width="11.6640625" style="48" customWidth="1"/>
    <col min="2823" max="2823" width="8.88671875" style="48" customWidth="1"/>
    <col min="2824" max="2824" width="3.21875" style="48" bestFit="1" customWidth="1"/>
    <col min="2825" max="2825" width="10" style="48" customWidth="1"/>
    <col min="2826" max="2826" width="7.88671875" style="48" customWidth="1"/>
    <col min="2827" max="2827" width="3.6640625" style="48" customWidth="1"/>
    <col min="2828" max="2829" width="7.6640625" style="48" customWidth="1"/>
    <col min="2830" max="2830" width="0.88671875" style="48" customWidth="1"/>
    <col min="2831" max="3072" width="9" style="48"/>
    <col min="3073" max="3073" width="4.88671875" style="48" customWidth="1"/>
    <col min="3074" max="3074" width="3.109375" style="48" bestFit="1" customWidth="1"/>
    <col min="3075" max="3075" width="7.6640625" style="48" customWidth="1"/>
    <col min="3076" max="3076" width="7.44140625" style="48" customWidth="1"/>
    <col min="3077" max="3077" width="8.33203125" style="48" customWidth="1"/>
    <col min="3078" max="3078" width="11.6640625" style="48" customWidth="1"/>
    <col min="3079" max="3079" width="8.88671875" style="48" customWidth="1"/>
    <col min="3080" max="3080" width="3.21875" style="48" bestFit="1" customWidth="1"/>
    <col min="3081" max="3081" width="10" style="48" customWidth="1"/>
    <col min="3082" max="3082" width="7.88671875" style="48" customWidth="1"/>
    <col min="3083" max="3083" width="3.6640625" style="48" customWidth="1"/>
    <col min="3084" max="3085" width="7.6640625" style="48" customWidth="1"/>
    <col min="3086" max="3086" width="0.88671875" style="48" customWidth="1"/>
    <col min="3087" max="3328" width="9" style="48"/>
    <col min="3329" max="3329" width="4.88671875" style="48" customWidth="1"/>
    <col min="3330" max="3330" width="3.109375" style="48" bestFit="1" customWidth="1"/>
    <col min="3331" max="3331" width="7.6640625" style="48" customWidth="1"/>
    <col min="3332" max="3332" width="7.44140625" style="48" customWidth="1"/>
    <col min="3333" max="3333" width="8.33203125" style="48" customWidth="1"/>
    <col min="3334" max="3334" width="11.6640625" style="48" customWidth="1"/>
    <col min="3335" max="3335" width="8.88671875" style="48" customWidth="1"/>
    <col min="3336" max="3336" width="3.21875" style="48" bestFit="1" customWidth="1"/>
    <col min="3337" max="3337" width="10" style="48" customWidth="1"/>
    <col min="3338" max="3338" width="7.88671875" style="48" customWidth="1"/>
    <col min="3339" max="3339" width="3.6640625" style="48" customWidth="1"/>
    <col min="3340" max="3341" width="7.6640625" style="48" customWidth="1"/>
    <col min="3342" max="3342" width="0.88671875" style="48" customWidth="1"/>
    <col min="3343" max="3584" width="9" style="48"/>
    <col min="3585" max="3585" width="4.88671875" style="48" customWidth="1"/>
    <col min="3586" max="3586" width="3.109375" style="48" bestFit="1" customWidth="1"/>
    <col min="3587" max="3587" width="7.6640625" style="48" customWidth="1"/>
    <col min="3588" max="3588" width="7.44140625" style="48" customWidth="1"/>
    <col min="3589" max="3589" width="8.33203125" style="48" customWidth="1"/>
    <col min="3590" max="3590" width="11.6640625" style="48" customWidth="1"/>
    <col min="3591" max="3591" width="8.88671875" style="48" customWidth="1"/>
    <col min="3592" max="3592" width="3.21875" style="48" bestFit="1" customWidth="1"/>
    <col min="3593" max="3593" width="10" style="48" customWidth="1"/>
    <col min="3594" max="3594" width="7.88671875" style="48" customWidth="1"/>
    <col min="3595" max="3595" width="3.6640625" style="48" customWidth="1"/>
    <col min="3596" max="3597" width="7.6640625" style="48" customWidth="1"/>
    <col min="3598" max="3598" width="0.88671875" style="48" customWidth="1"/>
    <col min="3599" max="3840" width="9" style="48"/>
    <col min="3841" max="3841" width="4.88671875" style="48" customWidth="1"/>
    <col min="3842" max="3842" width="3.109375" style="48" bestFit="1" customWidth="1"/>
    <col min="3843" max="3843" width="7.6640625" style="48" customWidth="1"/>
    <col min="3844" max="3844" width="7.44140625" style="48" customWidth="1"/>
    <col min="3845" max="3845" width="8.33203125" style="48" customWidth="1"/>
    <col min="3846" max="3846" width="11.6640625" style="48" customWidth="1"/>
    <col min="3847" max="3847" width="8.88671875" style="48" customWidth="1"/>
    <col min="3848" max="3848" width="3.21875" style="48" bestFit="1" customWidth="1"/>
    <col min="3849" max="3849" width="10" style="48" customWidth="1"/>
    <col min="3850" max="3850" width="7.88671875" style="48" customWidth="1"/>
    <col min="3851" max="3851" width="3.6640625" style="48" customWidth="1"/>
    <col min="3852" max="3853" width="7.6640625" style="48" customWidth="1"/>
    <col min="3854" max="3854" width="0.88671875" style="48" customWidth="1"/>
    <col min="3855" max="4096" width="9" style="48"/>
    <col min="4097" max="4097" width="4.88671875" style="48" customWidth="1"/>
    <col min="4098" max="4098" width="3.109375" style="48" bestFit="1" customWidth="1"/>
    <col min="4099" max="4099" width="7.6640625" style="48" customWidth="1"/>
    <col min="4100" max="4100" width="7.44140625" style="48" customWidth="1"/>
    <col min="4101" max="4101" width="8.33203125" style="48" customWidth="1"/>
    <col min="4102" max="4102" width="11.6640625" style="48" customWidth="1"/>
    <col min="4103" max="4103" width="8.88671875" style="48" customWidth="1"/>
    <col min="4104" max="4104" width="3.21875" style="48" bestFit="1" customWidth="1"/>
    <col min="4105" max="4105" width="10" style="48" customWidth="1"/>
    <col min="4106" max="4106" width="7.88671875" style="48" customWidth="1"/>
    <col min="4107" max="4107" width="3.6640625" style="48" customWidth="1"/>
    <col min="4108" max="4109" width="7.6640625" style="48" customWidth="1"/>
    <col min="4110" max="4110" width="0.88671875" style="48" customWidth="1"/>
    <col min="4111" max="4352" width="9" style="48"/>
    <col min="4353" max="4353" width="4.88671875" style="48" customWidth="1"/>
    <col min="4354" max="4354" width="3.109375" style="48" bestFit="1" customWidth="1"/>
    <col min="4355" max="4355" width="7.6640625" style="48" customWidth="1"/>
    <col min="4356" max="4356" width="7.44140625" style="48" customWidth="1"/>
    <col min="4357" max="4357" width="8.33203125" style="48" customWidth="1"/>
    <col min="4358" max="4358" width="11.6640625" style="48" customWidth="1"/>
    <col min="4359" max="4359" width="8.88671875" style="48" customWidth="1"/>
    <col min="4360" max="4360" width="3.21875" style="48" bestFit="1" customWidth="1"/>
    <col min="4361" max="4361" width="10" style="48" customWidth="1"/>
    <col min="4362" max="4362" width="7.88671875" style="48" customWidth="1"/>
    <col min="4363" max="4363" width="3.6640625" style="48" customWidth="1"/>
    <col min="4364" max="4365" width="7.6640625" style="48" customWidth="1"/>
    <col min="4366" max="4366" width="0.88671875" style="48" customWidth="1"/>
    <col min="4367" max="4608" width="9" style="48"/>
    <col min="4609" max="4609" width="4.88671875" style="48" customWidth="1"/>
    <col min="4610" max="4610" width="3.109375" style="48" bestFit="1" customWidth="1"/>
    <col min="4611" max="4611" width="7.6640625" style="48" customWidth="1"/>
    <col min="4612" max="4612" width="7.44140625" style="48" customWidth="1"/>
    <col min="4613" max="4613" width="8.33203125" style="48" customWidth="1"/>
    <col min="4614" max="4614" width="11.6640625" style="48" customWidth="1"/>
    <col min="4615" max="4615" width="8.88671875" style="48" customWidth="1"/>
    <col min="4616" max="4616" width="3.21875" style="48" bestFit="1" customWidth="1"/>
    <col min="4617" max="4617" width="10" style="48" customWidth="1"/>
    <col min="4618" max="4618" width="7.88671875" style="48" customWidth="1"/>
    <col min="4619" max="4619" width="3.6640625" style="48" customWidth="1"/>
    <col min="4620" max="4621" width="7.6640625" style="48" customWidth="1"/>
    <col min="4622" max="4622" width="0.88671875" style="48" customWidth="1"/>
    <col min="4623" max="4864" width="9" style="48"/>
    <col min="4865" max="4865" width="4.88671875" style="48" customWidth="1"/>
    <col min="4866" max="4866" width="3.109375" style="48" bestFit="1" customWidth="1"/>
    <col min="4867" max="4867" width="7.6640625" style="48" customWidth="1"/>
    <col min="4868" max="4868" width="7.44140625" style="48" customWidth="1"/>
    <col min="4869" max="4869" width="8.33203125" style="48" customWidth="1"/>
    <col min="4870" max="4870" width="11.6640625" style="48" customWidth="1"/>
    <col min="4871" max="4871" width="8.88671875" style="48" customWidth="1"/>
    <col min="4872" max="4872" width="3.21875" style="48" bestFit="1" customWidth="1"/>
    <col min="4873" max="4873" width="10" style="48" customWidth="1"/>
    <col min="4874" max="4874" width="7.88671875" style="48" customWidth="1"/>
    <col min="4875" max="4875" width="3.6640625" style="48" customWidth="1"/>
    <col min="4876" max="4877" width="7.6640625" style="48" customWidth="1"/>
    <col min="4878" max="4878" width="0.88671875" style="48" customWidth="1"/>
    <col min="4879" max="5120" width="9" style="48"/>
    <col min="5121" max="5121" width="4.88671875" style="48" customWidth="1"/>
    <col min="5122" max="5122" width="3.109375" style="48" bestFit="1" customWidth="1"/>
    <col min="5123" max="5123" width="7.6640625" style="48" customWidth="1"/>
    <col min="5124" max="5124" width="7.44140625" style="48" customWidth="1"/>
    <col min="5125" max="5125" width="8.33203125" style="48" customWidth="1"/>
    <col min="5126" max="5126" width="11.6640625" style="48" customWidth="1"/>
    <col min="5127" max="5127" width="8.88671875" style="48" customWidth="1"/>
    <col min="5128" max="5128" width="3.21875" style="48" bestFit="1" customWidth="1"/>
    <col min="5129" max="5129" width="10" style="48" customWidth="1"/>
    <col min="5130" max="5130" width="7.88671875" style="48" customWidth="1"/>
    <col min="5131" max="5131" width="3.6640625" style="48" customWidth="1"/>
    <col min="5132" max="5133" width="7.6640625" style="48" customWidth="1"/>
    <col min="5134" max="5134" width="0.88671875" style="48" customWidth="1"/>
    <col min="5135" max="5376" width="9" style="48"/>
    <col min="5377" max="5377" width="4.88671875" style="48" customWidth="1"/>
    <col min="5378" max="5378" width="3.109375" style="48" bestFit="1" customWidth="1"/>
    <col min="5379" max="5379" width="7.6640625" style="48" customWidth="1"/>
    <col min="5380" max="5380" width="7.44140625" style="48" customWidth="1"/>
    <col min="5381" max="5381" width="8.33203125" style="48" customWidth="1"/>
    <col min="5382" max="5382" width="11.6640625" style="48" customWidth="1"/>
    <col min="5383" max="5383" width="8.88671875" style="48" customWidth="1"/>
    <col min="5384" max="5384" width="3.21875" style="48" bestFit="1" customWidth="1"/>
    <col min="5385" max="5385" width="10" style="48" customWidth="1"/>
    <col min="5386" max="5386" width="7.88671875" style="48" customWidth="1"/>
    <col min="5387" max="5387" width="3.6640625" style="48" customWidth="1"/>
    <col min="5388" max="5389" width="7.6640625" style="48" customWidth="1"/>
    <col min="5390" max="5390" width="0.88671875" style="48" customWidth="1"/>
    <col min="5391" max="5632" width="9" style="48"/>
    <col min="5633" max="5633" width="4.88671875" style="48" customWidth="1"/>
    <col min="5634" max="5634" width="3.109375" style="48" bestFit="1" customWidth="1"/>
    <col min="5635" max="5635" width="7.6640625" style="48" customWidth="1"/>
    <col min="5636" max="5636" width="7.44140625" style="48" customWidth="1"/>
    <col min="5637" max="5637" width="8.33203125" style="48" customWidth="1"/>
    <col min="5638" max="5638" width="11.6640625" style="48" customWidth="1"/>
    <col min="5639" max="5639" width="8.88671875" style="48" customWidth="1"/>
    <col min="5640" max="5640" width="3.21875" style="48" bestFit="1" customWidth="1"/>
    <col min="5641" max="5641" width="10" style="48" customWidth="1"/>
    <col min="5642" max="5642" width="7.88671875" style="48" customWidth="1"/>
    <col min="5643" max="5643" width="3.6640625" style="48" customWidth="1"/>
    <col min="5644" max="5645" width="7.6640625" style="48" customWidth="1"/>
    <col min="5646" max="5646" width="0.88671875" style="48" customWidth="1"/>
    <col min="5647" max="5888" width="9" style="48"/>
    <col min="5889" max="5889" width="4.88671875" style="48" customWidth="1"/>
    <col min="5890" max="5890" width="3.109375" style="48" bestFit="1" customWidth="1"/>
    <col min="5891" max="5891" width="7.6640625" style="48" customWidth="1"/>
    <col min="5892" max="5892" width="7.44140625" style="48" customWidth="1"/>
    <col min="5893" max="5893" width="8.33203125" style="48" customWidth="1"/>
    <col min="5894" max="5894" width="11.6640625" style="48" customWidth="1"/>
    <col min="5895" max="5895" width="8.88671875" style="48" customWidth="1"/>
    <col min="5896" max="5896" width="3.21875" style="48" bestFit="1" customWidth="1"/>
    <col min="5897" max="5897" width="10" style="48" customWidth="1"/>
    <col min="5898" max="5898" width="7.88671875" style="48" customWidth="1"/>
    <col min="5899" max="5899" width="3.6640625" style="48" customWidth="1"/>
    <col min="5900" max="5901" width="7.6640625" style="48" customWidth="1"/>
    <col min="5902" max="5902" width="0.88671875" style="48" customWidth="1"/>
    <col min="5903" max="6144" width="9" style="48"/>
    <col min="6145" max="6145" width="4.88671875" style="48" customWidth="1"/>
    <col min="6146" max="6146" width="3.109375" style="48" bestFit="1" customWidth="1"/>
    <col min="6147" max="6147" width="7.6640625" style="48" customWidth="1"/>
    <col min="6148" max="6148" width="7.44140625" style="48" customWidth="1"/>
    <col min="6149" max="6149" width="8.33203125" style="48" customWidth="1"/>
    <col min="6150" max="6150" width="11.6640625" style="48" customWidth="1"/>
    <col min="6151" max="6151" width="8.88671875" style="48" customWidth="1"/>
    <col min="6152" max="6152" width="3.21875" style="48" bestFit="1" customWidth="1"/>
    <col min="6153" max="6153" width="10" style="48" customWidth="1"/>
    <col min="6154" max="6154" width="7.88671875" style="48" customWidth="1"/>
    <col min="6155" max="6155" width="3.6640625" style="48" customWidth="1"/>
    <col min="6156" max="6157" width="7.6640625" style="48" customWidth="1"/>
    <col min="6158" max="6158" width="0.88671875" style="48" customWidth="1"/>
    <col min="6159" max="6400" width="9" style="48"/>
    <col min="6401" max="6401" width="4.88671875" style="48" customWidth="1"/>
    <col min="6402" max="6402" width="3.109375" style="48" bestFit="1" customWidth="1"/>
    <col min="6403" max="6403" width="7.6640625" style="48" customWidth="1"/>
    <col min="6404" max="6404" width="7.44140625" style="48" customWidth="1"/>
    <col min="6405" max="6405" width="8.33203125" style="48" customWidth="1"/>
    <col min="6406" max="6406" width="11.6640625" style="48" customWidth="1"/>
    <col min="6407" max="6407" width="8.88671875" style="48" customWidth="1"/>
    <col min="6408" max="6408" width="3.21875" style="48" bestFit="1" customWidth="1"/>
    <col min="6409" max="6409" width="10" style="48" customWidth="1"/>
    <col min="6410" max="6410" width="7.88671875" style="48" customWidth="1"/>
    <col min="6411" max="6411" width="3.6640625" style="48" customWidth="1"/>
    <col min="6412" max="6413" width="7.6640625" style="48" customWidth="1"/>
    <col min="6414" max="6414" width="0.88671875" style="48" customWidth="1"/>
    <col min="6415" max="6656" width="9" style="48"/>
    <col min="6657" max="6657" width="4.88671875" style="48" customWidth="1"/>
    <col min="6658" max="6658" width="3.109375" style="48" bestFit="1" customWidth="1"/>
    <col min="6659" max="6659" width="7.6640625" style="48" customWidth="1"/>
    <col min="6660" max="6660" width="7.44140625" style="48" customWidth="1"/>
    <col min="6661" max="6661" width="8.33203125" style="48" customWidth="1"/>
    <col min="6662" max="6662" width="11.6640625" style="48" customWidth="1"/>
    <col min="6663" max="6663" width="8.88671875" style="48" customWidth="1"/>
    <col min="6664" max="6664" width="3.21875" style="48" bestFit="1" customWidth="1"/>
    <col min="6665" max="6665" width="10" style="48" customWidth="1"/>
    <col min="6666" max="6666" width="7.88671875" style="48" customWidth="1"/>
    <col min="6667" max="6667" width="3.6640625" style="48" customWidth="1"/>
    <col min="6668" max="6669" width="7.6640625" style="48" customWidth="1"/>
    <col min="6670" max="6670" width="0.88671875" style="48" customWidth="1"/>
    <col min="6671" max="6912" width="9" style="48"/>
    <col min="6913" max="6913" width="4.88671875" style="48" customWidth="1"/>
    <col min="6914" max="6914" width="3.109375" style="48" bestFit="1" customWidth="1"/>
    <col min="6915" max="6915" width="7.6640625" style="48" customWidth="1"/>
    <col min="6916" max="6916" width="7.44140625" style="48" customWidth="1"/>
    <col min="6917" max="6917" width="8.33203125" style="48" customWidth="1"/>
    <col min="6918" max="6918" width="11.6640625" style="48" customWidth="1"/>
    <col min="6919" max="6919" width="8.88671875" style="48" customWidth="1"/>
    <col min="6920" max="6920" width="3.21875" style="48" bestFit="1" customWidth="1"/>
    <col min="6921" max="6921" width="10" style="48" customWidth="1"/>
    <col min="6922" max="6922" width="7.88671875" style="48" customWidth="1"/>
    <col min="6923" max="6923" width="3.6640625" style="48" customWidth="1"/>
    <col min="6924" max="6925" width="7.6640625" style="48" customWidth="1"/>
    <col min="6926" max="6926" width="0.88671875" style="48" customWidth="1"/>
    <col min="6927" max="7168" width="9" style="48"/>
    <col min="7169" max="7169" width="4.88671875" style="48" customWidth="1"/>
    <col min="7170" max="7170" width="3.109375" style="48" bestFit="1" customWidth="1"/>
    <col min="7171" max="7171" width="7.6640625" style="48" customWidth="1"/>
    <col min="7172" max="7172" width="7.44140625" style="48" customWidth="1"/>
    <col min="7173" max="7173" width="8.33203125" style="48" customWidth="1"/>
    <col min="7174" max="7174" width="11.6640625" style="48" customWidth="1"/>
    <col min="7175" max="7175" width="8.88671875" style="48" customWidth="1"/>
    <col min="7176" max="7176" width="3.21875" style="48" bestFit="1" customWidth="1"/>
    <col min="7177" max="7177" width="10" style="48" customWidth="1"/>
    <col min="7178" max="7178" width="7.88671875" style="48" customWidth="1"/>
    <col min="7179" max="7179" width="3.6640625" style="48" customWidth="1"/>
    <col min="7180" max="7181" width="7.6640625" style="48" customWidth="1"/>
    <col min="7182" max="7182" width="0.88671875" style="48" customWidth="1"/>
    <col min="7183" max="7424" width="9" style="48"/>
    <col min="7425" max="7425" width="4.88671875" style="48" customWidth="1"/>
    <col min="7426" max="7426" width="3.109375" style="48" bestFit="1" customWidth="1"/>
    <col min="7427" max="7427" width="7.6640625" style="48" customWidth="1"/>
    <col min="7428" max="7428" width="7.44140625" style="48" customWidth="1"/>
    <col min="7429" max="7429" width="8.33203125" style="48" customWidth="1"/>
    <col min="7430" max="7430" width="11.6640625" style="48" customWidth="1"/>
    <col min="7431" max="7431" width="8.88671875" style="48" customWidth="1"/>
    <col min="7432" max="7432" width="3.21875" style="48" bestFit="1" customWidth="1"/>
    <col min="7433" max="7433" width="10" style="48" customWidth="1"/>
    <col min="7434" max="7434" width="7.88671875" style="48" customWidth="1"/>
    <col min="7435" max="7435" width="3.6640625" style="48" customWidth="1"/>
    <col min="7436" max="7437" width="7.6640625" style="48" customWidth="1"/>
    <col min="7438" max="7438" width="0.88671875" style="48" customWidth="1"/>
    <col min="7439" max="7680" width="9" style="48"/>
    <col min="7681" max="7681" width="4.88671875" style="48" customWidth="1"/>
    <col min="7682" max="7682" width="3.109375" style="48" bestFit="1" customWidth="1"/>
    <col min="7683" max="7683" width="7.6640625" style="48" customWidth="1"/>
    <col min="7684" max="7684" width="7.44140625" style="48" customWidth="1"/>
    <col min="7685" max="7685" width="8.33203125" style="48" customWidth="1"/>
    <col min="7686" max="7686" width="11.6640625" style="48" customWidth="1"/>
    <col min="7687" max="7687" width="8.88671875" style="48" customWidth="1"/>
    <col min="7688" max="7688" width="3.21875" style="48" bestFit="1" customWidth="1"/>
    <col min="7689" max="7689" width="10" style="48" customWidth="1"/>
    <col min="7690" max="7690" width="7.88671875" style="48" customWidth="1"/>
    <col min="7691" max="7691" width="3.6640625" style="48" customWidth="1"/>
    <col min="7692" max="7693" width="7.6640625" style="48" customWidth="1"/>
    <col min="7694" max="7694" width="0.88671875" style="48" customWidth="1"/>
    <col min="7695" max="7936" width="9" style="48"/>
    <col min="7937" max="7937" width="4.88671875" style="48" customWidth="1"/>
    <col min="7938" max="7938" width="3.109375" style="48" bestFit="1" customWidth="1"/>
    <col min="7939" max="7939" width="7.6640625" style="48" customWidth="1"/>
    <col min="7940" max="7940" width="7.44140625" style="48" customWidth="1"/>
    <col min="7941" max="7941" width="8.33203125" style="48" customWidth="1"/>
    <col min="7942" max="7942" width="11.6640625" style="48" customWidth="1"/>
    <col min="7943" max="7943" width="8.88671875" style="48" customWidth="1"/>
    <col min="7944" max="7944" width="3.21875" style="48" bestFit="1" customWidth="1"/>
    <col min="7945" max="7945" width="10" style="48" customWidth="1"/>
    <col min="7946" max="7946" width="7.88671875" style="48" customWidth="1"/>
    <col min="7947" max="7947" width="3.6640625" style="48" customWidth="1"/>
    <col min="7948" max="7949" width="7.6640625" style="48" customWidth="1"/>
    <col min="7950" max="7950" width="0.88671875" style="48" customWidth="1"/>
    <col min="7951" max="8192" width="9" style="48"/>
    <col min="8193" max="8193" width="4.88671875" style="48" customWidth="1"/>
    <col min="8194" max="8194" width="3.109375" style="48" bestFit="1" customWidth="1"/>
    <col min="8195" max="8195" width="7.6640625" style="48" customWidth="1"/>
    <col min="8196" max="8196" width="7.44140625" style="48" customWidth="1"/>
    <col min="8197" max="8197" width="8.33203125" style="48" customWidth="1"/>
    <col min="8198" max="8198" width="11.6640625" style="48" customWidth="1"/>
    <col min="8199" max="8199" width="8.88671875" style="48" customWidth="1"/>
    <col min="8200" max="8200" width="3.21875" style="48" bestFit="1" customWidth="1"/>
    <col min="8201" max="8201" width="10" style="48" customWidth="1"/>
    <col min="8202" max="8202" width="7.88671875" style="48" customWidth="1"/>
    <col min="8203" max="8203" width="3.6640625" style="48" customWidth="1"/>
    <col min="8204" max="8205" width="7.6640625" style="48" customWidth="1"/>
    <col min="8206" max="8206" width="0.88671875" style="48" customWidth="1"/>
    <col min="8207" max="8448" width="9" style="48"/>
    <col min="8449" max="8449" width="4.88671875" style="48" customWidth="1"/>
    <col min="8450" max="8450" width="3.109375" style="48" bestFit="1" customWidth="1"/>
    <col min="8451" max="8451" width="7.6640625" style="48" customWidth="1"/>
    <col min="8452" max="8452" width="7.44140625" style="48" customWidth="1"/>
    <col min="8453" max="8453" width="8.33203125" style="48" customWidth="1"/>
    <col min="8454" max="8454" width="11.6640625" style="48" customWidth="1"/>
    <col min="8455" max="8455" width="8.88671875" style="48" customWidth="1"/>
    <col min="8456" max="8456" width="3.21875" style="48" bestFit="1" customWidth="1"/>
    <col min="8457" max="8457" width="10" style="48" customWidth="1"/>
    <col min="8458" max="8458" width="7.88671875" style="48" customWidth="1"/>
    <col min="8459" max="8459" width="3.6640625" style="48" customWidth="1"/>
    <col min="8460" max="8461" width="7.6640625" style="48" customWidth="1"/>
    <col min="8462" max="8462" width="0.88671875" style="48" customWidth="1"/>
    <col min="8463" max="8704" width="9" style="48"/>
    <col min="8705" max="8705" width="4.88671875" style="48" customWidth="1"/>
    <col min="8706" max="8706" width="3.109375" style="48" bestFit="1" customWidth="1"/>
    <col min="8707" max="8707" width="7.6640625" style="48" customWidth="1"/>
    <col min="8708" max="8708" width="7.44140625" style="48" customWidth="1"/>
    <col min="8709" max="8709" width="8.33203125" style="48" customWidth="1"/>
    <col min="8710" max="8710" width="11.6640625" style="48" customWidth="1"/>
    <col min="8711" max="8711" width="8.88671875" style="48" customWidth="1"/>
    <col min="8712" max="8712" width="3.21875" style="48" bestFit="1" customWidth="1"/>
    <col min="8713" max="8713" width="10" style="48" customWidth="1"/>
    <col min="8714" max="8714" width="7.88671875" style="48" customWidth="1"/>
    <col min="8715" max="8715" width="3.6640625" style="48" customWidth="1"/>
    <col min="8716" max="8717" width="7.6640625" style="48" customWidth="1"/>
    <col min="8718" max="8718" width="0.88671875" style="48" customWidth="1"/>
    <col min="8719" max="8960" width="9" style="48"/>
    <col min="8961" max="8961" width="4.88671875" style="48" customWidth="1"/>
    <col min="8962" max="8962" width="3.109375" style="48" bestFit="1" customWidth="1"/>
    <col min="8963" max="8963" width="7.6640625" style="48" customWidth="1"/>
    <col min="8964" max="8964" width="7.44140625" style="48" customWidth="1"/>
    <col min="8965" max="8965" width="8.33203125" style="48" customWidth="1"/>
    <col min="8966" max="8966" width="11.6640625" style="48" customWidth="1"/>
    <col min="8967" max="8967" width="8.88671875" style="48" customWidth="1"/>
    <col min="8968" max="8968" width="3.21875" style="48" bestFit="1" customWidth="1"/>
    <col min="8969" max="8969" width="10" style="48" customWidth="1"/>
    <col min="8970" max="8970" width="7.88671875" style="48" customWidth="1"/>
    <col min="8971" max="8971" width="3.6640625" style="48" customWidth="1"/>
    <col min="8972" max="8973" width="7.6640625" style="48" customWidth="1"/>
    <col min="8974" max="8974" width="0.88671875" style="48" customWidth="1"/>
    <col min="8975" max="9216" width="9" style="48"/>
    <col min="9217" max="9217" width="4.88671875" style="48" customWidth="1"/>
    <col min="9218" max="9218" width="3.109375" style="48" bestFit="1" customWidth="1"/>
    <col min="9219" max="9219" width="7.6640625" style="48" customWidth="1"/>
    <col min="9220" max="9220" width="7.44140625" style="48" customWidth="1"/>
    <col min="9221" max="9221" width="8.33203125" style="48" customWidth="1"/>
    <col min="9222" max="9222" width="11.6640625" style="48" customWidth="1"/>
    <col min="9223" max="9223" width="8.88671875" style="48" customWidth="1"/>
    <col min="9224" max="9224" width="3.21875" style="48" bestFit="1" customWidth="1"/>
    <col min="9225" max="9225" width="10" style="48" customWidth="1"/>
    <col min="9226" max="9226" width="7.88671875" style="48" customWidth="1"/>
    <col min="9227" max="9227" width="3.6640625" style="48" customWidth="1"/>
    <col min="9228" max="9229" width="7.6640625" style="48" customWidth="1"/>
    <col min="9230" max="9230" width="0.88671875" style="48" customWidth="1"/>
    <col min="9231" max="9472" width="9" style="48"/>
    <col min="9473" max="9473" width="4.88671875" style="48" customWidth="1"/>
    <col min="9474" max="9474" width="3.109375" style="48" bestFit="1" customWidth="1"/>
    <col min="9475" max="9475" width="7.6640625" style="48" customWidth="1"/>
    <col min="9476" max="9476" width="7.44140625" style="48" customWidth="1"/>
    <col min="9477" max="9477" width="8.33203125" style="48" customWidth="1"/>
    <col min="9478" max="9478" width="11.6640625" style="48" customWidth="1"/>
    <col min="9479" max="9479" width="8.88671875" style="48" customWidth="1"/>
    <col min="9480" max="9480" width="3.21875" style="48" bestFit="1" customWidth="1"/>
    <col min="9481" max="9481" width="10" style="48" customWidth="1"/>
    <col min="9482" max="9482" width="7.88671875" style="48" customWidth="1"/>
    <col min="9483" max="9483" width="3.6640625" style="48" customWidth="1"/>
    <col min="9484" max="9485" width="7.6640625" style="48" customWidth="1"/>
    <col min="9486" max="9486" width="0.88671875" style="48" customWidth="1"/>
    <col min="9487" max="9728" width="9" style="48"/>
    <col min="9729" max="9729" width="4.88671875" style="48" customWidth="1"/>
    <col min="9730" max="9730" width="3.109375" style="48" bestFit="1" customWidth="1"/>
    <col min="9731" max="9731" width="7.6640625" style="48" customWidth="1"/>
    <col min="9732" max="9732" width="7.44140625" style="48" customWidth="1"/>
    <col min="9733" max="9733" width="8.33203125" style="48" customWidth="1"/>
    <col min="9734" max="9734" width="11.6640625" style="48" customWidth="1"/>
    <col min="9735" max="9735" width="8.88671875" style="48" customWidth="1"/>
    <col min="9736" max="9736" width="3.21875" style="48" bestFit="1" customWidth="1"/>
    <col min="9737" max="9737" width="10" style="48" customWidth="1"/>
    <col min="9738" max="9738" width="7.88671875" style="48" customWidth="1"/>
    <col min="9739" max="9739" width="3.6640625" style="48" customWidth="1"/>
    <col min="9740" max="9741" width="7.6640625" style="48" customWidth="1"/>
    <col min="9742" max="9742" width="0.88671875" style="48" customWidth="1"/>
    <col min="9743" max="9984" width="9" style="48"/>
    <col min="9985" max="9985" width="4.88671875" style="48" customWidth="1"/>
    <col min="9986" max="9986" width="3.109375" style="48" bestFit="1" customWidth="1"/>
    <col min="9987" max="9987" width="7.6640625" style="48" customWidth="1"/>
    <col min="9988" max="9988" width="7.44140625" style="48" customWidth="1"/>
    <col min="9989" max="9989" width="8.33203125" style="48" customWidth="1"/>
    <col min="9990" max="9990" width="11.6640625" style="48" customWidth="1"/>
    <col min="9991" max="9991" width="8.88671875" style="48" customWidth="1"/>
    <col min="9992" max="9992" width="3.21875" style="48" bestFit="1" customWidth="1"/>
    <col min="9993" max="9993" width="10" style="48" customWidth="1"/>
    <col min="9994" max="9994" width="7.88671875" style="48" customWidth="1"/>
    <col min="9995" max="9995" width="3.6640625" style="48" customWidth="1"/>
    <col min="9996" max="9997" width="7.6640625" style="48" customWidth="1"/>
    <col min="9998" max="9998" width="0.88671875" style="48" customWidth="1"/>
    <col min="9999" max="10240" width="9" style="48"/>
    <col min="10241" max="10241" width="4.88671875" style="48" customWidth="1"/>
    <col min="10242" max="10242" width="3.109375" style="48" bestFit="1" customWidth="1"/>
    <col min="10243" max="10243" width="7.6640625" style="48" customWidth="1"/>
    <col min="10244" max="10244" width="7.44140625" style="48" customWidth="1"/>
    <col min="10245" max="10245" width="8.33203125" style="48" customWidth="1"/>
    <col min="10246" max="10246" width="11.6640625" style="48" customWidth="1"/>
    <col min="10247" max="10247" width="8.88671875" style="48" customWidth="1"/>
    <col min="10248" max="10248" width="3.21875" style="48" bestFit="1" customWidth="1"/>
    <col min="10249" max="10249" width="10" style="48" customWidth="1"/>
    <col min="10250" max="10250" width="7.88671875" style="48" customWidth="1"/>
    <col min="10251" max="10251" width="3.6640625" style="48" customWidth="1"/>
    <col min="10252" max="10253" width="7.6640625" style="48" customWidth="1"/>
    <col min="10254" max="10254" width="0.88671875" style="48" customWidth="1"/>
    <col min="10255" max="10496" width="9" style="48"/>
    <col min="10497" max="10497" width="4.88671875" style="48" customWidth="1"/>
    <col min="10498" max="10498" width="3.109375" style="48" bestFit="1" customWidth="1"/>
    <col min="10499" max="10499" width="7.6640625" style="48" customWidth="1"/>
    <col min="10500" max="10500" width="7.44140625" style="48" customWidth="1"/>
    <col min="10501" max="10501" width="8.33203125" style="48" customWidth="1"/>
    <col min="10502" max="10502" width="11.6640625" style="48" customWidth="1"/>
    <col min="10503" max="10503" width="8.88671875" style="48" customWidth="1"/>
    <col min="10504" max="10504" width="3.21875" style="48" bestFit="1" customWidth="1"/>
    <col min="10505" max="10505" width="10" style="48" customWidth="1"/>
    <col min="10506" max="10506" width="7.88671875" style="48" customWidth="1"/>
    <col min="10507" max="10507" width="3.6640625" style="48" customWidth="1"/>
    <col min="10508" max="10509" width="7.6640625" style="48" customWidth="1"/>
    <col min="10510" max="10510" width="0.88671875" style="48" customWidth="1"/>
    <col min="10511" max="10752" width="9" style="48"/>
    <col min="10753" max="10753" width="4.88671875" style="48" customWidth="1"/>
    <col min="10754" max="10754" width="3.109375" style="48" bestFit="1" customWidth="1"/>
    <col min="10755" max="10755" width="7.6640625" style="48" customWidth="1"/>
    <col min="10756" max="10756" width="7.44140625" style="48" customWidth="1"/>
    <col min="10757" max="10757" width="8.33203125" style="48" customWidth="1"/>
    <col min="10758" max="10758" width="11.6640625" style="48" customWidth="1"/>
    <col min="10759" max="10759" width="8.88671875" style="48" customWidth="1"/>
    <col min="10760" max="10760" width="3.21875" style="48" bestFit="1" customWidth="1"/>
    <col min="10761" max="10761" width="10" style="48" customWidth="1"/>
    <col min="10762" max="10762" width="7.88671875" style="48" customWidth="1"/>
    <col min="10763" max="10763" width="3.6640625" style="48" customWidth="1"/>
    <col min="10764" max="10765" width="7.6640625" style="48" customWidth="1"/>
    <col min="10766" max="10766" width="0.88671875" style="48" customWidth="1"/>
    <col min="10767" max="11008" width="9" style="48"/>
    <col min="11009" max="11009" width="4.88671875" style="48" customWidth="1"/>
    <col min="11010" max="11010" width="3.109375" style="48" bestFit="1" customWidth="1"/>
    <col min="11011" max="11011" width="7.6640625" style="48" customWidth="1"/>
    <col min="11012" max="11012" width="7.44140625" style="48" customWidth="1"/>
    <col min="11013" max="11013" width="8.33203125" style="48" customWidth="1"/>
    <col min="11014" max="11014" width="11.6640625" style="48" customWidth="1"/>
    <col min="11015" max="11015" width="8.88671875" style="48" customWidth="1"/>
    <col min="11016" max="11016" width="3.21875" style="48" bestFit="1" customWidth="1"/>
    <col min="11017" max="11017" width="10" style="48" customWidth="1"/>
    <col min="11018" max="11018" width="7.88671875" style="48" customWidth="1"/>
    <col min="11019" max="11019" width="3.6640625" style="48" customWidth="1"/>
    <col min="11020" max="11021" width="7.6640625" style="48" customWidth="1"/>
    <col min="11022" max="11022" width="0.88671875" style="48" customWidth="1"/>
    <col min="11023" max="11264" width="9" style="48"/>
    <col min="11265" max="11265" width="4.88671875" style="48" customWidth="1"/>
    <col min="11266" max="11266" width="3.109375" style="48" bestFit="1" customWidth="1"/>
    <col min="11267" max="11267" width="7.6640625" style="48" customWidth="1"/>
    <col min="11268" max="11268" width="7.44140625" style="48" customWidth="1"/>
    <col min="11269" max="11269" width="8.33203125" style="48" customWidth="1"/>
    <col min="11270" max="11270" width="11.6640625" style="48" customWidth="1"/>
    <col min="11271" max="11271" width="8.88671875" style="48" customWidth="1"/>
    <col min="11272" max="11272" width="3.21875" style="48" bestFit="1" customWidth="1"/>
    <col min="11273" max="11273" width="10" style="48" customWidth="1"/>
    <col min="11274" max="11274" width="7.88671875" style="48" customWidth="1"/>
    <col min="11275" max="11275" width="3.6640625" style="48" customWidth="1"/>
    <col min="11276" max="11277" width="7.6640625" style="48" customWidth="1"/>
    <col min="11278" max="11278" width="0.88671875" style="48" customWidth="1"/>
    <col min="11279" max="11520" width="9" style="48"/>
    <col min="11521" max="11521" width="4.88671875" style="48" customWidth="1"/>
    <col min="11522" max="11522" width="3.109375" style="48" bestFit="1" customWidth="1"/>
    <col min="11523" max="11523" width="7.6640625" style="48" customWidth="1"/>
    <col min="11524" max="11524" width="7.44140625" style="48" customWidth="1"/>
    <col min="11525" max="11525" width="8.33203125" style="48" customWidth="1"/>
    <col min="11526" max="11526" width="11.6640625" style="48" customWidth="1"/>
    <col min="11527" max="11527" width="8.88671875" style="48" customWidth="1"/>
    <col min="11528" max="11528" width="3.21875" style="48" bestFit="1" customWidth="1"/>
    <col min="11529" max="11529" width="10" style="48" customWidth="1"/>
    <col min="11530" max="11530" width="7.88671875" style="48" customWidth="1"/>
    <col min="11531" max="11531" width="3.6640625" style="48" customWidth="1"/>
    <col min="11532" max="11533" width="7.6640625" style="48" customWidth="1"/>
    <col min="11534" max="11534" width="0.88671875" style="48" customWidth="1"/>
    <col min="11535" max="11776" width="9" style="48"/>
    <col min="11777" max="11777" width="4.88671875" style="48" customWidth="1"/>
    <col min="11778" max="11778" width="3.109375" style="48" bestFit="1" customWidth="1"/>
    <col min="11779" max="11779" width="7.6640625" style="48" customWidth="1"/>
    <col min="11780" max="11780" width="7.44140625" style="48" customWidth="1"/>
    <col min="11781" max="11781" width="8.33203125" style="48" customWidth="1"/>
    <col min="11782" max="11782" width="11.6640625" style="48" customWidth="1"/>
    <col min="11783" max="11783" width="8.88671875" style="48" customWidth="1"/>
    <col min="11784" max="11784" width="3.21875" style="48" bestFit="1" customWidth="1"/>
    <col min="11785" max="11785" width="10" style="48" customWidth="1"/>
    <col min="11786" max="11786" width="7.88671875" style="48" customWidth="1"/>
    <col min="11787" max="11787" width="3.6640625" style="48" customWidth="1"/>
    <col min="11788" max="11789" width="7.6640625" style="48" customWidth="1"/>
    <col min="11790" max="11790" width="0.88671875" style="48" customWidth="1"/>
    <col min="11791" max="12032" width="9" style="48"/>
    <col min="12033" max="12033" width="4.88671875" style="48" customWidth="1"/>
    <col min="12034" max="12034" width="3.109375" style="48" bestFit="1" customWidth="1"/>
    <col min="12035" max="12035" width="7.6640625" style="48" customWidth="1"/>
    <col min="12036" max="12036" width="7.44140625" style="48" customWidth="1"/>
    <col min="12037" max="12037" width="8.33203125" style="48" customWidth="1"/>
    <col min="12038" max="12038" width="11.6640625" style="48" customWidth="1"/>
    <col min="12039" max="12039" width="8.88671875" style="48" customWidth="1"/>
    <col min="12040" max="12040" width="3.21875" style="48" bestFit="1" customWidth="1"/>
    <col min="12041" max="12041" width="10" style="48" customWidth="1"/>
    <col min="12042" max="12042" width="7.88671875" style="48" customWidth="1"/>
    <col min="12043" max="12043" width="3.6640625" style="48" customWidth="1"/>
    <col min="12044" max="12045" width="7.6640625" style="48" customWidth="1"/>
    <col min="12046" max="12046" width="0.88671875" style="48" customWidth="1"/>
    <col min="12047" max="12288" width="9" style="48"/>
    <col min="12289" max="12289" width="4.88671875" style="48" customWidth="1"/>
    <col min="12290" max="12290" width="3.109375" style="48" bestFit="1" customWidth="1"/>
    <col min="12291" max="12291" width="7.6640625" style="48" customWidth="1"/>
    <col min="12292" max="12292" width="7.44140625" style="48" customWidth="1"/>
    <col min="12293" max="12293" width="8.33203125" style="48" customWidth="1"/>
    <col min="12294" max="12294" width="11.6640625" style="48" customWidth="1"/>
    <col min="12295" max="12295" width="8.88671875" style="48" customWidth="1"/>
    <col min="12296" max="12296" width="3.21875" style="48" bestFit="1" customWidth="1"/>
    <col min="12297" max="12297" width="10" style="48" customWidth="1"/>
    <col min="12298" max="12298" width="7.88671875" style="48" customWidth="1"/>
    <col min="12299" max="12299" width="3.6640625" style="48" customWidth="1"/>
    <col min="12300" max="12301" width="7.6640625" style="48" customWidth="1"/>
    <col min="12302" max="12302" width="0.88671875" style="48" customWidth="1"/>
    <col min="12303" max="12544" width="9" style="48"/>
    <col min="12545" max="12545" width="4.88671875" style="48" customWidth="1"/>
    <col min="12546" max="12546" width="3.109375" style="48" bestFit="1" customWidth="1"/>
    <col min="12547" max="12547" width="7.6640625" style="48" customWidth="1"/>
    <col min="12548" max="12548" width="7.44140625" style="48" customWidth="1"/>
    <col min="12549" max="12549" width="8.33203125" style="48" customWidth="1"/>
    <col min="12550" max="12550" width="11.6640625" style="48" customWidth="1"/>
    <col min="12551" max="12551" width="8.88671875" style="48" customWidth="1"/>
    <col min="12552" max="12552" width="3.21875" style="48" bestFit="1" customWidth="1"/>
    <col min="12553" max="12553" width="10" style="48" customWidth="1"/>
    <col min="12554" max="12554" width="7.88671875" style="48" customWidth="1"/>
    <col min="12555" max="12555" width="3.6640625" style="48" customWidth="1"/>
    <col min="12556" max="12557" width="7.6640625" style="48" customWidth="1"/>
    <col min="12558" max="12558" width="0.88671875" style="48" customWidth="1"/>
    <col min="12559" max="12800" width="9" style="48"/>
    <col min="12801" max="12801" width="4.88671875" style="48" customWidth="1"/>
    <col min="12802" max="12802" width="3.109375" style="48" bestFit="1" customWidth="1"/>
    <col min="12803" max="12803" width="7.6640625" style="48" customWidth="1"/>
    <col min="12804" max="12804" width="7.44140625" style="48" customWidth="1"/>
    <col min="12805" max="12805" width="8.33203125" style="48" customWidth="1"/>
    <col min="12806" max="12806" width="11.6640625" style="48" customWidth="1"/>
    <col min="12807" max="12807" width="8.88671875" style="48" customWidth="1"/>
    <col min="12808" max="12808" width="3.21875" style="48" bestFit="1" customWidth="1"/>
    <col min="12809" max="12809" width="10" style="48" customWidth="1"/>
    <col min="12810" max="12810" width="7.88671875" style="48" customWidth="1"/>
    <col min="12811" max="12811" width="3.6640625" style="48" customWidth="1"/>
    <col min="12812" max="12813" width="7.6640625" style="48" customWidth="1"/>
    <col min="12814" max="12814" width="0.88671875" style="48" customWidth="1"/>
    <col min="12815" max="13056" width="9" style="48"/>
    <col min="13057" max="13057" width="4.88671875" style="48" customWidth="1"/>
    <col min="13058" max="13058" width="3.109375" style="48" bestFit="1" customWidth="1"/>
    <col min="13059" max="13059" width="7.6640625" style="48" customWidth="1"/>
    <col min="13060" max="13060" width="7.44140625" style="48" customWidth="1"/>
    <col min="13061" max="13061" width="8.33203125" style="48" customWidth="1"/>
    <col min="13062" max="13062" width="11.6640625" style="48" customWidth="1"/>
    <col min="13063" max="13063" width="8.88671875" style="48" customWidth="1"/>
    <col min="13064" max="13064" width="3.21875" style="48" bestFit="1" customWidth="1"/>
    <col min="13065" max="13065" width="10" style="48" customWidth="1"/>
    <col min="13066" max="13066" width="7.88671875" style="48" customWidth="1"/>
    <col min="13067" max="13067" width="3.6640625" style="48" customWidth="1"/>
    <col min="13068" max="13069" width="7.6640625" style="48" customWidth="1"/>
    <col min="13070" max="13070" width="0.88671875" style="48" customWidth="1"/>
    <col min="13071" max="13312" width="9" style="48"/>
    <col min="13313" max="13313" width="4.88671875" style="48" customWidth="1"/>
    <col min="13314" max="13314" width="3.109375" style="48" bestFit="1" customWidth="1"/>
    <col min="13315" max="13315" width="7.6640625" style="48" customWidth="1"/>
    <col min="13316" max="13316" width="7.44140625" style="48" customWidth="1"/>
    <col min="13317" max="13317" width="8.33203125" style="48" customWidth="1"/>
    <col min="13318" max="13318" width="11.6640625" style="48" customWidth="1"/>
    <col min="13319" max="13319" width="8.88671875" style="48" customWidth="1"/>
    <col min="13320" max="13320" width="3.21875" style="48" bestFit="1" customWidth="1"/>
    <col min="13321" max="13321" width="10" style="48" customWidth="1"/>
    <col min="13322" max="13322" width="7.88671875" style="48" customWidth="1"/>
    <col min="13323" max="13323" width="3.6640625" style="48" customWidth="1"/>
    <col min="13324" max="13325" width="7.6640625" style="48" customWidth="1"/>
    <col min="13326" max="13326" width="0.88671875" style="48" customWidth="1"/>
    <col min="13327" max="13568" width="9" style="48"/>
    <col min="13569" max="13569" width="4.88671875" style="48" customWidth="1"/>
    <col min="13570" max="13570" width="3.109375" style="48" bestFit="1" customWidth="1"/>
    <col min="13571" max="13571" width="7.6640625" style="48" customWidth="1"/>
    <col min="13572" max="13572" width="7.44140625" style="48" customWidth="1"/>
    <col min="13573" max="13573" width="8.33203125" style="48" customWidth="1"/>
    <col min="13574" max="13574" width="11.6640625" style="48" customWidth="1"/>
    <col min="13575" max="13575" width="8.88671875" style="48" customWidth="1"/>
    <col min="13576" max="13576" width="3.21875" style="48" bestFit="1" customWidth="1"/>
    <col min="13577" max="13577" width="10" style="48" customWidth="1"/>
    <col min="13578" max="13578" width="7.88671875" style="48" customWidth="1"/>
    <col min="13579" max="13579" width="3.6640625" style="48" customWidth="1"/>
    <col min="13580" max="13581" width="7.6640625" style="48" customWidth="1"/>
    <col min="13582" max="13582" width="0.88671875" style="48" customWidth="1"/>
    <col min="13583" max="13824" width="9" style="48"/>
    <col min="13825" max="13825" width="4.88671875" style="48" customWidth="1"/>
    <col min="13826" max="13826" width="3.109375" style="48" bestFit="1" customWidth="1"/>
    <col min="13827" max="13827" width="7.6640625" style="48" customWidth="1"/>
    <col min="13828" max="13828" width="7.44140625" style="48" customWidth="1"/>
    <col min="13829" max="13829" width="8.33203125" style="48" customWidth="1"/>
    <col min="13830" max="13830" width="11.6640625" style="48" customWidth="1"/>
    <col min="13831" max="13831" width="8.88671875" style="48" customWidth="1"/>
    <col min="13832" max="13832" width="3.21875" style="48" bestFit="1" customWidth="1"/>
    <col min="13833" max="13833" width="10" style="48" customWidth="1"/>
    <col min="13834" max="13834" width="7.88671875" style="48" customWidth="1"/>
    <col min="13835" max="13835" width="3.6640625" style="48" customWidth="1"/>
    <col min="13836" max="13837" width="7.6640625" style="48" customWidth="1"/>
    <col min="13838" max="13838" width="0.88671875" style="48" customWidth="1"/>
    <col min="13839" max="14080" width="9" style="48"/>
    <col min="14081" max="14081" width="4.88671875" style="48" customWidth="1"/>
    <col min="14082" max="14082" width="3.109375" style="48" bestFit="1" customWidth="1"/>
    <col min="14083" max="14083" width="7.6640625" style="48" customWidth="1"/>
    <col min="14084" max="14084" width="7.44140625" style="48" customWidth="1"/>
    <col min="14085" max="14085" width="8.33203125" style="48" customWidth="1"/>
    <col min="14086" max="14086" width="11.6640625" style="48" customWidth="1"/>
    <col min="14087" max="14087" width="8.88671875" style="48" customWidth="1"/>
    <col min="14088" max="14088" width="3.21875" style="48" bestFit="1" customWidth="1"/>
    <col min="14089" max="14089" width="10" style="48" customWidth="1"/>
    <col min="14090" max="14090" width="7.88671875" style="48" customWidth="1"/>
    <col min="14091" max="14091" width="3.6640625" style="48" customWidth="1"/>
    <col min="14092" max="14093" width="7.6640625" style="48" customWidth="1"/>
    <col min="14094" max="14094" width="0.88671875" style="48" customWidth="1"/>
    <col min="14095" max="14336" width="9" style="48"/>
    <col min="14337" max="14337" width="4.88671875" style="48" customWidth="1"/>
    <col min="14338" max="14338" width="3.109375" style="48" bestFit="1" customWidth="1"/>
    <col min="14339" max="14339" width="7.6640625" style="48" customWidth="1"/>
    <col min="14340" max="14340" width="7.44140625" style="48" customWidth="1"/>
    <col min="14341" max="14341" width="8.33203125" style="48" customWidth="1"/>
    <col min="14342" max="14342" width="11.6640625" style="48" customWidth="1"/>
    <col min="14343" max="14343" width="8.88671875" style="48" customWidth="1"/>
    <col min="14344" max="14344" width="3.21875" style="48" bestFit="1" customWidth="1"/>
    <col min="14345" max="14345" width="10" style="48" customWidth="1"/>
    <col min="14346" max="14346" width="7.88671875" style="48" customWidth="1"/>
    <col min="14347" max="14347" width="3.6640625" style="48" customWidth="1"/>
    <col min="14348" max="14349" width="7.6640625" style="48" customWidth="1"/>
    <col min="14350" max="14350" width="0.88671875" style="48" customWidth="1"/>
    <col min="14351" max="14592" width="9" style="48"/>
    <col min="14593" max="14593" width="4.88671875" style="48" customWidth="1"/>
    <col min="14594" max="14594" width="3.109375" style="48" bestFit="1" customWidth="1"/>
    <col min="14595" max="14595" width="7.6640625" style="48" customWidth="1"/>
    <col min="14596" max="14596" width="7.44140625" style="48" customWidth="1"/>
    <col min="14597" max="14597" width="8.33203125" style="48" customWidth="1"/>
    <col min="14598" max="14598" width="11.6640625" style="48" customWidth="1"/>
    <col min="14599" max="14599" width="8.88671875" style="48" customWidth="1"/>
    <col min="14600" max="14600" width="3.21875" style="48" bestFit="1" customWidth="1"/>
    <col min="14601" max="14601" width="10" style="48" customWidth="1"/>
    <col min="14602" max="14602" width="7.88671875" style="48" customWidth="1"/>
    <col min="14603" max="14603" width="3.6640625" style="48" customWidth="1"/>
    <col min="14604" max="14605" width="7.6640625" style="48" customWidth="1"/>
    <col min="14606" max="14606" width="0.88671875" style="48" customWidth="1"/>
    <col min="14607" max="14848" width="9" style="48"/>
    <col min="14849" max="14849" width="4.88671875" style="48" customWidth="1"/>
    <col min="14850" max="14850" width="3.109375" style="48" bestFit="1" customWidth="1"/>
    <col min="14851" max="14851" width="7.6640625" style="48" customWidth="1"/>
    <col min="14852" max="14852" width="7.44140625" style="48" customWidth="1"/>
    <col min="14853" max="14853" width="8.33203125" style="48" customWidth="1"/>
    <col min="14854" max="14854" width="11.6640625" style="48" customWidth="1"/>
    <col min="14855" max="14855" width="8.88671875" style="48" customWidth="1"/>
    <col min="14856" max="14856" width="3.21875" style="48" bestFit="1" customWidth="1"/>
    <col min="14857" max="14857" width="10" style="48" customWidth="1"/>
    <col min="14858" max="14858" width="7.88671875" style="48" customWidth="1"/>
    <col min="14859" max="14859" width="3.6640625" style="48" customWidth="1"/>
    <col min="14860" max="14861" width="7.6640625" style="48" customWidth="1"/>
    <col min="14862" max="14862" width="0.88671875" style="48" customWidth="1"/>
    <col min="14863" max="15104" width="9" style="48"/>
    <col min="15105" max="15105" width="4.88671875" style="48" customWidth="1"/>
    <col min="15106" max="15106" width="3.109375" style="48" bestFit="1" customWidth="1"/>
    <col min="15107" max="15107" width="7.6640625" style="48" customWidth="1"/>
    <col min="15108" max="15108" width="7.44140625" style="48" customWidth="1"/>
    <col min="15109" max="15109" width="8.33203125" style="48" customWidth="1"/>
    <col min="15110" max="15110" width="11.6640625" style="48" customWidth="1"/>
    <col min="15111" max="15111" width="8.88671875" style="48" customWidth="1"/>
    <col min="15112" max="15112" width="3.21875" style="48" bestFit="1" customWidth="1"/>
    <col min="15113" max="15113" width="10" style="48" customWidth="1"/>
    <col min="15114" max="15114" width="7.88671875" style="48" customWidth="1"/>
    <col min="15115" max="15115" width="3.6640625" style="48" customWidth="1"/>
    <col min="15116" max="15117" width="7.6640625" style="48" customWidth="1"/>
    <col min="15118" max="15118" width="0.88671875" style="48" customWidth="1"/>
    <col min="15119" max="15360" width="9" style="48"/>
    <col min="15361" max="15361" width="4.88671875" style="48" customWidth="1"/>
    <col min="15362" max="15362" width="3.109375" style="48" bestFit="1" customWidth="1"/>
    <col min="15363" max="15363" width="7.6640625" style="48" customWidth="1"/>
    <col min="15364" max="15364" width="7.44140625" style="48" customWidth="1"/>
    <col min="15365" max="15365" width="8.33203125" style="48" customWidth="1"/>
    <col min="15366" max="15366" width="11.6640625" style="48" customWidth="1"/>
    <col min="15367" max="15367" width="8.88671875" style="48" customWidth="1"/>
    <col min="15368" max="15368" width="3.21875" style="48" bestFit="1" customWidth="1"/>
    <col min="15369" max="15369" width="10" style="48" customWidth="1"/>
    <col min="15370" max="15370" width="7.88671875" style="48" customWidth="1"/>
    <col min="15371" max="15371" width="3.6640625" style="48" customWidth="1"/>
    <col min="15372" max="15373" width="7.6640625" style="48" customWidth="1"/>
    <col min="15374" max="15374" width="0.88671875" style="48" customWidth="1"/>
    <col min="15375" max="15616" width="9" style="48"/>
    <col min="15617" max="15617" width="4.88671875" style="48" customWidth="1"/>
    <col min="15618" max="15618" width="3.109375" style="48" bestFit="1" customWidth="1"/>
    <col min="15619" max="15619" width="7.6640625" style="48" customWidth="1"/>
    <col min="15620" max="15620" width="7.44140625" style="48" customWidth="1"/>
    <col min="15621" max="15621" width="8.33203125" style="48" customWidth="1"/>
    <col min="15622" max="15622" width="11.6640625" style="48" customWidth="1"/>
    <col min="15623" max="15623" width="8.88671875" style="48" customWidth="1"/>
    <col min="15624" max="15624" width="3.21875" style="48" bestFit="1" customWidth="1"/>
    <col min="15625" max="15625" width="10" style="48" customWidth="1"/>
    <col min="15626" max="15626" width="7.88671875" style="48" customWidth="1"/>
    <col min="15627" max="15627" width="3.6640625" style="48" customWidth="1"/>
    <col min="15628" max="15629" width="7.6640625" style="48" customWidth="1"/>
    <col min="15630" max="15630" width="0.88671875" style="48" customWidth="1"/>
    <col min="15631" max="15872" width="9" style="48"/>
    <col min="15873" max="15873" width="4.88671875" style="48" customWidth="1"/>
    <col min="15874" max="15874" width="3.109375" style="48" bestFit="1" customWidth="1"/>
    <col min="15875" max="15875" width="7.6640625" style="48" customWidth="1"/>
    <col min="15876" max="15876" width="7.44140625" style="48" customWidth="1"/>
    <col min="15877" max="15877" width="8.33203125" style="48" customWidth="1"/>
    <col min="15878" max="15878" width="11.6640625" style="48" customWidth="1"/>
    <col min="15879" max="15879" width="8.88671875" style="48" customWidth="1"/>
    <col min="15880" max="15880" width="3.21875" style="48" bestFit="1" customWidth="1"/>
    <col min="15881" max="15881" width="10" style="48" customWidth="1"/>
    <col min="15882" max="15882" width="7.88671875" style="48" customWidth="1"/>
    <col min="15883" max="15883" width="3.6640625" style="48" customWidth="1"/>
    <col min="15884" max="15885" width="7.6640625" style="48" customWidth="1"/>
    <col min="15886" max="15886" width="0.88671875" style="48" customWidth="1"/>
    <col min="15887" max="16128" width="9" style="48"/>
    <col min="16129" max="16129" width="4.88671875" style="48" customWidth="1"/>
    <col min="16130" max="16130" width="3.109375" style="48" bestFit="1" customWidth="1"/>
    <col min="16131" max="16131" width="7.6640625" style="48" customWidth="1"/>
    <col min="16132" max="16132" width="7.44140625" style="48" customWidth="1"/>
    <col min="16133" max="16133" width="8.33203125" style="48" customWidth="1"/>
    <col min="16134" max="16134" width="11.6640625" style="48" customWidth="1"/>
    <col min="16135" max="16135" width="8.88671875" style="48" customWidth="1"/>
    <col min="16136" max="16136" width="3.21875" style="48" bestFit="1" customWidth="1"/>
    <col min="16137" max="16137" width="10" style="48" customWidth="1"/>
    <col min="16138" max="16138" width="7.88671875" style="48" customWidth="1"/>
    <col min="16139" max="16139" width="3.6640625" style="48" customWidth="1"/>
    <col min="16140" max="16141" width="7.6640625" style="48" customWidth="1"/>
    <col min="16142" max="16142" width="0.88671875" style="48" customWidth="1"/>
    <col min="16143" max="16384" width="9" style="48"/>
  </cols>
  <sheetData>
    <row r="1" spans="1:10" x14ac:dyDescent="0.2">
      <c r="J1" s="61" t="s">
        <v>86</v>
      </c>
    </row>
    <row r="5" spans="1:10" s="60" customFormat="1" ht="19.2" x14ac:dyDescent="0.25">
      <c r="B5" s="59" t="s">
        <v>49</v>
      </c>
    </row>
    <row r="7" spans="1:10" s="49" customFormat="1" ht="19.2" x14ac:dyDescent="0.25">
      <c r="A7" s="54"/>
      <c r="B7" s="58" t="s">
        <v>48</v>
      </c>
      <c r="C7" s="58"/>
      <c r="D7" s="59" t="s">
        <v>47</v>
      </c>
      <c r="E7" s="58"/>
      <c r="F7" s="57"/>
      <c r="G7" s="56"/>
    </row>
    <row r="8" spans="1:10" s="49" customFormat="1" ht="14.4" x14ac:dyDescent="0.2">
      <c r="A8" s="54"/>
      <c r="F8" s="50"/>
      <c r="G8" s="55"/>
    </row>
    <row r="9" spans="1:10" s="49" customFormat="1" ht="14.4" x14ac:dyDescent="0.2">
      <c r="B9" s="49" t="s">
        <v>46</v>
      </c>
    </row>
    <row r="10" spans="1:10" s="49" customFormat="1" ht="14.4" x14ac:dyDescent="0.2">
      <c r="B10" s="49" t="s">
        <v>51</v>
      </c>
    </row>
    <row r="11" spans="1:10" s="49" customFormat="1" ht="14.4" x14ac:dyDescent="0.2">
      <c r="A11" s="54"/>
      <c r="B11" s="49" t="s">
        <v>50</v>
      </c>
    </row>
    <row r="12" spans="1:10" s="49" customFormat="1" ht="14.4" x14ac:dyDescent="0.2">
      <c r="B12" s="49" t="s">
        <v>52</v>
      </c>
    </row>
    <row r="13" spans="1:10" s="49" customFormat="1" ht="14.4" x14ac:dyDescent="0.2"/>
    <row r="14" spans="1:10" s="49" customFormat="1" ht="14.4" x14ac:dyDescent="0.2">
      <c r="B14" s="49" t="s">
        <v>45</v>
      </c>
    </row>
    <row r="15" spans="1:10" s="49" customFormat="1" ht="14.4" x14ac:dyDescent="0.2"/>
    <row r="16" spans="1:10" s="49" customFormat="1" ht="14.4" x14ac:dyDescent="0.2">
      <c r="C16" s="49" t="s">
        <v>43</v>
      </c>
      <c r="E16" s="53" t="e">
        <f>'様式-4'!G33</f>
        <v>#DIV/0!</v>
      </c>
      <c r="F16" s="49" t="s">
        <v>53</v>
      </c>
      <c r="G16" s="52">
        <f>'様式-4'!G32</f>
        <v>0</v>
      </c>
      <c r="H16" s="49" t="s">
        <v>40</v>
      </c>
      <c r="I16" s="51" t="e">
        <f>ROUND(E16*121.6*G16/360,5)</f>
        <v>#DIV/0!</v>
      </c>
      <c r="J16" s="49" t="s">
        <v>39</v>
      </c>
    </row>
    <row r="17" spans="2:10" s="49" customFormat="1" ht="14.4" x14ac:dyDescent="0.2"/>
    <row r="18" spans="2:10" s="49" customFormat="1" ht="14.4" x14ac:dyDescent="0.2">
      <c r="B18" s="49" t="s">
        <v>44</v>
      </c>
    </row>
    <row r="19" spans="2:10" s="49" customFormat="1" ht="14.4" x14ac:dyDescent="0.2"/>
    <row r="20" spans="2:10" s="49" customFormat="1" ht="14.4" x14ac:dyDescent="0.2">
      <c r="C20" s="49" t="s">
        <v>43</v>
      </c>
      <c r="E20" s="53" t="e">
        <f>'様式-4'!H33</f>
        <v>#DIV/0!</v>
      </c>
      <c r="F20" s="49" t="s">
        <v>53</v>
      </c>
      <c r="G20" s="52">
        <f>G16</f>
        <v>0</v>
      </c>
      <c r="H20" s="49" t="s">
        <v>40</v>
      </c>
      <c r="I20" s="51" t="e">
        <f>ROUND(E20*121.6*G20/360,5)</f>
        <v>#DIV/0!</v>
      </c>
      <c r="J20" s="49" t="s">
        <v>39</v>
      </c>
    </row>
    <row r="21" spans="2:10" s="49" customFormat="1" ht="14.4" x14ac:dyDescent="0.2"/>
    <row r="22" spans="2:10" s="49" customFormat="1" ht="14.4" x14ac:dyDescent="0.2">
      <c r="C22" s="49" t="s">
        <v>42</v>
      </c>
    </row>
    <row r="23" spans="2:10" s="49" customFormat="1" ht="14.4" x14ac:dyDescent="0.2"/>
    <row r="24" spans="2:10" s="49" customFormat="1" ht="14.4" x14ac:dyDescent="0.2">
      <c r="C24" s="147" t="e">
        <f>I20</f>
        <v>#DIV/0!</v>
      </c>
      <c r="D24" s="148"/>
      <c r="E24" s="49" t="s">
        <v>41</v>
      </c>
      <c r="F24" s="50" t="e">
        <f>I16</f>
        <v>#DIV/0!</v>
      </c>
      <c r="G24" s="49" t="s">
        <v>39</v>
      </c>
      <c r="H24" s="49" t="s">
        <v>40</v>
      </c>
      <c r="I24" s="50" t="e">
        <f>C24-F24</f>
        <v>#DIV/0!</v>
      </c>
      <c r="J24" s="49" t="s">
        <v>39</v>
      </c>
    </row>
    <row r="25" spans="2:10" s="49" customFormat="1" ht="14.4" x14ac:dyDescent="0.2"/>
    <row r="26" spans="2:10" s="49" customFormat="1" ht="14.4" x14ac:dyDescent="0.2">
      <c r="C26" s="149" t="e">
        <f>I24</f>
        <v>#DIV/0!</v>
      </c>
      <c r="D26" s="149"/>
      <c r="E26" s="49" t="s">
        <v>38</v>
      </c>
    </row>
    <row r="27" spans="2:10" s="49" customFormat="1" ht="14.4" x14ac:dyDescent="0.2"/>
    <row r="28" spans="2:10" s="49" customFormat="1" ht="14.4" x14ac:dyDescent="0.2"/>
    <row r="29" spans="2:10" s="49" customFormat="1" ht="14.4" x14ac:dyDescent="0.2"/>
    <row r="30" spans="2:10" s="49" customFormat="1" ht="14.4" x14ac:dyDescent="0.2"/>
    <row r="31" spans="2:10" s="49" customFormat="1" ht="14.4" x14ac:dyDescent="0.2"/>
    <row r="32" spans="2:10" s="49" customFormat="1" ht="14.4" x14ac:dyDescent="0.2"/>
    <row r="33" s="49" customFormat="1" ht="14.4" x14ac:dyDescent="0.2"/>
    <row r="34" s="49" customFormat="1" ht="14.4" x14ac:dyDescent="0.2"/>
    <row r="35" s="49" customFormat="1" ht="14.4" x14ac:dyDescent="0.2"/>
    <row r="36" s="49" customFormat="1" ht="14.4" x14ac:dyDescent="0.2"/>
    <row r="37" s="49" customFormat="1" ht="14.4" x14ac:dyDescent="0.2"/>
    <row r="38" s="49" customFormat="1" ht="14.4" x14ac:dyDescent="0.2"/>
    <row r="39" s="49" customFormat="1" ht="14.4" x14ac:dyDescent="0.2"/>
    <row r="40" s="49" customFormat="1" ht="14.4" x14ac:dyDescent="0.2"/>
    <row r="41" s="49" customFormat="1" ht="14.4" x14ac:dyDescent="0.2"/>
    <row r="42" s="49" customFormat="1" ht="14.4" x14ac:dyDescent="0.2"/>
    <row r="43" s="49" customFormat="1" ht="14.4" x14ac:dyDescent="0.2"/>
    <row r="44" s="49" customFormat="1" ht="14.4" x14ac:dyDescent="0.2"/>
    <row r="45" s="49" customFormat="1" ht="14.4" x14ac:dyDescent="0.2"/>
    <row r="46" s="49" customFormat="1" ht="14.4" x14ac:dyDescent="0.2"/>
    <row r="47" s="49" customFormat="1" ht="14.4" x14ac:dyDescent="0.2"/>
    <row r="48" s="49" customFormat="1" ht="14.4" x14ac:dyDescent="0.2"/>
    <row r="49" s="49" customFormat="1" ht="14.4" x14ac:dyDescent="0.2"/>
    <row r="50" s="49" customFormat="1" ht="14.4" x14ac:dyDescent="0.2"/>
    <row r="51" s="49" customFormat="1" ht="14.4" x14ac:dyDescent="0.2"/>
    <row r="52" s="49" customFormat="1" ht="14.4" x14ac:dyDescent="0.2"/>
    <row r="53" s="49" customFormat="1" ht="14.4" x14ac:dyDescent="0.2"/>
  </sheetData>
  <mergeCells count="2">
    <mergeCell ref="C24:D24"/>
    <mergeCell ref="C26:D26"/>
  </mergeCells>
  <phoneticPr fontId="2"/>
  <pageMargins left="0.98425196850393704" right="0.78740157480314965" top="0.59055118110236227" bottom="0.78740157480314965" header="0.51181102362204722" footer="0.51181102362204722"/>
  <pageSetup paperSize="9" scale="105" orientation="portrait" r:id="rId1"/>
  <headerFooter alignWithMargins="0">
    <oddFooter xml:space="preserve">&amp;C&amp;"ＭＳ ゴシック,標準"&amp;10 &amp;"ＭＳ Ｐゴシック,標準"&amp;11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AA132-554B-4211-8AEA-07B932BD4414}">
  <dimension ref="A1:G61"/>
  <sheetViews>
    <sheetView showGridLines="0" view="pageBreakPreview" zoomScale="85" zoomScaleNormal="100" zoomScaleSheetLayoutView="85" workbookViewId="0">
      <selection activeCell="D24" sqref="D24"/>
    </sheetView>
  </sheetViews>
  <sheetFormatPr defaultRowHeight="13.2" x14ac:dyDescent="0.2"/>
  <cols>
    <col min="1" max="1" width="3.5546875" customWidth="1"/>
    <col min="2" max="3" width="13.109375" customWidth="1"/>
    <col min="4" max="4" width="20.77734375" customWidth="1"/>
    <col min="5" max="5" width="25.88671875" customWidth="1"/>
    <col min="6" max="6" width="11.21875" customWidth="1"/>
    <col min="7" max="7" width="3.5546875" customWidth="1"/>
    <col min="257" max="257" width="4.88671875" customWidth="1"/>
    <col min="258" max="259" width="13.109375" customWidth="1"/>
    <col min="260" max="260" width="20.77734375" customWidth="1"/>
    <col min="261" max="261" width="25.88671875" customWidth="1"/>
    <col min="262" max="262" width="0.88671875" customWidth="1"/>
    <col min="513" max="513" width="4.88671875" customWidth="1"/>
    <col min="514" max="515" width="13.109375" customWidth="1"/>
    <col min="516" max="516" width="20.77734375" customWidth="1"/>
    <col min="517" max="517" width="25.88671875" customWidth="1"/>
    <col min="518" max="518" width="0.88671875" customWidth="1"/>
    <col min="769" max="769" width="4.88671875" customWidth="1"/>
    <col min="770" max="771" width="13.109375" customWidth="1"/>
    <col min="772" max="772" width="20.77734375" customWidth="1"/>
    <col min="773" max="773" width="25.88671875" customWidth="1"/>
    <col min="774" max="774" width="0.88671875" customWidth="1"/>
    <col min="1025" max="1025" width="4.88671875" customWidth="1"/>
    <col min="1026" max="1027" width="13.109375" customWidth="1"/>
    <col min="1028" max="1028" width="20.77734375" customWidth="1"/>
    <col min="1029" max="1029" width="25.88671875" customWidth="1"/>
    <col min="1030" max="1030" width="0.88671875" customWidth="1"/>
    <col min="1281" max="1281" width="4.88671875" customWidth="1"/>
    <col min="1282" max="1283" width="13.109375" customWidth="1"/>
    <col min="1284" max="1284" width="20.77734375" customWidth="1"/>
    <col min="1285" max="1285" width="25.88671875" customWidth="1"/>
    <col min="1286" max="1286" width="0.88671875" customWidth="1"/>
    <col min="1537" max="1537" width="4.88671875" customWidth="1"/>
    <col min="1538" max="1539" width="13.109375" customWidth="1"/>
    <col min="1540" max="1540" width="20.77734375" customWidth="1"/>
    <col min="1541" max="1541" width="25.88671875" customWidth="1"/>
    <col min="1542" max="1542" width="0.88671875" customWidth="1"/>
    <col min="1793" max="1793" width="4.88671875" customWidth="1"/>
    <col min="1794" max="1795" width="13.109375" customWidth="1"/>
    <col min="1796" max="1796" width="20.77734375" customWidth="1"/>
    <col min="1797" max="1797" width="25.88671875" customWidth="1"/>
    <col min="1798" max="1798" width="0.88671875" customWidth="1"/>
    <col min="2049" max="2049" width="4.88671875" customWidth="1"/>
    <col min="2050" max="2051" width="13.109375" customWidth="1"/>
    <col min="2052" max="2052" width="20.77734375" customWidth="1"/>
    <col min="2053" max="2053" width="25.88671875" customWidth="1"/>
    <col min="2054" max="2054" width="0.88671875" customWidth="1"/>
    <col min="2305" max="2305" width="4.88671875" customWidth="1"/>
    <col min="2306" max="2307" width="13.109375" customWidth="1"/>
    <col min="2308" max="2308" width="20.77734375" customWidth="1"/>
    <col min="2309" max="2309" width="25.88671875" customWidth="1"/>
    <col min="2310" max="2310" width="0.88671875" customWidth="1"/>
    <col min="2561" max="2561" width="4.88671875" customWidth="1"/>
    <col min="2562" max="2563" width="13.109375" customWidth="1"/>
    <col min="2564" max="2564" width="20.77734375" customWidth="1"/>
    <col min="2565" max="2565" width="25.88671875" customWidth="1"/>
    <col min="2566" max="2566" width="0.88671875" customWidth="1"/>
    <col min="2817" max="2817" width="4.88671875" customWidth="1"/>
    <col min="2818" max="2819" width="13.109375" customWidth="1"/>
    <col min="2820" max="2820" width="20.77734375" customWidth="1"/>
    <col min="2821" max="2821" width="25.88671875" customWidth="1"/>
    <col min="2822" max="2822" width="0.88671875" customWidth="1"/>
    <col min="3073" max="3073" width="4.88671875" customWidth="1"/>
    <col min="3074" max="3075" width="13.109375" customWidth="1"/>
    <col min="3076" max="3076" width="20.77734375" customWidth="1"/>
    <col min="3077" max="3077" width="25.88671875" customWidth="1"/>
    <col min="3078" max="3078" width="0.88671875" customWidth="1"/>
    <col min="3329" max="3329" width="4.88671875" customWidth="1"/>
    <col min="3330" max="3331" width="13.109375" customWidth="1"/>
    <col min="3332" max="3332" width="20.77734375" customWidth="1"/>
    <col min="3333" max="3333" width="25.88671875" customWidth="1"/>
    <col min="3334" max="3334" width="0.88671875" customWidth="1"/>
    <col min="3585" max="3585" width="4.88671875" customWidth="1"/>
    <col min="3586" max="3587" width="13.109375" customWidth="1"/>
    <col min="3588" max="3588" width="20.77734375" customWidth="1"/>
    <col min="3589" max="3589" width="25.88671875" customWidth="1"/>
    <col min="3590" max="3590" width="0.88671875" customWidth="1"/>
    <col min="3841" max="3841" width="4.88671875" customWidth="1"/>
    <col min="3842" max="3843" width="13.109375" customWidth="1"/>
    <col min="3844" max="3844" width="20.77734375" customWidth="1"/>
    <col min="3845" max="3845" width="25.88671875" customWidth="1"/>
    <col min="3846" max="3846" width="0.88671875" customWidth="1"/>
    <col min="4097" max="4097" width="4.88671875" customWidth="1"/>
    <col min="4098" max="4099" width="13.109375" customWidth="1"/>
    <col min="4100" max="4100" width="20.77734375" customWidth="1"/>
    <col min="4101" max="4101" width="25.88671875" customWidth="1"/>
    <col min="4102" max="4102" width="0.88671875" customWidth="1"/>
    <col min="4353" max="4353" width="4.88671875" customWidth="1"/>
    <col min="4354" max="4355" width="13.109375" customWidth="1"/>
    <col min="4356" max="4356" width="20.77734375" customWidth="1"/>
    <col min="4357" max="4357" width="25.88671875" customWidth="1"/>
    <col min="4358" max="4358" width="0.88671875" customWidth="1"/>
    <col min="4609" max="4609" width="4.88671875" customWidth="1"/>
    <col min="4610" max="4611" width="13.109375" customWidth="1"/>
    <col min="4612" max="4612" width="20.77734375" customWidth="1"/>
    <col min="4613" max="4613" width="25.88671875" customWidth="1"/>
    <col min="4614" max="4614" width="0.88671875" customWidth="1"/>
    <col min="4865" max="4865" width="4.88671875" customWidth="1"/>
    <col min="4866" max="4867" width="13.109375" customWidth="1"/>
    <col min="4868" max="4868" width="20.77734375" customWidth="1"/>
    <col min="4869" max="4869" width="25.88671875" customWidth="1"/>
    <col min="4870" max="4870" width="0.88671875" customWidth="1"/>
    <col min="5121" max="5121" width="4.88671875" customWidth="1"/>
    <col min="5122" max="5123" width="13.109375" customWidth="1"/>
    <col min="5124" max="5124" width="20.77734375" customWidth="1"/>
    <col min="5125" max="5125" width="25.88671875" customWidth="1"/>
    <col min="5126" max="5126" width="0.88671875" customWidth="1"/>
    <col min="5377" max="5377" width="4.88671875" customWidth="1"/>
    <col min="5378" max="5379" width="13.109375" customWidth="1"/>
    <col min="5380" max="5380" width="20.77734375" customWidth="1"/>
    <col min="5381" max="5381" width="25.88671875" customWidth="1"/>
    <col min="5382" max="5382" width="0.88671875" customWidth="1"/>
    <col min="5633" max="5633" width="4.88671875" customWidth="1"/>
    <col min="5634" max="5635" width="13.109375" customWidth="1"/>
    <col min="5636" max="5636" width="20.77734375" customWidth="1"/>
    <col min="5637" max="5637" width="25.88671875" customWidth="1"/>
    <col min="5638" max="5638" width="0.88671875" customWidth="1"/>
    <col min="5889" max="5889" width="4.88671875" customWidth="1"/>
    <col min="5890" max="5891" width="13.109375" customWidth="1"/>
    <col min="5892" max="5892" width="20.77734375" customWidth="1"/>
    <col min="5893" max="5893" width="25.88671875" customWidth="1"/>
    <col min="5894" max="5894" width="0.88671875" customWidth="1"/>
    <col min="6145" max="6145" width="4.88671875" customWidth="1"/>
    <col min="6146" max="6147" width="13.109375" customWidth="1"/>
    <col min="6148" max="6148" width="20.77734375" customWidth="1"/>
    <col min="6149" max="6149" width="25.88671875" customWidth="1"/>
    <col min="6150" max="6150" width="0.88671875" customWidth="1"/>
    <col min="6401" max="6401" width="4.88671875" customWidth="1"/>
    <col min="6402" max="6403" width="13.109375" customWidth="1"/>
    <col min="6404" max="6404" width="20.77734375" customWidth="1"/>
    <col min="6405" max="6405" width="25.88671875" customWidth="1"/>
    <col min="6406" max="6406" width="0.88671875" customWidth="1"/>
    <col min="6657" max="6657" width="4.88671875" customWidth="1"/>
    <col min="6658" max="6659" width="13.109375" customWidth="1"/>
    <col min="6660" max="6660" width="20.77734375" customWidth="1"/>
    <col min="6661" max="6661" width="25.88671875" customWidth="1"/>
    <col min="6662" max="6662" width="0.88671875" customWidth="1"/>
    <col min="6913" max="6913" width="4.88671875" customWidth="1"/>
    <col min="6914" max="6915" width="13.109375" customWidth="1"/>
    <col min="6916" max="6916" width="20.77734375" customWidth="1"/>
    <col min="6917" max="6917" width="25.88671875" customWidth="1"/>
    <col min="6918" max="6918" width="0.88671875" customWidth="1"/>
    <col min="7169" max="7169" width="4.88671875" customWidth="1"/>
    <col min="7170" max="7171" width="13.109375" customWidth="1"/>
    <col min="7172" max="7172" width="20.77734375" customWidth="1"/>
    <col min="7173" max="7173" width="25.88671875" customWidth="1"/>
    <col min="7174" max="7174" width="0.88671875" customWidth="1"/>
    <col min="7425" max="7425" width="4.88671875" customWidth="1"/>
    <col min="7426" max="7427" width="13.109375" customWidth="1"/>
    <col min="7428" max="7428" width="20.77734375" customWidth="1"/>
    <col min="7429" max="7429" width="25.88671875" customWidth="1"/>
    <col min="7430" max="7430" width="0.88671875" customWidth="1"/>
    <col min="7681" max="7681" width="4.88671875" customWidth="1"/>
    <col min="7682" max="7683" width="13.109375" customWidth="1"/>
    <col min="7684" max="7684" width="20.77734375" customWidth="1"/>
    <col min="7685" max="7685" width="25.88671875" customWidth="1"/>
    <col min="7686" max="7686" width="0.88671875" customWidth="1"/>
    <col min="7937" max="7937" width="4.88671875" customWidth="1"/>
    <col min="7938" max="7939" width="13.109375" customWidth="1"/>
    <col min="7940" max="7940" width="20.77734375" customWidth="1"/>
    <col min="7941" max="7941" width="25.88671875" customWidth="1"/>
    <col min="7942" max="7942" width="0.88671875" customWidth="1"/>
    <col min="8193" max="8193" width="4.88671875" customWidth="1"/>
    <col min="8194" max="8195" width="13.109375" customWidth="1"/>
    <col min="8196" max="8196" width="20.77734375" customWidth="1"/>
    <col min="8197" max="8197" width="25.88671875" customWidth="1"/>
    <col min="8198" max="8198" width="0.88671875" customWidth="1"/>
    <col min="8449" max="8449" width="4.88671875" customWidth="1"/>
    <col min="8450" max="8451" width="13.109375" customWidth="1"/>
    <col min="8452" max="8452" width="20.77734375" customWidth="1"/>
    <col min="8453" max="8453" width="25.88671875" customWidth="1"/>
    <col min="8454" max="8454" width="0.88671875" customWidth="1"/>
    <col min="8705" max="8705" width="4.88671875" customWidth="1"/>
    <col min="8706" max="8707" width="13.109375" customWidth="1"/>
    <col min="8708" max="8708" width="20.77734375" customWidth="1"/>
    <col min="8709" max="8709" width="25.88671875" customWidth="1"/>
    <col min="8710" max="8710" width="0.88671875" customWidth="1"/>
    <col min="8961" max="8961" width="4.88671875" customWidth="1"/>
    <col min="8962" max="8963" width="13.109375" customWidth="1"/>
    <col min="8964" max="8964" width="20.77734375" customWidth="1"/>
    <col min="8965" max="8965" width="25.88671875" customWidth="1"/>
    <col min="8966" max="8966" width="0.88671875" customWidth="1"/>
    <col min="9217" max="9217" width="4.88671875" customWidth="1"/>
    <col min="9218" max="9219" width="13.109375" customWidth="1"/>
    <col min="9220" max="9220" width="20.77734375" customWidth="1"/>
    <col min="9221" max="9221" width="25.88671875" customWidth="1"/>
    <col min="9222" max="9222" width="0.88671875" customWidth="1"/>
    <col min="9473" max="9473" width="4.88671875" customWidth="1"/>
    <col min="9474" max="9475" width="13.109375" customWidth="1"/>
    <col min="9476" max="9476" width="20.77734375" customWidth="1"/>
    <col min="9477" max="9477" width="25.88671875" customWidth="1"/>
    <col min="9478" max="9478" width="0.88671875" customWidth="1"/>
    <col min="9729" max="9729" width="4.88671875" customWidth="1"/>
    <col min="9730" max="9731" width="13.109375" customWidth="1"/>
    <col min="9732" max="9732" width="20.77734375" customWidth="1"/>
    <col min="9733" max="9733" width="25.88671875" customWidth="1"/>
    <col min="9734" max="9734" width="0.88671875" customWidth="1"/>
    <col min="9985" max="9985" width="4.88671875" customWidth="1"/>
    <col min="9986" max="9987" width="13.109375" customWidth="1"/>
    <col min="9988" max="9988" width="20.77734375" customWidth="1"/>
    <col min="9989" max="9989" width="25.88671875" customWidth="1"/>
    <col min="9990" max="9990" width="0.88671875" customWidth="1"/>
    <col min="10241" max="10241" width="4.88671875" customWidth="1"/>
    <col min="10242" max="10243" width="13.109375" customWidth="1"/>
    <col min="10244" max="10244" width="20.77734375" customWidth="1"/>
    <col min="10245" max="10245" width="25.88671875" customWidth="1"/>
    <col min="10246" max="10246" width="0.88671875" customWidth="1"/>
    <col min="10497" max="10497" width="4.88671875" customWidth="1"/>
    <col min="10498" max="10499" width="13.109375" customWidth="1"/>
    <col min="10500" max="10500" width="20.77734375" customWidth="1"/>
    <col min="10501" max="10501" width="25.88671875" customWidth="1"/>
    <col min="10502" max="10502" width="0.88671875" customWidth="1"/>
    <col min="10753" max="10753" width="4.88671875" customWidth="1"/>
    <col min="10754" max="10755" width="13.109375" customWidth="1"/>
    <col min="10756" max="10756" width="20.77734375" customWidth="1"/>
    <col min="10757" max="10757" width="25.88671875" customWidth="1"/>
    <col min="10758" max="10758" width="0.88671875" customWidth="1"/>
    <col min="11009" max="11009" width="4.88671875" customWidth="1"/>
    <col min="11010" max="11011" width="13.109375" customWidth="1"/>
    <col min="11012" max="11012" width="20.77734375" customWidth="1"/>
    <col min="11013" max="11013" width="25.88671875" customWidth="1"/>
    <col min="11014" max="11014" width="0.88671875" customWidth="1"/>
    <col min="11265" max="11265" width="4.88671875" customWidth="1"/>
    <col min="11266" max="11267" width="13.109375" customWidth="1"/>
    <col min="11268" max="11268" width="20.77734375" customWidth="1"/>
    <col min="11269" max="11269" width="25.88671875" customWidth="1"/>
    <col min="11270" max="11270" width="0.88671875" customWidth="1"/>
    <col min="11521" max="11521" width="4.88671875" customWidth="1"/>
    <col min="11522" max="11523" width="13.109375" customWidth="1"/>
    <col min="11524" max="11524" width="20.77734375" customWidth="1"/>
    <col min="11525" max="11525" width="25.88671875" customWidth="1"/>
    <col min="11526" max="11526" width="0.88671875" customWidth="1"/>
    <col min="11777" max="11777" width="4.88671875" customWidth="1"/>
    <col min="11778" max="11779" width="13.109375" customWidth="1"/>
    <col min="11780" max="11780" width="20.77734375" customWidth="1"/>
    <col min="11781" max="11781" width="25.88671875" customWidth="1"/>
    <col min="11782" max="11782" width="0.88671875" customWidth="1"/>
    <col min="12033" max="12033" width="4.88671875" customWidth="1"/>
    <col min="12034" max="12035" width="13.109375" customWidth="1"/>
    <col min="12036" max="12036" width="20.77734375" customWidth="1"/>
    <col min="12037" max="12037" width="25.88671875" customWidth="1"/>
    <col min="12038" max="12038" width="0.88671875" customWidth="1"/>
    <col min="12289" max="12289" width="4.88671875" customWidth="1"/>
    <col min="12290" max="12291" width="13.109375" customWidth="1"/>
    <col min="12292" max="12292" width="20.77734375" customWidth="1"/>
    <col min="12293" max="12293" width="25.88671875" customWidth="1"/>
    <col min="12294" max="12294" width="0.88671875" customWidth="1"/>
    <col min="12545" max="12545" width="4.88671875" customWidth="1"/>
    <col min="12546" max="12547" width="13.109375" customWidth="1"/>
    <col min="12548" max="12548" width="20.77734375" customWidth="1"/>
    <col min="12549" max="12549" width="25.88671875" customWidth="1"/>
    <col min="12550" max="12550" width="0.88671875" customWidth="1"/>
    <col min="12801" max="12801" width="4.88671875" customWidth="1"/>
    <col min="12802" max="12803" width="13.109375" customWidth="1"/>
    <col min="12804" max="12804" width="20.77734375" customWidth="1"/>
    <col min="12805" max="12805" width="25.88671875" customWidth="1"/>
    <col min="12806" max="12806" width="0.88671875" customWidth="1"/>
    <col min="13057" max="13057" width="4.88671875" customWidth="1"/>
    <col min="13058" max="13059" width="13.109375" customWidth="1"/>
    <col min="13060" max="13060" width="20.77734375" customWidth="1"/>
    <col min="13061" max="13061" width="25.88671875" customWidth="1"/>
    <col min="13062" max="13062" width="0.88671875" customWidth="1"/>
    <col min="13313" max="13313" width="4.88671875" customWidth="1"/>
    <col min="13314" max="13315" width="13.109375" customWidth="1"/>
    <col min="13316" max="13316" width="20.77734375" customWidth="1"/>
    <col min="13317" max="13317" width="25.88671875" customWidth="1"/>
    <col min="13318" max="13318" width="0.88671875" customWidth="1"/>
    <col min="13569" max="13569" width="4.88671875" customWidth="1"/>
    <col min="13570" max="13571" width="13.109375" customWidth="1"/>
    <col min="13572" max="13572" width="20.77734375" customWidth="1"/>
    <col min="13573" max="13573" width="25.88671875" customWidth="1"/>
    <col min="13574" max="13574" width="0.88671875" customWidth="1"/>
    <col min="13825" max="13825" width="4.88671875" customWidth="1"/>
    <col min="13826" max="13827" width="13.109375" customWidth="1"/>
    <col min="13828" max="13828" width="20.77734375" customWidth="1"/>
    <col min="13829" max="13829" width="25.88671875" customWidth="1"/>
    <col min="13830" max="13830" width="0.88671875" customWidth="1"/>
    <col min="14081" max="14081" width="4.88671875" customWidth="1"/>
    <col min="14082" max="14083" width="13.109375" customWidth="1"/>
    <col min="14084" max="14084" width="20.77734375" customWidth="1"/>
    <col min="14085" max="14085" width="25.88671875" customWidth="1"/>
    <col min="14086" max="14086" width="0.88671875" customWidth="1"/>
    <col min="14337" max="14337" width="4.88671875" customWidth="1"/>
    <col min="14338" max="14339" width="13.109375" customWidth="1"/>
    <col min="14340" max="14340" width="20.77734375" customWidth="1"/>
    <col min="14341" max="14341" width="25.88671875" customWidth="1"/>
    <col min="14342" max="14342" width="0.88671875" customWidth="1"/>
    <col min="14593" max="14593" width="4.88671875" customWidth="1"/>
    <col min="14594" max="14595" width="13.109375" customWidth="1"/>
    <col min="14596" max="14596" width="20.77734375" customWidth="1"/>
    <col min="14597" max="14597" width="25.88671875" customWidth="1"/>
    <col min="14598" max="14598" width="0.88671875" customWidth="1"/>
    <col min="14849" max="14849" width="4.88671875" customWidth="1"/>
    <col min="14850" max="14851" width="13.109375" customWidth="1"/>
    <col min="14852" max="14852" width="20.77734375" customWidth="1"/>
    <col min="14853" max="14853" width="25.88671875" customWidth="1"/>
    <col min="14854" max="14854" width="0.88671875" customWidth="1"/>
    <col min="15105" max="15105" width="4.88671875" customWidth="1"/>
    <col min="15106" max="15107" width="13.109375" customWidth="1"/>
    <col min="15108" max="15108" width="20.77734375" customWidth="1"/>
    <col min="15109" max="15109" width="25.88671875" customWidth="1"/>
    <col min="15110" max="15110" width="0.88671875" customWidth="1"/>
    <col min="15361" max="15361" width="4.88671875" customWidth="1"/>
    <col min="15362" max="15363" width="13.109375" customWidth="1"/>
    <col min="15364" max="15364" width="20.77734375" customWidth="1"/>
    <col min="15365" max="15365" width="25.88671875" customWidth="1"/>
    <col min="15366" max="15366" width="0.88671875" customWidth="1"/>
    <col min="15617" max="15617" width="4.88671875" customWidth="1"/>
    <col min="15618" max="15619" width="13.109375" customWidth="1"/>
    <col min="15620" max="15620" width="20.77734375" customWidth="1"/>
    <col min="15621" max="15621" width="25.88671875" customWidth="1"/>
    <col min="15622" max="15622" width="0.88671875" customWidth="1"/>
    <col min="15873" max="15873" width="4.88671875" customWidth="1"/>
    <col min="15874" max="15875" width="13.109375" customWidth="1"/>
    <col min="15876" max="15876" width="20.77734375" customWidth="1"/>
    <col min="15877" max="15877" width="25.88671875" customWidth="1"/>
    <col min="15878" max="15878" width="0.88671875" customWidth="1"/>
    <col min="16129" max="16129" width="4.88671875" customWidth="1"/>
    <col min="16130" max="16131" width="13.109375" customWidth="1"/>
    <col min="16132" max="16132" width="20.77734375" customWidth="1"/>
    <col min="16133" max="16133" width="25.88671875" customWidth="1"/>
    <col min="16134" max="16134" width="0.88671875" customWidth="1"/>
  </cols>
  <sheetData>
    <row r="1" spans="1:7" x14ac:dyDescent="0.2">
      <c r="F1" s="155" t="s">
        <v>85</v>
      </c>
      <c r="G1" s="155"/>
    </row>
    <row r="2" spans="1:7" s="62" customFormat="1" ht="16.2" x14ac:dyDescent="0.2">
      <c r="A2" s="2" t="s">
        <v>54</v>
      </c>
    </row>
    <row r="3" spans="1:7" ht="16.2" x14ac:dyDescent="0.2">
      <c r="A3" s="3"/>
      <c r="B3" t="s">
        <v>80</v>
      </c>
    </row>
    <row r="4" spans="1:7" x14ac:dyDescent="0.2">
      <c r="A4" s="4"/>
      <c r="B4" s="78" t="s">
        <v>67</v>
      </c>
    </row>
    <row r="5" spans="1:7" ht="13.8" thickBot="1" x14ac:dyDescent="0.25">
      <c r="B5" t="s">
        <v>68</v>
      </c>
    </row>
    <row r="6" spans="1:7" ht="15.75" customHeight="1" x14ac:dyDescent="0.2">
      <c r="B6" s="150"/>
      <c r="C6" s="151"/>
      <c r="D6" s="79" t="s">
        <v>69</v>
      </c>
      <c r="E6" s="80" t="s">
        <v>70</v>
      </c>
      <c r="F6" s="104"/>
    </row>
    <row r="7" spans="1:7" ht="12.75" customHeight="1" x14ac:dyDescent="0.2">
      <c r="B7" s="152" t="s">
        <v>71</v>
      </c>
      <c r="C7" s="81" t="s">
        <v>72</v>
      </c>
      <c r="D7" s="82"/>
      <c r="E7" s="83"/>
      <c r="F7" s="103"/>
    </row>
    <row r="8" spans="1:7" ht="12.75" customHeight="1" x14ac:dyDescent="0.2">
      <c r="B8" s="152"/>
      <c r="C8" s="81" t="s">
        <v>73</v>
      </c>
      <c r="D8" s="82"/>
      <c r="E8" s="83"/>
      <c r="F8" s="103"/>
    </row>
    <row r="9" spans="1:7" ht="12.75" customHeight="1" x14ac:dyDescent="0.2">
      <c r="B9" s="152"/>
      <c r="C9" s="81" t="s">
        <v>74</v>
      </c>
      <c r="D9" s="82" t="s">
        <v>75</v>
      </c>
      <c r="E9" s="83"/>
      <c r="F9" s="103"/>
    </row>
    <row r="10" spans="1:7" ht="12.75" customHeight="1" x14ac:dyDescent="0.2">
      <c r="B10" s="152"/>
      <c r="C10" s="81" t="s">
        <v>76</v>
      </c>
      <c r="D10" s="82" t="s">
        <v>75</v>
      </c>
      <c r="E10" s="83"/>
      <c r="F10" s="103"/>
    </row>
    <row r="11" spans="1:7" ht="14.25" customHeight="1" thickBot="1" x14ac:dyDescent="0.25">
      <c r="B11" s="153" t="s">
        <v>77</v>
      </c>
      <c r="C11" s="154"/>
      <c r="D11" s="84"/>
      <c r="E11" s="85"/>
      <c r="F11" s="103"/>
    </row>
    <row r="12" spans="1:7" ht="13.8" thickBot="1" x14ac:dyDescent="0.25">
      <c r="E12" s="86"/>
      <c r="F12" s="86"/>
    </row>
    <row r="13" spans="1:7" x14ac:dyDescent="0.2">
      <c r="B13" s="87" t="s">
        <v>78</v>
      </c>
      <c r="C13" s="88" t="s">
        <v>79</v>
      </c>
      <c r="D13" s="86"/>
      <c r="E13" s="86"/>
      <c r="F13" s="86"/>
    </row>
    <row r="14" spans="1:7" ht="12.75" customHeight="1" x14ac:dyDescent="0.2">
      <c r="B14" s="89"/>
      <c r="C14" s="90"/>
      <c r="D14" s="91"/>
      <c r="E14" s="86"/>
      <c r="F14" s="86"/>
    </row>
    <row r="15" spans="1:7" ht="12.75" customHeight="1" x14ac:dyDescent="0.2">
      <c r="B15" s="89"/>
      <c r="C15" s="90"/>
      <c r="D15" s="92"/>
      <c r="E15" s="86"/>
      <c r="F15" s="86"/>
    </row>
    <row r="16" spans="1:7" ht="12.75" customHeight="1" x14ac:dyDescent="0.2">
      <c r="B16" s="89"/>
      <c r="C16" s="90"/>
      <c r="D16" s="91"/>
      <c r="E16" s="86"/>
      <c r="F16" s="86"/>
    </row>
    <row r="17" spans="2:6" ht="12.75" customHeight="1" x14ac:dyDescent="0.2">
      <c r="B17" s="89"/>
      <c r="C17" s="90"/>
      <c r="D17" s="91"/>
      <c r="E17" s="86"/>
      <c r="F17" s="86"/>
    </row>
    <row r="18" spans="2:6" ht="12.75" customHeight="1" x14ac:dyDescent="0.2">
      <c r="B18" s="89"/>
      <c r="C18" s="90"/>
      <c r="D18" s="91"/>
      <c r="E18" s="86"/>
      <c r="F18" s="86"/>
    </row>
    <row r="19" spans="2:6" ht="12.75" customHeight="1" x14ac:dyDescent="0.2">
      <c r="B19" s="89"/>
      <c r="C19" s="90"/>
      <c r="D19" s="91"/>
    </row>
    <row r="20" spans="2:6" ht="12.75" customHeight="1" x14ac:dyDescent="0.2">
      <c r="B20" s="89"/>
      <c r="C20" s="90"/>
      <c r="D20" s="91"/>
    </row>
    <row r="21" spans="2:6" ht="12.75" customHeight="1" x14ac:dyDescent="0.2">
      <c r="B21" s="89"/>
      <c r="C21" s="90"/>
      <c r="D21" s="91"/>
    </row>
    <row r="22" spans="2:6" ht="12.75" customHeight="1" x14ac:dyDescent="0.2">
      <c r="B22" s="89"/>
      <c r="C22" s="90"/>
      <c r="D22" s="91"/>
    </row>
    <row r="23" spans="2:6" ht="12.75" customHeight="1" x14ac:dyDescent="0.2">
      <c r="B23" s="89"/>
      <c r="C23" s="90"/>
      <c r="D23" s="91"/>
    </row>
    <row r="24" spans="2:6" ht="12.75" customHeight="1" x14ac:dyDescent="0.2">
      <c r="B24" s="89"/>
      <c r="C24" s="90"/>
      <c r="D24" s="91"/>
    </row>
    <row r="25" spans="2:6" ht="12.75" customHeight="1" x14ac:dyDescent="0.2">
      <c r="B25" s="89"/>
      <c r="C25" s="90"/>
      <c r="D25" s="91"/>
    </row>
    <row r="26" spans="2:6" ht="12.75" customHeight="1" x14ac:dyDescent="0.2">
      <c r="B26" s="89"/>
      <c r="C26" s="90"/>
      <c r="D26" s="91"/>
    </row>
    <row r="27" spans="2:6" ht="12.75" customHeight="1" x14ac:dyDescent="0.2">
      <c r="B27" s="89"/>
      <c r="C27" s="90"/>
      <c r="D27" s="91"/>
    </row>
    <row r="28" spans="2:6" ht="12.75" customHeight="1" x14ac:dyDescent="0.2">
      <c r="B28" s="89"/>
      <c r="C28" s="90"/>
      <c r="D28" s="91"/>
    </row>
    <row r="29" spans="2:6" ht="12.75" customHeight="1" thickBot="1" x14ac:dyDescent="0.25">
      <c r="B29" s="93"/>
      <c r="C29" s="94"/>
      <c r="D29" s="91"/>
    </row>
    <row r="30" spans="2:6" ht="13.8" thickBot="1" x14ac:dyDescent="0.25"/>
    <row r="31" spans="2:6" x14ac:dyDescent="0.2">
      <c r="B31" s="95" t="s">
        <v>81</v>
      </c>
      <c r="C31" s="96"/>
      <c r="D31" s="96"/>
      <c r="E31" s="96"/>
      <c r="F31" s="97"/>
    </row>
    <row r="32" spans="2:6" x14ac:dyDescent="0.2">
      <c r="B32" s="98"/>
      <c r="F32" s="99"/>
    </row>
    <row r="33" spans="2:6" x14ac:dyDescent="0.2">
      <c r="B33" s="98"/>
      <c r="F33" s="99"/>
    </row>
    <row r="34" spans="2:6" x14ac:dyDescent="0.2">
      <c r="B34" s="98"/>
      <c r="F34" s="99"/>
    </row>
    <row r="35" spans="2:6" x14ac:dyDescent="0.2">
      <c r="B35" s="98"/>
      <c r="F35" s="99"/>
    </row>
    <row r="36" spans="2:6" x14ac:dyDescent="0.2">
      <c r="B36" s="98"/>
      <c r="F36" s="99"/>
    </row>
    <row r="37" spans="2:6" ht="3.75" customHeight="1" x14ac:dyDescent="0.2">
      <c r="B37" s="98"/>
      <c r="F37" s="99"/>
    </row>
    <row r="38" spans="2:6" x14ac:dyDescent="0.2">
      <c r="B38" s="98"/>
      <c r="F38" s="99"/>
    </row>
    <row r="39" spans="2:6" x14ac:dyDescent="0.2">
      <c r="B39" s="98"/>
      <c r="F39" s="99"/>
    </row>
    <row r="40" spans="2:6" x14ac:dyDescent="0.2">
      <c r="B40" s="98"/>
      <c r="F40" s="99"/>
    </row>
    <row r="41" spans="2:6" x14ac:dyDescent="0.2">
      <c r="B41" s="98"/>
      <c r="F41" s="99"/>
    </row>
    <row r="42" spans="2:6" x14ac:dyDescent="0.2">
      <c r="B42" s="98"/>
      <c r="F42" s="99"/>
    </row>
    <row r="43" spans="2:6" x14ac:dyDescent="0.2">
      <c r="B43" s="98"/>
      <c r="F43" s="99"/>
    </row>
    <row r="44" spans="2:6" x14ac:dyDescent="0.2">
      <c r="B44" s="98"/>
      <c r="F44" s="99"/>
    </row>
    <row r="45" spans="2:6" x14ac:dyDescent="0.2">
      <c r="B45" s="98"/>
      <c r="F45" s="99"/>
    </row>
    <row r="46" spans="2:6" x14ac:dyDescent="0.2">
      <c r="B46" s="98"/>
      <c r="F46" s="99"/>
    </row>
    <row r="47" spans="2:6" x14ac:dyDescent="0.2">
      <c r="B47" s="98"/>
      <c r="F47" s="99"/>
    </row>
    <row r="48" spans="2:6" x14ac:dyDescent="0.2">
      <c r="B48" s="98"/>
      <c r="F48" s="99"/>
    </row>
    <row r="49" spans="2:6" x14ac:dyDescent="0.2">
      <c r="B49" s="98"/>
      <c r="F49" s="99"/>
    </row>
    <row r="50" spans="2:6" x14ac:dyDescent="0.2">
      <c r="B50" s="98"/>
      <c r="F50" s="99"/>
    </row>
    <row r="51" spans="2:6" x14ac:dyDescent="0.2">
      <c r="B51" s="98"/>
      <c r="F51" s="99"/>
    </row>
    <row r="52" spans="2:6" x14ac:dyDescent="0.2">
      <c r="B52" s="98"/>
      <c r="F52" s="99"/>
    </row>
    <row r="53" spans="2:6" x14ac:dyDescent="0.2">
      <c r="B53" s="98"/>
      <c r="F53" s="99"/>
    </row>
    <row r="54" spans="2:6" x14ac:dyDescent="0.2">
      <c r="B54" s="98"/>
      <c r="F54" s="99"/>
    </row>
    <row r="55" spans="2:6" x14ac:dyDescent="0.2">
      <c r="B55" s="98"/>
      <c r="F55" s="99"/>
    </row>
    <row r="56" spans="2:6" x14ac:dyDescent="0.2">
      <c r="B56" s="98"/>
      <c r="F56" s="99"/>
    </row>
    <row r="57" spans="2:6" x14ac:dyDescent="0.2">
      <c r="B57" s="98"/>
      <c r="F57" s="99"/>
    </row>
    <row r="58" spans="2:6" x14ac:dyDescent="0.2">
      <c r="B58" s="98"/>
      <c r="F58" s="99"/>
    </row>
    <row r="59" spans="2:6" x14ac:dyDescent="0.2">
      <c r="B59" s="98"/>
      <c r="F59" s="99"/>
    </row>
    <row r="60" spans="2:6" x14ac:dyDescent="0.2">
      <c r="B60" s="98"/>
      <c r="F60" s="99"/>
    </row>
    <row r="61" spans="2:6" ht="13.8" thickBot="1" x14ac:dyDescent="0.25">
      <c r="B61" s="100"/>
      <c r="C61" s="101"/>
      <c r="D61" s="101"/>
      <c r="E61" s="101"/>
      <c r="F61" s="102"/>
    </row>
  </sheetData>
  <mergeCells count="4">
    <mergeCell ref="B6:C6"/>
    <mergeCell ref="B7:B10"/>
    <mergeCell ref="B11:C11"/>
    <mergeCell ref="F1:G1"/>
  </mergeCells>
  <phoneticPr fontId="2"/>
  <pageMargins left="0.78700000000000003" right="0.78700000000000003" top="0.59" bottom="0.57999999999999996" header="0.51200000000000001" footer="0.41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D8AE-F6F7-43D0-8FB7-8CFA197FD261}">
  <dimension ref="A1:AF147"/>
  <sheetViews>
    <sheetView showGridLines="0" tabSelected="1" view="pageBreakPreview" zoomScaleNormal="100" zoomScaleSheetLayoutView="100" workbookViewId="0">
      <selection activeCell="C4" sqref="C4"/>
    </sheetView>
  </sheetViews>
  <sheetFormatPr defaultColWidth="9" defaultRowHeight="13.2" x14ac:dyDescent="0.2"/>
  <cols>
    <col min="1" max="1" width="8.88671875" customWidth="1"/>
    <col min="2" max="2" width="17.88671875" customWidth="1"/>
    <col min="3" max="4" width="8.88671875" customWidth="1"/>
    <col min="5" max="5" width="3.21875" customWidth="1"/>
    <col min="6" max="6" width="10.6640625" customWidth="1"/>
    <col min="7" max="9" width="8.88671875" customWidth="1"/>
    <col min="10" max="11" width="0.77734375" customWidth="1"/>
    <col min="12" max="12" width="6.109375" style="64" customWidth="1"/>
    <col min="13" max="13" width="10.6640625" style="75" customWidth="1"/>
    <col min="14" max="14" width="12.44140625" style="75" customWidth="1"/>
    <col min="15" max="15" width="10.6640625" style="75" customWidth="1"/>
    <col min="16" max="16" width="10.6640625" style="66" customWidth="1"/>
    <col min="17" max="17" width="10.6640625" style="67" customWidth="1"/>
    <col min="18" max="18" width="10.6640625" style="76" customWidth="1"/>
    <col min="19" max="19" width="9" style="76"/>
    <col min="20" max="257" width="9" style="64"/>
    <col min="258" max="258" width="8.88671875" style="64" customWidth="1"/>
    <col min="259" max="259" width="17.88671875" style="64" customWidth="1"/>
    <col min="260" max="261" width="8.88671875" style="64" customWidth="1"/>
    <col min="262" max="262" width="3.21875" style="64" customWidth="1"/>
    <col min="263" max="263" width="10.6640625" style="64" customWidth="1"/>
    <col min="264" max="266" width="8.88671875" style="64" customWidth="1"/>
    <col min="267" max="267" width="0.77734375" style="64" customWidth="1"/>
    <col min="268" max="268" width="6.109375" style="64" customWidth="1"/>
    <col min="269" max="269" width="10.6640625" style="64" customWidth="1"/>
    <col min="270" max="270" width="12.44140625" style="64" customWidth="1"/>
    <col min="271" max="274" width="10.6640625" style="64" customWidth="1"/>
    <col min="275" max="513" width="9" style="64"/>
    <col min="514" max="514" width="8.88671875" style="64" customWidth="1"/>
    <col min="515" max="515" width="17.88671875" style="64" customWidth="1"/>
    <col min="516" max="517" width="8.88671875" style="64" customWidth="1"/>
    <col min="518" max="518" width="3.21875" style="64" customWidth="1"/>
    <col min="519" max="519" width="10.6640625" style="64" customWidth="1"/>
    <col min="520" max="522" width="8.88671875" style="64" customWidth="1"/>
    <col min="523" max="523" width="0.77734375" style="64" customWidth="1"/>
    <col min="524" max="524" width="6.109375" style="64" customWidth="1"/>
    <col min="525" max="525" width="10.6640625" style="64" customWidth="1"/>
    <col min="526" max="526" width="12.44140625" style="64" customWidth="1"/>
    <col min="527" max="530" width="10.6640625" style="64" customWidth="1"/>
    <col min="531" max="769" width="9" style="64"/>
    <col min="770" max="770" width="8.88671875" style="64" customWidth="1"/>
    <col min="771" max="771" width="17.88671875" style="64" customWidth="1"/>
    <col min="772" max="773" width="8.88671875" style="64" customWidth="1"/>
    <col min="774" max="774" width="3.21875" style="64" customWidth="1"/>
    <col min="775" max="775" width="10.6640625" style="64" customWidth="1"/>
    <col min="776" max="778" width="8.88671875" style="64" customWidth="1"/>
    <col min="779" max="779" width="0.77734375" style="64" customWidth="1"/>
    <col min="780" max="780" width="6.109375" style="64" customWidth="1"/>
    <col min="781" max="781" width="10.6640625" style="64" customWidth="1"/>
    <col min="782" max="782" width="12.44140625" style="64" customWidth="1"/>
    <col min="783" max="786" width="10.6640625" style="64" customWidth="1"/>
    <col min="787" max="1025" width="9" style="64"/>
    <col min="1026" max="1026" width="8.88671875" style="64" customWidth="1"/>
    <col min="1027" max="1027" width="17.88671875" style="64" customWidth="1"/>
    <col min="1028" max="1029" width="8.88671875" style="64" customWidth="1"/>
    <col min="1030" max="1030" width="3.21875" style="64" customWidth="1"/>
    <col min="1031" max="1031" width="10.6640625" style="64" customWidth="1"/>
    <col min="1032" max="1034" width="8.88671875" style="64" customWidth="1"/>
    <col min="1035" max="1035" width="0.77734375" style="64" customWidth="1"/>
    <col min="1036" max="1036" width="6.109375" style="64" customWidth="1"/>
    <col min="1037" max="1037" width="10.6640625" style="64" customWidth="1"/>
    <col min="1038" max="1038" width="12.44140625" style="64" customWidth="1"/>
    <col min="1039" max="1042" width="10.6640625" style="64" customWidth="1"/>
    <col min="1043" max="1281" width="9" style="64"/>
    <col min="1282" max="1282" width="8.88671875" style="64" customWidth="1"/>
    <col min="1283" max="1283" width="17.88671875" style="64" customWidth="1"/>
    <col min="1284" max="1285" width="8.88671875" style="64" customWidth="1"/>
    <col min="1286" max="1286" width="3.21875" style="64" customWidth="1"/>
    <col min="1287" max="1287" width="10.6640625" style="64" customWidth="1"/>
    <col min="1288" max="1290" width="8.88671875" style="64" customWidth="1"/>
    <col min="1291" max="1291" width="0.77734375" style="64" customWidth="1"/>
    <col min="1292" max="1292" width="6.109375" style="64" customWidth="1"/>
    <col min="1293" max="1293" width="10.6640625" style="64" customWidth="1"/>
    <col min="1294" max="1294" width="12.44140625" style="64" customWidth="1"/>
    <col min="1295" max="1298" width="10.6640625" style="64" customWidth="1"/>
    <col min="1299" max="1537" width="9" style="64"/>
    <col min="1538" max="1538" width="8.88671875" style="64" customWidth="1"/>
    <col min="1539" max="1539" width="17.88671875" style="64" customWidth="1"/>
    <col min="1540" max="1541" width="8.88671875" style="64" customWidth="1"/>
    <col min="1542" max="1542" width="3.21875" style="64" customWidth="1"/>
    <col min="1543" max="1543" width="10.6640625" style="64" customWidth="1"/>
    <col min="1544" max="1546" width="8.88671875" style="64" customWidth="1"/>
    <col min="1547" max="1547" width="0.77734375" style="64" customWidth="1"/>
    <col min="1548" max="1548" width="6.109375" style="64" customWidth="1"/>
    <col min="1549" max="1549" width="10.6640625" style="64" customWidth="1"/>
    <col min="1550" max="1550" width="12.44140625" style="64" customWidth="1"/>
    <col min="1551" max="1554" width="10.6640625" style="64" customWidth="1"/>
    <col min="1555" max="1793" width="9" style="64"/>
    <col min="1794" max="1794" width="8.88671875" style="64" customWidth="1"/>
    <col min="1795" max="1795" width="17.88671875" style="64" customWidth="1"/>
    <col min="1796" max="1797" width="8.88671875" style="64" customWidth="1"/>
    <col min="1798" max="1798" width="3.21875" style="64" customWidth="1"/>
    <col min="1799" max="1799" width="10.6640625" style="64" customWidth="1"/>
    <col min="1800" max="1802" width="8.88671875" style="64" customWidth="1"/>
    <col min="1803" max="1803" width="0.77734375" style="64" customWidth="1"/>
    <col min="1804" max="1804" width="6.109375" style="64" customWidth="1"/>
    <col min="1805" max="1805" width="10.6640625" style="64" customWidth="1"/>
    <col min="1806" max="1806" width="12.44140625" style="64" customWidth="1"/>
    <col min="1807" max="1810" width="10.6640625" style="64" customWidth="1"/>
    <col min="1811" max="2049" width="9" style="64"/>
    <col min="2050" max="2050" width="8.88671875" style="64" customWidth="1"/>
    <col min="2051" max="2051" width="17.88671875" style="64" customWidth="1"/>
    <col min="2052" max="2053" width="8.88671875" style="64" customWidth="1"/>
    <col min="2054" max="2054" width="3.21875" style="64" customWidth="1"/>
    <col min="2055" max="2055" width="10.6640625" style="64" customWidth="1"/>
    <col min="2056" max="2058" width="8.88671875" style="64" customWidth="1"/>
    <col min="2059" max="2059" width="0.77734375" style="64" customWidth="1"/>
    <col min="2060" max="2060" width="6.109375" style="64" customWidth="1"/>
    <col min="2061" max="2061" width="10.6640625" style="64" customWidth="1"/>
    <col min="2062" max="2062" width="12.44140625" style="64" customWidth="1"/>
    <col min="2063" max="2066" width="10.6640625" style="64" customWidth="1"/>
    <col min="2067" max="2305" width="9" style="64"/>
    <col min="2306" max="2306" width="8.88671875" style="64" customWidth="1"/>
    <col min="2307" max="2307" width="17.88671875" style="64" customWidth="1"/>
    <col min="2308" max="2309" width="8.88671875" style="64" customWidth="1"/>
    <col min="2310" max="2310" width="3.21875" style="64" customWidth="1"/>
    <col min="2311" max="2311" width="10.6640625" style="64" customWidth="1"/>
    <col min="2312" max="2314" width="8.88671875" style="64" customWidth="1"/>
    <col min="2315" max="2315" width="0.77734375" style="64" customWidth="1"/>
    <col min="2316" max="2316" width="6.109375" style="64" customWidth="1"/>
    <col min="2317" max="2317" width="10.6640625" style="64" customWidth="1"/>
    <col min="2318" max="2318" width="12.44140625" style="64" customWidth="1"/>
    <col min="2319" max="2322" width="10.6640625" style="64" customWidth="1"/>
    <col min="2323" max="2561" width="9" style="64"/>
    <col min="2562" max="2562" width="8.88671875" style="64" customWidth="1"/>
    <col min="2563" max="2563" width="17.88671875" style="64" customWidth="1"/>
    <col min="2564" max="2565" width="8.88671875" style="64" customWidth="1"/>
    <col min="2566" max="2566" width="3.21875" style="64" customWidth="1"/>
    <col min="2567" max="2567" width="10.6640625" style="64" customWidth="1"/>
    <col min="2568" max="2570" width="8.88671875" style="64" customWidth="1"/>
    <col min="2571" max="2571" width="0.77734375" style="64" customWidth="1"/>
    <col min="2572" max="2572" width="6.109375" style="64" customWidth="1"/>
    <col min="2573" max="2573" width="10.6640625" style="64" customWidth="1"/>
    <col min="2574" max="2574" width="12.44140625" style="64" customWidth="1"/>
    <col min="2575" max="2578" width="10.6640625" style="64" customWidth="1"/>
    <col min="2579" max="2817" width="9" style="64"/>
    <col min="2818" max="2818" width="8.88671875" style="64" customWidth="1"/>
    <col min="2819" max="2819" width="17.88671875" style="64" customWidth="1"/>
    <col min="2820" max="2821" width="8.88671875" style="64" customWidth="1"/>
    <col min="2822" max="2822" width="3.21875" style="64" customWidth="1"/>
    <col min="2823" max="2823" width="10.6640625" style="64" customWidth="1"/>
    <col min="2824" max="2826" width="8.88671875" style="64" customWidth="1"/>
    <col min="2827" max="2827" width="0.77734375" style="64" customWidth="1"/>
    <col min="2828" max="2828" width="6.109375" style="64" customWidth="1"/>
    <col min="2829" max="2829" width="10.6640625" style="64" customWidth="1"/>
    <col min="2830" max="2830" width="12.44140625" style="64" customWidth="1"/>
    <col min="2831" max="2834" width="10.6640625" style="64" customWidth="1"/>
    <col min="2835" max="3073" width="9" style="64"/>
    <col min="3074" max="3074" width="8.88671875" style="64" customWidth="1"/>
    <col min="3075" max="3075" width="17.88671875" style="64" customWidth="1"/>
    <col min="3076" max="3077" width="8.88671875" style="64" customWidth="1"/>
    <col min="3078" max="3078" width="3.21875" style="64" customWidth="1"/>
    <col min="3079" max="3079" width="10.6640625" style="64" customWidth="1"/>
    <col min="3080" max="3082" width="8.88671875" style="64" customWidth="1"/>
    <col min="3083" max="3083" width="0.77734375" style="64" customWidth="1"/>
    <col min="3084" max="3084" width="6.109375" style="64" customWidth="1"/>
    <col min="3085" max="3085" width="10.6640625" style="64" customWidth="1"/>
    <col min="3086" max="3086" width="12.44140625" style="64" customWidth="1"/>
    <col min="3087" max="3090" width="10.6640625" style="64" customWidth="1"/>
    <col min="3091" max="3329" width="9" style="64"/>
    <col min="3330" max="3330" width="8.88671875" style="64" customWidth="1"/>
    <col min="3331" max="3331" width="17.88671875" style="64" customWidth="1"/>
    <col min="3332" max="3333" width="8.88671875" style="64" customWidth="1"/>
    <col min="3334" max="3334" width="3.21875" style="64" customWidth="1"/>
    <col min="3335" max="3335" width="10.6640625" style="64" customWidth="1"/>
    <col min="3336" max="3338" width="8.88671875" style="64" customWidth="1"/>
    <col min="3339" max="3339" width="0.77734375" style="64" customWidth="1"/>
    <col min="3340" max="3340" width="6.109375" style="64" customWidth="1"/>
    <col min="3341" max="3341" width="10.6640625" style="64" customWidth="1"/>
    <col min="3342" max="3342" width="12.44140625" style="64" customWidth="1"/>
    <col min="3343" max="3346" width="10.6640625" style="64" customWidth="1"/>
    <col min="3347" max="3585" width="9" style="64"/>
    <col min="3586" max="3586" width="8.88671875" style="64" customWidth="1"/>
    <col min="3587" max="3587" width="17.88671875" style="64" customWidth="1"/>
    <col min="3588" max="3589" width="8.88671875" style="64" customWidth="1"/>
    <col min="3590" max="3590" width="3.21875" style="64" customWidth="1"/>
    <col min="3591" max="3591" width="10.6640625" style="64" customWidth="1"/>
    <col min="3592" max="3594" width="8.88671875" style="64" customWidth="1"/>
    <col min="3595" max="3595" width="0.77734375" style="64" customWidth="1"/>
    <col min="3596" max="3596" width="6.109375" style="64" customWidth="1"/>
    <col min="3597" max="3597" width="10.6640625" style="64" customWidth="1"/>
    <col min="3598" max="3598" width="12.44140625" style="64" customWidth="1"/>
    <col min="3599" max="3602" width="10.6640625" style="64" customWidth="1"/>
    <col min="3603" max="3841" width="9" style="64"/>
    <col min="3842" max="3842" width="8.88671875" style="64" customWidth="1"/>
    <col min="3843" max="3843" width="17.88671875" style="64" customWidth="1"/>
    <col min="3844" max="3845" width="8.88671875" style="64" customWidth="1"/>
    <col min="3846" max="3846" width="3.21875" style="64" customWidth="1"/>
    <col min="3847" max="3847" width="10.6640625" style="64" customWidth="1"/>
    <col min="3848" max="3850" width="8.88671875" style="64" customWidth="1"/>
    <col min="3851" max="3851" width="0.77734375" style="64" customWidth="1"/>
    <col min="3852" max="3852" width="6.109375" style="64" customWidth="1"/>
    <col min="3853" max="3853" width="10.6640625" style="64" customWidth="1"/>
    <col min="3854" max="3854" width="12.44140625" style="64" customWidth="1"/>
    <col min="3855" max="3858" width="10.6640625" style="64" customWidth="1"/>
    <col min="3859" max="4097" width="9" style="64"/>
    <col min="4098" max="4098" width="8.88671875" style="64" customWidth="1"/>
    <col min="4099" max="4099" width="17.88671875" style="64" customWidth="1"/>
    <col min="4100" max="4101" width="8.88671875" style="64" customWidth="1"/>
    <col min="4102" max="4102" width="3.21875" style="64" customWidth="1"/>
    <col min="4103" max="4103" width="10.6640625" style="64" customWidth="1"/>
    <col min="4104" max="4106" width="8.88671875" style="64" customWidth="1"/>
    <col min="4107" max="4107" width="0.77734375" style="64" customWidth="1"/>
    <col min="4108" max="4108" width="6.109375" style="64" customWidth="1"/>
    <col min="4109" max="4109" width="10.6640625" style="64" customWidth="1"/>
    <col min="4110" max="4110" width="12.44140625" style="64" customWidth="1"/>
    <col min="4111" max="4114" width="10.6640625" style="64" customWidth="1"/>
    <col min="4115" max="4353" width="9" style="64"/>
    <col min="4354" max="4354" width="8.88671875" style="64" customWidth="1"/>
    <col min="4355" max="4355" width="17.88671875" style="64" customWidth="1"/>
    <col min="4356" max="4357" width="8.88671875" style="64" customWidth="1"/>
    <col min="4358" max="4358" width="3.21875" style="64" customWidth="1"/>
    <col min="4359" max="4359" width="10.6640625" style="64" customWidth="1"/>
    <col min="4360" max="4362" width="8.88671875" style="64" customWidth="1"/>
    <col min="4363" max="4363" width="0.77734375" style="64" customWidth="1"/>
    <col min="4364" max="4364" width="6.109375" style="64" customWidth="1"/>
    <col min="4365" max="4365" width="10.6640625" style="64" customWidth="1"/>
    <col min="4366" max="4366" width="12.44140625" style="64" customWidth="1"/>
    <col min="4367" max="4370" width="10.6640625" style="64" customWidth="1"/>
    <col min="4371" max="4609" width="9" style="64"/>
    <col min="4610" max="4610" width="8.88671875" style="64" customWidth="1"/>
    <col min="4611" max="4611" width="17.88671875" style="64" customWidth="1"/>
    <col min="4612" max="4613" width="8.88671875" style="64" customWidth="1"/>
    <col min="4614" max="4614" width="3.21875" style="64" customWidth="1"/>
    <col min="4615" max="4615" width="10.6640625" style="64" customWidth="1"/>
    <col min="4616" max="4618" width="8.88671875" style="64" customWidth="1"/>
    <col min="4619" max="4619" width="0.77734375" style="64" customWidth="1"/>
    <col min="4620" max="4620" width="6.109375" style="64" customWidth="1"/>
    <col min="4621" max="4621" width="10.6640625" style="64" customWidth="1"/>
    <col min="4622" max="4622" width="12.44140625" style="64" customWidth="1"/>
    <col min="4623" max="4626" width="10.6640625" style="64" customWidth="1"/>
    <col min="4627" max="4865" width="9" style="64"/>
    <col min="4866" max="4866" width="8.88671875" style="64" customWidth="1"/>
    <col min="4867" max="4867" width="17.88671875" style="64" customWidth="1"/>
    <col min="4868" max="4869" width="8.88671875" style="64" customWidth="1"/>
    <col min="4870" max="4870" width="3.21875" style="64" customWidth="1"/>
    <col min="4871" max="4871" width="10.6640625" style="64" customWidth="1"/>
    <col min="4872" max="4874" width="8.88671875" style="64" customWidth="1"/>
    <col min="4875" max="4875" width="0.77734375" style="64" customWidth="1"/>
    <col min="4876" max="4876" width="6.109375" style="64" customWidth="1"/>
    <col min="4877" max="4877" width="10.6640625" style="64" customWidth="1"/>
    <col min="4878" max="4878" width="12.44140625" style="64" customWidth="1"/>
    <col min="4879" max="4882" width="10.6640625" style="64" customWidth="1"/>
    <col min="4883" max="5121" width="9" style="64"/>
    <col min="5122" max="5122" width="8.88671875" style="64" customWidth="1"/>
    <col min="5123" max="5123" width="17.88671875" style="64" customWidth="1"/>
    <col min="5124" max="5125" width="8.88671875" style="64" customWidth="1"/>
    <col min="5126" max="5126" width="3.21875" style="64" customWidth="1"/>
    <col min="5127" max="5127" width="10.6640625" style="64" customWidth="1"/>
    <col min="5128" max="5130" width="8.88671875" style="64" customWidth="1"/>
    <col min="5131" max="5131" width="0.77734375" style="64" customWidth="1"/>
    <col min="5132" max="5132" width="6.109375" style="64" customWidth="1"/>
    <col min="5133" max="5133" width="10.6640625" style="64" customWidth="1"/>
    <col min="5134" max="5134" width="12.44140625" style="64" customWidth="1"/>
    <col min="5135" max="5138" width="10.6640625" style="64" customWidth="1"/>
    <col min="5139" max="5377" width="9" style="64"/>
    <col min="5378" max="5378" width="8.88671875" style="64" customWidth="1"/>
    <col min="5379" max="5379" width="17.88671875" style="64" customWidth="1"/>
    <col min="5380" max="5381" width="8.88671875" style="64" customWidth="1"/>
    <col min="5382" max="5382" width="3.21875" style="64" customWidth="1"/>
    <col min="5383" max="5383" width="10.6640625" style="64" customWidth="1"/>
    <col min="5384" max="5386" width="8.88671875" style="64" customWidth="1"/>
    <col min="5387" max="5387" width="0.77734375" style="64" customWidth="1"/>
    <col min="5388" max="5388" width="6.109375" style="64" customWidth="1"/>
    <col min="5389" max="5389" width="10.6640625" style="64" customWidth="1"/>
    <col min="5390" max="5390" width="12.44140625" style="64" customWidth="1"/>
    <col min="5391" max="5394" width="10.6640625" style="64" customWidth="1"/>
    <col min="5395" max="5633" width="9" style="64"/>
    <col min="5634" max="5634" width="8.88671875" style="64" customWidth="1"/>
    <col min="5635" max="5635" width="17.88671875" style="64" customWidth="1"/>
    <col min="5636" max="5637" width="8.88671875" style="64" customWidth="1"/>
    <col min="5638" max="5638" width="3.21875" style="64" customWidth="1"/>
    <col min="5639" max="5639" width="10.6640625" style="64" customWidth="1"/>
    <col min="5640" max="5642" width="8.88671875" style="64" customWidth="1"/>
    <col min="5643" max="5643" width="0.77734375" style="64" customWidth="1"/>
    <col min="5644" max="5644" width="6.109375" style="64" customWidth="1"/>
    <col min="5645" max="5645" width="10.6640625" style="64" customWidth="1"/>
    <col min="5646" max="5646" width="12.44140625" style="64" customWidth="1"/>
    <col min="5647" max="5650" width="10.6640625" style="64" customWidth="1"/>
    <col min="5651" max="5889" width="9" style="64"/>
    <col min="5890" max="5890" width="8.88671875" style="64" customWidth="1"/>
    <col min="5891" max="5891" width="17.88671875" style="64" customWidth="1"/>
    <col min="5892" max="5893" width="8.88671875" style="64" customWidth="1"/>
    <col min="5894" max="5894" width="3.21875" style="64" customWidth="1"/>
    <col min="5895" max="5895" width="10.6640625" style="64" customWidth="1"/>
    <col min="5896" max="5898" width="8.88671875" style="64" customWidth="1"/>
    <col min="5899" max="5899" width="0.77734375" style="64" customWidth="1"/>
    <col min="5900" max="5900" width="6.109375" style="64" customWidth="1"/>
    <col min="5901" max="5901" width="10.6640625" style="64" customWidth="1"/>
    <col min="5902" max="5902" width="12.44140625" style="64" customWidth="1"/>
    <col min="5903" max="5906" width="10.6640625" style="64" customWidth="1"/>
    <col min="5907" max="6145" width="9" style="64"/>
    <col min="6146" max="6146" width="8.88671875" style="64" customWidth="1"/>
    <col min="6147" max="6147" width="17.88671875" style="64" customWidth="1"/>
    <col min="6148" max="6149" width="8.88671875" style="64" customWidth="1"/>
    <col min="6150" max="6150" width="3.21875" style="64" customWidth="1"/>
    <col min="6151" max="6151" width="10.6640625" style="64" customWidth="1"/>
    <col min="6152" max="6154" width="8.88671875" style="64" customWidth="1"/>
    <col min="6155" max="6155" width="0.77734375" style="64" customWidth="1"/>
    <col min="6156" max="6156" width="6.109375" style="64" customWidth="1"/>
    <col min="6157" max="6157" width="10.6640625" style="64" customWidth="1"/>
    <col min="6158" max="6158" width="12.44140625" style="64" customWidth="1"/>
    <col min="6159" max="6162" width="10.6640625" style="64" customWidth="1"/>
    <col min="6163" max="6401" width="9" style="64"/>
    <col min="6402" max="6402" width="8.88671875" style="64" customWidth="1"/>
    <col min="6403" max="6403" width="17.88671875" style="64" customWidth="1"/>
    <col min="6404" max="6405" width="8.88671875" style="64" customWidth="1"/>
    <col min="6406" max="6406" width="3.21875" style="64" customWidth="1"/>
    <col min="6407" max="6407" width="10.6640625" style="64" customWidth="1"/>
    <col min="6408" max="6410" width="8.88671875" style="64" customWidth="1"/>
    <col min="6411" max="6411" width="0.77734375" style="64" customWidth="1"/>
    <col min="6412" max="6412" width="6.109375" style="64" customWidth="1"/>
    <col min="6413" max="6413" width="10.6640625" style="64" customWidth="1"/>
    <col min="6414" max="6414" width="12.44140625" style="64" customWidth="1"/>
    <col min="6415" max="6418" width="10.6640625" style="64" customWidth="1"/>
    <col min="6419" max="6657" width="9" style="64"/>
    <col min="6658" max="6658" width="8.88671875" style="64" customWidth="1"/>
    <col min="6659" max="6659" width="17.88671875" style="64" customWidth="1"/>
    <col min="6660" max="6661" width="8.88671875" style="64" customWidth="1"/>
    <col min="6662" max="6662" width="3.21875" style="64" customWidth="1"/>
    <col min="6663" max="6663" width="10.6640625" style="64" customWidth="1"/>
    <col min="6664" max="6666" width="8.88671875" style="64" customWidth="1"/>
    <col min="6667" max="6667" width="0.77734375" style="64" customWidth="1"/>
    <col min="6668" max="6668" width="6.109375" style="64" customWidth="1"/>
    <col min="6669" max="6669" width="10.6640625" style="64" customWidth="1"/>
    <col min="6670" max="6670" width="12.44140625" style="64" customWidth="1"/>
    <col min="6671" max="6674" width="10.6640625" style="64" customWidth="1"/>
    <col min="6675" max="6913" width="9" style="64"/>
    <col min="6914" max="6914" width="8.88671875" style="64" customWidth="1"/>
    <col min="6915" max="6915" width="17.88671875" style="64" customWidth="1"/>
    <col min="6916" max="6917" width="8.88671875" style="64" customWidth="1"/>
    <col min="6918" max="6918" width="3.21875" style="64" customWidth="1"/>
    <col min="6919" max="6919" width="10.6640625" style="64" customWidth="1"/>
    <col min="6920" max="6922" width="8.88671875" style="64" customWidth="1"/>
    <col min="6923" max="6923" width="0.77734375" style="64" customWidth="1"/>
    <col min="6924" max="6924" width="6.109375" style="64" customWidth="1"/>
    <col min="6925" max="6925" width="10.6640625" style="64" customWidth="1"/>
    <col min="6926" max="6926" width="12.44140625" style="64" customWidth="1"/>
    <col min="6927" max="6930" width="10.6640625" style="64" customWidth="1"/>
    <col min="6931" max="7169" width="9" style="64"/>
    <col min="7170" max="7170" width="8.88671875" style="64" customWidth="1"/>
    <col min="7171" max="7171" width="17.88671875" style="64" customWidth="1"/>
    <col min="7172" max="7173" width="8.88671875" style="64" customWidth="1"/>
    <col min="7174" max="7174" width="3.21875" style="64" customWidth="1"/>
    <col min="7175" max="7175" width="10.6640625" style="64" customWidth="1"/>
    <col min="7176" max="7178" width="8.88671875" style="64" customWidth="1"/>
    <col min="7179" max="7179" width="0.77734375" style="64" customWidth="1"/>
    <col min="7180" max="7180" width="6.109375" style="64" customWidth="1"/>
    <col min="7181" max="7181" width="10.6640625" style="64" customWidth="1"/>
    <col min="7182" max="7182" width="12.44140625" style="64" customWidth="1"/>
    <col min="7183" max="7186" width="10.6640625" style="64" customWidth="1"/>
    <col min="7187" max="7425" width="9" style="64"/>
    <col min="7426" max="7426" width="8.88671875" style="64" customWidth="1"/>
    <col min="7427" max="7427" width="17.88671875" style="64" customWidth="1"/>
    <col min="7428" max="7429" width="8.88671875" style="64" customWidth="1"/>
    <col min="7430" max="7430" width="3.21875" style="64" customWidth="1"/>
    <col min="7431" max="7431" width="10.6640625" style="64" customWidth="1"/>
    <col min="7432" max="7434" width="8.88671875" style="64" customWidth="1"/>
    <col min="7435" max="7435" width="0.77734375" style="64" customWidth="1"/>
    <col min="7436" max="7436" width="6.109375" style="64" customWidth="1"/>
    <col min="7437" max="7437" width="10.6640625" style="64" customWidth="1"/>
    <col min="7438" max="7438" width="12.44140625" style="64" customWidth="1"/>
    <col min="7439" max="7442" width="10.6640625" style="64" customWidth="1"/>
    <col min="7443" max="7681" width="9" style="64"/>
    <col min="7682" max="7682" width="8.88671875" style="64" customWidth="1"/>
    <col min="7683" max="7683" width="17.88671875" style="64" customWidth="1"/>
    <col min="7684" max="7685" width="8.88671875" style="64" customWidth="1"/>
    <col min="7686" max="7686" width="3.21875" style="64" customWidth="1"/>
    <col min="7687" max="7687" width="10.6640625" style="64" customWidth="1"/>
    <col min="7688" max="7690" width="8.88671875" style="64" customWidth="1"/>
    <col min="7691" max="7691" width="0.77734375" style="64" customWidth="1"/>
    <col min="7692" max="7692" width="6.109375" style="64" customWidth="1"/>
    <col min="7693" max="7693" width="10.6640625" style="64" customWidth="1"/>
    <col min="7694" max="7694" width="12.44140625" style="64" customWidth="1"/>
    <col min="7695" max="7698" width="10.6640625" style="64" customWidth="1"/>
    <col min="7699" max="7937" width="9" style="64"/>
    <col min="7938" max="7938" width="8.88671875" style="64" customWidth="1"/>
    <col min="7939" max="7939" width="17.88671875" style="64" customWidth="1"/>
    <col min="7940" max="7941" width="8.88671875" style="64" customWidth="1"/>
    <col min="7942" max="7942" width="3.21875" style="64" customWidth="1"/>
    <col min="7943" max="7943" width="10.6640625" style="64" customWidth="1"/>
    <col min="7944" max="7946" width="8.88671875" style="64" customWidth="1"/>
    <col min="7947" max="7947" width="0.77734375" style="64" customWidth="1"/>
    <col min="7948" max="7948" width="6.109375" style="64" customWidth="1"/>
    <col min="7949" max="7949" width="10.6640625" style="64" customWidth="1"/>
    <col min="7950" max="7950" width="12.44140625" style="64" customWidth="1"/>
    <col min="7951" max="7954" width="10.6640625" style="64" customWidth="1"/>
    <col min="7955" max="8193" width="9" style="64"/>
    <col min="8194" max="8194" width="8.88671875" style="64" customWidth="1"/>
    <col min="8195" max="8195" width="17.88671875" style="64" customWidth="1"/>
    <col min="8196" max="8197" width="8.88671875" style="64" customWidth="1"/>
    <col min="8198" max="8198" width="3.21875" style="64" customWidth="1"/>
    <col min="8199" max="8199" width="10.6640625" style="64" customWidth="1"/>
    <col min="8200" max="8202" width="8.88671875" style="64" customWidth="1"/>
    <col min="8203" max="8203" width="0.77734375" style="64" customWidth="1"/>
    <col min="8204" max="8204" width="6.109375" style="64" customWidth="1"/>
    <col min="8205" max="8205" width="10.6640625" style="64" customWidth="1"/>
    <col min="8206" max="8206" width="12.44140625" style="64" customWidth="1"/>
    <col min="8207" max="8210" width="10.6640625" style="64" customWidth="1"/>
    <col min="8211" max="8449" width="9" style="64"/>
    <col min="8450" max="8450" width="8.88671875" style="64" customWidth="1"/>
    <col min="8451" max="8451" width="17.88671875" style="64" customWidth="1"/>
    <col min="8452" max="8453" width="8.88671875" style="64" customWidth="1"/>
    <col min="8454" max="8454" width="3.21875" style="64" customWidth="1"/>
    <col min="8455" max="8455" width="10.6640625" style="64" customWidth="1"/>
    <col min="8456" max="8458" width="8.88671875" style="64" customWidth="1"/>
    <col min="8459" max="8459" width="0.77734375" style="64" customWidth="1"/>
    <col min="8460" max="8460" width="6.109375" style="64" customWidth="1"/>
    <col min="8461" max="8461" width="10.6640625" style="64" customWidth="1"/>
    <col min="8462" max="8462" width="12.44140625" style="64" customWidth="1"/>
    <col min="8463" max="8466" width="10.6640625" style="64" customWidth="1"/>
    <col min="8467" max="8705" width="9" style="64"/>
    <col min="8706" max="8706" width="8.88671875" style="64" customWidth="1"/>
    <col min="8707" max="8707" width="17.88671875" style="64" customWidth="1"/>
    <col min="8708" max="8709" width="8.88671875" style="64" customWidth="1"/>
    <col min="8710" max="8710" width="3.21875" style="64" customWidth="1"/>
    <col min="8711" max="8711" width="10.6640625" style="64" customWidth="1"/>
    <col min="8712" max="8714" width="8.88671875" style="64" customWidth="1"/>
    <col min="8715" max="8715" width="0.77734375" style="64" customWidth="1"/>
    <col min="8716" max="8716" width="6.109375" style="64" customWidth="1"/>
    <col min="8717" max="8717" width="10.6640625" style="64" customWidth="1"/>
    <col min="8718" max="8718" width="12.44140625" style="64" customWidth="1"/>
    <col min="8719" max="8722" width="10.6640625" style="64" customWidth="1"/>
    <col min="8723" max="8961" width="9" style="64"/>
    <col min="8962" max="8962" width="8.88671875" style="64" customWidth="1"/>
    <col min="8963" max="8963" width="17.88671875" style="64" customWidth="1"/>
    <col min="8964" max="8965" width="8.88671875" style="64" customWidth="1"/>
    <col min="8966" max="8966" width="3.21875" style="64" customWidth="1"/>
    <col min="8967" max="8967" width="10.6640625" style="64" customWidth="1"/>
    <col min="8968" max="8970" width="8.88671875" style="64" customWidth="1"/>
    <col min="8971" max="8971" width="0.77734375" style="64" customWidth="1"/>
    <col min="8972" max="8972" width="6.109375" style="64" customWidth="1"/>
    <col min="8973" max="8973" width="10.6640625" style="64" customWidth="1"/>
    <col min="8974" max="8974" width="12.44140625" style="64" customWidth="1"/>
    <col min="8975" max="8978" width="10.6640625" style="64" customWidth="1"/>
    <col min="8979" max="9217" width="9" style="64"/>
    <col min="9218" max="9218" width="8.88671875" style="64" customWidth="1"/>
    <col min="9219" max="9219" width="17.88671875" style="64" customWidth="1"/>
    <col min="9220" max="9221" width="8.88671875" style="64" customWidth="1"/>
    <col min="9222" max="9222" width="3.21875" style="64" customWidth="1"/>
    <col min="9223" max="9223" width="10.6640625" style="64" customWidth="1"/>
    <col min="9224" max="9226" width="8.88671875" style="64" customWidth="1"/>
    <col min="9227" max="9227" width="0.77734375" style="64" customWidth="1"/>
    <col min="9228" max="9228" width="6.109375" style="64" customWidth="1"/>
    <col min="9229" max="9229" width="10.6640625" style="64" customWidth="1"/>
    <col min="9230" max="9230" width="12.44140625" style="64" customWidth="1"/>
    <col min="9231" max="9234" width="10.6640625" style="64" customWidth="1"/>
    <col min="9235" max="9473" width="9" style="64"/>
    <col min="9474" max="9474" width="8.88671875" style="64" customWidth="1"/>
    <col min="9475" max="9475" width="17.88671875" style="64" customWidth="1"/>
    <col min="9476" max="9477" width="8.88671875" style="64" customWidth="1"/>
    <col min="9478" max="9478" width="3.21875" style="64" customWidth="1"/>
    <col min="9479" max="9479" width="10.6640625" style="64" customWidth="1"/>
    <col min="9480" max="9482" width="8.88671875" style="64" customWidth="1"/>
    <col min="9483" max="9483" width="0.77734375" style="64" customWidth="1"/>
    <col min="9484" max="9484" width="6.109375" style="64" customWidth="1"/>
    <col min="9485" max="9485" width="10.6640625" style="64" customWidth="1"/>
    <col min="9486" max="9486" width="12.44140625" style="64" customWidth="1"/>
    <col min="9487" max="9490" width="10.6640625" style="64" customWidth="1"/>
    <col min="9491" max="9729" width="9" style="64"/>
    <col min="9730" max="9730" width="8.88671875" style="64" customWidth="1"/>
    <col min="9731" max="9731" width="17.88671875" style="64" customWidth="1"/>
    <col min="9732" max="9733" width="8.88671875" style="64" customWidth="1"/>
    <col min="9734" max="9734" width="3.21875" style="64" customWidth="1"/>
    <col min="9735" max="9735" width="10.6640625" style="64" customWidth="1"/>
    <col min="9736" max="9738" width="8.88671875" style="64" customWidth="1"/>
    <col min="9739" max="9739" width="0.77734375" style="64" customWidth="1"/>
    <col min="9740" max="9740" width="6.109375" style="64" customWidth="1"/>
    <col min="9741" max="9741" width="10.6640625" style="64" customWidth="1"/>
    <col min="9742" max="9742" width="12.44140625" style="64" customWidth="1"/>
    <col min="9743" max="9746" width="10.6640625" style="64" customWidth="1"/>
    <col min="9747" max="9985" width="9" style="64"/>
    <col min="9986" max="9986" width="8.88671875" style="64" customWidth="1"/>
    <col min="9987" max="9987" width="17.88671875" style="64" customWidth="1"/>
    <col min="9988" max="9989" width="8.88671875" style="64" customWidth="1"/>
    <col min="9990" max="9990" width="3.21875" style="64" customWidth="1"/>
    <col min="9991" max="9991" width="10.6640625" style="64" customWidth="1"/>
    <col min="9992" max="9994" width="8.88671875" style="64" customWidth="1"/>
    <col min="9995" max="9995" width="0.77734375" style="64" customWidth="1"/>
    <col min="9996" max="9996" width="6.109375" style="64" customWidth="1"/>
    <col min="9997" max="9997" width="10.6640625" style="64" customWidth="1"/>
    <col min="9998" max="9998" width="12.44140625" style="64" customWidth="1"/>
    <col min="9999" max="10002" width="10.6640625" style="64" customWidth="1"/>
    <col min="10003" max="10241" width="9" style="64"/>
    <col min="10242" max="10242" width="8.88671875" style="64" customWidth="1"/>
    <col min="10243" max="10243" width="17.88671875" style="64" customWidth="1"/>
    <col min="10244" max="10245" width="8.88671875" style="64" customWidth="1"/>
    <col min="10246" max="10246" width="3.21875" style="64" customWidth="1"/>
    <col min="10247" max="10247" width="10.6640625" style="64" customWidth="1"/>
    <col min="10248" max="10250" width="8.88671875" style="64" customWidth="1"/>
    <col min="10251" max="10251" width="0.77734375" style="64" customWidth="1"/>
    <col min="10252" max="10252" width="6.109375" style="64" customWidth="1"/>
    <col min="10253" max="10253" width="10.6640625" style="64" customWidth="1"/>
    <col min="10254" max="10254" width="12.44140625" style="64" customWidth="1"/>
    <col min="10255" max="10258" width="10.6640625" style="64" customWidth="1"/>
    <col min="10259" max="10497" width="9" style="64"/>
    <col min="10498" max="10498" width="8.88671875" style="64" customWidth="1"/>
    <col min="10499" max="10499" width="17.88671875" style="64" customWidth="1"/>
    <col min="10500" max="10501" width="8.88671875" style="64" customWidth="1"/>
    <col min="10502" max="10502" width="3.21875" style="64" customWidth="1"/>
    <col min="10503" max="10503" width="10.6640625" style="64" customWidth="1"/>
    <col min="10504" max="10506" width="8.88671875" style="64" customWidth="1"/>
    <col min="10507" max="10507" width="0.77734375" style="64" customWidth="1"/>
    <col min="10508" max="10508" width="6.109375" style="64" customWidth="1"/>
    <col min="10509" max="10509" width="10.6640625" style="64" customWidth="1"/>
    <col min="10510" max="10510" width="12.44140625" style="64" customWidth="1"/>
    <col min="10511" max="10514" width="10.6640625" style="64" customWidth="1"/>
    <col min="10515" max="10753" width="9" style="64"/>
    <col min="10754" max="10754" width="8.88671875" style="64" customWidth="1"/>
    <col min="10755" max="10755" width="17.88671875" style="64" customWidth="1"/>
    <col min="10756" max="10757" width="8.88671875" style="64" customWidth="1"/>
    <col min="10758" max="10758" width="3.21875" style="64" customWidth="1"/>
    <col min="10759" max="10759" width="10.6640625" style="64" customWidth="1"/>
    <col min="10760" max="10762" width="8.88671875" style="64" customWidth="1"/>
    <col min="10763" max="10763" width="0.77734375" style="64" customWidth="1"/>
    <col min="10764" max="10764" width="6.109375" style="64" customWidth="1"/>
    <col min="10765" max="10765" width="10.6640625" style="64" customWidth="1"/>
    <col min="10766" max="10766" width="12.44140625" style="64" customWidth="1"/>
    <col min="10767" max="10770" width="10.6640625" style="64" customWidth="1"/>
    <col min="10771" max="11009" width="9" style="64"/>
    <col min="11010" max="11010" width="8.88671875" style="64" customWidth="1"/>
    <col min="11011" max="11011" width="17.88671875" style="64" customWidth="1"/>
    <col min="11012" max="11013" width="8.88671875" style="64" customWidth="1"/>
    <col min="11014" max="11014" width="3.21875" style="64" customWidth="1"/>
    <col min="11015" max="11015" width="10.6640625" style="64" customWidth="1"/>
    <col min="11016" max="11018" width="8.88671875" style="64" customWidth="1"/>
    <col min="11019" max="11019" width="0.77734375" style="64" customWidth="1"/>
    <col min="11020" max="11020" width="6.109375" style="64" customWidth="1"/>
    <col min="11021" max="11021" width="10.6640625" style="64" customWidth="1"/>
    <col min="11022" max="11022" width="12.44140625" style="64" customWidth="1"/>
    <col min="11023" max="11026" width="10.6640625" style="64" customWidth="1"/>
    <col min="11027" max="11265" width="9" style="64"/>
    <col min="11266" max="11266" width="8.88671875" style="64" customWidth="1"/>
    <col min="11267" max="11267" width="17.88671875" style="64" customWidth="1"/>
    <col min="11268" max="11269" width="8.88671875" style="64" customWidth="1"/>
    <col min="11270" max="11270" width="3.21875" style="64" customWidth="1"/>
    <col min="11271" max="11271" width="10.6640625" style="64" customWidth="1"/>
    <col min="11272" max="11274" width="8.88671875" style="64" customWidth="1"/>
    <col min="11275" max="11275" width="0.77734375" style="64" customWidth="1"/>
    <col min="11276" max="11276" width="6.109375" style="64" customWidth="1"/>
    <col min="11277" max="11277" width="10.6640625" style="64" customWidth="1"/>
    <col min="11278" max="11278" width="12.44140625" style="64" customWidth="1"/>
    <col min="11279" max="11282" width="10.6640625" style="64" customWidth="1"/>
    <col min="11283" max="11521" width="9" style="64"/>
    <col min="11522" max="11522" width="8.88671875" style="64" customWidth="1"/>
    <col min="11523" max="11523" width="17.88671875" style="64" customWidth="1"/>
    <col min="11524" max="11525" width="8.88671875" style="64" customWidth="1"/>
    <col min="11526" max="11526" width="3.21875" style="64" customWidth="1"/>
    <col min="11527" max="11527" width="10.6640625" style="64" customWidth="1"/>
    <col min="11528" max="11530" width="8.88671875" style="64" customWidth="1"/>
    <col min="11531" max="11531" width="0.77734375" style="64" customWidth="1"/>
    <col min="11532" max="11532" width="6.109375" style="64" customWidth="1"/>
    <col min="11533" max="11533" width="10.6640625" style="64" customWidth="1"/>
    <col min="11534" max="11534" width="12.44140625" style="64" customWidth="1"/>
    <col min="11535" max="11538" width="10.6640625" style="64" customWidth="1"/>
    <col min="11539" max="11777" width="9" style="64"/>
    <col min="11778" max="11778" width="8.88671875" style="64" customWidth="1"/>
    <col min="11779" max="11779" width="17.88671875" style="64" customWidth="1"/>
    <col min="11780" max="11781" width="8.88671875" style="64" customWidth="1"/>
    <col min="11782" max="11782" width="3.21875" style="64" customWidth="1"/>
    <col min="11783" max="11783" width="10.6640625" style="64" customWidth="1"/>
    <col min="11784" max="11786" width="8.88671875" style="64" customWidth="1"/>
    <col min="11787" max="11787" width="0.77734375" style="64" customWidth="1"/>
    <col min="11788" max="11788" width="6.109375" style="64" customWidth="1"/>
    <col min="11789" max="11789" width="10.6640625" style="64" customWidth="1"/>
    <col min="11790" max="11790" width="12.44140625" style="64" customWidth="1"/>
    <col min="11791" max="11794" width="10.6640625" style="64" customWidth="1"/>
    <col min="11795" max="12033" width="9" style="64"/>
    <col min="12034" max="12034" width="8.88671875" style="64" customWidth="1"/>
    <col min="12035" max="12035" width="17.88671875" style="64" customWidth="1"/>
    <col min="12036" max="12037" width="8.88671875" style="64" customWidth="1"/>
    <col min="12038" max="12038" width="3.21875" style="64" customWidth="1"/>
    <col min="12039" max="12039" width="10.6640625" style="64" customWidth="1"/>
    <col min="12040" max="12042" width="8.88671875" style="64" customWidth="1"/>
    <col min="12043" max="12043" width="0.77734375" style="64" customWidth="1"/>
    <col min="12044" max="12044" width="6.109375" style="64" customWidth="1"/>
    <col min="12045" max="12045" width="10.6640625" style="64" customWidth="1"/>
    <col min="12046" max="12046" width="12.44140625" style="64" customWidth="1"/>
    <col min="12047" max="12050" width="10.6640625" style="64" customWidth="1"/>
    <col min="12051" max="12289" width="9" style="64"/>
    <col min="12290" max="12290" width="8.88671875" style="64" customWidth="1"/>
    <col min="12291" max="12291" width="17.88671875" style="64" customWidth="1"/>
    <col min="12292" max="12293" width="8.88671875" style="64" customWidth="1"/>
    <col min="12294" max="12294" width="3.21875" style="64" customWidth="1"/>
    <col min="12295" max="12295" width="10.6640625" style="64" customWidth="1"/>
    <col min="12296" max="12298" width="8.88671875" style="64" customWidth="1"/>
    <col min="12299" max="12299" width="0.77734375" style="64" customWidth="1"/>
    <col min="12300" max="12300" width="6.109375" style="64" customWidth="1"/>
    <col min="12301" max="12301" width="10.6640625" style="64" customWidth="1"/>
    <col min="12302" max="12302" width="12.44140625" style="64" customWidth="1"/>
    <col min="12303" max="12306" width="10.6640625" style="64" customWidth="1"/>
    <col min="12307" max="12545" width="9" style="64"/>
    <col min="12546" max="12546" width="8.88671875" style="64" customWidth="1"/>
    <col min="12547" max="12547" width="17.88671875" style="64" customWidth="1"/>
    <col min="12548" max="12549" width="8.88671875" style="64" customWidth="1"/>
    <col min="12550" max="12550" width="3.21875" style="64" customWidth="1"/>
    <col min="12551" max="12551" width="10.6640625" style="64" customWidth="1"/>
    <col min="12552" max="12554" width="8.88671875" style="64" customWidth="1"/>
    <col min="12555" max="12555" width="0.77734375" style="64" customWidth="1"/>
    <col min="12556" max="12556" width="6.109375" style="64" customWidth="1"/>
    <col min="12557" max="12557" width="10.6640625" style="64" customWidth="1"/>
    <col min="12558" max="12558" width="12.44140625" style="64" customWidth="1"/>
    <col min="12559" max="12562" width="10.6640625" style="64" customWidth="1"/>
    <col min="12563" max="12801" width="9" style="64"/>
    <col min="12802" max="12802" width="8.88671875" style="64" customWidth="1"/>
    <col min="12803" max="12803" width="17.88671875" style="64" customWidth="1"/>
    <col min="12804" max="12805" width="8.88671875" style="64" customWidth="1"/>
    <col min="12806" max="12806" width="3.21875" style="64" customWidth="1"/>
    <col min="12807" max="12807" width="10.6640625" style="64" customWidth="1"/>
    <col min="12808" max="12810" width="8.88671875" style="64" customWidth="1"/>
    <col min="12811" max="12811" width="0.77734375" style="64" customWidth="1"/>
    <col min="12812" max="12812" width="6.109375" style="64" customWidth="1"/>
    <col min="12813" max="12813" width="10.6640625" style="64" customWidth="1"/>
    <col min="12814" max="12814" width="12.44140625" style="64" customWidth="1"/>
    <col min="12815" max="12818" width="10.6640625" style="64" customWidth="1"/>
    <col min="12819" max="13057" width="9" style="64"/>
    <col min="13058" max="13058" width="8.88671875" style="64" customWidth="1"/>
    <col min="13059" max="13059" width="17.88671875" style="64" customWidth="1"/>
    <col min="13060" max="13061" width="8.88671875" style="64" customWidth="1"/>
    <col min="13062" max="13062" width="3.21875" style="64" customWidth="1"/>
    <col min="13063" max="13063" width="10.6640625" style="64" customWidth="1"/>
    <col min="13064" max="13066" width="8.88671875" style="64" customWidth="1"/>
    <col min="13067" max="13067" width="0.77734375" style="64" customWidth="1"/>
    <col min="13068" max="13068" width="6.109375" style="64" customWidth="1"/>
    <col min="13069" max="13069" width="10.6640625" style="64" customWidth="1"/>
    <col min="13070" max="13070" width="12.44140625" style="64" customWidth="1"/>
    <col min="13071" max="13074" width="10.6640625" style="64" customWidth="1"/>
    <col min="13075" max="13313" width="9" style="64"/>
    <col min="13314" max="13314" width="8.88671875" style="64" customWidth="1"/>
    <col min="13315" max="13315" width="17.88671875" style="64" customWidth="1"/>
    <col min="13316" max="13317" width="8.88671875" style="64" customWidth="1"/>
    <col min="13318" max="13318" width="3.21875" style="64" customWidth="1"/>
    <col min="13319" max="13319" width="10.6640625" style="64" customWidth="1"/>
    <col min="13320" max="13322" width="8.88671875" style="64" customWidth="1"/>
    <col min="13323" max="13323" width="0.77734375" style="64" customWidth="1"/>
    <col min="13324" max="13324" width="6.109375" style="64" customWidth="1"/>
    <col min="13325" max="13325" width="10.6640625" style="64" customWidth="1"/>
    <col min="13326" max="13326" width="12.44140625" style="64" customWidth="1"/>
    <col min="13327" max="13330" width="10.6640625" style="64" customWidth="1"/>
    <col min="13331" max="13569" width="9" style="64"/>
    <col min="13570" max="13570" width="8.88671875" style="64" customWidth="1"/>
    <col min="13571" max="13571" width="17.88671875" style="64" customWidth="1"/>
    <col min="13572" max="13573" width="8.88671875" style="64" customWidth="1"/>
    <col min="13574" max="13574" width="3.21875" style="64" customWidth="1"/>
    <col min="13575" max="13575" width="10.6640625" style="64" customWidth="1"/>
    <col min="13576" max="13578" width="8.88671875" style="64" customWidth="1"/>
    <col min="13579" max="13579" width="0.77734375" style="64" customWidth="1"/>
    <col min="13580" max="13580" width="6.109375" style="64" customWidth="1"/>
    <col min="13581" max="13581" width="10.6640625" style="64" customWidth="1"/>
    <col min="13582" max="13582" width="12.44140625" style="64" customWidth="1"/>
    <col min="13583" max="13586" width="10.6640625" style="64" customWidth="1"/>
    <col min="13587" max="13825" width="9" style="64"/>
    <col min="13826" max="13826" width="8.88671875" style="64" customWidth="1"/>
    <col min="13827" max="13827" width="17.88671875" style="64" customWidth="1"/>
    <col min="13828" max="13829" width="8.88671875" style="64" customWidth="1"/>
    <col min="13830" max="13830" width="3.21875" style="64" customWidth="1"/>
    <col min="13831" max="13831" width="10.6640625" style="64" customWidth="1"/>
    <col min="13832" max="13834" width="8.88671875" style="64" customWidth="1"/>
    <col min="13835" max="13835" width="0.77734375" style="64" customWidth="1"/>
    <col min="13836" max="13836" width="6.109375" style="64" customWidth="1"/>
    <col min="13837" max="13837" width="10.6640625" style="64" customWidth="1"/>
    <col min="13838" max="13838" width="12.44140625" style="64" customWidth="1"/>
    <col min="13839" max="13842" width="10.6640625" style="64" customWidth="1"/>
    <col min="13843" max="14081" width="9" style="64"/>
    <col min="14082" max="14082" width="8.88671875" style="64" customWidth="1"/>
    <col min="14083" max="14083" width="17.88671875" style="64" customWidth="1"/>
    <col min="14084" max="14085" width="8.88671875" style="64" customWidth="1"/>
    <col min="14086" max="14086" width="3.21875" style="64" customWidth="1"/>
    <col min="14087" max="14087" width="10.6640625" style="64" customWidth="1"/>
    <col min="14088" max="14090" width="8.88671875" style="64" customWidth="1"/>
    <col min="14091" max="14091" width="0.77734375" style="64" customWidth="1"/>
    <col min="14092" max="14092" width="6.109375" style="64" customWidth="1"/>
    <col min="14093" max="14093" width="10.6640625" style="64" customWidth="1"/>
    <col min="14094" max="14094" width="12.44140625" style="64" customWidth="1"/>
    <col min="14095" max="14098" width="10.6640625" style="64" customWidth="1"/>
    <col min="14099" max="14337" width="9" style="64"/>
    <col min="14338" max="14338" width="8.88671875" style="64" customWidth="1"/>
    <col min="14339" max="14339" width="17.88671875" style="64" customWidth="1"/>
    <col min="14340" max="14341" width="8.88671875" style="64" customWidth="1"/>
    <col min="14342" max="14342" width="3.21875" style="64" customWidth="1"/>
    <col min="14343" max="14343" width="10.6640625" style="64" customWidth="1"/>
    <col min="14344" max="14346" width="8.88671875" style="64" customWidth="1"/>
    <col min="14347" max="14347" width="0.77734375" style="64" customWidth="1"/>
    <col min="14348" max="14348" width="6.109375" style="64" customWidth="1"/>
    <col min="14349" max="14349" width="10.6640625" style="64" customWidth="1"/>
    <col min="14350" max="14350" width="12.44140625" style="64" customWidth="1"/>
    <col min="14351" max="14354" width="10.6640625" style="64" customWidth="1"/>
    <col min="14355" max="14593" width="9" style="64"/>
    <col min="14594" max="14594" width="8.88671875" style="64" customWidth="1"/>
    <col min="14595" max="14595" width="17.88671875" style="64" customWidth="1"/>
    <col min="14596" max="14597" width="8.88671875" style="64" customWidth="1"/>
    <col min="14598" max="14598" width="3.21875" style="64" customWidth="1"/>
    <col min="14599" max="14599" width="10.6640625" style="64" customWidth="1"/>
    <col min="14600" max="14602" width="8.88671875" style="64" customWidth="1"/>
    <col min="14603" max="14603" width="0.77734375" style="64" customWidth="1"/>
    <col min="14604" max="14604" width="6.109375" style="64" customWidth="1"/>
    <col min="14605" max="14605" width="10.6640625" style="64" customWidth="1"/>
    <col min="14606" max="14606" width="12.44140625" style="64" customWidth="1"/>
    <col min="14607" max="14610" width="10.6640625" style="64" customWidth="1"/>
    <col min="14611" max="14849" width="9" style="64"/>
    <col min="14850" max="14850" width="8.88671875" style="64" customWidth="1"/>
    <col min="14851" max="14851" width="17.88671875" style="64" customWidth="1"/>
    <col min="14852" max="14853" width="8.88671875" style="64" customWidth="1"/>
    <col min="14854" max="14854" width="3.21875" style="64" customWidth="1"/>
    <col min="14855" max="14855" width="10.6640625" style="64" customWidth="1"/>
    <col min="14856" max="14858" width="8.88671875" style="64" customWidth="1"/>
    <col min="14859" max="14859" width="0.77734375" style="64" customWidth="1"/>
    <col min="14860" max="14860" width="6.109375" style="64" customWidth="1"/>
    <col min="14861" max="14861" width="10.6640625" style="64" customWidth="1"/>
    <col min="14862" max="14862" width="12.44140625" style="64" customWidth="1"/>
    <col min="14863" max="14866" width="10.6640625" style="64" customWidth="1"/>
    <col min="14867" max="15105" width="9" style="64"/>
    <col min="15106" max="15106" width="8.88671875" style="64" customWidth="1"/>
    <col min="15107" max="15107" width="17.88671875" style="64" customWidth="1"/>
    <col min="15108" max="15109" width="8.88671875" style="64" customWidth="1"/>
    <col min="15110" max="15110" width="3.21875" style="64" customWidth="1"/>
    <col min="15111" max="15111" width="10.6640625" style="64" customWidth="1"/>
    <col min="15112" max="15114" width="8.88671875" style="64" customWidth="1"/>
    <col min="15115" max="15115" width="0.77734375" style="64" customWidth="1"/>
    <col min="15116" max="15116" width="6.109375" style="64" customWidth="1"/>
    <col min="15117" max="15117" width="10.6640625" style="64" customWidth="1"/>
    <col min="15118" max="15118" width="12.44140625" style="64" customWidth="1"/>
    <col min="15119" max="15122" width="10.6640625" style="64" customWidth="1"/>
    <col min="15123" max="15361" width="9" style="64"/>
    <col min="15362" max="15362" width="8.88671875" style="64" customWidth="1"/>
    <col min="15363" max="15363" width="17.88671875" style="64" customWidth="1"/>
    <col min="15364" max="15365" width="8.88671875" style="64" customWidth="1"/>
    <col min="15366" max="15366" width="3.21875" style="64" customWidth="1"/>
    <col min="15367" max="15367" width="10.6640625" style="64" customWidth="1"/>
    <col min="15368" max="15370" width="8.88671875" style="64" customWidth="1"/>
    <col min="15371" max="15371" width="0.77734375" style="64" customWidth="1"/>
    <col min="15372" max="15372" width="6.109375" style="64" customWidth="1"/>
    <col min="15373" max="15373" width="10.6640625" style="64" customWidth="1"/>
    <col min="15374" max="15374" width="12.44140625" style="64" customWidth="1"/>
    <col min="15375" max="15378" width="10.6640625" style="64" customWidth="1"/>
    <col min="15379" max="15617" width="9" style="64"/>
    <col min="15618" max="15618" width="8.88671875" style="64" customWidth="1"/>
    <col min="15619" max="15619" width="17.88671875" style="64" customWidth="1"/>
    <col min="15620" max="15621" width="8.88671875" style="64" customWidth="1"/>
    <col min="15622" max="15622" width="3.21875" style="64" customWidth="1"/>
    <col min="15623" max="15623" width="10.6640625" style="64" customWidth="1"/>
    <col min="15624" max="15626" width="8.88671875" style="64" customWidth="1"/>
    <col min="15627" max="15627" width="0.77734375" style="64" customWidth="1"/>
    <col min="15628" max="15628" width="6.109375" style="64" customWidth="1"/>
    <col min="15629" max="15629" width="10.6640625" style="64" customWidth="1"/>
    <col min="15630" max="15630" width="12.44140625" style="64" customWidth="1"/>
    <col min="15631" max="15634" width="10.6640625" style="64" customWidth="1"/>
    <col min="15635" max="15873" width="9" style="64"/>
    <col min="15874" max="15874" width="8.88671875" style="64" customWidth="1"/>
    <col min="15875" max="15875" width="17.88671875" style="64" customWidth="1"/>
    <col min="15876" max="15877" width="8.88671875" style="64" customWidth="1"/>
    <col min="15878" max="15878" width="3.21875" style="64" customWidth="1"/>
    <col min="15879" max="15879" width="10.6640625" style="64" customWidth="1"/>
    <col min="15880" max="15882" width="8.88671875" style="64" customWidth="1"/>
    <col min="15883" max="15883" width="0.77734375" style="64" customWidth="1"/>
    <col min="15884" max="15884" width="6.109375" style="64" customWidth="1"/>
    <col min="15885" max="15885" width="10.6640625" style="64" customWidth="1"/>
    <col min="15886" max="15886" width="12.44140625" style="64" customWidth="1"/>
    <col min="15887" max="15890" width="10.6640625" style="64" customWidth="1"/>
    <col min="15891" max="16129" width="9" style="64"/>
    <col min="16130" max="16130" width="8.88671875" style="64" customWidth="1"/>
    <col min="16131" max="16131" width="17.88671875" style="64" customWidth="1"/>
    <col min="16132" max="16133" width="8.88671875" style="64" customWidth="1"/>
    <col min="16134" max="16134" width="3.21875" style="64" customWidth="1"/>
    <col min="16135" max="16135" width="10.6640625" style="64" customWidth="1"/>
    <col min="16136" max="16138" width="8.88671875" style="64" customWidth="1"/>
    <col min="16139" max="16139" width="0.77734375" style="64" customWidth="1"/>
    <col min="16140" max="16140" width="6.109375" style="64" customWidth="1"/>
    <col min="16141" max="16141" width="10.6640625" style="64" customWidth="1"/>
    <col min="16142" max="16142" width="12.44140625" style="64" customWidth="1"/>
    <col min="16143" max="16146" width="10.6640625" style="64" customWidth="1"/>
    <col min="16147" max="16384" width="9" style="64"/>
  </cols>
  <sheetData>
    <row r="1" spans="1:32" x14ac:dyDescent="0.2">
      <c r="I1" s="155" t="s">
        <v>84</v>
      </c>
      <c r="J1" s="155"/>
      <c r="M1" s="77">
        <f>MAX(M3:M147)</f>
        <v>0.24636</v>
      </c>
      <c r="N1" s="77">
        <f>MAX(N3:N147)</f>
        <v>0.24636</v>
      </c>
      <c r="O1" s="77">
        <f>MAX(O3:O147)</f>
        <v>7.0499999999999993E-2</v>
      </c>
      <c r="P1" s="77">
        <f t="shared" ref="P1:Q1" si="0">MAX(P3:P147)</f>
        <v>6.6504037243843725E-2</v>
      </c>
      <c r="Q1" s="77">
        <f t="shared" si="0"/>
        <v>0.97842998703051853</v>
      </c>
    </row>
    <row r="2" spans="1:32" ht="17.25" customHeight="1" x14ac:dyDescent="0.2">
      <c r="A2" s="2"/>
      <c r="B2" s="62"/>
      <c r="C2" s="63"/>
      <c r="D2" s="62"/>
      <c r="E2" s="62"/>
      <c r="F2" s="62"/>
      <c r="G2" s="62"/>
      <c r="H2" s="62"/>
      <c r="I2" s="62"/>
      <c r="J2" s="62"/>
      <c r="K2" s="62"/>
      <c r="L2" s="68" t="s">
        <v>55</v>
      </c>
      <c r="M2" s="65" t="s">
        <v>56</v>
      </c>
      <c r="N2" s="65" t="s">
        <v>57</v>
      </c>
      <c r="O2" s="65" t="s">
        <v>58</v>
      </c>
      <c r="P2" s="66" t="s">
        <v>59</v>
      </c>
      <c r="Q2" s="69" t="s">
        <v>60</v>
      </c>
    </row>
    <row r="3" spans="1:32" ht="17.25" customHeight="1" x14ac:dyDescent="0.2">
      <c r="A3" s="4" t="s">
        <v>61</v>
      </c>
      <c r="C3" s="63"/>
      <c r="L3" s="70">
        <v>0</v>
      </c>
      <c r="M3" s="71">
        <v>0</v>
      </c>
      <c r="N3" s="71">
        <v>0</v>
      </c>
      <c r="O3" s="71">
        <v>7.0499999999999993E-2</v>
      </c>
      <c r="P3" s="72">
        <v>0</v>
      </c>
      <c r="Q3" s="73">
        <v>0</v>
      </c>
      <c r="AF3" s="70"/>
    </row>
    <row r="4" spans="1:32" ht="17.25" customHeight="1" x14ac:dyDescent="0.2">
      <c r="B4" t="s">
        <v>62</v>
      </c>
      <c r="C4" s="63">
        <f>N1</f>
        <v>0.24636</v>
      </c>
      <c r="D4" t="s">
        <v>63</v>
      </c>
      <c r="G4" s="63"/>
      <c r="L4" s="70">
        <v>6.9444444444444441E-3</v>
      </c>
      <c r="M4" s="71">
        <v>5.8700000000000002E-3</v>
      </c>
      <c r="N4" s="71">
        <v>5.8700000000000002E-3</v>
      </c>
      <c r="O4" s="71">
        <v>7.0499999999999993E-2</v>
      </c>
      <c r="P4" s="72">
        <v>7.1659755300281601E-5</v>
      </c>
      <c r="Q4" s="73">
        <v>3.953413803204354E-3</v>
      </c>
    </row>
    <row r="5" spans="1:32" ht="17.25" customHeight="1" x14ac:dyDescent="0.2">
      <c r="B5" t="s">
        <v>64</v>
      </c>
      <c r="C5" s="63">
        <f>P1</f>
        <v>6.6504037243843725E-2</v>
      </c>
      <c r="D5" t="s">
        <v>63</v>
      </c>
      <c r="E5" t="s">
        <v>65</v>
      </c>
      <c r="F5" t="s">
        <v>66</v>
      </c>
      <c r="G5" s="63">
        <f>O1</f>
        <v>7.0499999999999993E-2</v>
      </c>
      <c r="H5" t="s">
        <v>63</v>
      </c>
      <c r="L5" s="70">
        <v>1.3888888888888888E-2</v>
      </c>
      <c r="M5" s="71">
        <v>5.94E-3</v>
      </c>
      <c r="N5" s="71">
        <v>5.94E-3</v>
      </c>
      <c r="O5" s="71">
        <v>7.0499999999999993E-2</v>
      </c>
      <c r="P5" s="72">
        <v>3.7235501111412264E-4</v>
      </c>
      <c r="Q5" s="73">
        <v>1.1702949189739987E-2</v>
      </c>
    </row>
    <row r="6" spans="1:32" x14ac:dyDescent="0.2">
      <c r="L6" s="70">
        <v>2.0833333333333332E-2</v>
      </c>
      <c r="M6" s="71">
        <v>6.0099999999999997E-3</v>
      </c>
      <c r="N6" s="71">
        <v>6.0099999999999997E-3</v>
      </c>
      <c r="O6" s="71">
        <v>7.0499999999999993E-2</v>
      </c>
      <c r="P6" s="72">
        <v>7.713247212348314E-4</v>
      </c>
      <c r="Q6" s="73">
        <v>1.9070894826774792E-2</v>
      </c>
    </row>
    <row r="7" spans="1:32" x14ac:dyDescent="0.2">
      <c r="L7" s="70">
        <v>2.7777777777777776E-2</v>
      </c>
      <c r="M7" s="71">
        <v>6.0800000000000003E-3</v>
      </c>
      <c r="N7" s="71">
        <v>6.0800000000000003E-3</v>
      </c>
      <c r="O7" s="71">
        <v>7.0499999999999993E-2</v>
      </c>
      <c r="P7" s="72">
        <v>1.2219519949363314E-3</v>
      </c>
      <c r="Q7" s="73">
        <v>2.5955024338476271E-2</v>
      </c>
    </row>
    <row r="8" spans="1:32" x14ac:dyDescent="0.2">
      <c r="L8" s="70">
        <v>3.4722222222222224E-2</v>
      </c>
      <c r="M8" s="71">
        <v>6.1500000000000001E-3</v>
      </c>
      <c r="N8" s="71">
        <v>6.1500000000000001E-3</v>
      </c>
      <c r="O8" s="71">
        <v>7.0499999999999993E-2</v>
      </c>
      <c r="P8" s="72">
        <v>1.6980725584269695E-3</v>
      </c>
      <c r="Q8" s="73">
        <v>3.2302734870274026E-2</v>
      </c>
    </row>
    <row r="9" spans="1:32" x14ac:dyDescent="0.2">
      <c r="L9" s="70">
        <v>4.1666666666666664E-2</v>
      </c>
      <c r="M9" s="71">
        <v>6.2199999999999998E-3</v>
      </c>
      <c r="N9" s="71">
        <v>6.2199999999999998E-3</v>
      </c>
      <c r="O9" s="71">
        <v>7.0499999999999993E-2</v>
      </c>
      <c r="P9" s="72">
        <v>2.181635763527891E-3</v>
      </c>
      <c r="Q9" s="73">
        <v>3.8091570105304798E-2</v>
      </c>
    </row>
    <row r="10" spans="1:32" x14ac:dyDescent="0.2">
      <c r="L10" s="70">
        <v>4.8611111111111112E-2</v>
      </c>
      <c r="M10" s="71">
        <v>6.3E-3</v>
      </c>
      <c r="N10" s="71">
        <v>6.3E-3</v>
      </c>
      <c r="O10" s="71">
        <v>7.0499999999999993E-2</v>
      </c>
      <c r="P10" s="72">
        <v>2.6478469767539639E-3</v>
      </c>
      <c r="Q10" s="73">
        <v>4.3335104600567172E-2</v>
      </c>
    </row>
    <row r="11" spans="1:32" x14ac:dyDescent="0.2">
      <c r="L11" s="70">
        <v>5.5555555555555552E-2</v>
      </c>
      <c r="M11" s="71">
        <v>6.3699999999999998E-3</v>
      </c>
      <c r="N11" s="71">
        <v>6.3699999999999998E-3</v>
      </c>
      <c r="O11" s="71">
        <v>7.0499999999999993E-2</v>
      </c>
      <c r="P11" s="72">
        <v>3.0841761818004598E-3</v>
      </c>
      <c r="Q11" s="73">
        <v>4.8065543356098243E-2</v>
      </c>
    </row>
    <row r="12" spans="1:32" x14ac:dyDescent="0.2">
      <c r="L12" s="70">
        <v>6.25E-2</v>
      </c>
      <c r="M12" s="71">
        <v>6.45E-3</v>
      </c>
      <c r="N12" s="71">
        <v>6.45E-3</v>
      </c>
      <c r="O12" s="71">
        <v>7.0499999999999993E-2</v>
      </c>
      <c r="P12" s="72">
        <v>3.5175177013094389E-3</v>
      </c>
      <c r="Q12" s="73">
        <v>5.2305297526705131E-2</v>
      </c>
    </row>
    <row r="13" spans="1:32" x14ac:dyDescent="0.2">
      <c r="L13" s="70">
        <v>6.9444444444444448E-2</v>
      </c>
      <c r="M13" s="71">
        <v>6.5399999999999998E-3</v>
      </c>
      <c r="N13" s="71">
        <v>6.5399999999999998E-3</v>
      </c>
      <c r="O13" s="71">
        <v>7.0499999999999993E-2</v>
      </c>
      <c r="P13" s="72">
        <v>3.8928653450916624E-3</v>
      </c>
      <c r="Q13" s="73">
        <v>5.6109581813249827E-2</v>
      </c>
    </row>
    <row r="14" spans="1:32" x14ac:dyDescent="0.2">
      <c r="L14" s="70">
        <v>7.6388888888888895E-2</v>
      </c>
      <c r="M14" s="71">
        <v>6.62E-3</v>
      </c>
      <c r="N14" s="71">
        <v>6.62E-3</v>
      </c>
      <c r="O14" s="71">
        <v>7.0499999999999993E-2</v>
      </c>
      <c r="P14" s="72">
        <v>4.254453635874538E-3</v>
      </c>
      <c r="Q14" s="73">
        <v>5.9527318871681965E-2</v>
      </c>
    </row>
    <row r="15" spans="1:32" x14ac:dyDescent="0.2">
      <c r="L15" s="70">
        <v>8.3333333333333329E-2</v>
      </c>
      <c r="M15" s="71">
        <v>6.7099999999999998E-3</v>
      </c>
      <c r="N15" s="71">
        <v>6.7099999999999998E-3</v>
      </c>
      <c r="O15" s="71">
        <v>7.0499999999999993E-2</v>
      </c>
      <c r="P15" s="72">
        <v>4.5996671018493033E-3</v>
      </c>
      <c r="Q15" s="73">
        <v>6.2579054732324807E-2</v>
      </c>
    </row>
    <row r="16" spans="1:32" x14ac:dyDescent="0.2">
      <c r="L16" s="70">
        <v>9.0277777777777776E-2</v>
      </c>
      <c r="M16" s="71">
        <v>6.7999999999999996E-3</v>
      </c>
      <c r="N16" s="71">
        <v>6.7999999999999996E-3</v>
      </c>
      <c r="O16" s="71">
        <v>7.0499999999999993E-2</v>
      </c>
      <c r="P16" s="72">
        <v>4.8987020599365995E-3</v>
      </c>
      <c r="Q16" s="73">
        <v>6.5314257576561688E-2</v>
      </c>
    </row>
    <row r="17" spans="12:17" x14ac:dyDescent="0.2">
      <c r="L17" s="70">
        <v>9.7222222222222224E-2</v>
      </c>
      <c r="M17" s="71">
        <v>6.8900000000000003E-3</v>
      </c>
      <c r="N17" s="71">
        <v>6.8900000000000003E-3</v>
      </c>
      <c r="O17" s="71">
        <v>7.0499999999999993E-2</v>
      </c>
      <c r="P17" s="72">
        <v>5.1759470879788657E-3</v>
      </c>
      <c r="Q17" s="73">
        <v>6.7779269521164781E-2</v>
      </c>
    </row>
    <row r="18" spans="12:17" x14ac:dyDescent="0.2">
      <c r="L18" s="70">
        <v>0.10416666666666667</v>
      </c>
      <c r="M18" s="71">
        <v>6.9899999999999997E-3</v>
      </c>
      <c r="N18" s="71">
        <v>6.9899999999999997E-3</v>
      </c>
      <c r="O18" s="71">
        <v>7.0499999999999993E-2</v>
      </c>
      <c r="P18" s="72">
        <v>5.4297806600318672E-3</v>
      </c>
      <c r="Q18" s="73">
        <v>7.001172787479383E-2</v>
      </c>
    </row>
    <row r="19" spans="12:17" x14ac:dyDescent="0.2">
      <c r="L19" s="70">
        <v>0.1111111111111111</v>
      </c>
      <c r="M19" s="71">
        <v>7.0899999999999999E-3</v>
      </c>
      <c r="N19" s="71">
        <v>7.0899999999999999E-3</v>
      </c>
      <c r="O19" s="71">
        <v>7.0499999999999993E-2</v>
      </c>
      <c r="P19" s="72">
        <v>5.6732036130821518E-3</v>
      </c>
      <c r="Q19" s="73">
        <v>7.2041511324943353E-2</v>
      </c>
    </row>
    <row r="20" spans="12:17" x14ac:dyDescent="0.2">
      <c r="L20" s="70">
        <v>0.11805555555555555</v>
      </c>
      <c r="M20" s="71">
        <v>7.1900000000000002E-3</v>
      </c>
      <c r="N20" s="71">
        <v>7.1900000000000002E-3</v>
      </c>
      <c r="O20" s="71">
        <v>7.0499999999999993E-2</v>
      </c>
      <c r="P20" s="72">
        <v>5.9055355688812494E-3</v>
      </c>
      <c r="Q20" s="73">
        <v>7.3883280064513765E-2</v>
      </c>
    </row>
    <row r="21" spans="12:17" x14ac:dyDescent="0.2">
      <c r="L21" s="70">
        <v>0.125</v>
      </c>
      <c r="M21" s="71">
        <v>7.3000000000000001E-3</v>
      </c>
      <c r="N21" s="71">
        <v>7.3000000000000001E-3</v>
      </c>
      <c r="O21" s="71">
        <v>7.0499999999999993E-2</v>
      </c>
      <c r="P21" s="72">
        <v>6.0965806996951177E-3</v>
      </c>
      <c r="Q21" s="73">
        <v>7.5579564426848059E-2</v>
      </c>
    </row>
    <row r="22" spans="12:17" x14ac:dyDescent="0.2">
      <c r="L22" s="70">
        <v>0.13194444444444445</v>
      </c>
      <c r="M22" s="71">
        <v>7.4000000000000003E-3</v>
      </c>
      <c r="N22" s="71">
        <v>7.4000000000000003E-3</v>
      </c>
      <c r="O22" s="71">
        <v>7.0499999999999993E-2</v>
      </c>
      <c r="P22" s="72">
        <v>6.2896426404358699E-3</v>
      </c>
      <c r="Q22" s="73">
        <v>7.7157139422213306E-2</v>
      </c>
    </row>
    <row r="23" spans="12:17" x14ac:dyDescent="0.2">
      <c r="L23" s="70">
        <v>0.1388888888888889</v>
      </c>
      <c r="M23" s="71">
        <v>7.5199999999999998E-3</v>
      </c>
      <c r="N23" s="71">
        <v>7.5199999999999998E-3</v>
      </c>
      <c r="O23" s="71">
        <v>7.0499999999999993E-2</v>
      </c>
      <c r="P23" s="72">
        <v>6.4696256863943221E-3</v>
      </c>
      <c r="Q23" s="73">
        <v>7.8630365563010896E-2</v>
      </c>
    </row>
    <row r="24" spans="12:17" x14ac:dyDescent="0.2">
      <c r="L24" s="70">
        <v>0.14583333333333334</v>
      </c>
      <c r="M24" s="71">
        <v>7.6299999999999996E-3</v>
      </c>
      <c r="N24" s="71">
        <v>7.6299999999999996E-3</v>
      </c>
      <c r="O24" s="71">
        <v>7.0499999999999993E-2</v>
      </c>
      <c r="P24" s="72">
        <v>6.651293502274524E-3</v>
      </c>
      <c r="Q24" s="73">
        <v>8.001382975255486E-2</v>
      </c>
    </row>
    <row r="25" spans="12:17" x14ac:dyDescent="0.2">
      <c r="L25" s="70">
        <v>0.15277777777777779</v>
      </c>
      <c r="M25" s="71">
        <v>7.7600000000000004E-3</v>
      </c>
      <c r="N25" s="71">
        <v>7.7600000000000004E-3</v>
      </c>
      <c r="O25" s="71">
        <v>7.0499999999999993E-2</v>
      </c>
      <c r="P25" s="72">
        <v>6.8039591436940827E-3</v>
      </c>
      <c r="Q25" s="73">
        <v>8.133297567575809E-2</v>
      </c>
    </row>
    <row r="26" spans="12:17" x14ac:dyDescent="0.2">
      <c r="L26" s="70">
        <v>0.15972222222222221</v>
      </c>
      <c r="M26" s="71">
        <v>7.8799999999999999E-3</v>
      </c>
      <c r="N26" s="71">
        <v>7.8799999999999999E-3</v>
      </c>
      <c r="O26" s="71">
        <v>7.0499999999999993E-2</v>
      </c>
      <c r="P26" s="72">
        <v>6.9577752692163795E-3</v>
      </c>
      <c r="Q26" s="73">
        <v>8.2613611303319137E-2</v>
      </c>
    </row>
    <row r="27" spans="12:17" x14ac:dyDescent="0.2">
      <c r="L27" s="70">
        <v>0.16666666666666666</v>
      </c>
      <c r="M27" s="71">
        <v>8.0099999999999998E-3</v>
      </c>
      <c r="N27" s="71">
        <v>8.0099999999999998E-3</v>
      </c>
      <c r="O27" s="71">
        <v>7.0499999999999993E-2</v>
      </c>
      <c r="P27" s="72">
        <v>7.1282916275707108E-3</v>
      </c>
      <c r="Q27" s="73">
        <v>8.3843565691873387E-2</v>
      </c>
    </row>
    <row r="28" spans="12:17" x14ac:dyDescent="0.2">
      <c r="L28" s="70">
        <v>0.1736111111111111</v>
      </c>
      <c r="M28" s="71">
        <v>8.1499999999999993E-3</v>
      </c>
      <c r="N28" s="71">
        <v>8.1499999999999993E-3</v>
      </c>
      <c r="O28" s="71">
        <v>7.0499999999999993E-2</v>
      </c>
      <c r="P28" s="72">
        <v>7.2844961901040424E-3</v>
      </c>
      <c r="Q28" s="73">
        <v>8.5034846725276961E-2</v>
      </c>
    </row>
    <row r="29" spans="12:17" x14ac:dyDescent="0.2">
      <c r="L29" s="70">
        <v>0.18055555555555555</v>
      </c>
      <c r="M29" s="71">
        <v>8.2900000000000005E-3</v>
      </c>
      <c r="N29" s="71">
        <v>8.2900000000000005E-3</v>
      </c>
      <c r="O29" s="71">
        <v>7.0499999999999993E-2</v>
      </c>
      <c r="P29" s="72">
        <v>7.4260420642646889E-3</v>
      </c>
      <c r="Q29" s="73">
        <v>8.621402518820738E-2</v>
      </c>
    </row>
    <row r="30" spans="12:17" x14ac:dyDescent="0.2">
      <c r="L30" s="70">
        <v>0.1875</v>
      </c>
      <c r="M30" s="71">
        <v>8.4399999999999996E-3</v>
      </c>
      <c r="N30" s="71">
        <v>8.4399999999999996E-3</v>
      </c>
      <c r="O30" s="71">
        <v>7.0499999999999993E-2</v>
      </c>
      <c r="P30" s="72">
        <v>7.5843765507398863E-3</v>
      </c>
      <c r="Q30" s="73">
        <v>8.7386467041613361E-2</v>
      </c>
    </row>
    <row r="31" spans="12:17" x14ac:dyDescent="0.2">
      <c r="L31" s="70">
        <v>0.19444444444444445</v>
      </c>
      <c r="M31" s="71">
        <v>8.5900000000000004E-3</v>
      </c>
      <c r="N31" s="71">
        <v>8.5900000000000004E-3</v>
      </c>
      <c r="O31" s="71">
        <v>7.0499999999999993E-2</v>
      </c>
      <c r="P31" s="72">
        <v>7.7438206217640198E-3</v>
      </c>
      <c r="Q31" s="73">
        <v>8.854678715126979E-2</v>
      </c>
    </row>
    <row r="32" spans="12:17" x14ac:dyDescent="0.2">
      <c r="L32" s="70">
        <v>0.2013888888888889</v>
      </c>
      <c r="M32" s="71">
        <v>8.7500000000000008E-3</v>
      </c>
      <c r="N32" s="71">
        <v>8.7500000000000008E-3</v>
      </c>
      <c r="O32" s="71">
        <v>7.0499999999999993E-2</v>
      </c>
      <c r="P32" s="72">
        <v>7.8882626390858E-3</v>
      </c>
      <c r="Q32" s="73">
        <v>8.9711275837054003E-2</v>
      </c>
    </row>
    <row r="33" spans="12:17" x14ac:dyDescent="0.2">
      <c r="L33" s="70">
        <v>0.20833333333333334</v>
      </c>
      <c r="M33" s="71">
        <v>8.9099999999999995E-3</v>
      </c>
      <c r="N33" s="71">
        <v>8.9099999999999995E-3</v>
      </c>
      <c r="O33" s="71">
        <v>7.0499999999999993E-2</v>
      </c>
      <c r="P33" s="72">
        <v>8.0497939234089166E-3</v>
      </c>
      <c r="Q33" s="73">
        <v>9.0885328180807606E-2</v>
      </c>
    </row>
    <row r="34" spans="12:17" x14ac:dyDescent="0.2">
      <c r="L34" s="70">
        <v>0.21527777777777779</v>
      </c>
      <c r="M34" s="71">
        <v>9.0900000000000009E-3</v>
      </c>
      <c r="N34" s="71">
        <v>9.0900000000000009E-3</v>
      </c>
      <c r="O34" s="71">
        <v>7.0499999999999993E-2</v>
      </c>
      <c r="P34" s="72">
        <v>8.2124129809730932E-3</v>
      </c>
      <c r="Q34" s="73">
        <v>9.207018710963806E-2</v>
      </c>
    </row>
    <row r="35" spans="12:17" x14ac:dyDescent="0.2">
      <c r="L35" s="70">
        <v>0.22222222222222221</v>
      </c>
      <c r="M35" s="71">
        <v>9.2700000000000005E-3</v>
      </c>
      <c r="N35" s="71">
        <v>9.2700000000000005E-3</v>
      </c>
      <c r="O35" s="71">
        <v>7.0499999999999993E-2</v>
      </c>
      <c r="P35" s="72">
        <v>8.3596942018933935E-3</v>
      </c>
      <c r="Q35" s="73">
        <v>9.3289204939501824E-2</v>
      </c>
    </row>
    <row r="36" spans="12:17" x14ac:dyDescent="0.2">
      <c r="L36" s="70">
        <v>0.22916666666666666</v>
      </c>
      <c r="M36" s="71">
        <v>9.4599999999999997E-3</v>
      </c>
      <c r="N36" s="71">
        <v>9.4599999999999997E-3</v>
      </c>
      <c r="O36" s="71">
        <v>7.0499999999999993E-2</v>
      </c>
      <c r="P36" s="72">
        <v>8.5243602327479458E-3</v>
      </c>
      <c r="Q36" s="73">
        <v>9.4547804188610002E-2</v>
      </c>
    </row>
    <row r="37" spans="12:17" x14ac:dyDescent="0.2">
      <c r="L37" s="70">
        <v>0.2361111111111111</v>
      </c>
      <c r="M37" s="71">
        <v>9.6600000000000002E-3</v>
      </c>
      <c r="N37" s="71">
        <v>9.6600000000000002E-3</v>
      </c>
      <c r="O37" s="71">
        <v>7.0499999999999993E-2</v>
      </c>
      <c r="P37" s="72">
        <v>8.70672521824278E-3</v>
      </c>
      <c r="Q37" s="73">
        <v>9.5835700472025415E-2</v>
      </c>
    </row>
    <row r="38" spans="12:17" x14ac:dyDescent="0.2">
      <c r="L38" s="70">
        <v>0.24305555555555555</v>
      </c>
      <c r="M38" s="71">
        <v>9.8700000000000003E-3</v>
      </c>
      <c r="N38" s="71">
        <v>9.8700000000000003E-3</v>
      </c>
      <c r="O38" s="71">
        <v>7.0499999999999993E-2</v>
      </c>
      <c r="P38" s="72">
        <v>8.8903724383287003E-3</v>
      </c>
      <c r="Q38" s="73">
        <v>9.7153588433453952E-2</v>
      </c>
    </row>
    <row r="39" spans="12:17" x14ac:dyDescent="0.2">
      <c r="L39" s="70">
        <v>0.25</v>
      </c>
      <c r="M39" s="71">
        <v>1.009E-2</v>
      </c>
      <c r="N39" s="71">
        <v>1.009E-2</v>
      </c>
      <c r="O39" s="71">
        <v>7.0499999999999993E-2</v>
      </c>
      <c r="P39" s="72">
        <v>9.0752930020941685E-3</v>
      </c>
      <c r="Q39" s="73">
        <v>9.8513361996801982E-2</v>
      </c>
    </row>
    <row r="40" spans="12:17" x14ac:dyDescent="0.2">
      <c r="L40" s="70">
        <v>0.25694444444444442</v>
      </c>
      <c r="M40" s="71">
        <v>1.0319999999999999E-2</v>
      </c>
      <c r="N40" s="71">
        <v>1.0319999999999999E-2</v>
      </c>
      <c r="O40" s="71">
        <v>7.0499999999999993E-2</v>
      </c>
      <c r="P40" s="72">
        <v>9.278466541179484E-3</v>
      </c>
      <c r="Q40" s="73">
        <v>9.9915344126388139E-2</v>
      </c>
    </row>
    <row r="41" spans="12:17" x14ac:dyDescent="0.2">
      <c r="L41" s="70">
        <v>0.2638888888888889</v>
      </c>
      <c r="M41" s="71">
        <v>1.056E-2</v>
      </c>
      <c r="N41" s="71">
        <v>1.056E-2</v>
      </c>
      <c r="O41" s="71">
        <v>7.0499999999999993E-2</v>
      </c>
      <c r="P41" s="72">
        <v>9.4831340368793284E-3</v>
      </c>
      <c r="Q41" s="73">
        <v>0.10135970736862077</v>
      </c>
    </row>
    <row r="42" spans="12:17" x14ac:dyDescent="0.2">
      <c r="L42" s="70">
        <v>0.27083333333333331</v>
      </c>
      <c r="M42" s="71">
        <v>1.082E-2</v>
      </c>
      <c r="N42" s="71">
        <v>1.082E-2</v>
      </c>
      <c r="O42" s="71">
        <v>7.0499999999999993E-2</v>
      </c>
      <c r="P42" s="72">
        <v>9.6892846627078533E-3</v>
      </c>
      <c r="Q42" s="73">
        <v>0.10286487643708406</v>
      </c>
    </row>
    <row r="43" spans="12:17" x14ac:dyDescent="0.2">
      <c r="L43" s="70">
        <v>0.27777777777777779</v>
      </c>
      <c r="M43" s="71">
        <v>1.1089999999999999E-2</v>
      </c>
      <c r="N43" s="71">
        <v>1.1089999999999999E-2</v>
      </c>
      <c r="O43" s="71">
        <v>7.0499999999999993E-2</v>
      </c>
      <c r="P43" s="72">
        <v>9.8969078242002687E-3</v>
      </c>
      <c r="Q43" s="73">
        <v>0.10444929065055579</v>
      </c>
    </row>
    <row r="44" spans="12:17" x14ac:dyDescent="0.2">
      <c r="L44" s="70">
        <v>0.28472222222222221</v>
      </c>
      <c r="M44" s="71">
        <v>1.137E-2</v>
      </c>
      <c r="N44" s="71">
        <v>1.137E-2</v>
      </c>
      <c r="O44" s="71">
        <v>7.0499999999999993E-2</v>
      </c>
      <c r="P44" s="72">
        <v>1.0140982143998013E-2</v>
      </c>
      <c r="Q44" s="73">
        <v>0.10610072930860241</v>
      </c>
    </row>
    <row r="45" spans="12:17" x14ac:dyDescent="0.2">
      <c r="L45" s="70">
        <v>0.29166666666666669</v>
      </c>
      <c r="M45" s="71">
        <v>1.1679999999999999E-2</v>
      </c>
      <c r="N45" s="71">
        <v>1.1679999999999999E-2</v>
      </c>
      <c r="O45" s="71">
        <v>7.0499999999999993E-2</v>
      </c>
      <c r="P45" s="72">
        <v>1.0387030544235678E-2</v>
      </c>
      <c r="Q45" s="73">
        <v>0.10782026611207945</v>
      </c>
    </row>
    <row r="46" spans="12:17" x14ac:dyDescent="0.2">
      <c r="L46" s="70">
        <v>0.2986111111111111</v>
      </c>
      <c r="M46" s="71">
        <v>1.2E-2</v>
      </c>
      <c r="N46" s="71">
        <v>1.2E-2</v>
      </c>
      <c r="O46" s="71">
        <v>7.0499999999999993E-2</v>
      </c>
      <c r="P46" s="72">
        <v>1.0652826610851812E-2</v>
      </c>
      <c r="Q46" s="73">
        <v>0.10962036350633798</v>
      </c>
    </row>
    <row r="47" spans="12:17" x14ac:dyDescent="0.2">
      <c r="L47" s="70">
        <v>0.30555555555555558</v>
      </c>
      <c r="M47" s="71">
        <v>1.235E-2</v>
      </c>
      <c r="N47" s="71">
        <v>1.235E-2</v>
      </c>
      <c r="O47" s="71">
        <v>7.0499999999999993E-2</v>
      </c>
      <c r="P47" s="72">
        <v>1.0938799118053941E-2</v>
      </c>
      <c r="Q47" s="73">
        <v>0.11150107323662951</v>
      </c>
    </row>
    <row r="48" spans="12:17" x14ac:dyDescent="0.2">
      <c r="L48" s="70">
        <v>0.3125</v>
      </c>
      <c r="M48" s="71">
        <v>1.2710000000000001E-2</v>
      </c>
      <c r="N48" s="71">
        <v>1.2710000000000001E-2</v>
      </c>
      <c r="O48" s="71">
        <v>7.0499999999999993E-2</v>
      </c>
      <c r="P48" s="72">
        <v>1.1227285749886169E-2</v>
      </c>
      <c r="Q48" s="73">
        <v>0.11347419719030671</v>
      </c>
    </row>
    <row r="49" spans="12:17" x14ac:dyDescent="0.2">
      <c r="L49" s="70">
        <v>0.31944444444444442</v>
      </c>
      <c r="M49" s="71">
        <v>1.311E-2</v>
      </c>
      <c r="N49" s="71">
        <v>1.311E-2</v>
      </c>
      <c r="O49" s="71">
        <v>7.0499999999999993E-2</v>
      </c>
      <c r="P49" s="72">
        <v>1.1518264784013599E-2</v>
      </c>
      <c r="Q49" s="73">
        <v>0.11557041273537505</v>
      </c>
    </row>
    <row r="50" spans="12:17" x14ac:dyDescent="0.2">
      <c r="L50" s="70">
        <v>0.3263888888888889</v>
      </c>
      <c r="M50" s="71">
        <v>1.353E-2</v>
      </c>
      <c r="N50" s="71">
        <v>1.353E-2</v>
      </c>
      <c r="O50" s="71">
        <v>7.0499999999999993E-2</v>
      </c>
      <c r="P50" s="72">
        <v>1.186701041071484E-2</v>
      </c>
      <c r="Q50" s="73">
        <v>0.11778954328442384</v>
      </c>
    </row>
    <row r="51" spans="12:17" x14ac:dyDescent="0.2">
      <c r="L51" s="70">
        <v>0.33333333333333331</v>
      </c>
      <c r="M51" s="71">
        <v>1.3979999999999999E-2</v>
      </c>
      <c r="N51" s="71">
        <v>1.3979999999999999E-2</v>
      </c>
      <c r="O51" s="71">
        <v>7.0499999999999993E-2</v>
      </c>
      <c r="P51" s="72">
        <v>1.2219206407546384E-2</v>
      </c>
      <c r="Q51" s="73">
        <v>0.12012394090833665</v>
      </c>
    </row>
    <row r="52" spans="12:17" x14ac:dyDescent="0.2">
      <c r="L52" s="70">
        <v>0.34027777777777779</v>
      </c>
      <c r="M52" s="71">
        <v>1.447E-2</v>
      </c>
      <c r="N52" s="71">
        <v>1.447E-2</v>
      </c>
      <c r="O52" s="71">
        <v>7.0499999999999993E-2</v>
      </c>
      <c r="P52" s="72">
        <v>1.2593629795591007E-2</v>
      </c>
      <c r="Q52" s="73">
        <v>0.12260382531528843</v>
      </c>
    </row>
    <row r="53" spans="12:17" x14ac:dyDescent="0.2">
      <c r="L53" s="70">
        <v>0.34722222222222221</v>
      </c>
      <c r="M53" s="71">
        <v>1.499E-2</v>
      </c>
      <c r="N53" s="71">
        <v>1.499E-2</v>
      </c>
      <c r="O53" s="71">
        <v>7.0499999999999993E-2</v>
      </c>
      <c r="P53" s="72">
        <v>1.3009823195673266E-2</v>
      </c>
      <c r="Q53" s="73">
        <v>0.125233289184881</v>
      </c>
    </row>
    <row r="54" spans="12:17" x14ac:dyDescent="0.2">
      <c r="L54" s="70">
        <v>0.35416666666666669</v>
      </c>
      <c r="M54" s="71">
        <v>1.5570000000000001E-2</v>
      </c>
      <c r="N54" s="71">
        <v>1.5570000000000001E-2</v>
      </c>
      <c r="O54" s="71">
        <v>7.0499999999999993E-2</v>
      </c>
      <c r="P54" s="72">
        <v>1.3449730605970314E-2</v>
      </c>
      <c r="Q54" s="73">
        <v>0.12802904795648765</v>
      </c>
    </row>
    <row r="55" spans="12:17" x14ac:dyDescent="0.2">
      <c r="L55" s="70">
        <v>0.3611111111111111</v>
      </c>
      <c r="M55" s="71">
        <v>1.619E-2</v>
      </c>
      <c r="N55" s="71">
        <v>1.619E-2</v>
      </c>
      <c r="O55" s="71">
        <v>7.0499999999999993E-2</v>
      </c>
      <c r="P55" s="72">
        <v>1.3913933914243745E-2</v>
      </c>
      <c r="Q55" s="73">
        <v>0.13102654941997804</v>
      </c>
    </row>
    <row r="56" spans="12:17" x14ac:dyDescent="0.2">
      <c r="L56" s="70">
        <v>0.36805555555555558</v>
      </c>
      <c r="M56" s="71">
        <v>1.6879999999999999E-2</v>
      </c>
      <c r="N56" s="71">
        <v>1.6879999999999999E-2</v>
      </c>
      <c r="O56" s="71">
        <v>7.0499999999999993E-2</v>
      </c>
      <c r="P56" s="72">
        <v>1.4422710691381919E-2</v>
      </c>
      <c r="Q56" s="73">
        <v>0.13425383718886966</v>
      </c>
    </row>
    <row r="57" spans="12:17" x14ac:dyDescent="0.2">
      <c r="L57" s="70">
        <v>0.375</v>
      </c>
      <c r="M57" s="71">
        <v>1.763E-2</v>
      </c>
      <c r="N57" s="71">
        <v>1.763E-2</v>
      </c>
      <c r="O57" s="71">
        <v>7.0499999999999993E-2</v>
      </c>
      <c r="P57" s="72">
        <v>1.4997331901445636E-2</v>
      </c>
      <c r="Q57" s="73">
        <v>0.13772426269375995</v>
      </c>
    </row>
    <row r="58" spans="12:17" x14ac:dyDescent="0.2">
      <c r="L58" s="70">
        <v>0.38194444444444442</v>
      </c>
      <c r="M58" s="71">
        <v>1.8460000000000001E-2</v>
      </c>
      <c r="N58" s="71">
        <v>1.8460000000000001E-2</v>
      </c>
      <c r="O58" s="71">
        <v>7.0499999999999993E-2</v>
      </c>
      <c r="P58" s="72">
        <v>1.5619801386012044E-2</v>
      </c>
      <c r="Q58" s="73">
        <v>0.14145576272503879</v>
      </c>
    </row>
    <row r="59" spans="12:17" x14ac:dyDescent="0.2">
      <c r="L59" s="70">
        <v>0.3888888888888889</v>
      </c>
      <c r="M59" s="71">
        <v>1.9380000000000001E-2</v>
      </c>
      <c r="N59" s="71">
        <v>1.9380000000000001E-2</v>
      </c>
      <c r="O59" s="71">
        <v>7.0499999999999993E-2</v>
      </c>
      <c r="P59" s="72">
        <v>1.6291637435491318E-2</v>
      </c>
      <c r="Q59" s="73">
        <v>0.1454979635285592</v>
      </c>
    </row>
    <row r="60" spans="12:17" x14ac:dyDescent="0.2">
      <c r="L60" s="70">
        <v>0.39583333333333331</v>
      </c>
      <c r="M60" s="71">
        <v>2.0410000000000001E-2</v>
      </c>
      <c r="N60" s="71">
        <v>2.0410000000000001E-2</v>
      </c>
      <c r="O60" s="71">
        <v>7.0499999999999993E-2</v>
      </c>
      <c r="P60" s="72">
        <v>1.7035226156536545E-2</v>
      </c>
      <c r="Q60" s="73">
        <v>0.14990464744308565</v>
      </c>
    </row>
    <row r="61" spans="12:17" x14ac:dyDescent="0.2">
      <c r="L61" s="70">
        <v>0.40277777777777779</v>
      </c>
      <c r="M61" s="71">
        <v>2.1569999999999999E-2</v>
      </c>
      <c r="N61" s="71">
        <v>2.1569999999999999E-2</v>
      </c>
      <c r="O61" s="71">
        <v>7.0499999999999993E-2</v>
      </c>
      <c r="P61" s="72">
        <v>1.787430785537367E-2</v>
      </c>
      <c r="Q61" s="73">
        <v>0.15472541970769232</v>
      </c>
    </row>
    <row r="62" spans="12:17" x14ac:dyDescent="0.2">
      <c r="L62" s="70">
        <v>0.40972222222222221</v>
      </c>
      <c r="M62" s="71">
        <v>2.2880000000000001E-2</v>
      </c>
      <c r="N62" s="71">
        <v>2.2880000000000001E-2</v>
      </c>
      <c r="O62" s="71">
        <v>7.0499999999999993E-2</v>
      </c>
      <c r="P62" s="72">
        <v>1.8791194634342478E-2</v>
      </c>
      <c r="Q62" s="73">
        <v>0.16003303164652222</v>
      </c>
    </row>
    <row r="63" spans="12:17" x14ac:dyDescent="0.2">
      <c r="L63" s="70">
        <v>0.41666666666666669</v>
      </c>
      <c r="M63" s="71">
        <v>2.4389999999999998E-2</v>
      </c>
      <c r="N63" s="71">
        <v>2.4389999999999998E-2</v>
      </c>
      <c r="O63" s="71">
        <v>7.0499999999999993E-2</v>
      </c>
      <c r="P63" s="72">
        <v>1.983259477953812E-2</v>
      </c>
      <c r="Q63" s="73">
        <v>0.16592817522796727</v>
      </c>
    </row>
    <row r="64" spans="12:17" x14ac:dyDescent="0.2">
      <c r="L64" s="70">
        <v>0.4236111111111111</v>
      </c>
      <c r="M64" s="71">
        <v>2.613E-2</v>
      </c>
      <c r="N64" s="71">
        <v>2.613E-2</v>
      </c>
      <c r="O64" s="71">
        <v>7.0499999999999993E-2</v>
      </c>
      <c r="P64" s="72">
        <v>2.1026335805354755E-2</v>
      </c>
      <c r="Q64" s="73">
        <v>0.17251526801099484</v>
      </c>
    </row>
    <row r="65" spans="12:17" x14ac:dyDescent="0.2">
      <c r="L65" s="70">
        <v>0.43055555555555558</v>
      </c>
      <c r="M65" s="71">
        <v>2.8170000000000001E-2</v>
      </c>
      <c r="N65" s="71">
        <v>2.8170000000000001E-2</v>
      </c>
      <c r="O65" s="71">
        <v>7.0499999999999993E-2</v>
      </c>
      <c r="P65" s="72">
        <v>2.2402504778557059E-2</v>
      </c>
      <c r="Q65" s="73">
        <v>0.17992742215832772</v>
      </c>
    </row>
    <row r="66" spans="12:17" x14ac:dyDescent="0.2">
      <c r="L66" s="70">
        <v>0.4375</v>
      </c>
      <c r="M66" s="71">
        <v>3.0599999999999999E-2</v>
      </c>
      <c r="N66" s="71">
        <v>3.0599999999999999E-2</v>
      </c>
      <c r="O66" s="71">
        <v>7.0499999999999993E-2</v>
      </c>
      <c r="P66" s="72">
        <v>2.399381148969441E-2</v>
      </c>
      <c r="Q66" s="73">
        <v>0.18836402470270172</v>
      </c>
    </row>
    <row r="67" spans="12:17" x14ac:dyDescent="0.2">
      <c r="L67" s="70">
        <v>0.44444444444444442</v>
      </c>
      <c r="M67" s="71">
        <v>3.3529999999999997E-2</v>
      </c>
      <c r="N67" s="71">
        <v>3.3529999999999997E-2</v>
      </c>
      <c r="O67" s="71">
        <v>7.0499999999999993E-2</v>
      </c>
      <c r="P67" s="72">
        <v>2.5883805819835064E-2</v>
      </c>
      <c r="Q67" s="73">
        <v>0.19808155835529526</v>
      </c>
    </row>
    <row r="68" spans="12:17" x14ac:dyDescent="0.2">
      <c r="L68" s="70">
        <v>0.4513888888888889</v>
      </c>
      <c r="M68" s="71">
        <v>3.7150000000000002E-2</v>
      </c>
      <c r="N68" s="71">
        <v>3.7150000000000002E-2</v>
      </c>
      <c r="O68" s="71">
        <v>7.0499999999999993E-2</v>
      </c>
      <c r="P68" s="72">
        <v>2.8140141610475511E-2</v>
      </c>
      <c r="Q68" s="73">
        <v>0.20943795783462896</v>
      </c>
    </row>
    <row r="69" spans="12:17" x14ac:dyDescent="0.2">
      <c r="L69" s="70">
        <v>0.45833333333333331</v>
      </c>
      <c r="M69" s="71">
        <v>4.1739999999999999E-2</v>
      </c>
      <c r="N69" s="71">
        <v>4.1739999999999999E-2</v>
      </c>
      <c r="O69" s="71">
        <v>7.0499999999999993E-2</v>
      </c>
      <c r="P69" s="72">
        <v>3.0540161011928853E-2</v>
      </c>
      <c r="Q69" s="73">
        <v>0.22321729695571688</v>
      </c>
    </row>
    <row r="70" spans="12:17" x14ac:dyDescent="0.2">
      <c r="L70" s="70">
        <v>0.46527777777777779</v>
      </c>
      <c r="M70" s="71">
        <v>4.7759999999999997E-2</v>
      </c>
      <c r="N70" s="71">
        <v>4.7759999999999997E-2</v>
      </c>
      <c r="O70" s="71">
        <v>7.0499999999999993E-2</v>
      </c>
      <c r="P70" s="72">
        <v>3.1245949749097186E-2</v>
      </c>
      <c r="Q70" s="73">
        <v>0.24211313052774458</v>
      </c>
    </row>
    <row r="71" spans="12:17" x14ac:dyDescent="0.2">
      <c r="L71" s="70">
        <v>0.47222222222222221</v>
      </c>
      <c r="M71" s="71">
        <v>5.602E-2</v>
      </c>
      <c r="N71" s="71">
        <v>5.602E-2</v>
      </c>
      <c r="O71" s="71">
        <v>7.0499999999999993E-2</v>
      </c>
      <c r="P71" s="72">
        <v>3.2259389987082485E-2</v>
      </c>
      <c r="Q71" s="73">
        <v>0.26957312616216755</v>
      </c>
    </row>
    <row r="72" spans="12:17" x14ac:dyDescent="0.2">
      <c r="L72" s="70">
        <v>0.47916666666666669</v>
      </c>
      <c r="M72" s="71">
        <v>6.8110000000000004E-2</v>
      </c>
      <c r="N72" s="71">
        <v>6.8110000000000004E-2</v>
      </c>
      <c r="O72" s="71">
        <v>7.0499999999999993E-2</v>
      </c>
      <c r="P72" s="72">
        <v>3.3729783189516506E-2</v>
      </c>
      <c r="Q72" s="73">
        <v>0.3092145989963046</v>
      </c>
    </row>
    <row r="73" spans="12:17" x14ac:dyDescent="0.2">
      <c r="L73" s="70">
        <v>0.4861111111111111</v>
      </c>
      <c r="M73" s="71">
        <v>8.7639999999999996E-2</v>
      </c>
      <c r="N73" s="71">
        <v>8.7639999999999996E-2</v>
      </c>
      <c r="O73" s="71">
        <v>7.0499999999999993E-2</v>
      </c>
      <c r="P73" s="72">
        <v>3.7044421684253877E-2</v>
      </c>
      <c r="Q73" s="73">
        <v>0.36715264112782481</v>
      </c>
    </row>
    <row r="74" spans="12:17" x14ac:dyDescent="0.2">
      <c r="L74" s="70">
        <v>0.49305555555555558</v>
      </c>
      <c r="M74" s="71">
        <v>0.12531999999999999</v>
      </c>
      <c r="N74" s="71">
        <v>0.12531999999999999</v>
      </c>
      <c r="O74" s="71">
        <v>7.0499999999999993E-2</v>
      </c>
      <c r="P74" s="72">
        <v>4.2724555843831426E-2</v>
      </c>
      <c r="Q74" s="73">
        <v>0.45796470190413024</v>
      </c>
    </row>
    <row r="75" spans="12:17" x14ac:dyDescent="0.2">
      <c r="L75" s="70">
        <v>0.5</v>
      </c>
      <c r="M75" s="71">
        <v>0.24636</v>
      </c>
      <c r="N75" s="71">
        <v>0.24636</v>
      </c>
      <c r="O75" s="71">
        <v>7.0499999999999993E-2</v>
      </c>
      <c r="P75" s="72">
        <v>5.2589816961525225E-2</v>
      </c>
      <c r="Q75" s="73">
        <v>0.64639581135502344</v>
      </c>
    </row>
    <row r="76" spans="12:17" x14ac:dyDescent="0.2">
      <c r="L76" s="70">
        <v>0.50694444444444442</v>
      </c>
      <c r="M76" s="71">
        <v>0.16259999999999999</v>
      </c>
      <c r="N76" s="71">
        <v>0.16259999999999999</v>
      </c>
      <c r="O76" s="71">
        <v>7.0499999999999993E-2</v>
      </c>
      <c r="P76" s="72">
        <v>6.1394839951602366E-2</v>
      </c>
      <c r="Q76" s="73">
        <v>0.84751536345970924</v>
      </c>
    </row>
    <row r="77" spans="12:17" x14ac:dyDescent="0.2">
      <c r="L77" s="70">
        <v>0.51388888888888884</v>
      </c>
      <c r="M77" s="71">
        <v>0.10287</v>
      </c>
      <c r="N77" s="71">
        <v>0.10287</v>
      </c>
      <c r="O77" s="71">
        <v>7.0499999999999993E-2</v>
      </c>
      <c r="P77" s="72">
        <v>6.5129969860957315E-2</v>
      </c>
      <c r="Q77" s="73">
        <v>0.94225072040569113</v>
      </c>
    </row>
    <row r="78" spans="12:17" x14ac:dyDescent="0.2">
      <c r="L78" s="70">
        <v>0.52083333333333337</v>
      </c>
      <c r="M78" s="71">
        <v>7.6560000000000003E-2</v>
      </c>
      <c r="N78" s="71">
        <v>7.6560000000000003E-2</v>
      </c>
      <c r="O78" s="71">
        <v>7.0499999999999993E-2</v>
      </c>
      <c r="P78" s="72">
        <v>6.6366534256059498E-2</v>
      </c>
      <c r="Q78" s="73">
        <v>0.97493264941681612</v>
      </c>
    </row>
    <row r="79" spans="12:17" x14ac:dyDescent="0.2">
      <c r="L79" s="70">
        <v>0.52777777777777779</v>
      </c>
      <c r="M79" s="71">
        <v>6.1440000000000002E-2</v>
      </c>
      <c r="N79" s="71">
        <v>6.1440000000000002E-2</v>
      </c>
      <c r="O79" s="71">
        <v>7.0499999999999993E-2</v>
      </c>
      <c r="P79" s="72">
        <v>6.6504037243843725E-2</v>
      </c>
      <c r="Q79" s="73">
        <v>0.97842998703051853</v>
      </c>
    </row>
    <row r="80" spans="12:17" x14ac:dyDescent="0.2">
      <c r="L80" s="70">
        <v>0.53472222222222221</v>
      </c>
      <c r="M80" s="71">
        <v>5.1540000000000002E-2</v>
      </c>
      <c r="N80" s="71">
        <v>5.1540000000000002E-2</v>
      </c>
      <c r="O80" s="71">
        <v>7.0499999999999993E-2</v>
      </c>
      <c r="P80" s="72">
        <v>6.5998459080303537E-2</v>
      </c>
      <c r="Q80" s="73">
        <v>0.96511919408223623</v>
      </c>
    </row>
    <row r="81" spans="12:17" x14ac:dyDescent="0.2">
      <c r="L81" s="70">
        <v>0.54166666666666663</v>
      </c>
      <c r="M81" s="71">
        <v>4.4540000000000003E-2</v>
      </c>
      <c r="N81" s="71">
        <v>4.4540000000000003E-2</v>
      </c>
      <c r="O81" s="71">
        <v>7.0499999999999993E-2</v>
      </c>
      <c r="P81" s="72">
        <v>6.5087878625119291E-2</v>
      </c>
      <c r="Q81" s="73">
        <v>0.94125123655581167</v>
      </c>
    </row>
    <row r="82" spans="12:17" x14ac:dyDescent="0.2">
      <c r="L82" s="70">
        <v>0.54861111111111116</v>
      </c>
      <c r="M82" s="71">
        <v>3.9309999999999998E-2</v>
      </c>
      <c r="N82" s="71">
        <v>3.9309999999999998E-2</v>
      </c>
      <c r="O82" s="71">
        <v>7.0499999999999993E-2</v>
      </c>
      <c r="P82" s="72">
        <v>6.3898068039117295E-2</v>
      </c>
      <c r="Q82" s="73">
        <v>0.91047672746655939</v>
      </c>
    </row>
    <row r="83" spans="12:17" x14ac:dyDescent="0.2">
      <c r="L83" s="70">
        <v>0.55555555555555558</v>
      </c>
      <c r="M83" s="71">
        <v>3.524E-2</v>
      </c>
      <c r="N83" s="71">
        <v>3.524E-2</v>
      </c>
      <c r="O83" s="71">
        <v>7.0499999999999993E-2</v>
      </c>
      <c r="P83" s="72">
        <v>6.2505688783573474E-2</v>
      </c>
      <c r="Q83" s="73">
        <v>0.87512189326927026</v>
      </c>
    </row>
    <row r="84" spans="12:17" x14ac:dyDescent="0.2">
      <c r="L84" s="70">
        <v>0.5625</v>
      </c>
      <c r="M84" s="71">
        <v>3.1989999999999998E-2</v>
      </c>
      <c r="N84" s="71">
        <v>3.1989999999999998E-2</v>
      </c>
      <c r="O84" s="71">
        <v>7.0499999999999993E-2</v>
      </c>
      <c r="P84" s="72">
        <v>6.0956821420395824E-2</v>
      </c>
      <c r="Q84" s="73">
        <v>0.83678154540292748</v>
      </c>
    </row>
    <row r="85" spans="12:17" x14ac:dyDescent="0.2">
      <c r="L85" s="70">
        <v>0.56944444444444442</v>
      </c>
      <c r="M85" s="71">
        <v>2.9329999999999998E-2</v>
      </c>
      <c r="N85" s="71">
        <v>2.9329999999999998E-2</v>
      </c>
      <c r="O85" s="71">
        <v>7.0499999999999993E-2</v>
      </c>
      <c r="P85" s="72">
        <v>5.9285436419156658E-2</v>
      </c>
      <c r="Q85" s="73">
        <v>0.79660727869414172</v>
      </c>
    </row>
    <row r="86" spans="12:17" x14ac:dyDescent="0.2">
      <c r="L86" s="70">
        <v>0.57638888888888884</v>
      </c>
      <c r="M86" s="71">
        <v>2.7109999999999999E-2</v>
      </c>
      <c r="N86" s="71">
        <v>2.7109999999999999E-2</v>
      </c>
      <c r="O86" s="71">
        <v>7.0499999999999993E-2</v>
      </c>
      <c r="P86" s="72">
        <v>5.7533797415325723E-2</v>
      </c>
      <c r="Q86" s="73">
        <v>0.75543961926154013</v>
      </c>
    </row>
    <row r="87" spans="12:17" x14ac:dyDescent="0.2">
      <c r="L87" s="70">
        <v>0.58333333333333337</v>
      </c>
      <c r="M87" s="71">
        <v>2.5229999999999999E-2</v>
      </c>
      <c r="N87" s="71">
        <v>2.5229999999999999E-2</v>
      </c>
      <c r="O87" s="71">
        <v>7.0499999999999993E-2</v>
      </c>
      <c r="P87" s="72">
        <v>5.5705266404858921E-2</v>
      </c>
      <c r="Q87" s="73">
        <v>0.71391753029323246</v>
      </c>
    </row>
    <row r="88" spans="12:17" x14ac:dyDescent="0.2">
      <c r="L88" s="70">
        <v>0.59027777777777779</v>
      </c>
      <c r="M88" s="71">
        <v>2.3609999999999999E-2</v>
      </c>
      <c r="N88" s="71">
        <v>2.3609999999999999E-2</v>
      </c>
      <c r="O88" s="71">
        <v>7.0499999999999993E-2</v>
      </c>
      <c r="P88" s="72">
        <v>5.3814640809401175E-2</v>
      </c>
      <c r="Q88" s="73">
        <v>0.67254486628350973</v>
      </c>
    </row>
    <row r="89" spans="12:17" x14ac:dyDescent="0.2">
      <c r="L89" s="70">
        <v>0.59722222222222221</v>
      </c>
      <c r="M89" s="71">
        <v>2.2200000000000001E-2</v>
      </c>
      <c r="N89" s="71">
        <v>2.2200000000000001E-2</v>
      </c>
      <c r="O89" s="71">
        <v>7.0499999999999993E-2</v>
      </c>
      <c r="P89" s="72">
        <v>5.1890350218199488E-2</v>
      </c>
      <c r="Q89" s="73">
        <v>0.63170737240105479</v>
      </c>
    </row>
    <row r="90" spans="12:17" x14ac:dyDescent="0.2">
      <c r="L90" s="70">
        <v>0.60416666666666663</v>
      </c>
      <c r="M90" s="71">
        <v>2.0969999999999999E-2</v>
      </c>
      <c r="N90" s="71">
        <v>2.0969999999999999E-2</v>
      </c>
      <c r="O90" s="71">
        <v>7.0499999999999993E-2</v>
      </c>
      <c r="P90" s="72">
        <v>4.9928502342889189E-2</v>
      </c>
      <c r="Q90" s="73">
        <v>0.59171951838213066</v>
      </c>
    </row>
    <row r="91" spans="12:17" x14ac:dyDescent="0.2">
      <c r="L91" s="70">
        <v>0.61111111111111116</v>
      </c>
      <c r="M91" s="71">
        <v>1.9879999999999998E-2</v>
      </c>
      <c r="N91" s="71">
        <v>1.9879999999999998E-2</v>
      </c>
      <c r="O91" s="71">
        <v>7.0499999999999993E-2</v>
      </c>
      <c r="P91" s="72">
        <v>4.7949893432245122E-2</v>
      </c>
      <c r="Q91" s="73">
        <v>0.55283652126272087</v>
      </c>
    </row>
    <row r="92" spans="12:17" x14ac:dyDescent="0.2">
      <c r="L92" s="70">
        <v>0.61805555555555558</v>
      </c>
      <c r="M92" s="71">
        <v>1.89E-2</v>
      </c>
      <c r="N92" s="71">
        <v>1.89E-2</v>
      </c>
      <c r="O92" s="71">
        <v>7.0499999999999993E-2</v>
      </c>
      <c r="P92" s="72">
        <v>4.5952358455760629E-2</v>
      </c>
      <c r="Q92" s="73">
        <v>0.5152531677027169</v>
      </c>
    </row>
    <row r="93" spans="12:17" x14ac:dyDescent="0.2">
      <c r="L93" s="70">
        <v>0.625</v>
      </c>
      <c r="M93" s="71">
        <v>1.8030000000000001E-2</v>
      </c>
      <c r="N93" s="71">
        <v>1.8030000000000001E-2</v>
      </c>
      <c r="O93" s="71">
        <v>7.0499999999999993E-2</v>
      </c>
      <c r="P93" s="72">
        <v>4.3947175738125642E-2</v>
      </c>
      <c r="Q93" s="73">
        <v>0.47913757620688541</v>
      </c>
    </row>
    <row r="94" spans="12:17" x14ac:dyDescent="0.2">
      <c r="L94" s="70">
        <v>0.63194444444444442</v>
      </c>
      <c r="M94" s="71">
        <v>1.7239999999999998E-2</v>
      </c>
      <c r="N94" s="71">
        <v>1.7239999999999998E-2</v>
      </c>
      <c r="O94" s="71">
        <v>7.0499999999999993E-2</v>
      </c>
      <c r="P94" s="72">
        <v>4.1947768832218853E-2</v>
      </c>
      <c r="Q94" s="73">
        <v>0.44462056854528687</v>
      </c>
    </row>
    <row r="95" spans="12:17" x14ac:dyDescent="0.2">
      <c r="L95" s="70">
        <v>0.63888888888888884</v>
      </c>
      <c r="M95" s="71">
        <v>1.653E-2</v>
      </c>
      <c r="N95" s="71">
        <v>1.653E-2</v>
      </c>
      <c r="O95" s="71">
        <v>7.0499999999999993E-2</v>
      </c>
      <c r="P95" s="72">
        <v>3.9939759699737523E-2</v>
      </c>
      <c r="Q95" s="73">
        <v>0.41181316272804391</v>
      </c>
    </row>
    <row r="96" spans="12:17" x14ac:dyDescent="0.2">
      <c r="L96" s="70">
        <v>0.64583333333333337</v>
      </c>
      <c r="M96" s="71">
        <v>1.5869999999999999E-2</v>
      </c>
      <c r="N96" s="71">
        <v>1.5869999999999999E-2</v>
      </c>
      <c r="O96" s="71">
        <v>7.0499999999999993E-2</v>
      </c>
      <c r="P96" s="72">
        <v>3.7953887197249341E-2</v>
      </c>
      <c r="Q96" s="73">
        <v>0.38079476711646193</v>
      </c>
    </row>
    <row r="97" spans="12:17" x14ac:dyDescent="0.2">
      <c r="L97" s="70">
        <v>0.65277777777777779</v>
      </c>
      <c r="M97" s="71">
        <v>1.528E-2</v>
      </c>
      <c r="N97" s="71">
        <v>1.528E-2</v>
      </c>
      <c r="O97" s="71">
        <v>7.0499999999999993E-2</v>
      </c>
      <c r="P97" s="72">
        <v>3.5993815517773621E-2</v>
      </c>
      <c r="Q97" s="73">
        <v>0.3516145152653099</v>
      </c>
    </row>
    <row r="98" spans="12:17" x14ac:dyDescent="0.2">
      <c r="L98" s="70">
        <v>0.65972222222222221</v>
      </c>
      <c r="M98" s="71">
        <v>1.473E-2</v>
      </c>
      <c r="N98" s="71">
        <v>1.473E-2</v>
      </c>
      <c r="O98" s="71">
        <v>7.0499999999999993E-2</v>
      </c>
      <c r="P98" s="72">
        <v>3.4281746176276356E-2</v>
      </c>
      <c r="Q98" s="73">
        <v>0.324160723201185</v>
      </c>
    </row>
    <row r="99" spans="12:17" x14ac:dyDescent="0.2">
      <c r="L99" s="70">
        <v>0.66666666666666663</v>
      </c>
      <c r="M99" s="71">
        <v>1.422E-2</v>
      </c>
      <c r="N99" s="71">
        <v>1.422E-2</v>
      </c>
      <c r="O99" s="71">
        <v>7.0499999999999993E-2</v>
      </c>
      <c r="P99" s="72">
        <v>3.3304500232504822E-2</v>
      </c>
      <c r="Q99" s="73">
        <v>0.29781782792247052</v>
      </c>
    </row>
    <row r="100" spans="12:17" x14ac:dyDescent="0.2">
      <c r="L100" s="70">
        <v>0.67361111111111116</v>
      </c>
      <c r="M100" s="71">
        <v>1.375E-2</v>
      </c>
      <c r="N100" s="71">
        <v>1.375E-2</v>
      </c>
      <c r="O100" s="71">
        <v>7.0499999999999993E-2</v>
      </c>
      <c r="P100" s="72">
        <v>3.2354400009393602E-2</v>
      </c>
      <c r="Q100" s="73">
        <v>0.27212085048481249</v>
      </c>
    </row>
    <row r="101" spans="12:17" x14ac:dyDescent="0.2">
      <c r="L101" s="70">
        <v>0.68055555555555558</v>
      </c>
      <c r="M101" s="71">
        <v>1.3310000000000001E-2</v>
      </c>
      <c r="N101" s="71">
        <v>1.3310000000000001E-2</v>
      </c>
      <c r="O101" s="71">
        <v>7.0499999999999993E-2</v>
      </c>
      <c r="P101" s="72">
        <v>3.1426921220165986E-2</v>
      </c>
      <c r="Q101" s="73">
        <v>0.24708358601011279</v>
      </c>
    </row>
    <row r="102" spans="12:17" x14ac:dyDescent="0.2">
      <c r="L102" s="70">
        <v>0.6875</v>
      </c>
      <c r="M102" s="71">
        <v>1.291E-2</v>
      </c>
      <c r="N102" s="71">
        <v>1.291E-2</v>
      </c>
      <c r="O102" s="71">
        <v>7.0499999999999993E-2</v>
      </c>
      <c r="P102" s="72">
        <v>3.0522063864821973E-2</v>
      </c>
      <c r="Q102" s="73">
        <v>0.22272291436125735</v>
      </c>
    </row>
    <row r="103" spans="12:17" x14ac:dyDescent="0.2">
      <c r="L103" s="70">
        <v>0.69444444444444442</v>
      </c>
      <c r="M103" s="71">
        <v>1.2529999999999999E-2</v>
      </c>
      <c r="N103" s="71">
        <v>1.2529999999999999E-2</v>
      </c>
      <c r="O103" s="71">
        <v>7.0499999999999993E-2</v>
      </c>
      <c r="P103" s="72">
        <v>2.6484157649086605E-2</v>
      </c>
      <c r="Q103" s="73">
        <v>0.20120049060177422</v>
      </c>
    </row>
    <row r="104" spans="12:17" x14ac:dyDescent="0.2">
      <c r="L104" s="70">
        <v>0.70138888888888884</v>
      </c>
      <c r="M104" s="71">
        <v>1.217E-2</v>
      </c>
      <c r="N104" s="71">
        <v>1.217E-2</v>
      </c>
      <c r="O104" s="71">
        <v>7.0499999999999993E-2</v>
      </c>
      <c r="P104" s="72">
        <v>2.3182078154587196E-2</v>
      </c>
      <c r="Q104" s="73">
        <v>0.18417805709926938</v>
      </c>
    </row>
    <row r="105" spans="12:17" x14ac:dyDescent="0.2">
      <c r="L105" s="70">
        <v>0.70833333333333337</v>
      </c>
      <c r="M105" s="71">
        <v>1.184E-2</v>
      </c>
      <c r="N105" s="71">
        <v>1.184E-2</v>
      </c>
      <c r="O105" s="71">
        <v>7.0499999999999993E-2</v>
      </c>
      <c r="P105" s="72">
        <v>2.0692411692257669E-2</v>
      </c>
      <c r="Q105" s="73">
        <v>0.17063408674914787</v>
      </c>
    </row>
    <row r="106" spans="12:17" x14ac:dyDescent="0.2">
      <c r="L106" s="70">
        <v>0.71527777777777779</v>
      </c>
      <c r="M106" s="71">
        <v>1.1520000000000001E-2</v>
      </c>
      <c r="N106" s="71">
        <v>1.1520000000000001E-2</v>
      </c>
      <c r="O106" s="71">
        <v>7.0499999999999993E-2</v>
      </c>
      <c r="P106" s="72">
        <v>1.8726730880042113E-2</v>
      </c>
      <c r="Q106" s="73">
        <v>0.15968467135894349</v>
      </c>
    </row>
    <row r="107" spans="12:17" x14ac:dyDescent="0.2">
      <c r="L107" s="70">
        <v>0.72222222222222221</v>
      </c>
      <c r="M107" s="71">
        <v>1.123E-2</v>
      </c>
      <c r="N107" s="71">
        <v>1.123E-2</v>
      </c>
      <c r="O107" s="71">
        <v>7.0499999999999993E-2</v>
      </c>
      <c r="P107" s="72">
        <v>1.7160229543907331E-2</v>
      </c>
      <c r="Q107" s="73">
        <v>0.15072765288806886</v>
      </c>
    </row>
    <row r="108" spans="12:17" x14ac:dyDescent="0.2">
      <c r="L108" s="70">
        <v>0.72916666666666663</v>
      </c>
      <c r="M108" s="71">
        <v>1.095E-2</v>
      </c>
      <c r="N108" s="71">
        <v>1.095E-2</v>
      </c>
      <c r="O108" s="71">
        <v>7.0499999999999993E-2</v>
      </c>
      <c r="P108" s="72">
        <v>1.5924012092704807E-2</v>
      </c>
      <c r="Q108" s="73">
        <v>0.14329294268128787</v>
      </c>
    </row>
    <row r="109" spans="12:17" x14ac:dyDescent="0.2">
      <c r="L109" s="70">
        <v>0.73611111111111116</v>
      </c>
      <c r="M109" s="71">
        <v>1.069E-2</v>
      </c>
      <c r="N109" s="71">
        <v>1.069E-2</v>
      </c>
      <c r="O109" s="71">
        <v>7.0499999999999993E-2</v>
      </c>
      <c r="P109" s="72">
        <v>1.4877831601509075E-2</v>
      </c>
      <c r="Q109" s="73">
        <v>0.13704623107159658</v>
      </c>
    </row>
    <row r="110" spans="12:17" x14ac:dyDescent="0.2">
      <c r="L110" s="70">
        <v>0.74305555555555558</v>
      </c>
      <c r="M110" s="71">
        <v>1.044E-2</v>
      </c>
      <c r="N110" s="71">
        <v>1.044E-2</v>
      </c>
      <c r="O110" s="71">
        <v>7.0499999999999993E-2</v>
      </c>
      <c r="P110" s="72">
        <v>1.4030802787715135E-2</v>
      </c>
      <c r="Q110" s="73">
        <v>0.13174261671530735</v>
      </c>
    </row>
    <row r="111" spans="12:17" x14ac:dyDescent="0.2">
      <c r="L111" s="70">
        <v>0.75</v>
      </c>
      <c r="M111" s="71">
        <v>1.0200000000000001E-2</v>
      </c>
      <c r="N111" s="71">
        <v>1.0200000000000001E-2</v>
      </c>
      <c r="O111" s="71">
        <v>7.0499999999999993E-2</v>
      </c>
      <c r="P111" s="72">
        <v>1.3315329925301151E-2</v>
      </c>
      <c r="Q111" s="73">
        <v>0.12717025350188715</v>
      </c>
    </row>
    <row r="112" spans="12:17" x14ac:dyDescent="0.2">
      <c r="L112" s="70">
        <v>0.75694444444444442</v>
      </c>
      <c r="M112" s="71">
        <v>9.9799999999999993E-3</v>
      </c>
      <c r="N112" s="71">
        <v>9.9799999999999993E-3</v>
      </c>
      <c r="O112" s="71">
        <v>7.0499999999999993E-2</v>
      </c>
      <c r="P112" s="72">
        <v>1.2687822744737587E-2</v>
      </c>
      <c r="Q112" s="73">
        <v>0.12319992213595164</v>
      </c>
    </row>
    <row r="113" spans="12:17" x14ac:dyDescent="0.2">
      <c r="L113" s="70">
        <v>0.76388888888888884</v>
      </c>
      <c r="M113" s="71">
        <v>9.7599999999999996E-3</v>
      </c>
      <c r="N113" s="71">
        <v>9.7599999999999996E-3</v>
      </c>
      <c r="O113" s="71">
        <v>7.0499999999999993E-2</v>
      </c>
      <c r="P113" s="72">
        <v>1.2144774821639077E-2</v>
      </c>
      <c r="Q113" s="73">
        <v>0.11972769652251301</v>
      </c>
    </row>
    <row r="114" spans="12:17" x14ac:dyDescent="0.2">
      <c r="L114" s="70">
        <v>0.77083333333333337</v>
      </c>
      <c r="M114" s="71">
        <v>9.5600000000000008E-3</v>
      </c>
      <c r="N114" s="71">
        <v>9.5600000000000008E-3</v>
      </c>
      <c r="O114" s="71">
        <v>7.0499999999999993E-2</v>
      </c>
      <c r="P114" s="72">
        <v>1.1701382924968249E-2</v>
      </c>
      <c r="Q114" s="73">
        <v>0.11664167987709893</v>
      </c>
    </row>
    <row r="115" spans="12:17" x14ac:dyDescent="0.2">
      <c r="L115" s="70">
        <v>0.77777777777777779</v>
      </c>
      <c r="M115" s="71">
        <v>9.3600000000000003E-3</v>
      </c>
      <c r="N115" s="71">
        <v>9.3600000000000003E-3</v>
      </c>
      <c r="O115" s="71">
        <v>7.0499999999999993E-2</v>
      </c>
      <c r="P115" s="72">
        <v>1.1281655113518026E-2</v>
      </c>
      <c r="Q115" s="73">
        <v>0.11387142666904011</v>
      </c>
    </row>
    <row r="116" spans="12:17" x14ac:dyDescent="0.2">
      <c r="L116" s="70">
        <v>0.78472222222222221</v>
      </c>
      <c r="M116" s="71">
        <v>9.1800000000000007E-3</v>
      </c>
      <c r="N116" s="71">
        <v>9.1800000000000007E-3</v>
      </c>
      <c r="O116" s="71">
        <v>7.0499999999999993E-2</v>
      </c>
      <c r="P116" s="72">
        <v>1.090291461179094E-2</v>
      </c>
      <c r="Q116" s="73">
        <v>0.11138649276542037</v>
      </c>
    </row>
    <row r="117" spans="12:17" x14ac:dyDescent="0.2">
      <c r="L117" s="70">
        <v>0.79166666666666663</v>
      </c>
      <c r="M117" s="71">
        <v>8.9999999999999993E-3</v>
      </c>
      <c r="N117" s="71">
        <v>8.9999999999999993E-3</v>
      </c>
      <c r="O117" s="71">
        <v>7.0499999999999993E-2</v>
      </c>
      <c r="P117" s="72">
        <v>1.0581728916285784E-2</v>
      </c>
      <c r="Q117" s="73">
        <v>0.10913332672354988</v>
      </c>
    </row>
    <row r="118" spans="12:17" x14ac:dyDescent="0.2">
      <c r="L118" s="70">
        <v>0.79861111111111116</v>
      </c>
      <c r="M118" s="71">
        <v>8.8299999999999993E-3</v>
      </c>
      <c r="N118" s="71">
        <v>8.8299999999999993E-3</v>
      </c>
      <c r="O118" s="71">
        <v>7.0499999999999993E-2</v>
      </c>
      <c r="P118" s="72">
        <v>1.0281340522173617E-2</v>
      </c>
      <c r="Q118" s="73">
        <v>0.1070653248336912</v>
      </c>
    </row>
    <row r="119" spans="12:17" x14ac:dyDescent="0.2">
      <c r="L119" s="70">
        <v>0.80555555555555558</v>
      </c>
      <c r="M119" s="71">
        <v>8.6700000000000006E-3</v>
      </c>
      <c r="N119" s="71">
        <v>8.6700000000000006E-3</v>
      </c>
      <c r="O119" s="71">
        <v>7.0499999999999993E-2</v>
      </c>
      <c r="P119" s="72">
        <v>1.0018697227142197E-2</v>
      </c>
      <c r="Q119" s="73">
        <v>0.10515620818643041</v>
      </c>
    </row>
    <row r="120" spans="12:17" x14ac:dyDescent="0.2">
      <c r="L120" s="70">
        <v>0.8125</v>
      </c>
      <c r="M120" s="71">
        <v>8.5100000000000002E-3</v>
      </c>
      <c r="N120" s="71">
        <v>8.5100000000000002E-3</v>
      </c>
      <c r="O120" s="71">
        <v>7.0499999999999993E-2</v>
      </c>
      <c r="P120" s="72">
        <v>9.758329284790361E-3</v>
      </c>
      <c r="Q120" s="73">
        <v>0.10338550829193094</v>
      </c>
    </row>
    <row r="121" spans="12:17" x14ac:dyDescent="0.2">
      <c r="L121" s="70">
        <v>0.81944444444444442</v>
      </c>
      <c r="M121" s="71">
        <v>8.3599999999999994E-3</v>
      </c>
      <c r="N121" s="71">
        <v>8.3599999999999994E-3</v>
      </c>
      <c r="O121" s="71">
        <v>7.0499999999999993E-2</v>
      </c>
      <c r="P121" s="72">
        <v>9.5345330676340923E-3</v>
      </c>
      <c r="Q121" s="73">
        <v>0.10173355668800518</v>
      </c>
    </row>
    <row r="122" spans="12:17" x14ac:dyDescent="0.2">
      <c r="L122" s="70">
        <v>0.82638888888888884</v>
      </c>
      <c r="M122" s="71">
        <v>8.2199999999999999E-3</v>
      </c>
      <c r="N122" s="71">
        <v>8.2199999999999999E-3</v>
      </c>
      <c r="O122" s="71">
        <v>7.0499999999999993E-2</v>
      </c>
      <c r="P122" s="72">
        <v>9.3124743387887083E-3</v>
      </c>
      <c r="Q122" s="73">
        <v>0.10018786981998963</v>
      </c>
    </row>
    <row r="123" spans="12:17" x14ac:dyDescent="0.2">
      <c r="L123" s="70">
        <v>0.83333333333333337</v>
      </c>
      <c r="M123" s="71">
        <v>8.0800000000000004E-3</v>
      </c>
      <c r="N123" s="71">
        <v>8.0800000000000004E-3</v>
      </c>
      <c r="O123" s="71">
        <v>7.0499999999999993E-2</v>
      </c>
      <c r="P123" s="72">
        <v>9.1090510449931741E-3</v>
      </c>
      <c r="Q123" s="73">
        <v>9.8741375240138346E-2</v>
      </c>
    </row>
    <row r="124" spans="12:17" x14ac:dyDescent="0.2">
      <c r="L124" s="70">
        <v>0.84027777777777779</v>
      </c>
      <c r="M124" s="71">
        <v>7.9500000000000005E-3</v>
      </c>
      <c r="N124" s="71">
        <v>7.9500000000000005E-3</v>
      </c>
      <c r="O124" s="71">
        <v>7.0499999999999993E-2</v>
      </c>
      <c r="P124" s="72">
        <v>8.9238999050628692E-3</v>
      </c>
      <c r="Q124" s="73">
        <v>9.7375726865100126E-2</v>
      </c>
    </row>
    <row r="125" spans="12:17" x14ac:dyDescent="0.2">
      <c r="L125" s="70">
        <v>0.84722222222222221</v>
      </c>
      <c r="M125" s="71">
        <v>7.8200000000000006E-3</v>
      </c>
      <c r="N125" s="71">
        <v>7.8200000000000006E-3</v>
      </c>
      <c r="O125" s="71">
        <v>7.0499999999999993E-2</v>
      </c>
      <c r="P125" s="72">
        <v>8.7400205120662967E-3</v>
      </c>
      <c r="Q125" s="73">
        <v>9.6084417489784787E-2</v>
      </c>
    </row>
    <row r="126" spans="12:17" x14ac:dyDescent="0.2">
      <c r="L126" s="70">
        <v>0.85416666666666663</v>
      </c>
      <c r="M126" s="71">
        <v>7.6899999999999998E-3</v>
      </c>
      <c r="N126" s="71">
        <v>7.6899999999999998E-3</v>
      </c>
      <c r="O126" s="71">
        <v>7.0499999999999993E-2</v>
      </c>
      <c r="P126" s="72">
        <v>8.5739684591638263E-3</v>
      </c>
      <c r="Q126" s="73">
        <v>9.4854425009400611E-2</v>
      </c>
    </row>
    <row r="127" spans="12:17" x14ac:dyDescent="0.2">
      <c r="L127" s="70">
        <v>0.86111111111111116</v>
      </c>
      <c r="M127" s="71">
        <v>7.5799999999999999E-3</v>
      </c>
      <c r="N127" s="71">
        <v>7.5799999999999999E-3</v>
      </c>
      <c r="O127" s="71">
        <v>7.0499999999999993E-2</v>
      </c>
      <c r="P127" s="72">
        <v>8.4254321077628282E-3</v>
      </c>
      <c r="Q127" s="73">
        <v>9.367528825922336E-2</v>
      </c>
    </row>
    <row r="128" spans="12:17" x14ac:dyDescent="0.2">
      <c r="L128" s="70">
        <v>0.86805555555555558</v>
      </c>
      <c r="M128" s="71">
        <v>7.4599999999999996E-3</v>
      </c>
      <c r="N128" s="71">
        <v>7.4599999999999996E-3</v>
      </c>
      <c r="O128" s="71">
        <v>7.0499999999999993E-2</v>
      </c>
      <c r="P128" s="72">
        <v>8.2614097296567542E-3</v>
      </c>
      <c r="Q128" s="73">
        <v>9.2552441551891823E-2</v>
      </c>
    </row>
    <row r="129" spans="12:17" x14ac:dyDescent="0.2">
      <c r="L129" s="70">
        <v>0.875</v>
      </c>
      <c r="M129" s="71">
        <v>7.3499999999999998E-3</v>
      </c>
      <c r="N129" s="71">
        <v>7.3499999999999998E-3</v>
      </c>
      <c r="O129" s="71">
        <v>7.0499999999999993E-2</v>
      </c>
      <c r="P129" s="72">
        <v>8.1309679356823053E-3</v>
      </c>
      <c r="Q129" s="73">
        <v>9.1473547689160647E-2</v>
      </c>
    </row>
    <row r="130" spans="12:17" x14ac:dyDescent="0.2">
      <c r="L130" s="70">
        <v>0.88194444444444442</v>
      </c>
      <c r="M130" s="71">
        <v>7.2399999999999999E-3</v>
      </c>
      <c r="N130" s="71">
        <v>7.2399999999999999E-3</v>
      </c>
      <c r="O130" s="71">
        <v>7.0499999999999993E-2</v>
      </c>
      <c r="P130" s="72">
        <v>7.9850504672286139E-3</v>
      </c>
      <c r="Q130" s="73">
        <v>9.0433080596266827E-2</v>
      </c>
    </row>
    <row r="131" spans="12:17" x14ac:dyDescent="0.2">
      <c r="L131" s="70">
        <v>0.88888888888888884</v>
      </c>
      <c r="M131" s="71">
        <v>7.1399999999999996E-3</v>
      </c>
      <c r="N131" s="71">
        <v>7.1399999999999996E-3</v>
      </c>
      <c r="O131" s="71">
        <v>7.0499999999999993E-2</v>
      </c>
      <c r="P131" s="72">
        <v>7.8400164682240567E-3</v>
      </c>
      <c r="Q131" s="73">
        <v>8.9447807685730907E-2</v>
      </c>
    </row>
    <row r="132" spans="12:17" x14ac:dyDescent="0.2">
      <c r="L132" s="70">
        <v>0.89583333333333337</v>
      </c>
      <c r="M132" s="71">
        <v>7.0400000000000003E-3</v>
      </c>
      <c r="N132" s="71">
        <v>7.0400000000000003E-3</v>
      </c>
      <c r="O132" s="71">
        <v>7.0499999999999993E-2</v>
      </c>
      <c r="P132" s="72">
        <v>7.7278265031599245E-3</v>
      </c>
      <c r="Q132" s="73">
        <v>8.8501551114332749E-2</v>
      </c>
    </row>
    <row r="133" spans="12:17" x14ac:dyDescent="0.2">
      <c r="L133" s="70">
        <v>0.90277777777777779</v>
      </c>
      <c r="M133" s="71">
        <v>6.94E-3</v>
      </c>
      <c r="N133" s="71">
        <v>6.94E-3</v>
      </c>
      <c r="O133" s="71">
        <v>7.0499999999999993E-2</v>
      </c>
      <c r="P133" s="72">
        <v>7.6161768458793237E-3</v>
      </c>
      <c r="Q133" s="73">
        <v>8.7571548830896892E-2</v>
      </c>
    </row>
    <row r="134" spans="12:17" x14ac:dyDescent="0.2">
      <c r="L134" s="70">
        <v>0.90972222222222221</v>
      </c>
      <c r="M134" s="71">
        <v>6.8500000000000002E-3</v>
      </c>
      <c r="N134" s="71">
        <v>6.8500000000000002E-3</v>
      </c>
      <c r="O134" s="71">
        <v>7.0499999999999993E-2</v>
      </c>
      <c r="P134" s="72">
        <v>7.4892422112281063E-3</v>
      </c>
      <c r="Q134" s="73">
        <v>8.667467220105092E-2</v>
      </c>
    </row>
    <row r="135" spans="12:17" x14ac:dyDescent="0.2">
      <c r="L135" s="70">
        <v>0.91666666666666663</v>
      </c>
      <c r="M135" s="71">
        <v>6.7499999999999999E-3</v>
      </c>
      <c r="N135" s="71">
        <v>6.7499999999999999E-3</v>
      </c>
      <c r="O135" s="71">
        <v>7.0499999999999993E-2</v>
      </c>
      <c r="P135" s="72">
        <v>7.3787592536973656E-3</v>
      </c>
      <c r="Q135" s="73">
        <v>8.5810125747692645E-2</v>
      </c>
    </row>
    <row r="136" spans="12:17" x14ac:dyDescent="0.2">
      <c r="L136" s="70">
        <v>0.92361111111111116</v>
      </c>
      <c r="M136" s="71">
        <v>6.6699999999999997E-3</v>
      </c>
      <c r="N136" s="71">
        <v>6.6699999999999997E-3</v>
      </c>
      <c r="O136" s="71">
        <v>7.0499999999999993E-2</v>
      </c>
      <c r="P136" s="72">
        <v>7.26882499334332E-3</v>
      </c>
      <c r="Q136" s="73">
        <v>8.4973136488346715E-2</v>
      </c>
    </row>
    <row r="137" spans="12:17" x14ac:dyDescent="0.2">
      <c r="L137" s="70">
        <v>0.93055555555555558</v>
      </c>
      <c r="M137" s="71">
        <v>6.5799999999999999E-3</v>
      </c>
      <c r="N137" s="71">
        <v>6.5799999999999999E-3</v>
      </c>
      <c r="O137" s="71">
        <v>7.0499999999999993E-2</v>
      </c>
      <c r="P137" s="72">
        <v>7.1750344307421861E-3</v>
      </c>
      <c r="Q137" s="73">
        <v>8.4159141426470227E-2</v>
      </c>
    </row>
    <row r="138" spans="12:17" x14ac:dyDescent="0.2">
      <c r="L138" s="70">
        <v>0.9375</v>
      </c>
      <c r="M138" s="71">
        <v>6.4999999999999997E-3</v>
      </c>
      <c r="N138" s="71">
        <v>6.4999999999999997E-3</v>
      </c>
      <c r="O138" s="71">
        <v>7.0499999999999993E-2</v>
      </c>
      <c r="P138" s="72">
        <v>7.0661265134544966E-3</v>
      </c>
      <c r="Q138" s="73">
        <v>8.3367440782699767E-2</v>
      </c>
    </row>
    <row r="139" spans="12:17" x14ac:dyDescent="0.2">
      <c r="L139" s="70">
        <v>0.94444444444444442</v>
      </c>
      <c r="M139" s="71">
        <v>6.4099999999999999E-3</v>
      </c>
      <c r="N139" s="71">
        <v>6.4099999999999999E-3</v>
      </c>
      <c r="O139" s="71">
        <v>7.0499999999999993E-2</v>
      </c>
      <c r="P139" s="72">
        <v>6.9577752692163795E-3</v>
      </c>
      <c r="Q139" s="73">
        <v>8.2607962294515086E-2</v>
      </c>
    </row>
    <row r="140" spans="12:17" x14ac:dyDescent="0.2">
      <c r="L140" s="70">
        <v>0.95138888888888884</v>
      </c>
      <c r="M140" s="71">
        <v>6.3400000000000001E-3</v>
      </c>
      <c r="N140" s="71">
        <v>6.3400000000000001E-3</v>
      </c>
      <c r="O140" s="71">
        <v>7.0499999999999993E-2</v>
      </c>
      <c r="P140" s="72">
        <v>6.8653480184251341E-3</v>
      </c>
      <c r="Q140" s="73">
        <v>8.1876287325668595E-2</v>
      </c>
    </row>
    <row r="141" spans="12:17" x14ac:dyDescent="0.2">
      <c r="L141" s="70">
        <v>0.95833333333333337</v>
      </c>
      <c r="M141" s="71">
        <v>6.2599999999999999E-3</v>
      </c>
      <c r="N141" s="71">
        <v>6.2599999999999999E-3</v>
      </c>
      <c r="O141" s="71">
        <v>7.0499999999999993E-2</v>
      </c>
      <c r="P141" s="72">
        <v>6.788640665168255E-3</v>
      </c>
      <c r="Q141" s="73">
        <v>8.1157658677764005E-2</v>
      </c>
    </row>
    <row r="142" spans="12:17" x14ac:dyDescent="0.2">
      <c r="L142" s="70">
        <v>0.96527777777777779</v>
      </c>
      <c r="M142" s="71">
        <v>6.1799999999999997E-3</v>
      </c>
      <c r="N142" s="71">
        <v>6.1799999999999997E-3</v>
      </c>
      <c r="O142" s="71">
        <v>7.0499999999999993E-2</v>
      </c>
      <c r="P142" s="72">
        <v>6.6969718779012798E-3</v>
      </c>
      <c r="Q142" s="73">
        <v>8.0444741034762041E-2</v>
      </c>
    </row>
    <row r="143" spans="12:17" x14ac:dyDescent="0.2">
      <c r="L143" s="70">
        <v>0.97222222222222221</v>
      </c>
      <c r="M143" s="71">
        <v>6.11E-3</v>
      </c>
      <c r="N143" s="71">
        <v>6.11E-3</v>
      </c>
      <c r="O143" s="71">
        <v>7.0499999999999993E-2</v>
      </c>
      <c r="P143" s="72">
        <v>6.6208991973666495E-3</v>
      </c>
      <c r="Q143" s="73">
        <v>7.9743919847079361E-2</v>
      </c>
    </row>
    <row r="144" spans="12:17" x14ac:dyDescent="0.2">
      <c r="L144" s="70">
        <v>0.97916666666666663</v>
      </c>
      <c r="M144" s="71">
        <v>6.0400000000000002E-3</v>
      </c>
      <c r="N144" s="71">
        <v>6.0400000000000002E-3</v>
      </c>
      <c r="O144" s="71">
        <v>7.0499999999999993E-2</v>
      </c>
      <c r="P144" s="72">
        <v>6.5299952017381611E-3</v>
      </c>
      <c r="Q144" s="73">
        <v>7.9061491847689722E-2</v>
      </c>
    </row>
    <row r="145" spans="12:17" x14ac:dyDescent="0.2">
      <c r="L145" s="70">
        <v>0.98611111111111116</v>
      </c>
      <c r="M145" s="71">
        <v>5.9699999999999996E-3</v>
      </c>
      <c r="N145" s="71">
        <v>5.9699999999999996E-3</v>
      </c>
      <c r="O145" s="71">
        <v>7.0499999999999993E-2</v>
      </c>
      <c r="P145" s="72">
        <v>6.4395110897383194E-3</v>
      </c>
      <c r="Q145" s="73">
        <v>7.8407283012592102E-2</v>
      </c>
    </row>
    <row r="146" spans="12:17" x14ac:dyDescent="0.2">
      <c r="L146" s="74">
        <v>0.99305555555555558</v>
      </c>
      <c r="M146" s="71">
        <v>5.9100000000000003E-3</v>
      </c>
      <c r="N146" s="71">
        <v>5.9100000000000003E-3</v>
      </c>
      <c r="O146" s="71">
        <v>7.0499999999999993E-2</v>
      </c>
      <c r="P146" s="72">
        <v>6.3644298189615518E-3</v>
      </c>
      <c r="Q146" s="73">
        <v>7.7777323302114926E-2</v>
      </c>
    </row>
    <row r="147" spans="12:17" x14ac:dyDescent="0.2">
      <c r="L147" s="74">
        <v>1</v>
      </c>
      <c r="M147" s="71">
        <v>5.8399999999999997E-3</v>
      </c>
      <c r="N147" s="71">
        <v>5.8399999999999997E-3</v>
      </c>
      <c r="O147" s="71">
        <v>7.0499999999999993E-2</v>
      </c>
      <c r="P147" s="72">
        <v>6.2896426404358699E-3</v>
      </c>
      <c r="Q147" s="67">
        <v>7.7160910261616686E-2</v>
      </c>
    </row>
  </sheetData>
  <mergeCells count="1">
    <mergeCell ref="I1:J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様式-4</vt:lpstr>
      <vt:lpstr>様式-5</vt:lpstr>
      <vt:lpstr>様式-6</vt:lpstr>
      <vt:lpstr>様式-7</vt:lpstr>
      <vt:lpstr>表紙!Print_Area</vt:lpstr>
      <vt:lpstr>'様式-4'!Print_Area</vt:lpstr>
      <vt:lpstr>'様式-5'!Print_Area</vt:lpstr>
      <vt:lpstr>'様式-6'!Print_Area</vt:lpstr>
      <vt:lpstr>'様式-7'!Print_Area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2022-12-21T00:25:02Z</cp:lastPrinted>
  <dcterms:created xsi:type="dcterms:W3CDTF">2022-11-30T23:25:47Z</dcterms:created>
  <dcterms:modified xsi:type="dcterms:W3CDTF">2023-10-10T06:33:21Z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