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94.10\30_kakuho\★01看護関係事業\◎06その他の事業\★看護職員業務従事届\H30　従事者届\00　看護の現況\"/>
    </mc:Choice>
  </mc:AlternateContent>
  <bookViews>
    <workbookView xWindow="600" yWindow="300" windowWidth="18195" windowHeight="11760"/>
  </bookViews>
  <sheets>
    <sheet name="就業場所別 看護職員数（実人員・常勤換算）" sheetId="1" r:id="rId1"/>
  </sheets>
  <definedNames>
    <definedName name="_xlnm.Print_Area" localSheetId="0">'就業場所別 看護職員数（実人員・常勤換算）'!$A$1:$I$35</definedName>
  </definedNames>
  <calcPr calcId="162913" calcMode="manual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</calcChain>
</file>

<file path=xl/sharedStrings.xml><?xml version="1.0" encoding="utf-8"?>
<sst xmlns="http://schemas.openxmlformats.org/spreadsheetml/2006/main" count="46" uniqueCount="26">
  <si>
    <t>表3　就業場所別 看護職員数(実人員・常勤換算）</t>
  </si>
  <si>
    <t>保健師</t>
  </si>
  <si>
    <t>助産師</t>
  </si>
  <si>
    <t>看護師</t>
  </si>
  <si>
    <t>准看護師</t>
  </si>
  <si>
    <t>実人員</t>
  </si>
  <si>
    <t>常勤換算</t>
  </si>
  <si>
    <t>実人員・常勤換算（人）</t>
  </si>
  <si>
    <t>計</t>
  </si>
  <si>
    <t>病院</t>
  </si>
  <si>
    <t>診療所</t>
  </si>
  <si>
    <t>助産所</t>
  </si>
  <si>
    <t>訪問看護ステーション</t>
  </si>
  <si>
    <t>介護保険施設等　注）</t>
  </si>
  <si>
    <t>-</t>
  </si>
  <si>
    <t>社会福祉施設</t>
  </si>
  <si>
    <t>保健所</t>
  </si>
  <si>
    <t>県</t>
  </si>
  <si>
    <t>市町村</t>
  </si>
  <si>
    <t>事業所</t>
  </si>
  <si>
    <t>看護師等学校・
養成所又は研究機関</t>
  </si>
  <si>
    <t>その他</t>
  </si>
  <si>
    <t>構成割合（％）</t>
  </si>
  <si>
    <t>平成30年12月31日現在</t>
    <phoneticPr fontId="1"/>
  </si>
  <si>
    <t>注）「介護保険施設等」とは「介護老人保健施設」「介護医療院」「指定介護老人福祉施設」「居宅サービス事業所」及び「居宅介護支援事業
     所」をいう。</t>
    <rPh sb="24" eb="26">
      <t>カイゴ</t>
    </rPh>
    <rPh sb="26" eb="28">
      <t>イリョウ</t>
    </rPh>
    <rPh sb="28" eb="29">
      <t>イン</t>
    </rPh>
    <phoneticPr fontId="1"/>
  </si>
  <si>
    <t xml:space="preserve">注:構成割合の数値は四捨五入しているため、内訳の合計が「計」に合わない場合がある。
</t>
    <rPh sb="0" eb="1">
      <t>チュウ</t>
    </rPh>
    <rPh sb="2" eb="4">
      <t>コウセイ</t>
    </rPh>
    <rPh sb="28" eb="29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</si>
</sst>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3" fillId="0" borderId="8" xfId="0" applyFont="1" applyBorder="1">
      <alignment vertical="center"/>
    </xf>
    <xf numFmtId="176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177" fontId="2" fillId="0" borderId="8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4" fillId="0" borderId="8" xfId="0" applyFont="1" applyBorder="1" applyAlignment="1">
      <alignment vertical="center" wrapText="1"/>
    </xf>
    <xf numFmtId="176" fontId="2" fillId="0" borderId="9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0" xfId="0" applyFont="1" applyBorder="1">
      <alignment vertical="center"/>
    </xf>
    <xf numFmtId="178" fontId="2" fillId="0" borderId="9" xfId="0" applyNumberFormat="1" applyFont="1" applyBorder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view="pageBreakPreview" zoomScaleNormal="100" zoomScaleSheetLayoutView="100" workbookViewId="0">
      <selection activeCell="M37" sqref="M37"/>
    </sheetView>
  </sheetViews>
  <sheetFormatPr defaultRowHeight="13.5" x14ac:dyDescent="0.15"/>
  <cols>
    <col min="1" max="1" width="22.75" style="2" customWidth="1"/>
    <col min="2" max="2" width="9.125" style="2" customWidth="1"/>
    <col min="3" max="3" width="9.5" style="2" customWidth="1"/>
    <col min="4" max="4" width="9.125" style="2" customWidth="1"/>
    <col min="5" max="5" width="9.5" style="2" customWidth="1"/>
    <col min="6" max="6" width="9.125" style="2" customWidth="1"/>
    <col min="7" max="7" width="10.5" style="2" customWidth="1"/>
    <col min="8" max="8" width="9.125" style="2" customWidth="1"/>
    <col min="9" max="9" width="9.5" style="2" customWidth="1"/>
    <col min="10" max="16384" width="9" style="2"/>
  </cols>
  <sheetData>
    <row r="1" spans="1:9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100000000000001" customHeight="1" x14ac:dyDescent="0.15">
      <c r="G2" s="29" t="s">
        <v>23</v>
      </c>
      <c r="H2" s="29"/>
      <c r="I2" s="29"/>
    </row>
    <row r="3" spans="1:9" ht="19.5" customHeight="1" x14ac:dyDescent="0.15">
      <c r="A3" s="3"/>
      <c r="B3" s="4" t="s">
        <v>1</v>
      </c>
      <c r="C3" s="5"/>
      <c r="D3" s="6" t="s">
        <v>2</v>
      </c>
      <c r="E3" s="5"/>
      <c r="F3" s="6" t="s">
        <v>3</v>
      </c>
      <c r="G3" s="5"/>
      <c r="H3" s="6" t="s">
        <v>4</v>
      </c>
      <c r="I3" s="5"/>
    </row>
    <row r="4" spans="1:9" ht="19.5" customHeight="1" x14ac:dyDescent="0.15">
      <c r="A4" s="7"/>
      <c r="B4" s="8" t="s">
        <v>5</v>
      </c>
      <c r="C4" s="9" t="s">
        <v>6</v>
      </c>
      <c r="D4" s="9" t="s">
        <v>5</v>
      </c>
      <c r="E4" s="9" t="s">
        <v>6</v>
      </c>
      <c r="F4" s="9" t="s">
        <v>5</v>
      </c>
      <c r="G4" s="9" t="s">
        <v>6</v>
      </c>
      <c r="H4" s="9" t="s">
        <v>5</v>
      </c>
      <c r="I4" s="9" t="s">
        <v>6</v>
      </c>
    </row>
    <row r="5" spans="1:9" ht="19.5" customHeight="1" x14ac:dyDescent="0.15">
      <c r="A5" s="3"/>
      <c r="B5" s="10" t="s">
        <v>7</v>
      </c>
      <c r="C5" s="10"/>
      <c r="D5" s="10"/>
      <c r="E5" s="10"/>
      <c r="F5" s="10"/>
      <c r="G5" s="10"/>
      <c r="H5" s="10"/>
      <c r="I5" s="11"/>
    </row>
    <row r="6" spans="1:9" ht="19.5" customHeight="1" x14ac:dyDescent="0.15">
      <c r="A6" s="12" t="s">
        <v>8</v>
      </c>
      <c r="B6" s="13">
        <f>SUM(B7:B18)</f>
        <v>2084</v>
      </c>
      <c r="C6" s="14">
        <f t="shared" ref="C6:I6" si="0">SUM(C7:C18)</f>
        <v>1845.099999999999</v>
      </c>
      <c r="D6" s="13">
        <f t="shared" si="0"/>
        <v>1497</v>
      </c>
      <c r="E6" s="14">
        <f t="shared" si="0"/>
        <v>1296.8</v>
      </c>
      <c r="F6" s="13">
        <f t="shared" si="0"/>
        <v>45202</v>
      </c>
      <c r="G6" s="14">
        <f>SUM(G7:G18)</f>
        <v>40600.599999999737</v>
      </c>
      <c r="H6" s="13">
        <f t="shared" si="0"/>
        <v>9725</v>
      </c>
      <c r="I6" s="14">
        <f t="shared" si="0"/>
        <v>8294.2000000000135</v>
      </c>
    </row>
    <row r="7" spans="1:9" ht="19.5" customHeight="1" x14ac:dyDescent="0.15">
      <c r="A7" s="15" t="s">
        <v>9</v>
      </c>
      <c r="B7" s="13">
        <v>97</v>
      </c>
      <c r="C7" s="16">
        <v>89.999999999999986</v>
      </c>
      <c r="D7" s="17">
        <v>800</v>
      </c>
      <c r="E7" s="16">
        <v>746.3</v>
      </c>
      <c r="F7" s="17">
        <v>32783</v>
      </c>
      <c r="G7" s="16">
        <v>30848.199999999695</v>
      </c>
      <c r="H7" s="17">
        <v>4483</v>
      </c>
      <c r="I7" s="16">
        <v>4100.1000000000158</v>
      </c>
    </row>
    <row r="8" spans="1:9" ht="19.5" customHeight="1" x14ac:dyDescent="0.15">
      <c r="A8" s="15" t="s">
        <v>10</v>
      </c>
      <c r="B8" s="13">
        <v>67</v>
      </c>
      <c r="C8" s="16">
        <v>58.399999999999991</v>
      </c>
      <c r="D8" s="17">
        <v>426</v>
      </c>
      <c r="E8" s="16">
        <v>362.90000000000009</v>
      </c>
      <c r="F8" s="17">
        <v>5838</v>
      </c>
      <c r="G8" s="16">
        <v>4453.1000000000331</v>
      </c>
      <c r="H8" s="17">
        <v>2679</v>
      </c>
      <c r="I8" s="16">
        <v>2116.699999999998</v>
      </c>
    </row>
    <row r="9" spans="1:9" ht="19.5" customHeight="1" x14ac:dyDescent="0.15">
      <c r="A9" s="15" t="s">
        <v>11</v>
      </c>
      <c r="B9" s="13">
        <v>0</v>
      </c>
      <c r="C9" s="16">
        <v>0</v>
      </c>
      <c r="D9" s="17">
        <v>82</v>
      </c>
      <c r="E9" s="16">
        <v>74.599999999999994</v>
      </c>
      <c r="F9" s="17">
        <v>2</v>
      </c>
      <c r="G9" s="16">
        <v>0.8</v>
      </c>
      <c r="H9" s="17">
        <v>0</v>
      </c>
      <c r="I9" s="16">
        <v>0</v>
      </c>
    </row>
    <row r="10" spans="1:9" ht="19.5" customHeight="1" x14ac:dyDescent="0.15">
      <c r="A10" s="15" t="s">
        <v>12</v>
      </c>
      <c r="B10" s="13">
        <v>18</v>
      </c>
      <c r="C10" s="16">
        <v>13.5</v>
      </c>
      <c r="D10" s="17">
        <v>0</v>
      </c>
      <c r="E10" s="16">
        <v>0</v>
      </c>
      <c r="F10" s="17">
        <v>1501</v>
      </c>
      <c r="G10" s="16">
        <v>1269.399999999999</v>
      </c>
      <c r="H10" s="17">
        <v>120</v>
      </c>
      <c r="I10" s="16">
        <v>103</v>
      </c>
    </row>
    <row r="11" spans="1:9" ht="19.5" customHeight="1" x14ac:dyDescent="0.15">
      <c r="A11" s="15" t="s">
        <v>13</v>
      </c>
      <c r="B11" s="13">
        <v>45</v>
      </c>
      <c r="C11" s="16">
        <v>42.2</v>
      </c>
      <c r="D11" s="26" t="s">
        <v>14</v>
      </c>
      <c r="E11" s="27" t="s">
        <v>14</v>
      </c>
      <c r="F11" s="17">
        <v>2926</v>
      </c>
      <c r="G11" s="16">
        <v>2301.6999999999966</v>
      </c>
      <c r="H11" s="17">
        <v>2159</v>
      </c>
      <c r="I11" s="16">
        <v>1756.3000000000002</v>
      </c>
    </row>
    <row r="12" spans="1:9" ht="19.5" customHeight="1" x14ac:dyDescent="0.15">
      <c r="A12" s="15" t="s">
        <v>15</v>
      </c>
      <c r="B12" s="13">
        <v>17</v>
      </c>
      <c r="C12" s="16">
        <v>12.399999999999999</v>
      </c>
      <c r="D12" s="17">
        <v>1</v>
      </c>
      <c r="E12" s="16">
        <v>1</v>
      </c>
      <c r="F12" s="17">
        <v>461</v>
      </c>
      <c r="G12" s="16">
        <v>389.3</v>
      </c>
      <c r="H12" s="17">
        <v>198</v>
      </c>
      <c r="I12" s="16">
        <v>162.39999999999998</v>
      </c>
    </row>
    <row r="13" spans="1:9" ht="19.5" customHeight="1" x14ac:dyDescent="0.15">
      <c r="A13" s="15" t="s">
        <v>16</v>
      </c>
      <c r="B13" s="13">
        <v>318</v>
      </c>
      <c r="C13" s="16">
        <v>287.70000000000005</v>
      </c>
      <c r="D13" s="17">
        <v>14</v>
      </c>
      <c r="E13" s="16">
        <v>6.7</v>
      </c>
      <c r="F13" s="17">
        <v>59</v>
      </c>
      <c r="G13" s="16">
        <v>29.4</v>
      </c>
      <c r="H13" s="17">
        <v>1</v>
      </c>
      <c r="I13" s="16">
        <v>1</v>
      </c>
    </row>
    <row r="14" spans="1:9" ht="19.5" customHeight="1" x14ac:dyDescent="0.15">
      <c r="A14" s="15" t="s">
        <v>17</v>
      </c>
      <c r="B14" s="13">
        <v>28</v>
      </c>
      <c r="C14" s="16">
        <v>25.5</v>
      </c>
      <c r="D14" s="17">
        <v>0</v>
      </c>
      <c r="E14" s="16">
        <v>0</v>
      </c>
      <c r="F14" s="17">
        <v>130</v>
      </c>
      <c r="G14" s="16">
        <v>74.299999999999955</v>
      </c>
      <c r="H14" s="17">
        <v>3</v>
      </c>
      <c r="I14" s="16">
        <v>2.5</v>
      </c>
    </row>
    <row r="15" spans="1:9" ht="19.5" customHeight="1" x14ac:dyDescent="0.15">
      <c r="A15" s="15" t="s">
        <v>18</v>
      </c>
      <c r="B15" s="13">
        <v>1354</v>
      </c>
      <c r="C15" s="16">
        <v>1181.6999999999989</v>
      </c>
      <c r="D15" s="17">
        <v>104</v>
      </c>
      <c r="E15" s="16">
        <v>38.9</v>
      </c>
      <c r="F15" s="17">
        <v>510</v>
      </c>
      <c r="G15" s="16">
        <v>289.30000000000013</v>
      </c>
      <c r="H15" s="17">
        <v>49</v>
      </c>
      <c r="I15" s="16">
        <v>26.300000000000008</v>
      </c>
    </row>
    <row r="16" spans="1:9" ht="19.5" customHeight="1" x14ac:dyDescent="0.15">
      <c r="A16" s="15" t="s">
        <v>19</v>
      </c>
      <c r="B16" s="13">
        <v>62</v>
      </c>
      <c r="C16" s="16">
        <v>59.4</v>
      </c>
      <c r="D16" s="17">
        <v>0</v>
      </c>
      <c r="E16" s="16">
        <v>0</v>
      </c>
      <c r="F16" s="17">
        <v>129</v>
      </c>
      <c r="G16" s="16">
        <v>121.19999999999999</v>
      </c>
      <c r="H16" s="17">
        <v>9</v>
      </c>
      <c r="I16" s="16">
        <v>5.5</v>
      </c>
    </row>
    <row r="17" spans="1:10" ht="23.25" customHeight="1" x14ac:dyDescent="0.15">
      <c r="A17" s="18" t="s">
        <v>20</v>
      </c>
      <c r="B17" s="13">
        <v>60</v>
      </c>
      <c r="C17" s="16">
        <v>56.699999999999996</v>
      </c>
      <c r="D17" s="17">
        <v>69</v>
      </c>
      <c r="E17" s="16">
        <v>66.099999999999994</v>
      </c>
      <c r="F17" s="17">
        <v>701</v>
      </c>
      <c r="G17" s="16">
        <v>680.49999999999989</v>
      </c>
      <c r="H17" s="17">
        <v>0</v>
      </c>
      <c r="I17" s="16">
        <v>0</v>
      </c>
    </row>
    <row r="18" spans="1:10" ht="19.5" customHeight="1" x14ac:dyDescent="0.15">
      <c r="A18" s="7" t="s">
        <v>21</v>
      </c>
      <c r="B18" s="19">
        <v>18</v>
      </c>
      <c r="C18" s="20">
        <v>17.600000000000001</v>
      </c>
      <c r="D18" s="21">
        <v>1</v>
      </c>
      <c r="E18" s="20">
        <v>0.3</v>
      </c>
      <c r="F18" s="21">
        <v>162</v>
      </c>
      <c r="G18" s="20">
        <v>143.39999999999998</v>
      </c>
      <c r="H18" s="21">
        <v>24</v>
      </c>
      <c r="I18" s="20">
        <v>20.400000000000002</v>
      </c>
    </row>
    <row r="19" spans="1:10" ht="19.5" customHeight="1" x14ac:dyDescent="0.15">
      <c r="A19" s="15"/>
      <c r="B19" s="10" t="s">
        <v>22</v>
      </c>
      <c r="C19" s="10"/>
      <c r="D19" s="10"/>
      <c r="E19" s="10"/>
      <c r="F19" s="10"/>
      <c r="G19" s="10"/>
      <c r="H19" s="10"/>
      <c r="I19" s="11"/>
    </row>
    <row r="20" spans="1:10" ht="19.5" customHeight="1" x14ac:dyDescent="0.15">
      <c r="A20" s="12" t="s">
        <v>8</v>
      </c>
      <c r="B20" s="22">
        <v>100</v>
      </c>
      <c r="C20" s="23">
        <v>100</v>
      </c>
      <c r="D20" s="23">
        <v>100</v>
      </c>
      <c r="E20" s="23">
        <v>100</v>
      </c>
      <c r="F20" s="23">
        <v>100</v>
      </c>
      <c r="G20" s="23">
        <v>100</v>
      </c>
      <c r="H20" s="23">
        <v>100</v>
      </c>
      <c r="I20" s="23">
        <v>100</v>
      </c>
      <c r="J20" s="24"/>
    </row>
    <row r="21" spans="1:10" ht="19.5" customHeight="1" x14ac:dyDescent="0.15">
      <c r="A21" s="15" t="s">
        <v>9</v>
      </c>
      <c r="B21" s="22">
        <f t="shared" ref="B21:I21" si="1">IF(B7="","",B7/B$6*100)</f>
        <v>4.6545105566218812</v>
      </c>
      <c r="C21" s="22">
        <f t="shared" si="1"/>
        <v>4.8777844019294365</v>
      </c>
      <c r="D21" s="22">
        <f t="shared" si="1"/>
        <v>53.440213760855052</v>
      </c>
      <c r="E21" s="22">
        <f t="shared" si="1"/>
        <v>57.549352251696483</v>
      </c>
      <c r="F21" s="22">
        <f t="shared" si="1"/>
        <v>72.525551966727136</v>
      </c>
      <c r="G21" s="22">
        <f t="shared" si="1"/>
        <v>75.979665325142719</v>
      </c>
      <c r="H21" s="22">
        <f t="shared" si="1"/>
        <v>46.097686375321338</v>
      </c>
      <c r="I21" s="22">
        <f t="shared" si="1"/>
        <v>49.433338959755119</v>
      </c>
      <c r="J21" s="24"/>
    </row>
    <row r="22" spans="1:10" ht="19.5" customHeight="1" x14ac:dyDescent="0.15">
      <c r="A22" s="15" t="s">
        <v>10</v>
      </c>
      <c r="B22" s="22">
        <f t="shared" ref="B22:I22" si="2">IF(B8="","",B8/B$6*100)</f>
        <v>3.2149712092130516</v>
      </c>
      <c r="C22" s="22">
        <f t="shared" si="2"/>
        <v>3.1651401008075455</v>
      </c>
      <c r="D22" s="22">
        <f t="shared" si="2"/>
        <v>28.45691382765531</v>
      </c>
      <c r="E22" s="22">
        <f t="shared" si="2"/>
        <v>27.984268969771755</v>
      </c>
      <c r="F22" s="22">
        <f t="shared" si="2"/>
        <v>12.915357727534179</v>
      </c>
      <c r="G22" s="22">
        <f t="shared" si="2"/>
        <v>10.968064511362053</v>
      </c>
      <c r="H22" s="22">
        <f t="shared" si="2"/>
        <v>27.547557840616964</v>
      </c>
      <c r="I22" s="22">
        <f t="shared" si="2"/>
        <v>25.520243061416348</v>
      </c>
      <c r="J22" s="24"/>
    </row>
    <row r="23" spans="1:10" ht="19.5" customHeight="1" x14ac:dyDescent="0.15">
      <c r="A23" s="15" t="s">
        <v>11</v>
      </c>
      <c r="B23" s="22">
        <f t="shared" ref="B23:I23" si="3">IF(B9="","",B9/B$6*100)</f>
        <v>0</v>
      </c>
      <c r="C23" s="22">
        <f t="shared" si="3"/>
        <v>0</v>
      </c>
      <c r="D23" s="22">
        <f t="shared" si="3"/>
        <v>5.4776219104876418</v>
      </c>
      <c r="E23" s="22">
        <f t="shared" si="3"/>
        <v>5.7526218383713754</v>
      </c>
      <c r="F23" s="22">
        <f t="shared" si="3"/>
        <v>4.4245829830538473E-3</v>
      </c>
      <c r="G23" s="22">
        <f t="shared" si="3"/>
        <v>1.9704142303315843E-3</v>
      </c>
      <c r="H23" s="22">
        <f t="shared" si="3"/>
        <v>0</v>
      </c>
      <c r="I23" s="22">
        <f t="shared" si="3"/>
        <v>0</v>
      </c>
      <c r="J23" s="24"/>
    </row>
    <row r="24" spans="1:10" ht="19.5" customHeight="1" x14ac:dyDescent="0.15">
      <c r="A24" s="15" t="s">
        <v>12</v>
      </c>
      <c r="B24" s="22">
        <f t="shared" ref="B24:I24" si="4">IF(B10="","",B10/B$6*100)</f>
        <v>0.8637236084452975</v>
      </c>
      <c r="C24" s="22">
        <f t="shared" si="4"/>
        <v>0.73166766028941554</v>
      </c>
      <c r="D24" s="22">
        <f t="shared" si="4"/>
        <v>0</v>
      </c>
      <c r="E24" s="22">
        <f t="shared" si="4"/>
        <v>0</v>
      </c>
      <c r="F24" s="22">
        <f t="shared" si="4"/>
        <v>3.3206495287819124</v>
      </c>
      <c r="G24" s="22">
        <f t="shared" si="4"/>
        <v>3.1265547799786386</v>
      </c>
      <c r="H24" s="22">
        <f t="shared" si="4"/>
        <v>1.2339331619537275</v>
      </c>
      <c r="I24" s="22">
        <f t="shared" si="4"/>
        <v>1.2418316413879558</v>
      </c>
      <c r="J24" s="24"/>
    </row>
    <row r="25" spans="1:10" ht="19.5" customHeight="1" x14ac:dyDescent="0.15">
      <c r="A25" s="15" t="s">
        <v>13</v>
      </c>
      <c r="B25" s="22">
        <f t="shared" ref="B25:I25" si="5">IF(B11="","",B11/B$6*100)</f>
        <v>2.1593090211132435</v>
      </c>
      <c r="C25" s="22">
        <f t="shared" si="5"/>
        <v>2.2871389084602471</v>
      </c>
      <c r="D25" s="28" t="str">
        <f>IF(D11="-","-",D11/D$6*100)</f>
        <v>-</v>
      </c>
      <c r="E25" s="28" t="str">
        <f>IF(E11="-","-",E11/E$6*100)</f>
        <v>-</v>
      </c>
      <c r="F25" s="22">
        <f t="shared" si="5"/>
        <v>6.4731649042077786</v>
      </c>
      <c r="G25" s="22">
        <f t="shared" si="5"/>
        <v>5.6691280424427513</v>
      </c>
      <c r="H25" s="22">
        <f t="shared" si="5"/>
        <v>22.200514138817482</v>
      </c>
      <c r="I25" s="22">
        <f t="shared" si="5"/>
        <v>21.175037978346282</v>
      </c>
      <c r="J25" s="24"/>
    </row>
    <row r="26" spans="1:10" ht="19.5" customHeight="1" x14ac:dyDescent="0.15">
      <c r="A26" s="15" t="s">
        <v>15</v>
      </c>
      <c r="B26" s="22">
        <f t="shared" ref="B26:I26" si="6">IF(B12="","",B12/B$6*100)</f>
        <v>0.81573896353166975</v>
      </c>
      <c r="C26" s="22">
        <f t="shared" si="6"/>
        <v>0.67205029537694461</v>
      </c>
      <c r="D26" s="22">
        <f t="shared" si="6"/>
        <v>6.6800267201068811E-2</v>
      </c>
      <c r="E26" s="22">
        <f t="shared" si="6"/>
        <v>7.7112893275755712E-2</v>
      </c>
      <c r="F26" s="22">
        <f t="shared" si="6"/>
        <v>1.0198663775939116</v>
      </c>
      <c r="G26" s="22">
        <f t="shared" si="6"/>
        <v>0.95885282483510714</v>
      </c>
      <c r="H26" s="22">
        <f t="shared" si="6"/>
        <v>2.0359897172236505</v>
      </c>
      <c r="I26" s="22">
        <f t="shared" si="6"/>
        <v>1.9579947433146019</v>
      </c>
      <c r="J26" s="24"/>
    </row>
    <row r="27" spans="1:10" ht="19.5" customHeight="1" x14ac:dyDescent="0.15">
      <c r="A27" s="15" t="s">
        <v>16</v>
      </c>
      <c r="B27" s="22">
        <f t="shared" ref="B27:I27" si="7">IF(B13="","",B13/B$6*100)</f>
        <v>15.259117082533589</v>
      </c>
      <c r="C27" s="22">
        <f t="shared" si="7"/>
        <v>15.592650804834438</v>
      </c>
      <c r="D27" s="22">
        <f t="shared" si="7"/>
        <v>0.93520374081496327</v>
      </c>
      <c r="E27" s="22">
        <f t="shared" si="7"/>
        <v>0.51665638494756327</v>
      </c>
      <c r="F27" s="22">
        <f t="shared" si="7"/>
        <v>0.13052519800008849</v>
      </c>
      <c r="G27" s="22">
        <f t="shared" si="7"/>
        <v>7.2412722964685719E-2</v>
      </c>
      <c r="H27" s="22">
        <f t="shared" si="7"/>
        <v>1.0282776349614397E-2</v>
      </c>
      <c r="I27" s="22">
        <f t="shared" si="7"/>
        <v>1.205661787755297E-2</v>
      </c>
      <c r="J27" s="24"/>
    </row>
    <row r="28" spans="1:10" ht="19.5" customHeight="1" x14ac:dyDescent="0.15">
      <c r="A28" s="15" t="s">
        <v>17</v>
      </c>
      <c r="B28" s="22">
        <f t="shared" ref="B28:I28" si="8">IF(B14="","",B14/B$6*100)</f>
        <v>1.3435700575815739</v>
      </c>
      <c r="C28" s="22">
        <f t="shared" si="8"/>
        <v>1.3820389138800073</v>
      </c>
      <c r="D28" s="22">
        <f t="shared" si="8"/>
        <v>0</v>
      </c>
      <c r="E28" s="22">
        <f t="shared" si="8"/>
        <v>0</v>
      </c>
      <c r="F28" s="22">
        <f t="shared" si="8"/>
        <v>0.2875978938985001</v>
      </c>
      <c r="G28" s="22">
        <f t="shared" si="8"/>
        <v>0.18300222164204577</v>
      </c>
      <c r="H28" s="22">
        <f t="shared" si="8"/>
        <v>3.0848329048843187E-2</v>
      </c>
      <c r="I28" s="22">
        <f t="shared" si="8"/>
        <v>3.0141544693882423E-2</v>
      </c>
      <c r="J28" s="24"/>
    </row>
    <row r="29" spans="1:10" ht="19.5" customHeight="1" x14ac:dyDescent="0.15">
      <c r="A29" s="15" t="s">
        <v>18</v>
      </c>
      <c r="B29" s="22">
        <f t="shared" ref="B29:I29" si="9">IF(B15="","",B15/B$6*100)</f>
        <v>64.971209213051822</v>
      </c>
      <c r="C29" s="22">
        <f t="shared" si="9"/>
        <v>64.045309197333452</v>
      </c>
      <c r="D29" s="22">
        <f t="shared" si="9"/>
        <v>6.9472277889111558</v>
      </c>
      <c r="E29" s="22">
        <f t="shared" si="9"/>
        <v>2.9996915484268971</v>
      </c>
      <c r="F29" s="22">
        <f t="shared" si="9"/>
        <v>1.1282686606787309</v>
      </c>
      <c r="G29" s="22">
        <f t="shared" si="9"/>
        <v>0.71255104604365949</v>
      </c>
      <c r="H29" s="22">
        <f t="shared" si="9"/>
        <v>0.50385604113110538</v>
      </c>
      <c r="I29" s="22">
        <f t="shared" si="9"/>
        <v>0.31708905017964317</v>
      </c>
      <c r="J29" s="24"/>
    </row>
    <row r="30" spans="1:10" ht="19.5" customHeight="1" x14ac:dyDescent="0.15">
      <c r="A30" s="15" t="s">
        <v>19</v>
      </c>
      <c r="B30" s="22">
        <f t="shared" ref="B30:I30" si="10">IF(B16="","",B16/B$6*100)</f>
        <v>2.9750479846449136</v>
      </c>
      <c r="C30" s="22">
        <f t="shared" si="10"/>
        <v>3.2193377052734284</v>
      </c>
      <c r="D30" s="22">
        <f t="shared" si="10"/>
        <v>0</v>
      </c>
      <c r="E30" s="22">
        <f t="shared" si="10"/>
        <v>0</v>
      </c>
      <c r="F30" s="22">
        <f t="shared" si="10"/>
        <v>0.28538560240697314</v>
      </c>
      <c r="G30" s="22">
        <f t="shared" si="10"/>
        <v>0.29851775589523499</v>
      </c>
      <c r="H30" s="22">
        <f t="shared" si="10"/>
        <v>9.2544987146529561E-2</v>
      </c>
      <c r="I30" s="22">
        <f t="shared" si="10"/>
        <v>6.6311398326541329E-2</v>
      </c>
      <c r="J30" s="24"/>
    </row>
    <row r="31" spans="1:10" ht="21" customHeight="1" x14ac:dyDescent="0.15">
      <c r="A31" s="18" t="s">
        <v>20</v>
      </c>
      <c r="B31" s="22">
        <f t="shared" ref="B31:I31" si="11">IF(B17="","",B17/B$6*100)</f>
        <v>2.8790786948176583</v>
      </c>
      <c r="C31" s="22">
        <f t="shared" si="11"/>
        <v>3.0730041732155455</v>
      </c>
      <c r="D31" s="22">
        <f t="shared" si="11"/>
        <v>4.6092184368737472</v>
      </c>
      <c r="E31" s="22">
        <f t="shared" si="11"/>
        <v>5.0971622455274517</v>
      </c>
      <c r="F31" s="22">
        <f t="shared" si="11"/>
        <v>1.5508163355603735</v>
      </c>
      <c r="G31" s="22">
        <f t="shared" si="11"/>
        <v>1.6760836046758036</v>
      </c>
      <c r="H31" s="22">
        <f t="shared" si="11"/>
        <v>0</v>
      </c>
      <c r="I31" s="22">
        <f t="shared" si="11"/>
        <v>0</v>
      </c>
      <c r="J31" s="24"/>
    </row>
    <row r="32" spans="1:10" ht="19.5" customHeight="1" x14ac:dyDescent="0.15">
      <c r="A32" s="7" t="s">
        <v>21</v>
      </c>
      <c r="B32" s="25">
        <f t="shared" ref="B32:I32" si="12">IF(B18="","",B18/B$6*100)</f>
        <v>0.8637236084452975</v>
      </c>
      <c r="C32" s="25">
        <f t="shared" si="12"/>
        <v>0.95387783859953446</v>
      </c>
      <c r="D32" s="25">
        <f t="shared" si="12"/>
        <v>6.6800267201068811E-2</v>
      </c>
      <c r="E32" s="25">
        <f t="shared" si="12"/>
        <v>2.3133867982726711E-2</v>
      </c>
      <c r="F32" s="25">
        <f t="shared" si="12"/>
        <v>0.35839122162736159</v>
      </c>
      <c r="G32" s="25">
        <f t="shared" si="12"/>
        <v>0.35319675078693641</v>
      </c>
      <c r="H32" s="25">
        <f t="shared" si="12"/>
        <v>0.2467866323907455</v>
      </c>
      <c r="I32" s="25">
        <f t="shared" si="12"/>
        <v>0.24595500470208062</v>
      </c>
      <c r="J32" s="24"/>
    </row>
    <row r="33" spans="1:9" ht="19.5" customHeight="1" x14ac:dyDescent="0.15">
      <c r="A33" s="30" t="s">
        <v>24</v>
      </c>
      <c r="B33" s="30"/>
      <c r="C33" s="30"/>
      <c r="D33" s="30"/>
      <c r="E33" s="30"/>
      <c r="F33" s="30"/>
      <c r="G33" s="30"/>
      <c r="H33" s="30"/>
      <c r="I33" s="30"/>
    </row>
    <row r="34" spans="1:9" ht="19.5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</row>
    <row r="35" spans="1:9" ht="19.5" customHeight="1" x14ac:dyDescent="0.15">
      <c r="A35" s="32" t="s">
        <v>25</v>
      </c>
      <c r="B35" s="32"/>
      <c r="C35" s="32"/>
      <c r="D35" s="32"/>
      <c r="E35" s="32"/>
      <c r="F35" s="32"/>
      <c r="G35" s="32"/>
      <c r="H35" s="32"/>
      <c r="I35" s="32"/>
    </row>
  </sheetData>
  <mergeCells count="3">
    <mergeCell ref="G2:I2"/>
    <mergeCell ref="A33:I34"/>
    <mergeCell ref="A35:I35"/>
  </mergeCells>
  <phoneticPr fontId="1"/>
  <pageMargins left="0.72" right="0.48" top="0.98399999999999999" bottom="0.98399999999999999" header="0.5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就業場所別 看護職員数（実人員・常勤換算）</vt:lpstr>
      <vt:lpstr>'就業場所別 看護職員数（実人員・常勤換算）'!Print_Area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k_miyaoi</dc:creator>
  <cp:lastModifiedBy>千葉県</cp:lastModifiedBy>
  <cp:lastPrinted>2019-09-04T02:04:05Z</cp:lastPrinted>
  <dcterms:created xsi:type="dcterms:W3CDTF">2010-12-15T10:23:15Z</dcterms:created>
  <dcterms:modified xsi:type="dcterms:W3CDTF">2019-09-04T02:06:30Z</dcterms:modified>
</cp:coreProperties>
</file>