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0DC5D2B-720E-497D-B705-8E5A945E4A8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<sst xmlns="http://schemas.openxmlformats.org/spreadsheetml/2006/main" count="3186" uniqueCount="1050">
  <si>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</si>
  <si>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</si>
  <si>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</si>
  <si>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</si>
  <si>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</si>
  <si>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</si>
  <si>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</si>
  <si>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</si>
  <si>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</si>
  <si>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</si>
  <si>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</si>
  <si>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</si>
  <si>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</si>
  <si>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</si>
  <si>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</si>
  <si>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</si>
  <si>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</si>
  <si>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</si>
  <si>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</si>
  <si>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</si>
  <si>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</si>
  <si>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</si>
  <si>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</si>
  <si>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</si>
  <si>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</si>
  <si>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</si>
  <si>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</si>
  <si>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</si>
  <si>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</si>
  <si>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</si>
  <si>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</si>
  <si>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</si>
  <si>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</si>
  <si>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</si>
  <si>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</si>
  <si>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</si>
  <si>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</si>
  <si>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</si>
  <si>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</si>
  <si>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</si>
  <si>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</si>
  <si>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</si>
  <si>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</si>
  <si>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</si>
  <si>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</si>
  <si>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</si>
  <si>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</si>
  <si>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</si>
  <si>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</si>
  <si>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</si>
  <si>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</si>
  <si>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</si>
  <si>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</si>
  <si>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</si>
  <si>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</si>
  <si>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</si>
  <si>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</si>
  <si>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</si>
  <si>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</si>
  <si>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</si>
  <si>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</si>
  <si>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</si>
  <si>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</si>
  <si>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</si>
  <si>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</si>
  <si>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</si>
  <si>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</si>
  <si>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</si>
  <si>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</si>
  <si>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</si>
  <si>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</si>
  <si>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</si>
  <si>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</si>
  <si>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</si>
  <si>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</si>
  <si>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</si>
  <si>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</si>
  <si>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</si>
  <si>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</si>
  <si>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</si>
  <si>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</si>
  <si>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</si>
  <si>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</si>
  <si>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</si>
  <si>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</si>
  <si>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</si>
  <si>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</si>
  <si>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</si>
  <si>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</si>
  <si>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</si>
  <si>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</si>
  <si>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</si>
  <si>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</si>
  <si>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</si>
  <si>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</si>
  <si>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</si>
  <si>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</si>
  <si>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</si>
  <si>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</si>
  <si>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</si>
  <si>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</si>
  <si>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</si>
  <si>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</si>
  <si>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</si>
  <si>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</si>
  <si>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</si>
  <si>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</si>
  <si>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</si>
  <si>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</si>
  <si>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</si>
  <si>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</si>
  <si>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</si>
  <si>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</si>
  <si>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</si>
  <si>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</si>
  <si>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</si>
  <si>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</si>
  <si>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</si>
  <si>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</si>
  <si>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</si>
  <si>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</si>
  <si>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</si>
  <si>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</si>
  <si>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</si>
  <si>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</si>
  <si>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</si>
  <si>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</si>
  <si>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</si>
  <si>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</si>
  <si>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</si>
  <si>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</si>
  <si>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</si>
  <si>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</si>
  <si>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</si>
  <si>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</si>
  <si>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</si>
  <si>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</si>
  <si>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</si>
  <si>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</si>
  <si>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</si>
  <si>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</si>
  <si>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</si>
  <si>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</si>
  <si>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</si>
  <si>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</si>
  <si>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</si>
  <si>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</si>
  <si>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</si>
  <si>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</si>
  <si>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</si>
  <si>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</si>
  <si>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</si>
  <si>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</si>
  <si>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</si>
  <si>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</si>
  <si>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</si>
  <si>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</si>
  <si>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</si>
  <si>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</si>
  <si>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</si>
  <si>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</si>
  <si>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</si>
  <si>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</si>
  <si>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</si>
  <si>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</si>
  <si>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</si>
  <si>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</si>
  <si>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</si>
  <si>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</si>
  <si>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</si>
  <si>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</si>
  <si>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</si>
  <si>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</si>
  <si>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</si>
  <si>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</si>
  <si>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</si>
  <si>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</si>
  <si>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</si>
  <si>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</si>
  <si>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</si>
  <si>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</si>
  <si>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</si>
  <si>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</si>
  <si>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</si>
  <si>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</si>
  <si>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</si>
  <si>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</si>
  <si>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</si>
  <si>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</si>
  <si>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</si>
  <si>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</si>
  <si>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</si>
  <si>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</si>
  <si>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</si>
  <si>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</si>
  <si>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</si>
  <si>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</si>
  <si>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</si>
  <si>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</si>
  <si>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</si>
  <si>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</si>
  <si>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</si>
  <si>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</si>
  <si>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</si>
  <si>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</si>
  <si>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</si>
  <si>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</si>
  <si>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</si>
  <si>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</si>
  <si>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</si>
  <si>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</si>
  <si>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</si>
  <si>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</si>
  <si>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</si>
  <si>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</si>
  <si>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</si>
  <si>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</si>
  <si>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</si>
  <si>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</si>
  <si>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</si>
  <si>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</si>
  <si>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</si>
  <si>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</si>
  <si>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</si>
  <si>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</si>
  <si>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</si>
  <si>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</si>
  <si>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</si>
  <si>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</si>
  <si>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</si>
  <si>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</si>
  <si>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</si>
  <si>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</si>
  <si>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</si>
  <si>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</si>
  <si>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</si>
  <si>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</si>
  <si>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</si>
  <si>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</si>
  <si>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</si>
  <si>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</si>
  <si>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</si>
  <si>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</si>
  <si>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</si>
  <si>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</si>
  <si>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</si>
  <si>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</si>
  <si>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</si>
  <si>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</si>
  <si>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</si>
  <si>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</si>
  <si>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</si>
  <si>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</si>
  <si>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</si>
  <si>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</si>
  <si>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</si>
  <si>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</si>
  <si>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</si>
  <si>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</si>
  <si>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</si>
  <si>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</si>
  <si>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</si>
  <si>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</si>
  <si>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</si>
  <si>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</si>
  <si>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</si>
  <si>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</si>
  <si>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</si>
  <si>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</si>
  <si>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</si>
  <si>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</si>
  <si>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</si>
  <si>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</si>
  <si>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</si>
  <si>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</si>
  <si>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</si>
  <si>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</si>
  <si>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</si>
  <si>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</si>
  <si>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</si>
  <si>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</si>
  <si>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</si>
  <si>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</si>
  <si>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</si>
  <si>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</si>
  <si>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</si>
  <si>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</si>
  <si>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</si>
  <si>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</si>
  <si>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</si>
  <si>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</si>
  <si>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</si>
  <si>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</si>
  <si>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</si>
  <si>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</si>
  <si>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</si>
  <si>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</si>
  <si>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</si>
  <si>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</si>
  <si>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</si>
  <si>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</si>
  <si>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</si>
  <si>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</si>
  <si>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</si>
  <si>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</si>
  <si>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</si>
  <si>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</si>
  <si>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</si>
  <si>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</si>
  <si>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</si>
  <si>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</si>
  <si>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</si>
  <si>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</si>
  <si>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</si>
  <si>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</si>
  <si>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</si>
  <si>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</si>
  <si>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</si>
  <si>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</si>
  <si>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</si>
  <si>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</si>
  <si>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</si>
  <si>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</si>
  <si>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</si>
  <si>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</si>
  <si>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</si>
  <si>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</si>
  <si>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</si>
  <si>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</si>
  <si>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</si>
  <si>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</si>
  <si>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</si>
  <si>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</si>
  <si>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</si>
  <si>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</si>
  <si>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</si>
  <si>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</si>
  <si>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</si>
  <si>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</si>
  <si>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</si>
  <si>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</si>
  <si>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</si>
  <si>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</si>
  <si>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</si>
  <si>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</si>
  <si>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</si>
  <si>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</si>
  <si>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</si>
  <si>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</si>
  <si>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</si>
  <si>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</si>
  <si>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</si>
  <si>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</si>
  <si>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</si>
  <si>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</si>
  <si>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</si>
  <si>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</si>
  <si>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</si>
  <si>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</si>
  <si>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</si>
  <si>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</si>
  <si>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</si>
  <si>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</si>
  <si>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</si>
  <si>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</si>
  <si>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</si>
  <si>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</si>
  <si>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</si>
  <si>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</si>
  <si>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</si>
  <si>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</si>
  <si>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</si>
  <si>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</si>
  <si>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</si>
  <si>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</si>
  <si>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</si>
  <si>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</si>
  <si>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</si>
  <si>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</si>
  <si>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</si>
  <si>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</si>
  <si>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</si>
  <si>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</si>
  <si>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</si>
  <si>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</si>
  <si>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</si>
  <si>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</si>
  <si>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</si>
  <si>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</si>
  <si>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</si>
  <si>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</si>
  <si>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</si>
  <si>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</si>
  <si>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</si>
  <si>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</si>
  <si>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</si>
  <si>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</si>
  <si>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</si>
  <si>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</si>
  <si>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</si>
  <si>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</si>
  <si>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</si>
  <si>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</si>
  <si>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</si>
  <si>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</si>
  <si>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</si>
  <si>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</si>
  <si>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</si>
  <si>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</si>
  <si>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</si>
  <si>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</si>
  <si>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</si>
  <si>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</si>
  <si>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</si>
  <si>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</si>
  <si>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</si>
  <si>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</si>
  <si>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</si>
  <si>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</si>
  <si>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</si>
  <si>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</si>
  <si>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</si>
  <si>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</si>
  <si>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</si>
  <si>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</si>
  <si>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</si>
  <si>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</si>
  <si>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</si>
  <si>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</si>
  <si>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</si>
  <si>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</si>
  <si>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</si>
  <si>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</si>
  <si>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</si>
  <si>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</si>
  <si>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</si>
  <si>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</si>
  <si>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</si>
  <si>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</si>
  <si>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</si>
  <si>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</si>
  <si>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</si>
  <si>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</si>
  <si>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</si>
  <si>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</si>
  <si>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</si>
  <si>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</si>
  <si>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</si>
  <si>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</si>
  <si>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</si>
  <si>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</si>
  <si>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</si>
  <si>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</si>
  <si>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</si>
  <si>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</si>
  <si>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</si>
  <si>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</si>
  <si>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</si>
  <si>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</si>
  <si>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</si>
  <si>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</si>
  <si>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</si>
  <si>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</si>
  <si>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</si>
  <si>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</si>
  <si>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</si>
  <si>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</si>
  <si>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</si>
  <si>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</si>
  <si>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</si>
  <si>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</si>
  <si>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</si>
  <si>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</si>
  <si>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</si>
  <si>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</si>
  <si>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</si>
  <si>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</si>
  <si>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</si>
  <si>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</si>
  <si>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</si>
  <si>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</si>
  <si>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</si>
  <si>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</si>
  <si>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</si>
  <si>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</si>
  <si>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</si>
  <si>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</si>
  <si>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</si>
  <si>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</si>
  <si>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</si>
  <si>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</si>
  <si>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</si>
  <si>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</si>
  <si>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</si>
  <si>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</si>
  <si>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</si>
  <si>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</si>
  <si>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</si>
  <si>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</si>
  <si>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</si>
  <si>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</si>
  <si>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</si>
  <si>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</si>
  <si>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</si>
  <si>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</si>
  <si>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</si>
  <si>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</si>
  <si>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</si>
  <si>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</si>
  <si>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</si>
  <si>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</si>
  <si>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</si>
  <si>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</si>
  <si>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</si>
  <si>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</si>
  <si>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</si>
  <si>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</si>
  <si>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</si>
  <si>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</si>
  <si>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</si>
  <si>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</si>
  <si>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</si>
  <si>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</si>
  <si>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</si>
  <si>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</si>
  <si>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</si>
  <si>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</si>
  <si>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</si>
  <si>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</si>
  <si>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</si>
  <si>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</si>
  <si>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</si>
  <si>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</si>
  <si>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</si>
  <si>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</si>
  <si>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</si>
  <si>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</si>
  <si>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</si>
  <si>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</si>
  <si>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</si>
  <si>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</si>
  <si>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</si>
  <si>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</si>
  <si>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</si>
  <si>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</si>
  <si>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</si>
  <si>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</si>
  <si>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</si>
  <si>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</si>
  <si>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</si>
  <si>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</si>
  <si>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</si>
  <si>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</si>
  <si>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</si>
  <si>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</si>
  <si>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</si>
  <si>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</si>
  <si>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</si>
  <si>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</si>
  <si>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</si>
  <si>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</si>
  <si>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</si>
  <si>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</si>
  <si>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</si>
  <si>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</si>
  <si>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</si>
  <si>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</si>
  <si>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</si>
  <si>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</si>
  <si>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</si>
  <si>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</si>
  <si>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</si>
  <si>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</si>
  <si>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</si>
  <si>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</si>
  <si>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</si>
  <si>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</si>
  <si>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</si>
  <si>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</si>
  <si>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</si>
  <si>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</si>
  <si>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</si>
  <si>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</si>
  <si>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</si>
  <si>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</si>
  <si>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</si>
  <si>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</si>
  <si>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</si>
  <si>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</si>
  <si>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</si>
  <si>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</si>
  <si>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</si>
  <si>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</si>
  <si>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</si>
  <si>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</si>
  <si>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</si>
  <si>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</si>
  <si>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</si>
  <si>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</si>
  <si>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</si>
  <si>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</si>
  <si>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</si>
  <si>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</si>
  <si>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</si>
  <si>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</si>
  <si>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</si>
  <si>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</si>
  <si>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</si>
  <si>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</si>
  <si>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</si>
  <si>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</si>
  <si>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</si>
  <si>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</si>
  <si>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</si>
  <si>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</si>
  <si>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</si>
  <si>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</si>
  <si>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</si>
  <si>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</si>
  <si>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</si>
  <si>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</si>
  <si>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</si>
  <si>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</si>
  <si>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</si>
  <si>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</si>
  <si>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</si>
  <si>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</si>
  <si>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</si>
  <si>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</si>
  <si>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</si>
  <si>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</si>
  <si>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</si>
  <si>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</si>
  <si>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</si>
  <si>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</si>
  <si>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</si>
  <si>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</si>
  <si>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</si>
  <si>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</si>
  <si>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</si>
  <si>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</si>
  <si>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</si>
  <si>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</si>
  <si>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</si>
  <si>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</si>
  <si>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</si>
  <si>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</si>
  <si>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</si>
  <si>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</si>
  <si>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</si>
  <si>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</si>
  <si>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</si>
  <si>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</si>
  <si>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</si>
  <si>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</si>
  <si>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</si>
  <si>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</si>
  <si>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</si>
  <si>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</si>
  <si>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</si>
  <si>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</si>
  <si>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</si>
  <si>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</si>
  <si>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</si>
  <si>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</si>
  <si>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</si>
  <si>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</si>
  <si>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</si>
  <si>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</si>
  <si>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</si>
  <si>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</si>
  <si>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</si>
  <si>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</si>
  <si>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</si>
  <si>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</si>
  <si>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</si>
  <si>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</si>
  <si>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</si>
  <si>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</si>
  <si>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</si>
  <si>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</si>
  <si>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</si>
  <si>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</si>
  <si>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</si>
  <si>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</si>
  <si>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</si>
  <si>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</si>
  <si>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</si>
  <si>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</si>
  <si>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</si>
  <si>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</si>
  <si>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</si>
  <si>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</si>
  <si>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</si>
  <si>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</si>
  <si>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</si>
  <si>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</si>
  <si>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</si>
  <si>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</si>
  <si>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</si>
  <si>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</si>
  <si>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</si>
  <si>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</si>
  <si>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</si>
  <si>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</si>
  <si>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</si>
  <si>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</si>
  <si>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</si>
  <si>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</si>
  <si>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</si>
  <si>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</si>
  <si>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</si>
  <si>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</si>
  <si>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</si>
  <si>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</si>
  <si>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</si>
  <si>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</si>
  <si>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</si>
  <si>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</si>
  <si>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</si>
  <si>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</si>
  <si>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</si>
  <si>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</si>
  <si>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</si>
  <si>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</si>
  <si>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</si>
  <si>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</si>
  <si>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</si>
  <si>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</si>
  <si>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</si>
  <si>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</si>
  <si>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</si>
  <si>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</si>
  <si>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</si>
  <si>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</si>
  <si>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</si>
  <si>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</si>
  <si>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</si>
  <si>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</si>
  <si>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</si>
  <si>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</si>
  <si>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</si>
  <si>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</si>
  <si>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</si>
  <si>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</si>
  <si>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</si>
  <si>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</si>
  <si>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</si>
  <si>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</si>
  <si>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</si>
  <si>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</si>
  <si>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</si>
  <si>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</si>
  <si>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</si>
  <si>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</si>
  <si>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</si>
  <si>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</si>
  <si>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</si>
  <si>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</si>
  <si>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</si>
  <si>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</si>
  <si>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</si>
  <si>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</si>
  <si>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</si>
  <si>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</si>
  <si>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</si>
  <si>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</si>
  <si>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</si>
  <si>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</si>
  <si>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</si>
  <si>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</si>
  <si>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</si>
  <si>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</si>
  <si>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</si>
  <si>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</si>
  <si>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</si>
  <si>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</si>
  <si>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</si>
  <si>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</si>
  <si>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</si>
  <si>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</si>
  <si>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</si>
  <si>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</si>
  <si>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</si>
  <si>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</si>
  <si>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</si>
  <si>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</si>
  <si>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</si>
  <si>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</si>
  <si>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</si>
  <si>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</si>
  <si>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</si>
  <si>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</si>
  <si>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</si>
  <si>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</si>
  <si>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</si>
  <si>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</si>
  <si>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</si>
  <si>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</si>
  <si>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</si>
  <si>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</si>
  <si>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</si>
  <si>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</si>
  <si>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</si>
  <si>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</si>
  <si>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</si>
  <si>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</si>
  <si>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</si>
  <si>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</si>
  <si>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</si>
  <si>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</si>
  <si>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</si>
  <si>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</si>
  <si>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</si>
  <si>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</si>
  <si>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</si>
  <si>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</si>
  <si>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</si>
  <si>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</si>
  <si>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</si>
  <si>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</si>
  <si>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</si>
  <si>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</si>
  <si>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</si>
  <si>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</si>
  <si>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</si>
  <si>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</si>
  <si>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</si>
  <si>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</si>
  <si>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</si>
  <si>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</si>
  <si>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</si>
  <si>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</si>
  <si>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</si>
  <si>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</si>
  <si>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</si>
  <si>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</si>
  <si>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</si>
  <si>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</si>
  <si>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</si>
  <si>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</si>
  <si>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</si>
  <si>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</si>
  <si>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</si>
  <si>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</si>
  <si>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</si>
  <si>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</si>
  <si>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</si>
  <si>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</si>
  <si>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</si>
  <si>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</si>
  <si>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</si>
  <si>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</si>
  <si>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</si>
  <si>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</si>
  <si>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</si>
  <si>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</si>
  <si>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</si>
  <si>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</si>
  <si>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</si>
  <si>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</si>
  <si>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</si>
  <si>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</si>
  <si>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</si>
  <si>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</si>
  <si>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</si>
  <si>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</si>
  <si>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</si>
  <si>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</si>
  <si>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</si>
  <si>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</si>
  <si>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</si>
  <si>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</si>
  <si>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</si>
  <si>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</si>
  <si>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</si>
  <si>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</si>
  <si>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</si>
  <si>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</si>
  <si>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</si>
  <si>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</si>
  <si>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</si>
  <si>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</si>
  <si>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</si>
  <si>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</si>
  <si>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</si>
  <si>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</si>
  <si>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</si>
  <si>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</si>
  <si>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</si>
  <si>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</si>
  <si>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</si>
  <si>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</si>
  <si>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</si>
  <si>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</si>
  <si>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</si>
  <si>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</si>
  <si>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</si>
  <si>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</si>
  <si>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</si>
  <si>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</si>
  <si>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</si>
  <si>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</si>
  <si>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</si>
  <si>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</si>
  <si>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</si>
  <si>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</si>
  <si>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</si>
  <si>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</si>
  <si>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</si>
  <si>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</si>
  <si>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</si>
  <si>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</si>
  <si>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</si>
  <si>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</si>
  <si>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</si>
  <si>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</si>
  <si>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</si>
  <si>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</si>
  <si>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</si>
  <si>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</si>
  <si>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</si>
  <si>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</si>
  <si>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</si>
  <si>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</si>
  <si>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</si>
  <si>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</si>
  <si>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</si>
  <si>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</si>
  <si>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</si>
  <si>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</si>
  <si>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</si>
  <si>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</si>
  <si>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</si>
  <si>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</si>
  <si>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</si>
  <si>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</si>
  <si>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</si>
  <si>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</si>
  <si>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</si>
  <si>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</si>
  <si>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</si>
  <si>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</si>
  <si>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</si>
  <si>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</si>
  <si>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</si>
  <si>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</si>
  <si>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</si>
  <si>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</si>
  <si>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</si>
  <si>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</si>
  <si>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</si>
  <si>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</si>
  <si>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</si>
  <si>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</si>
  <si>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</si>
  <si>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</si>
  <si>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</si>
  <si>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</si>
  <si>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</si>
  <si>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</si>
  <si>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</si>
  <si>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</si>
  <si>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</si>
  <si>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</si>
  <si>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</si>
  <si>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</si>
  <si>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</si>
  <si>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</si>
  <si>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</si>
  <si>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</si>
  <si>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</si>
  <si>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</si>
  <si>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</si>
  <si>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</si>
  <si>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</si>
  <si>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</si>
  <si>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</si>
  <si>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</si>
  <si>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</si>
  <si>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</si>
  <si>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</si>
  <si>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</si>
  <si>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</si>
  <si>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</si>
  <si>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</si>
  <si>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</si>
  <si>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</si>
  <si>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</si>
  <si>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</si>
  <si>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</si>
  <si>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</si>
  <si>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</si>
  <si>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</si>
  <si>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</si>
  <si>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</si>
  <si>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</si>
  <si>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</si>
  <si>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</si>
  <si>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</si>
  <si>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</si>
  <si>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</si>
  <si>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</si>
  <si>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</si>
  <si>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</si>
  <si>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</si>
  <si>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</si>
  <si>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</si>
  <si>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</si>
  <si>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</si>
  <si>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</si>
  <si>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</si>
  <si>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</si>
  <si>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</si>
  <si>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</si>
  <si>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</si>
  <si>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</si>
  <si>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</si>
  <si>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</si>
  <si>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</si>
  <si>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</si>
  <si>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</si>
  <si>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</si>
  <si>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</si>
  <si>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</si>
  <si>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</si>
  <si>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</si>
  <si>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</si>
  <si>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</si>
  <si>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</si>
  <si>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</si>
  <si>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</si>
  <si>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</si>
  <si>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</si>
  <si>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医療法人社団白金会白金整形外科病院</t>
    <phoneticPr fontId="3"/>
  </si>
  <si>
    <t>〒290-0059 市原市白金町１－７５－１</t>
    <phoneticPr fontId="3"/>
  </si>
  <si>
    <t>〇</t>
  </si>
  <si>
    <t>医療法人</t>
  </si>
  <si>
    <t>整形外科</t>
  </si>
  <si>
    <t>ＤＰＣ病院ではない</t>
  </si>
  <si>
    <t>有</t>
  </si>
  <si>
    <t>看護必要度Ⅰ</t>
    <phoneticPr fontId="3"/>
  </si>
  <si>
    <t>一般病棟</t>
  </si>
  <si>
    <t>急性期機能</t>
  </si>
  <si>
    <t>リハビリテーション科</t>
  </si>
  <si>
    <t>回復期ﾘﾊﾋﾞﾘﾃｰｼｮﾝ病棟入院料３</t>
  </si>
  <si>
    <t>-</t>
    <phoneticPr fontId="3"/>
  </si>
  <si>
    <t>2F回復期リハビリテーション病棟</t>
  </si>
  <si>
    <t>回復期機能</t>
  </si>
  <si>
    <t>3F回復期リハビリテーション病棟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</si>
</sst>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540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1042</v>
      </c>
      <c r="M9" s="282" t="s">
        <v>1047</v>
      </c>
      <c r="N9" s="282" t="s">
        <v>1049</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c r="N11" s="25"/>
    </row>
    <row r="12" spans="1:22" s="21" customFormat="1" ht="34.5" customHeight="1">
      <c r="A12" s="244" t="s">
        <v>606</v>
      </c>
      <c r="B12" s="24"/>
      <c r="C12" s="19"/>
      <c r="D12" s="19"/>
      <c r="E12" s="19"/>
      <c r="F12" s="19"/>
      <c r="G12" s="19"/>
      <c r="H12" s="20"/>
      <c r="I12" s="421" t="s">
        <v>4</v>
      </c>
      <c r="J12" s="421"/>
      <c r="K12" s="421"/>
      <c r="L12" s="29"/>
      <c r="M12" s="29" t="s">
        <v>1036</v>
      </c>
      <c r="N12" s="29" t="s">
        <v>1036</v>
      </c>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1042</v>
      </c>
      <c r="M22" s="282" t="s">
        <v>1047</v>
      </c>
      <c r="N22" s="282" t="s">
        <v>1049</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c r="N24" s="25"/>
    </row>
    <row r="25" spans="1:22" s="21" customFormat="1" ht="34.5" customHeight="1">
      <c r="A25" s="244" t="s">
        <v>607</v>
      </c>
      <c r="B25" s="24"/>
      <c r="C25" s="19"/>
      <c r="D25" s="19"/>
      <c r="E25" s="19"/>
      <c r="F25" s="19"/>
      <c r="G25" s="19"/>
      <c r="H25" s="20"/>
      <c r="I25" s="302" t="s">
        <v>4</v>
      </c>
      <c r="J25" s="303"/>
      <c r="K25" s="304"/>
      <c r="L25" s="29"/>
      <c r="M25" s="29" t="s">
        <v>1036</v>
      </c>
      <c r="N25" s="29" t="s">
        <v>1036</v>
      </c>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1042</v>
      </c>
      <c r="M35" s="282" t="s">
        <v>1047</v>
      </c>
      <c r="N35" s="282" t="s">
        <v>1049</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1042</v>
      </c>
      <c r="M44" s="282" t="s">
        <v>1047</v>
      </c>
      <c r="N44" s="282" t="s">
        <v>1049</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ht="40.5">
      <c r="A89" s="243"/>
      <c r="B89" s="18"/>
      <c r="C89" s="62"/>
      <c r="D89" s="3"/>
      <c r="E89" s="3"/>
      <c r="F89" s="3"/>
      <c r="G89" s="3"/>
      <c r="H89" s="287"/>
      <c r="I89" s="287"/>
      <c r="J89" s="64" t="s">
        <v>35</v>
      </c>
      <c r="K89" s="65"/>
      <c r="L89" s="262" t="s">
        <v>1042</v>
      </c>
      <c r="M89" s="262" t="s">
        <v>1047</v>
      </c>
      <c r="N89" s="262" t="s">
        <v>1049</v>
      </c>
    </row>
    <row r="90" spans="1:23" s="21" customFormat="1">
      <c r="A90" s="243"/>
      <c r="B90" s="1"/>
      <c r="C90" s="3"/>
      <c r="D90" s="3"/>
      <c r="E90" s="3"/>
      <c r="F90" s="3"/>
      <c r="G90" s="3"/>
      <c r="H90" s="287"/>
      <c r="I90" s="67" t="s">
        <v>36</v>
      </c>
      <c r="J90" s="68"/>
      <c r="K90" s="69"/>
      <c r="L90" s="262" t="s">
        <v>1043</v>
      </c>
      <c r="M90" s="262" t="s">
        <v>1048</v>
      </c>
      <c r="N90" s="262" t="s">
        <v>1048</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1042</v>
      </c>
      <c r="M97" s="66" t="s">
        <v>1047</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1048</v>
      </c>
      <c r="N98" s="70" t="s">
        <v>1048</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50</v>
      </c>
      <c r="K99" s="237" t="str">
        <f>IF(OR(COUNTIF(L99:N99,"未確認")&gt;0,COUNTIF(L99:N99,"~*")&gt;0),"※","")</f>
        <v/>
      </c>
      <c r="L99" s="258">
        <v>50</v>
      </c>
      <c r="M99" s="258">
        <v>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46</v>
      </c>
      <c r="K101" s="237" t="str">
        <f>IF(OR(COUNTIF(L101:N101,"未確認")&gt;0,COUNTIF(L101:N101,"~*")&gt;0),"※","")</f>
        <v/>
      </c>
      <c r="L101" s="258">
        <v>46</v>
      </c>
      <c r="M101" s="258">
        <v>0</v>
      </c>
      <c r="N101" s="258">
        <v>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IF(OR(COUNTIF(L101:N101,"未確認")&gt;0,COUNTIF(L101:N101,"~*")&gt;0),"※","")</f>
        <v/>
      </c>
      <c r="L102" s="258">
        <v>50</v>
      </c>
      <c r="M102" s="258">
        <v>0</v>
      </c>
      <c r="N102" s="258">
        <v>0</v>
      </c>
    </row>
    <row r="103" spans="1:22" s="83" customFormat="1" ht="34.5" customHeight="1">
      <c r="A103" s="244" t="s">
        <v>613</v>
      </c>
      <c r="B103" s="84"/>
      <c r="C103" s="333" t="s">
        <v>46</v>
      </c>
      <c r="D103" s="335"/>
      <c r="E103" s="333" t="s">
        <v>42</v>
      </c>
      <c r="F103" s="334"/>
      <c r="G103" s="334"/>
      <c r="H103" s="335"/>
      <c r="I103" s="419"/>
      <c r="J103" s="256">
        <f t="shared" si="0"/>
        <v>78</v>
      </c>
      <c r="K103" s="237" t="str">
        <f t="shared" si="1"/>
        <v/>
      </c>
      <c r="L103" s="258">
        <v>0</v>
      </c>
      <c r="M103" s="258">
        <v>39</v>
      </c>
      <c r="N103" s="258">
        <v>39</v>
      </c>
    </row>
    <row r="104" spans="1:22" s="83" customFormat="1" ht="34.5" customHeight="1">
      <c r="A104" s="244" t="s">
        <v>614</v>
      </c>
      <c r="B104" s="84"/>
      <c r="C104" s="395"/>
      <c r="D104" s="396"/>
      <c r="E104" s="427"/>
      <c r="F104" s="428"/>
      <c r="G104" s="319" t="s">
        <v>47</v>
      </c>
      <c r="H104" s="321"/>
      <c r="I104" s="419"/>
      <c r="J104" s="256">
        <f t="shared" si="0"/>
        <v>78</v>
      </c>
      <c r="K104" s="237" t="str">
        <f t="shared" si="1"/>
        <v/>
      </c>
      <c r="L104" s="258">
        <v>0</v>
      </c>
      <c r="M104" s="258">
        <v>39</v>
      </c>
      <c r="N104" s="258">
        <v>39</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78</v>
      </c>
      <c r="K106" s="237" t="str">
        <f t="shared" si="1"/>
        <v/>
      </c>
      <c r="L106" s="258">
        <v>0</v>
      </c>
      <c r="M106" s="258">
        <v>39</v>
      </c>
      <c r="N106" s="258">
        <v>39</v>
      </c>
    </row>
    <row r="107" spans="1:22" s="83" customFormat="1" ht="34.5" customHeight="1">
      <c r="A107" s="244" t="s">
        <v>614</v>
      </c>
      <c r="B107" s="84"/>
      <c r="C107" s="395"/>
      <c r="D107" s="396"/>
      <c r="E107" s="427"/>
      <c r="F107" s="428"/>
      <c r="G107" s="319" t="s">
        <v>47</v>
      </c>
      <c r="H107" s="321"/>
      <c r="I107" s="419"/>
      <c r="J107" s="256">
        <f t="shared" si="0"/>
        <v>78</v>
      </c>
      <c r="K107" s="237" t="str">
        <f t="shared" si="1"/>
        <v/>
      </c>
      <c r="L107" s="258">
        <v>0</v>
      </c>
      <c r="M107" s="258">
        <v>39</v>
      </c>
      <c r="N107" s="258">
        <v>39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78</v>
      </c>
      <c r="K109" s="237" t="str">
        <f t="shared" si="1"/>
        <v/>
      </c>
      <c r="L109" s="258">
        <v>0</v>
      </c>
      <c r="M109" s="258">
        <v>39</v>
      </c>
      <c r="N109" s="258">
        <v>39</v>
      </c>
    </row>
    <row r="110" spans="1:22" s="83" customFormat="1" ht="34.5" customHeight="1">
      <c r="A110" s="244" t="s">
        <v>614</v>
      </c>
      <c r="B110" s="84"/>
      <c r="C110" s="395"/>
      <c r="D110" s="396"/>
      <c r="E110" s="431"/>
      <c r="F110" s="432"/>
      <c r="G110" s="316" t="s">
        <v>47</v>
      </c>
      <c r="H110" s="318"/>
      <c r="I110" s="419"/>
      <c r="J110" s="256">
        <f t="shared" si="0"/>
        <v>78</v>
      </c>
      <c r="K110" s="237" t="str">
        <f t="shared" si="1"/>
        <v/>
      </c>
      <c r="L110" s="258">
        <v>0</v>
      </c>
      <c r="M110" s="258">
        <v>39</v>
      </c>
      <c r="N110" s="258">
        <v>39</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1047</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1048</v>
      </c>
      <c r="N119" s="70" t="s">
        <v>1048</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1044</v>
      </c>
      <c r="N120" s="98" t="s">
        <v>1044</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1047</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1048</v>
      </c>
      <c r="N130" s="70" t="s">
        <v>1048</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1045</v>
      </c>
      <c r="N131" s="98" t="s">
        <v>1045</v>
      </c>
    </row>
    <row r="132" spans="1:22" s="83" customFormat="1" ht="34.5" customHeight="1">
      <c r="A132" s="244" t="s">
        <v>621</v>
      </c>
      <c r="B132" s="84"/>
      <c r="C132" s="295"/>
      <c r="D132" s="297"/>
      <c r="E132" s="319" t="s">
        <v>58</v>
      </c>
      <c r="F132" s="320"/>
      <c r="G132" s="320"/>
      <c r="H132" s="321"/>
      <c r="I132" s="388"/>
      <c r="J132" s="101"/>
      <c r="K132" s="102"/>
      <c r="L132" s="82">
        <v>50</v>
      </c>
      <c r="M132" s="82">
        <v>39</v>
      </c>
      <c r="N132" s="82">
        <v>39</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1047</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1048</v>
      </c>
      <c r="N144" s="70" t="s">
        <v>1048</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70</v>
      </c>
      <c r="K149" s="264" t="str">
        <f t="shared" si="3"/>
        <v/>
      </c>
      <c r="L149" s="117">
        <v>70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84</v>
      </c>
      <c r="K196" s="264" t="str">
        <f t="shared" si="5"/>
        <v/>
      </c>
      <c r="L196" s="117">
        <v>0</v>
      </c>
      <c r="M196" s="117">
        <v>40</v>
      </c>
      <c r="N196" s="117">
        <v>44</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1047</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1048</v>
      </c>
      <c r="N227" s="70" t="s">
        <v>1048</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1047</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1048</v>
      </c>
      <c r="N235" s="70" t="s">
        <v>1048</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1047</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1048</v>
      </c>
      <c r="N245" s="70" t="s">
        <v>1048</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1047</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1048</v>
      </c>
      <c r="N254" s="137" t="s">
        <v>1048</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1047</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1048</v>
      </c>
      <c r="N264" s="70" t="s">
        <v>1048</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5.5</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38</v>
      </c>
      <c r="K269" s="81" t="str">
        <f t="shared" si="8"/>
        <v/>
      </c>
      <c r="L269" s="147">
        <v>22</v>
      </c>
      <c r="M269" s="147">
        <v>9</v>
      </c>
      <c r="N269" s="147">
        <v>7</v>
      </c>
    </row>
    <row r="270" spans="1:22" s="83" customFormat="1" ht="34.5" customHeight="1">
      <c r="A270" s="249" t="s">
        <v>725</v>
      </c>
      <c r="B270" s="120"/>
      <c r="C270" s="370"/>
      <c r="D270" s="370"/>
      <c r="E270" s="370"/>
      <c r="F270" s="370"/>
      <c r="G270" s="370" t="s">
        <v>148</v>
      </c>
      <c r="H270" s="370"/>
      <c r="I270" s="403"/>
      <c r="J270" s="266">
        <f t="shared" si="9"/>
        <v>8.2000000000000011</v>
      </c>
      <c r="K270" s="81" t="str">
        <f t="shared" si="8"/>
        <v/>
      </c>
      <c r="L270" s="148">
        <v>2.1</v>
      </c>
      <c r="M270" s="148">
        <v>4.2</v>
      </c>
      <c r="N270" s="148">
        <v>1.9</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1</v>
      </c>
      <c r="M271" s="147">
        <v>1</v>
      </c>
      <c r="N271" s="147">
        <v>5</v>
      </c>
    </row>
    <row r="272" spans="1:22" s="83" customFormat="1" ht="34.5" customHeight="1">
      <c r="A272" s="249" t="s">
        <v>726</v>
      </c>
      <c r="B272" s="120"/>
      <c r="C272" s="371"/>
      <c r="D272" s="371"/>
      <c r="E272" s="371"/>
      <c r="F272" s="371"/>
      <c r="G272" s="370" t="s">
        <v>148</v>
      </c>
      <c r="H272" s="370"/>
      <c r="I272" s="403"/>
      <c r="J272" s="266">
        <f t="shared" si="9"/>
        <v>4.3999999999999995</v>
      </c>
      <c r="K272" s="81" t="str">
        <f t="shared" si="8"/>
        <v/>
      </c>
      <c r="L272" s="148">
        <v>2.2999999999999998</v>
      </c>
      <c r="M272" s="148">
        <v>1.5</v>
      </c>
      <c r="N272" s="148">
        <v>0.6</v>
      </c>
    </row>
    <row r="273" spans="1:14" s="83" customFormat="1" ht="34.5" customHeight="1">
      <c r="A273" s="249" t="s">
        <v>727</v>
      </c>
      <c r="B273" s="120"/>
      <c r="C273" s="370" t="s">
        <v>152</v>
      </c>
      <c r="D273" s="371"/>
      <c r="E273" s="371"/>
      <c r="F273" s="371"/>
      <c r="G273" s="370" t="s">
        <v>146</v>
      </c>
      <c r="H273" s="370"/>
      <c r="I273" s="403"/>
      <c r="J273" s="266">
        <f t="shared" si="9"/>
        <v>26</v>
      </c>
      <c r="K273" s="81" t="str">
        <f t="shared" si="8"/>
        <v/>
      </c>
      <c r="L273" s="147">
        <v>6</v>
      </c>
      <c r="M273" s="147">
        <v>11</v>
      </c>
      <c r="N273" s="147">
        <v>9</v>
      </c>
    </row>
    <row r="274" spans="1:14"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6</v>
      </c>
      <c r="K277" s="81" t="str">
        <f t="shared" si="8"/>
        <v/>
      </c>
      <c r="L277" s="147">
        <v>0</v>
      </c>
      <c r="M277" s="147">
        <v>3</v>
      </c>
      <c r="N277" s="147">
        <v>3</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2</v>
      </c>
      <c r="K279" s="81" t="str">
        <f t="shared" si="8"/>
        <v/>
      </c>
      <c r="L279" s="147">
        <v>0</v>
      </c>
      <c r="M279" s="147">
        <v>1</v>
      </c>
      <c r="N279" s="147">
        <v>1</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0</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0.5</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0</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0.4</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41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2.5</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1047</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1048</v>
      </c>
      <c r="N323" s="137" t="s">
        <v>1048</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3</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1</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1047</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1048</v>
      </c>
      <c r="N343" s="137" t="s">
        <v>1048</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1047</v>
      </c>
      <c r="N367" s="66" t="s">
        <v>1049</v>
      </c>
    </row>
    <row r="368" spans="1:22" s="118" customFormat="1" ht="20.25" customHeight="1">
      <c r="A368" s="243"/>
      <c r="B368" s="1"/>
      <c r="C368" s="3"/>
      <c r="D368" s="3"/>
      <c r="E368" s="3"/>
      <c r="F368" s="3"/>
      <c r="G368" s="3"/>
      <c r="H368" s="287"/>
      <c r="I368" s="67" t="s">
        <v>36</v>
      </c>
      <c r="J368" s="170"/>
      <c r="K368" s="79"/>
      <c r="L368" s="137" t="s">
        <v>1043</v>
      </c>
      <c r="M368" s="137" t="s">
        <v>1048</v>
      </c>
      <c r="N368" s="137" t="s">
        <v>1048</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1047</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1048</v>
      </c>
      <c r="N391" s="70" t="s">
        <v>1048</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1366</v>
      </c>
      <c r="K392" s="81" t="str">
        <f t="shared" ref="K392:K397" si="12">IF(OR(COUNTIF(L392:N392,"未確認")&gt;0,COUNTIF(L392:N392,"~*")&gt;0),"※","")</f>
        <v/>
      </c>
      <c r="L392" s="147">
        <v>898</v>
      </c>
      <c r="M392" s="147">
        <v>238</v>
      </c>
      <c r="N392" s="147">
        <v>230</v>
      </c>
    </row>
    <row r="393" spans="1:22" s="83" customFormat="1" ht="34.5" customHeight="1">
      <c r="A393" s="249" t="s">
        <v>773</v>
      </c>
      <c r="B393" s="84"/>
      <c r="C393" s="369"/>
      <c r="D393" s="379"/>
      <c r="E393" s="319" t="s">
        <v>224</v>
      </c>
      <c r="F393" s="320"/>
      <c r="G393" s="320"/>
      <c r="H393" s="321"/>
      <c r="I393" s="342"/>
      <c r="J393" s="140">
        <f t="shared" si="11"/>
        <v>1205</v>
      </c>
      <c r="K393" s="81" t="str">
        <f t="shared" si="12"/>
        <v/>
      </c>
      <c r="L393" s="147">
        <v>737</v>
      </c>
      <c r="M393" s="147">
        <v>238</v>
      </c>
      <c r="N393" s="147">
        <v>230</v>
      </c>
    </row>
    <row r="394" spans="1:22" s="83" customFormat="1" ht="34.5" customHeight="1">
      <c r="A394" s="250" t="s">
        <v>774</v>
      </c>
      <c r="B394" s="84"/>
      <c r="C394" s="369"/>
      <c r="D394" s="380"/>
      <c r="E394" s="319" t="s">
        <v>225</v>
      </c>
      <c r="F394" s="320"/>
      <c r="G394" s="320"/>
      <c r="H394" s="321"/>
      <c r="I394" s="342"/>
      <c r="J394" s="140">
        <f t="shared" si="11"/>
        <v>161</v>
      </c>
      <c r="K394" s="81" t="str">
        <f t="shared" si="12"/>
        <v/>
      </c>
      <c r="L394" s="147">
        <v>161</v>
      </c>
      <c r="M394" s="147">
        <v>0</v>
      </c>
      <c r="N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row>
    <row r="396" spans="1:22" s="83" customFormat="1" ht="34.5" customHeight="1">
      <c r="A396" s="250" t="s">
        <v>776</v>
      </c>
      <c r="B396" s="1"/>
      <c r="C396" s="369"/>
      <c r="D396" s="319" t="s">
        <v>227</v>
      </c>
      <c r="E396" s="320"/>
      <c r="F396" s="320"/>
      <c r="G396" s="320"/>
      <c r="H396" s="321"/>
      <c r="I396" s="342"/>
      <c r="J396" s="140">
        <f t="shared" si="11"/>
        <v>39160</v>
      </c>
      <c r="K396" s="81" t="str">
        <f t="shared" si="12"/>
        <v/>
      </c>
      <c r="L396" s="147">
        <v>13662</v>
      </c>
      <c r="M396" s="147">
        <v>12266</v>
      </c>
      <c r="N396" s="147">
        <v>13232</v>
      </c>
    </row>
    <row r="397" spans="1:22" s="83" customFormat="1" ht="34.5" customHeight="1">
      <c r="A397" s="250" t="s">
        <v>777</v>
      </c>
      <c r="B397" s="119"/>
      <c r="C397" s="369"/>
      <c r="D397" s="319" t="s">
        <v>228</v>
      </c>
      <c r="E397" s="320"/>
      <c r="F397" s="320"/>
      <c r="G397" s="320"/>
      <c r="H397" s="321"/>
      <c r="I397" s="343"/>
      <c r="J397" s="140">
        <f t="shared" si="11"/>
        <v>1381</v>
      </c>
      <c r="K397" s="81" t="str">
        <f t="shared" si="12"/>
        <v/>
      </c>
      <c r="L397" s="147">
        <v>894</v>
      </c>
      <c r="M397" s="147">
        <v>246</v>
      </c>
      <c r="N397" s="147">
        <v>241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1047</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1048</v>
      </c>
      <c r="N404" s="70" t="s">
        <v>1048</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1366</v>
      </c>
      <c r="K405" s="81" t="str">
        <f t="shared" ref="K405:K422" si="14">IF(OR(COUNTIF(L405:N405,"未確認")&gt;0,COUNTIF(L405:N405,"~*")&gt;0),"※","")</f>
        <v/>
      </c>
      <c r="L405" s="147">
        <v>898</v>
      </c>
      <c r="M405" s="147">
        <v>238</v>
      </c>
      <c r="N405" s="147">
        <v>230</v>
      </c>
    </row>
    <row r="406" spans="1:22" s="83" customFormat="1" ht="34.5" customHeight="1">
      <c r="A406" s="251" t="s">
        <v>779</v>
      </c>
      <c r="B406" s="119"/>
      <c r="C406" s="368"/>
      <c r="D406" s="374" t="s">
        <v>233</v>
      </c>
      <c r="E406" s="376" t="s">
        <v>234</v>
      </c>
      <c r="F406" s="377"/>
      <c r="G406" s="377"/>
      <c r="H406" s="378"/>
      <c r="I406" s="360"/>
      <c r="J406" s="140">
        <f t="shared" si="13"/>
        <v>397</v>
      </c>
      <c r="K406" s="81" t="str">
        <f t="shared" si="14"/>
        <v/>
      </c>
      <c r="L406" s="147">
        <v>0</v>
      </c>
      <c r="M406" s="147">
        <v>206</v>
      </c>
      <c r="N406" s="147">
        <v>191</v>
      </c>
    </row>
    <row r="407" spans="1:22" s="83" customFormat="1" ht="34.5" customHeight="1">
      <c r="A407" s="251" t="s">
        <v>780</v>
      </c>
      <c r="B407" s="119"/>
      <c r="C407" s="368"/>
      <c r="D407" s="368"/>
      <c r="E407" s="319" t="s">
        <v>235</v>
      </c>
      <c r="F407" s="320"/>
      <c r="G407" s="320"/>
      <c r="H407" s="321"/>
      <c r="I407" s="360"/>
      <c r="J407" s="140">
        <f t="shared" si="13"/>
        <v>2</v>
      </c>
      <c r="K407" s="81" t="str">
        <f t="shared" si="14"/>
        <v/>
      </c>
      <c r="L407" s="147">
        <v>2</v>
      </c>
      <c r="M407" s="147">
        <v>0</v>
      </c>
      <c r="N407" s="147">
        <v>0</v>
      </c>
    </row>
    <row r="408" spans="1:22" s="83" customFormat="1" ht="34.5" customHeight="1">
      <c r="A408" s="251" t="s">
        <v>781</v>
      </c>
      <c r="B408" s="119"/>
      <c r="C408" s="368"/>
      <c r="D408" s="368"/>
      <c r="E408" s="319" t="s">
        <v>236</v>
      </c>
      <c r="F408" s="320"/>
      <c r="G408" s="320"/>
      <c r="H408" s="321"/>
      <c r="I408" s="360"/>
      <c r="J408" s="140">
        <f t="shared" si="13"/>
        <v>875</v>
      </c>
      <c r="K408" s="81" t="str">
        <f t="shared" si="14"/>
        <v/>
      </c>
      <c r="L408" s="147">
        <v>804</v>
      </c>
      <c r="M408" s="147">
        <v>32</v>
      </c>
      <c r="N408" s="147">
        <v>39</v>
      </c>
    </row>
    <row r="409" spans="1:22" s="83" customFormat="1" ht="34.5" customHeight="1">
      <c r="A409" s="251" t="s">
        <v>782</v>
      </c>
      <c r="B409" s="119"/>
      <c r="C409" s="368"/>
      <c r="D409" s="368"/>
      <c r="E409" s="316" t="s">
        <v>986</v>
      </c>
      <c r="F409" s="317"/>
      <c r="G409" s="317"/>
      <c r="H409" s="318"/>
      <c r="I409" s="360"/>
      <c r="J409" s="140">
        <f t="shared" si="13"/>
        <v>54</v>
      </c>
      <c r="K409" s="81" t="str">
        <f t="shared" si="14"/>
        <v/>
      </c>
      <c r="L409" s="147">
        <v>54</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38</v>
      </c>
      <c r="K412" s="81" t="str">
        <f t="shared" si="14"/>
        <v/>
      </c>
      <c r="L412" s="147">
        <v>38</v>
      </c>
      <c r="M412" s="147">
        <v>0</v>
      </c>
      <c r="N412" s="147">
        <v>0</v>
      </c>
    </row>
    <row r="413" spans="1:22" s="83" customFormat="1" ht="34.5" customHeight="1">
      <c r="A413" s="251" t="s">
        <v>786</v>
      </c>
      <c r="B413" s="119"/>
      <c r="C413" s="368"/>
      <c r="D413" s="319" t="s">
        <v>251</v>
      </c>
      <c r="E413" s="320"/>
      <c r="F413" s="320"/>
      <c r="G413" s="320"/>
      <c r="H413" s="321"/>
      <c r="I413" s="360"/>
      <c r="J413" s="140">
        <f t="shared" si="13"/>
        <v>1380</v>
      </c>
      <c r="K413" s="81" t="str">
        <f t="shared" si="14"/>
        <v/>
      </c>
      <c r="L413" s="147">
        <v>893</v>
      </c>
      <c r="M413" s="147">
        <v>246</v>
      </c>
      <c r="N413" s="147">
        <v>241</v>
      </c>
    </row>
    <row r="414" spans="1:22" s="83" customFormat="1" ht="34.5" customHeight="1">
      <c r="A414" s="251" t="s">
        <v>787</v>
      </c>
      <c r="B414" s="119"/>
      <c r="C414" s="368"/>
      <c r="D414" s="374" t="s">
        <v>240</v>
      </c>
      <c r="E414" s="376" t="s">
        <v>241</v>
      </c>
      <c r="F414" s="377"/>
      <c r="G414" s="377"/>
      <c r="H414" s="378"/>
      <c r="I414" s="360"/>
      <c r="J414" s="140">
        <f t="shared" si="13"/>
        <v>413</v>
      </c>
      <c r="K414" s="81" t="str">
        <f t="shared" si="14"/>
        <v/>
      </c>
      <c r="L414" s="147">
        <v>398</v>
      </c>
      <c r="M414" s="147">
        <v>5</v>
      </c>
      <c r="N414" s="147">
        <v>10</v>
      </c>
    </row>
    <row r="415" spans="1:22" s="83" customFormat="1" ht="34.5" customHeight="1">
      <c r="A415" s="251" t="s">
        <v>788</v>
      </c>
      <c r="B415" s="119"/>
      <c r="C415" s="368"/>
      <c r="D415" s="368"/>
      <c r="E415" s="319" t="s">
        <v>242</v>
      </c>
      <c r="F415" s="320"/>
      <c r="G415" s="320"/>
      <c r="H415" s="321"/>
      <c r="I415" s="360"/>
      <c r="J415" s="140">
        <f t="shared" si="13"/>
        <v>740</v>
      </c>
      <c r="K415" s="81" t="str">
        <f t="shared" si="14"/>
        <v/>
      </c>
      <c r="L415" s="147">
        <v>400</v>
      </c>
      <c r="M415" s="147">
        <v>161</v>
      </c>
      <c r="N415" s="147">
        <v>179</v>
      </c>
    </row>
    <row r="416" spans="1:22" s="83" customFormat="1" ht="34.5" customHeight="1">
      <c r="A416" s="251" t="s">
        <v>789</v>
      </c>
      <c r="B416" s="119"/>
      <c r="C416" s="368"/>
      <c r="D416" s="368"/>
      <c r="E416" s="319" t="s">
        <v>243</v>
      </c>
      <c r="F416" s="320"/>
      <c r="G416" s="320"/>
      <c r="H416" s="321"/>
      <c r="I416" s="360"/>
      <c r="J416" s="140">
        <f t="shared" si="13"/>
        <v>82</v>
      </c>
      <c r="K416" s="81" t="str">
        <f t="shared" si="14"/>
        <v/>
      </c>
      <c r="L416" s="147">
        <v>48</v>
      </c>
      <c r="M416" s="147">
        <v>20</v>
      </c>
      <c r="N416" s="147">
        <v>14</v>
      </c>
    </row>
    <row r="417" spans="1:22" s="83" customFormat="1" ht="34.5" customHeight="1">
      <c r="A417" s="251" t="s">
        <v>790</v>
      </c>
      <c r="B417" s="119"/>
      <c r="C417" s="368"/>
      <c r="D417" s="368"/>
      <c r="E417" s="319" t="s">
        <v>244</v>
      </c>
      <c r="F417" s="320"/>
      <c r="G417" s="320"/>
      <c r="H417" s="321"/>
      <c r="I417" s="360"/>
      <c r="J417" s="140">
        <f t="shared" si="13"/>
        <v>53</v>
      </c>
      <c r="K417" s="81" t="str">
        <f t="shared" si="14"/>
        <v/>
      </c>
      <c r="L417" s="147">
        <v>12</v>
      </c>
      <c r="M417" s="147">
        <v>27</v>
      </c>
      <c r="N417" s="147">
        <v>14</v>
      </c>
    </row>
    <row r="418" spans="1:22" s="83" customFormat="1" ht="34.5" customHeight="1">
      <c r="A418" s="251" t="s">
        <v>791</v>
      </c>
      <c r="B418" s="119"/>
      <c r="C418" s="368"/>
      <c r="D418" s="368"/>
      <c r="E418" s="319" t="s">
        <v>245</v>
      </c>
      <c r="F418" s="320"/>
      <c r="G418" s="320"/>
      <c r="H418" s="321"/>
      <c r="I418" s="360"/>
      <c r="J418" s="140">
        <f t="shared" si="13"/>
        <v>16</v>
      </c>
      <c r="K418" s="81" t="str">
        <f t="shared" si="14"/>
        <v/>
      </c>
      <c r="L418" s="147">
        <v>5</v>
      </c>
      <c r="M418" s="147">
        <v>6</v>
      </c>
      <c r="N418" s="147">
        <v>5</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65</v>
      </c>
      <c r="K420" s="81" t="str">
        <f t="shared" si="14"/>
        <v/>
      </c>
      <c r="L420" s="147">
        <v>19</v>
      </c>
      <c r="M420" s="147">
        <v>27</v>
      </c>
      <c r="N420" s="147">
        <v>19</v>
      </c>
    </row>
    <row r="421" spans="1:22" s="83" customFormat="1" ht="34.5" customHeight="1">
      <c r="A421" s="251" t="s">
        <v>794</v>
      </c>
      <c r="B421" s="119"/>
      <c r="C421" s="368"/>
      <c r="D421" s="368"/>
      <c r="E421" s="319" t="s">
        <v>247</v>
      </c>
      <c r="F421" s="320"/>
      <c r="G421" s="320"/>
      <c r="H421" s="321"/>
      <c r="I421" s="360"/>
      <c r="J421" s="140">
        <f t="shared" si="13"/>
        <v>1</v>
      </c>
      <c r="K421" s="81" t="str">
        <f t="shared" si="14"/>
        <v/>
      </c>
      <c r="L421" s="147">
        <v>1</v>
      </c>
      <c r="M421" s="147">
        <v>0</v>
      </c>
      <c r="N421" s="147">
        <v>0</v>
      </c>
    </row>
    <row r="422" spans="1:22" s="83" customFormat="1" ht="34.5" customHeight="1">
      <c r="A422" s="251" t="s">
        <v>795</v>
      </c>
      <c r="B422" s="119"/>
      <c r="C422" s="368"/>
      <c r="D422" s="368"/>
      <c r="E422" s="319" t="s">
        <v>166</v>
      </c>
      <c r="F422" s="320"/>
      <c r="G422" s="320"/>
      <c r="H422" s="321"/>
      <c r="I422" s="361"/>
      <c r="J422" s="140">
        <f t="shared" si="13"/>
        <v>10</v>
      </c>
      <c r="K422" s="81" t="str">
        <f t="shared" si="14"/>
        <v/>
      </c>
      <c r="L422" s="147">
        <v>10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1047</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1048</v>
      </c>
      <c r="N429" s="70" t="s">
        <v>1048</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967</v>
      </c>
      <c r="K430" s="193" t="str">
        <f>IF(OR(COUNTIF(L430:N430,"未確認")&gt;0,COUNTIF(L430:N430,"~*")&gt;0),"※","")</f>
        <v/>
      </c>
      <c r="L430" s="147">
        <v>495</v>
      </c>
      <c r="M430" s="147">
        <v>241</v>
      </c>
      <c r="N430" s="147">
        <v>231</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1</v>
      </c>
      <c r="K431" s="193" t="str">
        <f>IF(OR(COUNTIF(L431:N431,"未確認")&gt;0,COUNTIF(L431:N431,"~*")&gt;0),"※","")</f>
        <v/>
      </c>
      <c r="L431" s="147">
        <v>1</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1</v>
      </c>
      <c r="K433" s="193" t="str">
        <f>IF(OR(COUNTIF(L433:N433,"未確認")&gt;0,COUNTIF(L433:N433,"~*")&gt;0),"※","")</f>
        <v/>
      </c>
      <c r="L433" s="147">
        <v>1</v>
      </c>
      <c r="M433" s="147">
        <v>0</v>
      </c>
      <c r="N433" s="147">
        <v>0</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965</v>
      </c>
      <c r="K434" s="193" t="str">
        <f>IF(OR(COUNTIF(L434:N434,"未確認")&gt;0,COUNTIF(L434:N434,"~*")&gt;0),"※","")</f>
        <v/>
      </c>
      <c r="L434" s="147">
        <v>493</v>
      </c>
      <c r="M434" s="147">
        <v>241</v>
      </c>
      <c r="N434" s="147">
        <v>231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1047</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1048</v>
      </c>
      <c r="N442" s="70" t="s">
        <v>1048</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1047</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1048</v>
      </c>
      <c r="N467" s="70" t="s">
        <v>1048</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36</v>
      </c>
      <c r="K468" s="201" t="str">
        <f t="shared" ref="K468:K475" si="16">IF(OR(COUNTIF(L468:N468,"未確認")&gt;0,COUNTIF(L468:N468,"*")&gt;0),"※","")</f>
        <v/>
      </c>
      <c r="L468" s="117">
        <v>36</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38</v>
      </c>
      <c r="K470" s="201" t="str">
        <f t="shared" si="16"/>
        <v/>
      </c>
      <c r="L470" s="117">
        <v>38</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35</v>
      </c>
      <c r="K481" s="201" t="str">
        <f t="shared" si="18"/>
        <v/>
      </c>
      <c r="L481" s="117">
        <v>35</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37</v>
      </c>
      <c r="K483" s="201" t="str">
        <f t="shared" si="18"/>
        <v/>
      </c>
      <c r="L483" s="117">
        <v>37</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1047</v>
      </c>
      <c r="N502" s="66" t="s">
        <v>1049</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1048</v>
      </c>
      <c r="N503" s="70" t="s">
        <v>1048</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t="s">
        <v>541</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1047</v>
      </c>
      <c r="N514" s="66" t="s">
        <v>1049</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1048</v>
      </c>
      <c r="N515" s="70" t="s">
        <v>1048</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1047</v>
      </c>
      <c r="N520" s="66" t="s">
        <v>1049</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1048</v>
      </c>
      <c r="N521" s="70" t="s">
        <v>1048</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1047</v>
      </c>
      <c r="N525" s="66" t="s">
        <v>1049</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1048</v>
      </c>
      <c r="N526" s="70" t="s">
        <v>1048</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1047</v>
      </c>
      <c r="N530" s="66" t="s">
        <v>1049</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1048</v>
      </c>
      <c r="N531" s="70" t="s">
        <v>1048</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1047</v>
      </c>
      <c r="N543" s="66" t="s">
        <v>1049</v>
      </c>
    </row>
    <row r="544" spans="1:22" s="1" customFormat="1" ht="20.25" customHeight="1">
      <c r="A544" s="243"/>
      <c r="C544" s="62"/>
      <c r="D544" s="3"/>
      <c r="E544" s="3"/>
      <c r="F544" s="3"/>
      <c r="G544" s="3"/>
      <c r="H544" s="287"/>
      <c r="I544" s="67" t="s">
        <v>36</v>
      </c>
      <c r="J544" s="68"/>
      <c r="K544" s="186"/>
      <c r="L544" s="70" t="s">
        <v>1043</v>
      </c>
      <c r="M544" s="70" t="s">
        <v>1048</v>
      </c>
      <c r="N544" s="70" t="s">
        <v>1048</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1041</v>
      </c>
      <c r="M558" s="211" t="s">
        <v>1046</v>
      </c>
      <c r="N558" s="211" t="s">
        <v>1046</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28.6</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v>14.7</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v>7.9</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v>2.1</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v>21</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v>1.7</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v>28.5</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1047</v>
      </c>
      <c r="N588" s="66" t="s">
        <v>1049</v>
      </c>
    </row>
    <row r="589" spans="1:22" s="1" customFormat="1" ht="20.25" customHeight="1">
      <c r="A589" s="243"/>
      <c r="C589" s="62"/>
      <c r="D589" s="3"/>
      <c r="E589" s="3"/>
      <c r="F589" s="3"/>
      <c r="G589" s="3"/>
      <c r="H589" s="287"/>
      <c r="I589" s="67" t="s">
        <v>36</v>
      </c>
      <c r="J589" s="68"/>
      <c r="K589" s="186"/>
      <c r="L589" s="70" t="s">
        <v>1043</v>
      </c>
      <c r="M589" s="70" t="s">
        <v>1048</v>
      </c>
      <c r="N589" s="70" t="s">
        <v>1048</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56</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0</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0</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1047</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1048</v>
      </c>
      <c r="N612" s="70" t="s">
        <v>1048</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14</v>
      </c>
      <c r="K622" s="201" t="str">
        <f t="shared" si="29"/>
        <v/>
      </c>
      <c r="L622" s="117">
        <v>14</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1047</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1048</v>
      </c>
      <c r="N630" s="70" t="s">
        <v>1048</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c r="N632" s="117">
        <v>0</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t="s">
        <v>541</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1047</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1048</v>
      </c>
      <c r="N645" s="70" t="s">
        <v>1048</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148</v>
      </c>
      <c r="K646" s="201" t="str">
        <f t="shared" ref="K646:K660" si="33">IF(OR(COUNTIF(L646:N646,"未確認")&gt;0,COUNTIF(L646:N646,"*")&gt;0),"※","")</f>
        <v/>
      </c>
      <c r="L646" s="117">
        <v>64</v>
      </c>
      <c r="M646" s="117">
        <v>40</v>
      </c>
      <c r="N646" s="117">
        <v>44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v>0</v>
      </c>
      <c r="M648" s="117" t="s">
        <v>541</v>
      </c>
      <c r="N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t="s">
        <v>541</v>
      </c>
      <c r="N649" s="117" t="s">
        <v>541</v>
      </c>
    </row>
    <row r="650" spans="1:22" s="118" customFormat="1" ht="84" customHeight="1">
      <c r="A650" s="252" t="s">
        <v>929</v>
      </c>
      <c r="B650" s="84"/>
      <c r="C650" s="295"/>
      <c r="D650" s="297"/>
      <c r="E650" s="319" t="s">
        <v>941</v>
      </c>
      <c r="F650" s="320"/>
      <c r="G650" s="320"/>
      <c r="H650" s="321"/>
      <c r="I650" s="122" t="s">
        <v>458</v>
      </c>
      <c r="J650" s="116">
        <f t="shared" si="32"/>
        <v>129</v>
      </c>
      <c r="K650" s="201" t="str">
        <f t="shared" si="33"/>
        <v/>
      </c>
      <c r="L650" s="117">
        <v>64</v>
      </c>
      <c r="M650" s="117">
        <v>30</v>
      </c>
      <c r="N650" s="117">
        <v>35</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97</v>
      </c>
      <c r="K655" s="201" t="str">
        <f t="shared" si="33"/>
        <v/>
      </c>
      <c r="L655" s="117">
        <v>56</v>
      </c>
      <c r="M655" s="117">
        <v>21</v>
      </c>
      <c r="N655" s="117">
        <v>20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59</v>
      </c>
      <c r="K657" s="201" t="str">
        <f t="shared" si="33"/>
        <v>※</v>
      </c>
      <c r="L657" s="117">
        <v>49</v>
      </c>
      <c r="M657" s="117">
        <v>10</v>
      </c>
      <c r="N657" s="117" t="s">
        <v>541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84</v>
      </c>
      <c r="K659" s="201" t="str">
        <f t="shared" si="33"/>
        <v/>
      </c>
      <c r="L659" s="117">
        <v>0</v>
      </c>
      <c r="M659" s="117">
        <v>40</v>
      </c>
      <c r="N659" s="117">
        <v>44</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1047</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1048</v>
      </c>
      <c r="N666" s="70" t="s">
        <v>1048</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v>100</v>
      </c>
      <c r="N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v>8.4</v>
      </c>
      <c r="N669" s="225">
        <v>8.4</v>
      </c>
    </row>
    <row r="670" spans="1:22" s="83" customFormat="1" ht="60" customHeight="1">
      <c r="A670" s="251" t="s">
        <v>953</v>
      </c>
      <c r="B670" s="84"/>
      <c r="C670" s="322" t="s">
        <v>485</v>
      </c>
      <c r="D670" s="323"/>
      <c r="E670" s="323"/>
      <c r="F670" s="323"/>
      <c r="G670" s="323"/>
      <c r="H670" s="324"/>
      <c r="I670" s="325" t="s">
        <v>1027</v>
      </c>
      <c r="J670" s="223"/>
      <c r="K670" s="224"/>
      <c r="L670" s="225" t="s">
        <v>533</v>
      </c>
      <c r="M670" s="225">
        <v>241</v>
      </c>
      <c r="N670" s="225">
        <v>241</v>
      </c>
    </row>
    <row r="671" spans="1:22" s="83" customFormat="1" ht="35.1" customHeight="1">
      <c r="A671" s="251" t="s">
        <v>954</v>
      </c>
      <c r="B671" s="84"/>
      <c r="C671" s="227"/>
      <c r="D671" s="228"/>
      <c r="E671" s="322" t="s">
        <v>487</v>
      </c>
      <c r="F671" s="323"/>
      <c r="G671" s="323"/>
      <c r="H671" s="324"/>
      <c r="I671" s="326"/>
      <c r="J671" s="223"/>
      <c r="K671" s="224"/>
      <c r="L671" s="225" t="s">
        <v>533</v>
      </c>
      <c r="M671" s="225">
        <v>72</v>
      </c>
      <c r="N671" s="225">
        <v>65</v>
      </c>
    </row>
    <row r="672" spans="1:22" s="83" customFormat="1" ht="25.7" customHeight="1">
      <c r="A672" s="251" t="s">
        <v>955</v>
      </c>
      <c r="B672" s="84"/>
      <c r="C672" s="229"/>
      <c r="D672" s="286"/>
      <c r="E672" s="328"/>
      <c r="F672" s="329"/>
      <c r="G672" s="330" t="s">
        <v>1000</v>
      </c>
      <c r="H672" s="331"/>
      <c r="I672" s="327"/>
      <c r="J672" s="223"/>
      <c r="K672" s="224"/>
      <c r="L672" s="225" t="s">
        <v>533</v>
      </c>
      <c r="M672" s="225">
        <v>46</v>
      </c>
      <c r="N672" s="225">
        <v>36</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v>119</v>
      </c>
      <c r="N673" s="225">
        <v>115</v>
      </c>
    </row>
    <row r="674" spans="1:22" s="115" customFormat="1" ht="34.5" customHeight="1">
      <c r="A674" s="251" t="s">
        <v>957</v>
      </c>
      <c r="B674" s="84"/>
      <c r="C674" s="289"/>
      <c r="D674" s="291"/>
      <c r="E674" s="316" t="s">
        <v>1001</v>
      </c>
      <c r="F674" s="317"/>
      <c r="G674" s="317"/>
      <c r="H674" s="318"/>
      <c r="I674" s="332"/>
      <c r="J674" s="223"/>
      <c r="K674" s="224"/>
      <c r="L674" s="225" t="s">
        <v>533</v>
      </c>
      <c r="M674" s="225">
        <v>88</v>
      </c>
      <c r="N674" s="225">
        <v>94</v>
      </c>
    </row>
    <row r="675" spans="1:22" s="83" customFormat="1" ht="56.1" customHeight="1">
      <c r="A675" s="251" t="s">
        <v>958</v>
      </c>
      <c r="B675" s="84"/>
      <c r="C675" s="316" t="s">
        <v>1002</v>
      </c>
      <c r="D675" s="317"/>
      <c r="E675" s="317"/>
      <c r="F675" s="317"/>
      <c r="G675" s="317"/>
      <c r="H675" s="318"/>
      <c r="I675" s="138" t="s">
        <v>492</v>
      </c>
      <c r="J675" s="223"/>
      <c r="K675" s="224"/>
      <c r="L675" s="225" t="s">
        <v>533</v>
      </c>
      <c r="M675" s="225">
        <v>45.91</v>
      </c>
      <c r="N675" s="225">
        <v>45.4</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1047</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1048</v>
      </c>
      <c r="N682" s="70" t="s">
        <v>1048</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1047</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1048</v>
      </c>
      <c r="N692" s="70" t="s">
        <v>1048</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1047</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1048</v>
      </c>
      <c r="N705" s="70" t="s">
        <v>1048</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286F648-CBDE-419E-A47C-F1AEBDC9F990}"/>
    <hyperlink ref="J71:L71" location="病院!B464" display="・手術の状況" xr:uid="{5A00221C-5075-400F-BB86-00D9751F1ADC}"/>
    <hyperlink ref="J72:L72" location="病院!B500" display="・がん、脳卒中、心筋梗塞、分娩、精神医療への対応状況" xr:uid="{E90B388D-0F91-42C3-86BC-466873ECF930}"/>
    <hyperlink ref="J73:L73" location="病院!B541" display="・重症患者への対応状況" xr:uid="{5371A822-B7D0-4BAF-B640-081BA4DBF8F4}"/>
    <hyperlink ref="J74:L74" location="病院!B586" display="・救急医療の実施状況" xr:uid="{893BDAAA-5A7A-433F-A920-7ADC337680D0}"/>
    <hyperlink ref="J75:L75" location="病院!B609" display="・急性期後の支援、在宅復帰の支援の状況" xr:uid="{AC0820E4-E2B2-434B-A3F7-54622319537D}"/>
    <hyperlink ref="J76:L76" location="病院!B627" display="・全身管理の状況" xr:uid="{FDC1AA8A-CDB6-425E-B2B8-3A969F005E75}"/>
    <hyperlink ref="J78:L78" location="病院!B679" display="・長期療養患者の受入状況" xr:uid="{F6E611A4-971C-4146-8617-656962F728D6}"/>
    <hyperlink ref="J77:L77" location="病院!B642" display="・リハビリテーションの実施状況" xr:uid="{E1D8F6BC-188D-4078-9C1E-E3EE1B8C6857}"/>
    <hyperlink ref="J79:L79" location="病院!B689" display="・重度の障害児等の受入状況" xr:uid="{17E1AEF6-28F6-46BD-87CA-5B2269A2B61A}"/>
    <hyperlink ref="J80:L80" location="病院!B702" display="・医科歯科の連携状況" xr:uid="{9D713996-E704-43A0-B081-B1F6730C2EDF}"/>
    <hyperlink ref="M71:N71" location="'病院(H30案)'!B448" display="・手術の状況" xr:uid="{FED3130B-9CCD-4538-A528-F393F8F9819A}"/>
    <hyperlink ref="M72:N72" location="'病院(H30案)'!B484" display="・がん、脳卒中、心筋梗塞、分娩、精神医療への対応状況" xr:uid="{594BA9C4-B3D2-492E-8000-FDE0804B70C0}"/>
    <hyperlink ref="M73:N73" location="'病院(H30案)'!B525" display="・重症患者への対応状況" xr:uid="{BE245084-9467-4820-A857-162332C59444}"/>
    <hyperlink ref="M74:N74" location="'病院(H30案)'!B570" display="・救急医療の実施状況" xr:uid="{5F47601E-872A-4C3D-A7CC-4BA44897BAAF}"/>
    <hyperlink ref="M75:N75" location="'病院(H30案)'!B593" display="・急性期後の支援、在宅復帰の支援の状況" xr:uid="{AAA7B479-AC3C-49CC-8324-D653D16D6404}"/>
    <hyperlink ref="C71:G71" location="病院!B87" display="・設置主体" xr:uid="{2A6860E7-134B-4018-9CA9-79F041C46226}"/>
    <hyperlink ref="C72:G72" location="病院!B95" display="・病床の状況" xr:uid="{21BCA10E-B7D1-4005-9244-12F0467E392A}"/>
    <hyperlink ref="C73:G73" location="病院!B116" display="・診療科" xr:uid="{4525B9CA-130D-4EE7-808C-67966EA1DF43}"/>
    <hyperlink ref="C74:G74" location="病院!B127" display="・入院基本料・特定入院料及び届出病床数" xr:uid="{0640AF77-AE94-4287-9A76-25DD7E6032A8}"/>
    <hyperlink ref="C75:G75" location="病院!B141" display="・算定する入院基本用・特定入院料等の状況" xr:uid="{4F84A96A-6914-48DC-961A-250B2FCF90FA}"/>
    <hyperlink ref="C76:G76" location="病院!B224" display="・DPC医療機関群の種類" xr:uid="{3BFDF203-7C54-427D-A5E3-54A900B9215D}"/>
    <hyperlink ref="C77:G77" location="病院!B232" display="・救急告示病院、二次救急医療施設、三次救急医療施設の告示・認定の有無" xr:uid="{C1EE566C-2DB8-4898-B984-204F7C7DE330}"/>
    <hyperlink ref="C78:F78" location="病院!B242" display="・承認の有無" xr:uid="{226061BD-4AE0-4588-B540-4C3DAC9D02F9}"/>
    <hyperlink ref="C79:F79" location="病院!B251" display="・診療報酬の届出の有無" xr:uid="{D5E31FE6-649B-4759-8B0C-B4C1230FA16B}"/>
    <hyperlink ref="C80:F80" location="病院!B261" display="・職員数の状況" xr:uid="{91409D78-D7D5-4BFF-886D-56C1607491CA}"/>
    <hyperlink ref="C81:F81" location="病院!B320" display="・退院調整部門の設置状況" xr:uid="{60797D02-F911-4715-B17B-91678254949A}"/>
    <hyperlink ref="C82:F82" location="病院!B340" display="・医療機器の台数" xr:uid="{E27C4703-0A92-435A-9A1D-A987740F6F78}"/>
    <hyperlink ref="C83:G83" location="病院!B365" display="・過去1年間の間に病棟の再編・見直しがあった場合の報告対象期間" xr:uid="{A76A35E1-91C9-41CF-975F-E1882D9E6840}"/>
    <hyperlink ref="H71:I71" location="病院!B388" display="・入院患者の状況（年間）" xr:uid="{ED1DEC67-B31D-4C2E-9F4E-952D567E2AF3}"/>
    <hyperlink ref="H72:I72" location="病院!B401" display="・入院患者の状況（年間／入棟前の場所・退棟先の場所の状況）" xr:uid="{19400476-4BC7-436D-B9F5-196F2FA4F43B}"/>
    <hyperlink ref="H73:I73" location="病院!B426" display="・退院後に在宅医療を必要とする患者の状況" xr:uid="{035DC332-D1A2-4B62-B7A3-B7E8835BEB22}"/>
    <hyperlink ref="H74:I74" location="病院!B438" display="・看取りを行った患者数" xr:uid="{9B01F3D0-8448-43D0-A0EB-F3F2B3BCE27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2019-11-15T06:55:58Z</dcterms:modified>
</cp:coreProperties>
</file>