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42BCE17-FC61-4C03-AEB2-459829F422F6}"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<sst xmlns="http://schemas.openxmlformats.org/spreadsheetml/2006/main" count="3772" uniqueCount="1053">
  <si>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</si>
  <si>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</si>
  <si>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</si>
  <si>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</si>
  <si>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</si>
  <si>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</si>
  <si>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</si>
  <si>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</si>
  <si>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</si>
  <si>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</si>
  <si>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</si>
  <si>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</si>
  <si>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</si>
  <si>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</si>
  <si>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</si>
  <si>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</si>
  <si>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</si>
  <si>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</si>
  <si>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</si>
  <si>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</si>
  <si>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</si>
  <si>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</si>
  <si>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</si>
  <si>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</si>
  <si>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</si>
  <si>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</si>
  <si>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</si>
  <si>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</si>
  <si>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</si>
  <si>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</si>
  <si>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</si>
  <si>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</si>
  <si>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</si>
  <si>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</si>
  <si>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</si>
  <si>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</si>
  <si>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</si>
  <si>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</si>
  <si>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</si>
  <si>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</si>
  <si>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</si>
  <si>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</si>
  <si>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</si>
  <si>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</si>
  <si>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</si>
  <si>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</si>
  <si>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</si>
  <si>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</si>
  <si>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</si>
  <si>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</si>
  <si>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</si>
  <si>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</si>
  <si>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</si>
  <si>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</si>
  <si>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</si>
  <si>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</si>
  <si>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</si>
  <si>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</si>
  <si>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</si>
  <si>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</si>
  <si>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</si>
  <si>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</si>
  <si>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</si>
  <si>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</si>
  <si>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</si>
  <si>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</si>
  <si>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</si>
  <si>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</si>
  <si>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</si>
  <si>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</si>
  <si>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</si>
  <si>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</si>
  <si>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</si>
  <si>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</si>
  <si>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</si>
  <si>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</si>
  <si>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</si>
  <si>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</si>
  <si>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</si>
  <si>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</si>
  <si>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</si>
  <si>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</si>
  <si>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</si>
  <si>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</si>
  <si>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</si>
  <si>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</si>
  <si>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</si>
  <si>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</si>
  <si>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</si>
  <si>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</si>
  <si>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</si>
  <si>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</si>
  <si>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</si>
  <si>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</si>
  <si>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</si>
  <si>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</si>
  <si>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</si>
  <si>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</si>
  <si>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</si>
  <si>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</si>
  <si>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</si>
  <si>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</si>
  <si>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</si>
  <si>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</si>
  <si>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</si>
  <si>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</si>
  <si>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</si>
  <si>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</si>
  <si>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</si>
  <si>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</si>
  <si>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</si>
  <si>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</si>
  <si>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</si>
  <si>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</si>
  <si>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</si>
  <si>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</si>
  <si>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</si>
  <si>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</si>
  <si>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</si>
  <si>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</si>
  <si>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</si>
  <si>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</si>
  <si>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</si>
  <si>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</si>
  <si>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</si>
  <si>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</si>
  <si>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</si>
  <si>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</si>
  <si>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</si>
  <si>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</si>
  <si>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</si>
  <si>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</si>
  <si>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</si>
  <si>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</si>
  <si>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</si>
  <si>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</si>
  <si>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</si>
  <si>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</si>
  <si>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</si>
  <si>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</si>
  <si>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</si>
  <si>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</si>
  <si>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</si>
  <si>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</si>
  <si>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</si>
  <si>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</si>
  <si>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</si>
  <si>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</si>
  <si>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</si>
  <si>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</si>
  <si>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</si>
  <si>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</si>
  <si>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</si>
  <si>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</si>
  <si>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</si>
  <si>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</si>
  <si>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</si>
  <si>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</si>
  <si>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</si>
  <si>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</si>
  <si>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</si>
  <si>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</si>
  <si>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</si>
  <si>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</si>
  <si>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</si>
  <si>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</si>
  <si>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</si>
  <si>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</si>
  <si>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</si>
  <si>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</si>
  <si>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</si>
  <si>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</si>
  <si>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</si>
  <si>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</si>
  <si>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</si>
  <si>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</si>
  <si>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</si>
  <si>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</si>
  <si>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</si>
  <si>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</si>
  <si>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</si>
  <si>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</si>
  <si>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</si>
  <si>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</si>
  <si>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</si>
  <si>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</si>
  <si>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</si>
  <si>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</si>
  <si>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</si>
  <si>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</si>
  <si>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</si>
  <si>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</si>
  <si>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</si>
  <si>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</si>
  <si>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</si>
  <si>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</si>
  <si>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</si>
  <si>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</si>
  <si>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</si>
  <si>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</si>
  <si>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</si>
  <si>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</si>
  <si>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</si>
  <si>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</si>
  <si>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</si>
  <si>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</si>
  <si>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</si>
  <si>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</si>
  <si>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</si>
  <si>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</si>
  <si>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</si>
  <si>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</si>
  <si>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</si>
  <si>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</si>
  <si>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</si>
  <si>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</si>
  <si>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</si>
  <si>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</si>
  <si>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</si>
  <si>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</si>
  <si>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</si>
  <si>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</si>
  <si>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</si>
  <si>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</si>
  <si>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</si>
  <si>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</si>
  <si>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</si>
  <si>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</si>
  <si>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</si>
  <si>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</si>
  <si>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</si>
  <si>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</si>
  <si>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</si>
  <si>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</si>
  <si>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</si>
  <si>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</si>
  <si>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</si>
  <si>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</si>
  <si>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</si>
  <si>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</si>
  <si>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</si>
  <si>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</si>
  <si>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</si>
  <si>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</si>
  <si>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</si>
  <si>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</si>
  <si>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</si>
  <si>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</si>
  <si>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</si>
  <si>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</si>
  <si>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</si>
  <si>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</si>
  <si>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</si>
  <si>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</si>
  <si>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</si>
  <si>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</si>
  <si>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</si>
  <si>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</si>
  <si>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</si>
  <si>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</si>
  <si>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</si>
  <si>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</si>
  <si>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</si>
  <si>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</si>
  <si>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</si>
  <si>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</si>
  <si>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</si>
  <si>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</si>
  <si>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</si>
  <si>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</si>
  <si>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</si>
  <si>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</si>
  <si>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</si>
  <si>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</si>
  <si>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</si>
  <si>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</si>
  <si>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</si>
  <si>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</si>
  <si>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</si>
  <si>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</si>
  <si>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</si>
  <si>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</si>
  <si>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</si>
  <si>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</si>
  <si>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</si>
  <si>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</si>
  <si>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</si>
  <si>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</si>
  <si>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</si>
  <si>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</si>
  <si>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</si>
  <si>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</si>
  <si>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</si>
  <si>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</si>
  <si>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</si>
  <si>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</si>
  <si>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</si>
  <si>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</si>
  <si>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</si>
  <si>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</si>
  <si>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</si>
  <si>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</si>
  <si>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</si>
  <si>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</si>
  <si>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</si>
  <si>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</si>
  <si>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</si>
  <si>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</si>
  <si>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</si>
  <si>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</si>
  <si>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</si>
  <si>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</si>
  <si>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</si>
  <si>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</si>
  <si>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</si>
  <si>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</si>
  <si>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</si>
  <si>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</si>
  <si>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</si>
  <si>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</si>
  <si>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</si>
  <si>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</si>
  <si>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</si>
  <si>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</si>
  <si>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</si>
  <si>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</si>
  <si>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</si>
  <si>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</si>
  <si>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</si>
  <si>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</si>
  <si>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</si>
  <si>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</si>
  <si>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</si>
  <si>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</si>
  <si>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</si>
  <si>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</si>
  <si>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</si>
  <si>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</si>
  <si>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</si>
  <si>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</si>
  <si>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</si>
  <si>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</si>
  <si>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</si>
  <si>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</si>
  <si>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</si>
  <si>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</si>
  <si>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</si>
  <si>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</si>
  <si>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</si>
  <si>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</si>
  <si>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</si>
  <si>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</si>
  <si>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</si>
  <si>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</si>
  <si>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</si>
  <si>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</si>
  <si>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</si>
  <si>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</si>
  <si>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</si>
  <si>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</si>
  <si>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</si>
  <si>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</si>
  <si>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</si>
  <si>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</si>
  <si>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</si>
  <si>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</si>
  <si>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</si>
  <si>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</si>
  <si>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</si>
  <si>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</si>
  <si>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</si>
  <si>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</si>
  <si>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</si>
  <si>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</si>
  <si>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</si>
  <si>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</si>
  <si>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</si>
  <si>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</si>
  <si>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</si>
  <si>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</si>
  <si>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</si>
  <si>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</si>
  <si>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</si>
  <si>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</si>
  <si>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</si>
  <si>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</si>
  <si>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</si>
  <si>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</si>
  <si>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</si>
  <si>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</si>
  <si>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</si>
  <si>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</si>
  <si>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</si>
  <si>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</si>
  <si>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</si>
  <si>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</si>
  <si>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</si>
  <si>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</si>
  <si>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</si>
  <si>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</si>
  <si>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</si>
  <si>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</si>
  <si>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</si>
  <si>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</si>
  <si>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</si>
  <si>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</si>
  <si>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</si>
  <si>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</si>
  <si>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</si>
  <si>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</si>
  <si>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</si>
  <si>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</si>
  <si>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</si>
  <si>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</si>
  <si>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</si>
  <si>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</si>
  <si>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</si>
  <si>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</si>
  <si>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</si>
  <si>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</si>
  <si>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</si>
  <si>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</si>
  <si>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</si>
  <si>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</si>
  <si>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</si>
  <si>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</si>
  <si>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</si>
  <si>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</si>
  <si>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</si>
  <si>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</si>
  <si>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</si>
  <si>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</si>
  <si>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</si>
  <si>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</si>
  <si>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</si>
  <si>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</si>
  <si>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</si>
  <si>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</si>
  <si>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</si>
  <si>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</si>
  <si>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</si>
  <si>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</si>
  <si>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</si>
  <si>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</si>
  <si>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</si>
  <si>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</si>
  <si>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</si>
  <si>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</si>
  <si>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</si>
  <si>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</si>
  <si>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</si>
  <si>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</si>
  <si>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</si>
  <si>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</si>
  <si>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</si>
  <si>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</si>
  <si>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</si>
  <si>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</si>
  <si>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</si>
  <si>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</si>
  <si>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</si>
  <si>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</si>
  <si>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</si>
  <si>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</si>
  <si>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</si>
  <si>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</si>
  <si>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</si>
  <si>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</si>
  <si>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</si>
  <si>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</si>
  <si>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</si>
  <si>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</si>
  <si>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</si>
  <si>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</si>
  <si>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</si>
  <si>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</si>
  <si>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</si>
  <si>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</si>
  <si>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</si>
  <si>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</si>
  <si>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</si>
  <si>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</si>
  <si>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</si>
  <si>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</si>
  <si>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</si>
  <si>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</si>
  <si>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</si>
  <si>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</si>
  <si>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</si>
  <si>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</si>
  <si>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</si>
  <si>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</si>
  <si>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</si>
  <si>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</si>
  <si>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</si>
  <si>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</si>
  <si>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</si>
  <si>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</si>
  <si>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</si>
  <si>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</si>
  <si>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</si>
  <si>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</si>
  <si>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</si>
  <si>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</si>
  <si>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</si>
  <si>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</si>
  <si>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</si>
  <si>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</si>
  <si>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</si>
  <si>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</si>
  <si>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</si>
  <si>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</si>
  <si>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</si>
  <si>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</si>
  <si>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</si>
  <si>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</si>
  <si>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</si>
  <si>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</si>
  <si>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</si>
  <si>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</si>
  <si>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</si>
  <si>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</si>
  <si>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</si>
  <si>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</si>
  <si>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</si>
  <si>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</si>
  <si>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</si>
  <si>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</si>
  <si>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</si>
  <si>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</si>
  <si>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</si>
  <si>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</si>
  <si>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</si>
  <si>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</si>
  <si>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</si>
  <si>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</si>
  <si>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</si>
  <si>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</si>
  <si>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</si>
  <si>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</si>
  <si>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</si>
  <si>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</si>
  <si>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</si>
  <si>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</si>
  <si>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</si>
  <si>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</si>
  <si>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</si>
  <si>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</si>
  <si>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</si>
  <si>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</si>
  <si>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</si>
  <si>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</si>
  <si>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</si>
  <si>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</si>
  <si>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</si>
  <si>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</si>
  <si>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</si>
  <si>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</si>
  <si>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</si>
  <si>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</si>
  <si>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</si>
  <si>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</si>
  <si>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</si>
  <si>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</si>
  <si>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</si>
  <si>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</si>
  <si>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</si>
  <si>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</si>
  <si>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</si>
  <si>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</si>
  <si>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</si>
  <si>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</si>
  <si>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</si>
  <si>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</si>
  <si>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</si>
  <si>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</si>
  <si>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</si>
  <si>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</si>
  <si>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</si>
  <si>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</si>
  <si>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</si>
  <si>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</si>
  <si>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</si>
  <si>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</si>
  <si>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</si>
  <si>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</si>
  <si>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</si>
  <si>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</si>
  <si>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</si>
  <si>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</si>
  <si>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</si>
  <si>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</si>
  <si>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</si>
  <si>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</si>
  <si>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</si>
  <si>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</si>
  <si>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</si>
  <si>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</si>
  <si>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</si>
  <si>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</si>
  <si>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</si>
  <si>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</si>
  <si>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</si>
  <si>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</si>
  <si>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</si>
  <si>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</si>
  <si>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</si>
  <si>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</si>
  <si>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</si>
  <si>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</si>
  <si>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</si>
  <si>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</si>
  <si>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</si>
  <si>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</si>
  <si>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</si>
  <si>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</si>
  <si>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</si>
  <si>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</si>
  <si>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</si>
  <si>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</si>
  <si>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</si>
  <si>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</si>
  <si>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</si>
  <si>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</si>
  <si>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</si>
  <si>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</si>
  <si>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</si>
  <si>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</si>
  <si>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</si>
  <si>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</si>
  <si>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</si>
  <si>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</si>
  <si>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</si>
  <si>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</si>
  <si>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</si>
  <si>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</si>
  <si>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</si>
  <si>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</si>
  <si>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</si>
  <si>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</si>
  <si>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</si>
  <si>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</si>
  <si>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</si>
  <si>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</si>
  <si>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</si>
  <si>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</si>
  <si>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</si>
  <si>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</si>
  <si>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</si>
  <si>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</si>
  <si>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</si>
  <si>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</si>
  <si>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</si>
  <si>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</si>
  <si>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</si>
  <si>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</si>
  <si>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</si>
  <si>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</si>
  <si>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</si>
  <si>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</si>
  <si>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</si>
  <si>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</si>
  <si>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</si>
  <si>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</si>
  <si>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</si>
  <si>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</si>
  <si>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</si>
  <si>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</si>
  <si>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</si>
  <si>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</si>
  <si>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</si>
  <si>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</si>
  <si>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</si>
  <si>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</si>
  <si>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</si>
  <si>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</si>
  <si>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</si>
  <si>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</si>
  <si>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</si>
  <si>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</si>
  <si>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</si>
  <si>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</si>
  <si>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</si>
  <si>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</si>
  <si>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</si>
  <si>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</si>
  <si>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</si>
  <si>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</si>
  <si>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</si>
  <si>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</si>
  <si>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</si>
  <si>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</si>
  <si>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</si>
  <si>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</si>
  <si>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</si>
  <si>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</si>
  <si>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</si>
  <si>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</si>
  <si>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</si>
  <si>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</si>
  <si>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</si>
  <si>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</si>
  <si>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</si>
  <si>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</si>
  <si>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</si>
  <si>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</si>
  <si>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</si>
  <si>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</si>
  <si>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</si>
  <si>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</si>
  <si>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</si>
  <si>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</si>
  <si>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</si>
  <si>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</si>
  <si>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</si>
  <si>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</si>
  <si>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</si>
  <si>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</si>
  <si>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</si>
  <si>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</si>
  <si>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</si>
  <si>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</si>
  <si>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</si>
  <si>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</si>
  <si>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</si>
  <si>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</si>
  <si>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</si>
  <si>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</si>
  <si>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</si>
  <si>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</si>
  <si>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</si>
  <si>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</si>
  <si>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</si>
  <si>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</si>
  <si>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</si>
  <si>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</si>
  <si>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</si>
  <si>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</si>
  <si>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</si>
  <si>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</si>
  <si>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</si>
  <si>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</si>
  <si>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</si>
  <si>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</si>
  <si>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</si>
  <si>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</si>
  <si>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</si>
  <si>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</si>
  <si>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</si>
  <si>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</si>
  <si>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</si>
  <si>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</si>
  <si>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</si>
  <si>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</si>
  <si>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</si>
  <si>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</si>
  <si>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</si>
  <si>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</si>
  <si>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</si>
  <si>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</si>
  <si>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</si>
  <si>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</si>
  <si>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</si>
  <si>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</si>
  <si>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</si>
  <si>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</si>
  <si>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</si>
  <si>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</si>
  <si>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</si>
  <si>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</si>
  <si>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</si>
  <si>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</si>
  <si>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</si>
  <si>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</si>
  <si>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</si>
  <si>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</si>
  <si>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</si>
  <si>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</si>
  <si>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</si>
  <si>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</si>
  <si>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</si>
  <si>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</si>
  <si>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</si>
  <si>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</si>
  <si>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</si>
  <si>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</si>
  <si>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</si>
  <si>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</si>
  <si>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</si>
  <si>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</si>
  <si>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</si>
  <si>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</si>
  <si>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</si>
  <si>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</si>
  <si>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</si>
  <si>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</si>
  <si>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</si>
  <si>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</si>
  <si>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</si>
  <si>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</si>
  <si>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</si>
  <si>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</si>
  <si>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</si>
  <si>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</si>
  <si>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</si>
  <si>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</si>
  <si>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</si>
  <si>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</si>
  <si>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</si>
  <si>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</si>
  <si>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</si>
  <si>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</si>
  <si>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</si>
  <si>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</si>
  <si>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</si>
  <si>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</si>
  <si>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</si>
  <si>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</si>
  <si>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</si>
  <si>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</si>
  <si>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</si>
  <si>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</si>
  <si>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</si>
  <si>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</si>
  <si>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</si>
  <si>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</si>
  <si>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</si>
  <si>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</si>
  <si>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</si>
  <si>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</si>
  <si>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</si>
  <si>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</si>
  <si>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</si>
  <si>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</si>
  <si>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</si>
  <si>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</si>
  <si>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</si>
  <si>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</si>
  <si>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</si>
  <si>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</si>
  <si>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</si>
  <si>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</si>
  <si>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</si>
  <si>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</si>
  <si>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</si>
  <si>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</si>
  <si>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</si>
  <si>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</si>
  <si>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</si>
  <si>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</si>
  <si>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</si>
  <si>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</si>
  <si>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</si>
  <si>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</si>
  <si>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</si>
  <si>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</si>
  <si>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</si>
  <si>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</si>
  <si>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</si>
  <si>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</si>
  <si>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</si>
  <si>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</si>
  <si>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</si>
  <si>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</si>
  <si>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</si>
  <si>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</si>
  <si>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</si>
  <si>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</si>
  <si>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</si>
  <si>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</si>
  <si>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</si>
  <si>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</si>
  <si>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</si>
  <si>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</si>
  <si>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</si>
  <si>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</si>
  <si>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</si>
  <si>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</si>
  <si>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</si>
  <si>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</si>
  <si>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</si>
  <si>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</si>
  <si>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</si>
  <si>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</si>
  <si>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</si>
  <si>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</si>
  <si>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</si>
  <si>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</si>
  <si>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</si>
  <si>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</si>
  <si>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</si>
  <si>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</si>
  <si>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</si>
  <si>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</si>
  <si>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</si>
  <si>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</si>
  <si>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</si>
  <si>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</si>
  <si>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</si>
  <si>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</si>
  <si>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</si>
  <si>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</si>
  <si>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</si>
  <si>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</si>
  <si>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</si>
  <si>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</si>
  <si>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</si>
  <si>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</si>
  <si>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</si>
  <si>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</si>
  <si>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</si>
  <si>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</si>
  <si>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</si>
  <si>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</si>
  <si>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</si>
  <si>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</si>
  <si>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</si>
  <si>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</si>
  <si>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</si>
  <si>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</si>
  <si>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</si>
  <si>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</si>
  <si>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</si>
  <si>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</si>
  <si>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</si>
  <si>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</si>
  <si>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</si>
  <si>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</si>
  <si>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</si>
  <si>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</si>
  <si>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</si>
  <si>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</si>
  <si>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</si>
  <si>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</si>
  <si>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</si>
  <si>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</si>
  <si>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</si>
  <si>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</si>
  <si>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</si>
  <si>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</si>
  <si>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</si>
  <si>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</si>
  <si>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</si>
  <si>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</si>
  <si>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</si>
  <si>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</si>
  <si>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</si>
  <si>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</si>
  <si>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</si>
  <si>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</si>
  <si>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</si>
  <si>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</si>
  <si>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</si>
  <si>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</si>
  <si>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</si>
  <si>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</si>
  <si>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</si>
  <si>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</si>
  <si>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</si>
  <si>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</si>
  <si>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</si>
  <si>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</si>
  <si>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</si>
  <si>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</si>
  <si>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</si>
  <si>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</si>
  <si>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</si>
  <si>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</si>
  <si>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</si>
  <si>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</si>
  <si>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</si>
  <si>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</si>
  <si>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</si>
  <si>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</si>
  <si>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</si>
  <si>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</si>
  <si>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</si>
  <si>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</si>
  <si>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</si>
  <si>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</si>
  <si>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</si>
  <si>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</si>
  <si>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</si>
  <si>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</si>
  <si>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</si>
  <si>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</si>
  <si>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</si>
  <si>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</si>
  <si>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</si>
  <si>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</si>
  <si>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</si>
  <si>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</si>
  <si>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</si>
  <si>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</si>
  <si>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</si>
  <si>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</si>
  <si>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</si>
  <si>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</si>
  <si>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</si>
  <si>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</si>
  <si>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</si>
  <si>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</si>
  <si>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</si>
  <si>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</si>
  <si>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</si>
  <si>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</si>
  <si>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</si>
  <si>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</si>
  <si>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</si>
  <si>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</si>
  <si>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</si>
  <si>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</si>
  <si>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</si>
  <si>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</si>
  <si>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</si>
  <si>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</si>
  <si>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</si>
  <si>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</si>
  <si>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</si>
  <si>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</si>
  <si>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</si>
  <si>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</si>
  <si>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</si>
  <si>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</si>
  <si>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</si>
  <si>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</si>
  <si>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</si>
  <si>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</si>
  <si>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</si>
  <si>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</si>
  <si>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</si>
  <si>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</si>
  <si>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</si>
  <si>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</si>
  <si>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</si>
  <si>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医療法人萩仁会萩原病院</t>
    <phoneticPr fontId="3"/>
  </si>
  <si>
    <t>〒292-0056 木更津市木更津１－１－３６</t>
    <phoneticPr fontId="3"/>
  </si>
  <si>
    <t>〇</t>
  </si>
  <si>
    <t>未突合</t>
  </si>
  <si>
    <t>医療法人</t>
  </si>
  <si>
    <t>退職等に伴う看護要員減少に伴い、基準を満たせなくなったため非稼働病床となりました。現在看護職員の育成及び人員確保を行っており、人員が確保次第、再開予定です。</t>
  </si>
  <si>
    <t>整形外科</t>
  </si>
  <si>
    <t>未突合</t>
    <phoneticPr fontId="10"/>
  </si>
  <si>
    <t>ＤＰＣ病院ではない</t>
  </si>
  <si>
    <t>有</t>
  </si>
  <si>
    <t>-</t>
    <phoneticPr fontId="3"/>
  </si>
  <si>
    <t>２階　一般病棟</t>
  </si>
  <si>
    <t>休棟中等</t>
  </si>
  <si>
    <t>一般病棟特別入院基本料</t>
  </si>
  <si>
    <t>３階　一般病棟</t>
  </si>
  <si>
    <t>急性期機能</t>
  </si>
  <si>
    <t>①退職等に伴う看護要員の減少に伴い、基準を満たせなくなったため非稼働病床となりました。②医療機関併設型小規模介護老健施設への転換を計画しており、現在、看護職員の育成及び人員確保を行っております。</t>
  </si>
  <si>
    <t>4階　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</si>
</sst>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416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1035</v>
      </c>
      <c r="C2" s="238"/>
      <c r="D2" s="238"/>
      <c r="E2" s="238"/>
      <c r="F2" s="238"/>
      <c r="G2" s="238"/>
      <c r="H2" s="9"/>
      <c r="O2" s="8"/>
      <c r="P2" s="8"/>
      <c r="Q2" s="8"/>
      <c r="R2" s="8"/>
      <c r="S2" s="8"/>
      <c r="T2" s="8"/>
      <c r="U2" s="8"/>
      <c r="V2" s="8"/>
    </row>
    <row r="3" spans="1:22">
      <c r="A3" s="243"/>
      <c r="B3" s="273" t="s">
        <v>1036</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1008</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1009</v>
      </c>
      <c r="J9" s="423"/>
      <c r="K9" s="423"/>
      <c r="L9" s="276" t="s">
        <v>1046</v>
      </c>
      <c r="M9" s="282" t="s">
        <v>1049</v>
      </c>
      <c r="N9" s="282" t="s">
        <v>1052</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c r="M11" s="25" t="s">
        <v>1037</v>
      </c>
      <c r="N11" s="25"/>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t="s">
        <v>1037</v>
      </c>
      <c r="M14" s="29"/>
      <c r="N14" s="29" t="s">
        <v>1037</v>
      </c>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984</v>
      </c>
      <c r="B17" s="17"/>
      <c r="C17" s="19"/>
      <c r="D17" s="19"/>
      <c r="E17" s="19"/>
      <c r="F17" s="19"/>
      <c r="G17" s="19"/>
      <c r="H17" s="20"/>
      <c r="I17" s="309" t="s">
        <v>1007</v>
      </c>
      <c r="J17" s="309"/>
      <c r="K17" s="309"/>
      <c r="L17" s="29" t="s">
        <v>1038</v>
      </c>
      <c r="M17" s="29" t="s">
        <v>1038</v>
      </c>
      <c r="N17" s="29" t="s">
        <v>1038</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1010</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1011</v>
      </c>
      <c r="J22" s="314"/>
      <c r="K22" s="315"/>
      <c r="L22" s="277" t="s">
        <v>1046</v>
      </c>
      <c r="M22" s="282" t="s">
        <v>1049</v>
      </c>
      <c r="N22" s="282" t="s">
        <v>1052</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1037</v>
      </c>
      <c r="M24" s="25" t="s">
        <v>1037</v>
      </c>
      <c r="N24" s="25"/>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t="s">
        <v>1037</v>
      </c>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1013</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1012</v>
      </c>
      <c r="J35" s="314"/>
      <c r="K35" s="315"/>
      <c r="L35" s="277" t="s">
        <v>1046</v>
      </c>
      <c r="M35" s="282" t="s">
        <v>1049</v>
      </c>
      <c r="N35" s="282" t="s">
        <v>1052</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t="s">
        <v>1037</v>
      </c>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981</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1011</v>
      </c>
      <c r="J44" s="311"/>
      <c r="K44" s="312"/>
      <c r="L44" s="277" t="s">
        <v>1046</v>
      </c>
      <c r="M44" s="282" t="s">
        <v>1049</v>
      </c>
      <c r="N44" s="282" t="s">
        <v>1052</v>
      </c>
    </row>
    <row r="45" spans="1:22" s="21" customFormat="1" ht="34.5" customHeight="1">
      <c r="A45" s="278" t="s">
        <v>982</v>
      </c>
      <c r="B45" s="17"/>
      <c r="C45" s="19"/>
      <c r="D45" s="19"/>
      <c r="E45" s="19"/>
      <c r="F45" s="19"/>
      <c r="G45" s="19"/>
      <c r="H45" s="20"/>
      <c r="I45" s="305" t="s">
        <v>2</v>
      </c>
      <c r="J45" s="306"/>
      <c r="K45" s="307"/>
      <c r="L45" s="25"/>
      <c r="M45" s="25"/>
      <c r="N45" s="25"/>
    </row>
    <row r="46" spans="1:22" s="21" customFormat="1" ht="34.5" customHeight="1">
      <c r="A46" s="278" t="s">
        <v>982</v>
      </c>
      <c r="B46" s="24"/>
      <c r="C46" s="19"/>
      <c r="D46" s="19"/>
      <c r="E46" s="19"/>
      <c r="F46" s="19"/>
      <c r="G46" s="19"/>
      <c r="H46" s="20"/>
      <c r="I46" s="305" t="s">
        <v>3</v>
      </c>
      <c r="J46" s="306"/>
      <c r="K46" s="307"/>
      <c r="L46" s="25"/>
      <c r="M46" s="25"/>
      <c r="N46" s="25"/>
    </row>
    <row r="47" spans="1:22" s="21" customFormat="1" ht="34.5" customHeight="1">
      <c r="A47" s="278" t="s">
        <v>982</v>
      </c>
      <c r="B47" s="24"/>
      <c r="C47" s="19"/>
      <c r="D47" s="19"/>
      <c r="E47" s="19"/>
      <c r="F47" s="19"/>
      <c r="G47" s="19"/>
      <c r="H47" s="20"/>
      <c r="I47" s="305" t="s">
        <v>4</v>
      </c>
      <c r="J47" s="306"/>
      <c r="K47" s="307"/>
      <c r="L47" s="29"/>
      <c r="M47" s="29"/>
      <c r="N47" s="29"/>
    </row>
    <row r="48" spans="1:22" s="21" customFormat="1" ht="34.5" customHeight="1">
      <c r="A48" s="278" t="s">
        <v>982</v>
      </c>
      <c r="B48" s="17"/>
      <c r="C48" s="19"/>
      <c r="D48" s="19"/>
      <c r="E48" s="19"/>
      <c r="F48" s="19"/>
      <c r="G48" s="19"/>
      <c r="H48" s="20"/>
      <c r="I48" s="305" t="s">
        <v>5</v>
      </c>
      <c r="J48" s="306"/>
      <c r="K48" s="307"/>
      <c r="L48" s="28"/>
      <c r="M48" s="28"/>
      <c r="N48" s="28"/>
    </row>
    <row r="49" spans="1:14" s="21" customFormat="1" ht="34.5" customHeight="1">
      <c r="A49" s="278" t="s">
        <v>982</v>
      </c>
      <c r="B49" s="17"/>
      <c r="C49" s="19"/>
      <c r="D49" s="19"/>
      <c r="E49" s="19"/>
      <c r="F49" s="19"/>
      <c r="G49" s="19"/>
      <c r="H49" s="20"/>
      <c r="I49" s="305" t="s">
        <v>554</v>
      </c>
      <c r="J49" s="306"/>
      <c r="K49" s="307"/>
      <c r="L49" s="29"/>
      <c r="M49" s="29"/>
      <c r="N49" s="29"/>
    </row>
    <row r="50" spans="1:14" s="21" customFormat="1" ht="34.5" customHeight="1">
      <c r="A50" s="278" t="s">
        <v>982</v>
      </c>
      <c r="B50" s="17"/>
      <c r="C50" s="19"/>
      <c r="D50" s="19"/>
      <c r="E50" s="19"/>
      <c r="F50" s="19"/>
      <c r="G50" s="19"/>
      <c r="H50" s="20"/>
      <c r="I50" s="305" t="s">
        <v>553</v>
      </c>
      <c r="J50" s="306"/>
      <c r="K50" s="307"/>
      <c r="L50" s="29"/>
      <c r="M50" s="29"/>
      <c r="N50" s="29"/>
    </row>
    <row r="51" spans="1:14" s="33" customFormat="1" ht="34.5" customHeight="1">
      <c r="A51" s="278" t="s">
        <v>982</v>
      </c>
      <c r="B51" s="17"/>
      <c r="C51" s="19"/>
      <c r="D51" s="19"/>
      <c r="E51" s="19"/>
      <c r="F51" s="19"/>
      <c r="G51" s="19"/>
      <c r="H51" s="20"/>
      <c r="I51" s="305" t="s">
        <v>8</v>
      </c>
      <c r="J51" s="306"/>
      <c r="K51" s="307"/>
      <c r="L51" s="29"/>
      <c r="M51" s="29"/>
      <c r="N51" s="29"/>
    </row>
    <row r="52" spans="1:14" s="21" customFormat="1" ht="34.5" customHeight="1">
      <c r="A52" s="278" t="s">
        <v>982</v>
      </c>
      <c r="B52" s="17"/>
      <c r="C52" s="19"/>
      <c r="D52" s="19"/>
      <c r="E52" s="19"/>
      <c r="F52" s="19"/>
      <c r="G52" s="19"/>
      <c r="H52" s="20"/>
      <c r="I52" s="308" t="s">
        <v>552</v>
      </c>
      <c r="J52" s="308"/>
      <c r="K52" s="308"/>
      <c r="L52" s="29" t="s">
        <v>1037</v>
      </c>
      <c r="M52" s="29" t="s">
        <v>1037</v>
      </c>
      <c r="N52" s="29" t="s">
        <v>1037</v>
      </c>
    </row>
    <row r="53" spans="1:14" s="21" customFormat="1" ht="34.5" customHeight="1">
      <c r="A53" s="278" t="s">
        <v>982</v>
      </c>
      <c r="B53" s="17"/>
      <c r="C53" s="19"/>
      <c r="D53" s="19"/>
      <c r="E53" s="19"/>
      <c r="F53" s="19"/>
      <c r="G53" s="19"/>
      <c r="H53" s="20"/>
      <c r="I53" s="308" t="s">
        <v>983</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1014</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ht="27">
      <c r="A89" s="243"/>
      <c r="B89" s="18"/>
      <c r="C89" s="62"/>
      <c r="D89" s="3"/>
      <c r="E89" s="3"/>
      <c r="F89" s="3"/>
      <c r="G89" s="3"/>
      <c r="H89" s="287"/>
      <c r="I89" s="287"/>
      <c r="J89" s="64" t="s">
        <v>35</v>
      </c>
      <c r="K89" s="65"/>
      <c r="L89" s="262" t="s">
        <v>1046</v>
      </c>
      <c r="M89" s="262" t="s">
        <v>1049</v>
      </c>
      <c r="N89" s="262" t="s">
        <v>1052</v>
      </c>
    </row>
    <row r="90" spans="1:23" s="21" customFormat="1">
      <c r="A90" s="243"/>
      <c r="B90" s="1"/>
      <c r="C90" s="3"/>
      <c r="D90" s="3"/>
      <c r="E90" s="3"/>
      <c r="F90" s="3"/>
      <c r="G90" s="3"/>
      <c r="H90" s="287"/>
      <c r="I90" s="67" t="s">
        <v>36</v>
      </c>
      <c r="J90" s="68"/>
      <c r="K90" s="69"/>
      <c r="L90" s="262" t="s">
        <v>1047</v>
      </c>
      <c r="M90" s="262" t="s">
        <v>1050</v>
      </c>
      <c r="N90" s="262" t="s">
        <v>1047</v>
      </c>
    </row>
    <row r="91" spans="1:23" s="21" customFormat="1" ht="54" customHeight="1">
      <c r="A91" s="244" t="s">
        <v>609</v>
      </c>
      <c r="B91" s="1"/>
      <c r="C91" s="319" t="s">
        <v>37</v>
      </c>
      <c r="D91" s="320"/>
      <c r="E91" s="320"/>
      <c r="F91" s="320"/>
      <c r="G91" s="320"/>
      <c r="H91" s="321"/>
      <c r="I91" s="294" t="s">
        <v>38</v>
      </c>
      <c r="J91" s="260" t="s">
        <v>1039</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1047</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112</v>
      </c>
      <c r="K99" s="237" t="str">
        <f>IF(OR(COUNTIF(L99:N99,"未確認")&gt;0,COUNTIF(L99:N99,"~*")&gt;0),"※","")</f>
        <v/>
      </c>
      <c r="L99" s="258">
        <v>52</v>
      </c>
      <c r="M99" s="258">
        <v>60</v>
      </c>
      <c r="N99" s="258">
        <v>0</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IF(OR(COUNTIF(L101:N101,"未確認")&gt;0,COUNTIF(L101:N101,"~*")&gt;0),"※","")</f>
        <v/>
      </c>
      <c r="L101" s="258">
        <v>0</v>
      </c>
      <c r="M101" s="258">
        <v>60</v>
      </c>
      <c r="N101" s="258">
        <v>0</v>
      </c>
    </row>
    <row r="102" spans="1:22" s="83" customFormat="1" ht="34.5" customHeight="1">
      <c r="A102" s="244" t="s">
        <v>610</v>
      </c>
      <c r="B102" s="84"/>
      <c r="C102" s="376"/>
      <c r="D102" s="378"/>
      <c r="E102" s="316" t="s">
        <v>612</v>
      </c>
      <c r="F102" s="317"/>
      <c r="G102" s="317"/>
      <c r="H102" s="318"/>
      <c r="I102" s="419"/>
      <c r="J102" s="256">
        <f t="shared" si="0"/>
        <v>112</v>
      </c>
      <c r="K102" s="237" t="str">
        <f t="shared" ref="K102:K111" si="1">IF(OR(COUNTIF(L101:N101,"未確認")&gt;0,COUNTIF(L101:N101,"~*")&gt;0),"※","")</f>
        <v/>
      </c>
      <c r="L102" s="258">
        <v>52</v>
      </c>
      <c r="M102" s="258">
        <v>60</v>
      </c>
      <c r="N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0</v>
      </c>
      <c r="M103" s="258">
        <v>0</v>
      </c>
      <c r="N103" s="258">
        <v>36</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0</v>
      </c>
      <c r="M104" s="258">
        <v>0</v>
      </c>
      <c r="N104" s="258">
        <v>36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0</v>
      </c>
      <c r="M109" s="258">
        <v>0</v>
      </c>
      <c r="N109" s="258">
        <v>36</v>
      </c>
    </row>
    <row r="110" spans="1:22" s="83" customFormat="1" ht="34.5" customHeight="1">
      <c r="A110" s="244" t="s">
        <v>614</v>
      </c>
      <c r="B110" s="84"/>
      <c r="C110" s="395"/>
      <c r="D110" s="396"/>
      <c r="E110" s="431"/>
      <c r="F110" s="432"/>
      <c r="G110" s="316" t="s">
        <v>47</v>
      </c>
      <c r="H110" s="318"/>
      <c r="I110" s="419"/>
      <c r="J110" s="256">
        <f t="shared" si="0"/>
        <v>36</v>
      </c>
      <c r="K110" s="237" t="str">
        <f t="shared" si="1"/>
        <v/>
      </c>
      <c r="L110" s="258">
        <v>0</v>
      </c>
      <c r="M110" s="258">
        <v>0</v>
      </c>
      <c r="N110" s="258">
        <v>36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1040</v>
      </c>
      <c r="M112" s="257" t="s">
        <v>533</v>
      </c>
      <c r="N112" s="257" t="s">
        <v>1051</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1047</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c r="M120" s="98" t="s">
        <v>1041</v>
      </c>
      <c r="N120" s="98" t="s">
        <v>1041</v>
      </c>
    </row>
    <row r="121" spans="1:22" s="83" customFormat="1" ht="40.5" customHeight="1">
      <c r="A121" s="244" t="s">
        <v>618</v>
      </c>
      <c r="B121" s="1"/>
      <c r="C121" s="295"/>
      <c r="D121" s="297"/>
      <c r="E121" s="333" t="s">
        <v>53</v>
      </c>
      <c r="F121" s="334"/>
      <c r="G121" s="334"/>
      <c r="H121" s="335"/>
      <c r="I121" s="353"/>
      <c r="J121" s="101"/>
      <c r="K121" s="102"/>
      <c r="L121" s="98" t="s">
        <v>533</v>
      </c>
      <c r="M121" s="98" t="s">
        <v>533</v>
      </c>
      <c r="N121" s="98" t="s">
        <v>533</v>
      </c>
    </row>
    <row r="122" spans="1:22" s="83" customFormat="1" ht="40.5" customHeight="1">
      <c r="A122" s="244" t="s">
        <v>619</v>
      </c>
      <c r="B122" s="1"/>
      <c r="C122" s="295"/>
      <c r="D122" s="297"/>
      <c r="E122" s="395"/>
      <c r="F122" s="417"/>
      <c r="G122" s="417"/>
      <c r="H122" s="396"/>
      <c r="I122" s="353"/>
      <c r="J122" s="101"/>
      <c r="K122" s="102"/>
      <c r="L122" s="98" t="s">
        <v>533</v>
      </c>
      <c r="M122" s="98" t="s">
        <v>533</v>
      </c>
      <c r="N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1047</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c r="M131" s="98" t="s">
        <v>1048</v>
      </c>
      <c r="N131" s="98" t="s">
        <v>533</v>
      </c>
    </row>
    <row r="132" spans="1:22" s="83" customFormat="1" ht="34.5" customHeight="1">
      <c r="A132" s="244" t="s">
        <v>621</v>
      </c>
      <c r="B132" s="84"/>
      <c r="C132" s="295"/>
      <c r="D132" s="297"/>
      <c r="E132" s="319" t="s">
        <v>58</v>
      </c>
      <c r="F132" s="320"/>
      <c r="G132" s="320"/>
      <c r="H132" s="321"/>
      <c r="I132" s="388"/>
      <c r="J132" s="101"/>
      <c r="K132" s="102"/>
      <c r="L132" s="82">
        <v>0</v>
      </c>
      <c r="M132" s="82">
        <v>60</v>
      </c>
      <c r="N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1047</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t="s">
        <v>1042</v>
      </c>
      <c r="M145" s="117" t="s">
        <v>1042</v>
      </c>
      <c r="N145" s="117" t="s">
        <v>1042</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t="s">
        <v>1042</v>
      </c>
      <c r="M146" s="117" t="s">
        <v>1042</v>
      </c>
      <c r="N146" s="117" t="s">
        <v>1042</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t="s">
        <v>1042</v>
      </c>
      <c r="M147" s="117" t="s">
        <v>1042</v>
      </c>
      <c r="N147" s="117" t="s">
        <v>1042</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t="s">
        <v>1042</v>
      </c>
      <c r="M148" s="117" t="s">
        <v>1042</v>
      </c>
      <c r="N148" s="117" t="s">
        <v>1042</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t="s">
        <v>1042</v>
      </c>
      <c r="M149" s="117" t="s">
        <v>1042</v>
      </c>
      <c r="N149" s="117" t="s">
        <v>1042</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t="s">
        <v>1042</v>
      </c>
      <c r="M150" s="117" t="s">
        <v>1042</v>
      </c>
      <c r="N150" s="117" t="s">
        <v>1042</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t="s">
        <v>1042</v>
      </c>
      <c r="M151" s="117" t="s">
        <v>1042</v>
      </c>
      <c r="N151" s="117" t="s">
        <v>1042</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t="s">
        <v>1042</v>
      </c>
      <c r="M152" s="117" t="s">
        <v>1042</v>
      </c>
      <c r="N152" s="117" t="s">
        <v>1042</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t="s">
        <v>1042</v>
      </c>
      <c r="M153" s="117" t="s">
        <v>1042</v>
      </c>
      <c r="N153" s="117" t="s">
        <v>1042</v>
      </c>
    </row>
    <row r="154" spans="1:14" s="118" customFormat="1" ht="34.5" customHeight="1">
      <c r="A154" s="246" t="s">
        <v>656</v>
      </c>
      <c r="B154" s="115"/>
      <c r="C154" s="316" t="s">
        <v>564</v>
      </c>
      <c r="D154" s="317"/>
      <c r="E154" s="317"/>
      <c r="F154" s="317"/>
      <c r="G154" s="317"/>
      <c r="H154" s="318"/>
      <c r="I154" s="412"/>
      <c r="J154" s="263">
        <f t="shared" si="2"/>
        <v>0</v>
      </c>
      <c r="K154" s="264" t="str">
        <f t="shared" si="3"/>
        <v/>
      </c>
      <c r="L154" s="117" t="s">
        <v>1042</v>
      </c>
      <c r="M154" s="117" t="s">
        <v>1042</v>
      </c>
      <c r="N154" s="117" t="s">
        <v>1042</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t="s">
        <v>1042</v>
      </c>
      <c r="M155" s="117" t="s">
        <v>1042</v>
      </c>
      <c r="N155" s="117" t="s">
        <v>1042</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t="s">
        <v>1042</v>
      </c>
      <c r="M156" s="117" t="s">
        <v>1042</v>
      </c>
      <c r="N156" s="117" t="s">
        <v>1042</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t="s">
        <v>1042</v>
      </c>
      <c r="M157" s="117" t="s">
        <v>1042</v>
      </c>
      <c r="N157" s="117" t="s">
        <v>1042</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t="s">
        <v>1042</v>
      </c>
      <c r="M158" s="117" t="s">
        <v>1042</v>
      </c>
      <c r="N158" s="117" t="s">
        <v>1042</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t="s">
        <v>1042</v>
      </c>
      <c r="M159" s="117" t="s">
        <v>1042</v>
      </c>
      <c r="N159" s="117" t="s">
        <v>1042</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t="s">
        <v>1042</v>
      </c>
      <c r="M160" s="117" t="s">
        <v>1042</v>
      </c>
      <c r="N160" s="117" t="s">
        <v>1042</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t="s">
        <v>1042</v>
      </c>
      <c r="M161" s="117" t="s">
        <v>1042</v>
      </c>
      <c r="N161" s="117" t="s">
        <v>1042</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t="s">
        <v>1042</v>
      </c>
      <c r="M162" s="117" t="s">
        <v>1042</v>
      </c>
      <c r="N162" s="117" t="s">
        <v>1042</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t="s">
        <v>1042</v>
      </c>
      <c r="M163" s="117" t="s">
        <v>1042</v>
      </c>
      <c r="N163" s="117" t="s">
        <v>1042</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t="s">
        <v>1042</v>
      </c>
      <c r="M164" s="117" t="s">
        <v>1042</v>
      </c>
      <c r="N164" s="117" t="s">
        <v>1042</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t="s">
        <v>1042</v>
      </c>
      <c r="M165" s="117" t="s">
        <v>1042</v>
      </c>
      <c r="N165" s="117" t="s">
        <v>1042</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t="s">
        <v>1042</v>
      </c>
      <c r="M166" s="117" t="s">
        <v>1042</v>
      </c>
      <c r="N166" s="117" t="s">
        <v>1042</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t="s">
        <v>1042</v>
      </c>
      <c r="M167" s="117" t="s">
        <v>1042</v>
      </c>
      <c r="N167" s="117" t="s">
        <v>1042</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t="s">
        <v>1042</v>
      </c>
      <c r="M168" s="117" t="s">
        <v>1042</v>
      </c>
      <c r="N168" s="117" t="s">
        <v>1042</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t="s">
        <v>1042</v>
      </c>
      <c r="M169" s="117" t="s">
        <v>1042</v>
      </c>
      <c r="N169" s="117" t="s">
        <v>1042</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t="s">
        <v>1042</v>
      </c>
      <c r="M170" s="117" t="s">
        <v>1042</v>
      </c>
      <c r="N170" s="117" t="s">
        <v>1042</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t="s">
        <v>1042</v>
      </c>
      <c r="M171" s="117" t="s">
        <v>1042</v>
      </c>
      <c r="N171" s="117" t="s">
        <v>1042</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t="s">
        <v>1042</v>
      </c>
      <c r="M172" s="117" t="s">
        <v>1042</v>
      </c>
      <c r="N172" s="117" t="s">
        <v>1042</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t="s">
        <v>1042</v>
      </c>
      <c r="M173" s="117" t="s">
        <v>1042</v>
      </c>
      <c r="N173" s="117" t="s">
        <v>1042</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t="s">
        <v>1042</v>
      </c>
      <c r="M174" s="117" t="s">
        <v>1042</v>
      </c>
      <c r="N174" s="117" t="s">
        <v>1042</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t="s">
        <v>1042</v>
      </c>
      <c r="M175" s="117" t="s">
        <v>1042</v>
      </c>
      <c r="N175" s="117" t="s">
        <v>1042</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t="s">
        <v>1042</v>
      </c>
      <c r="M176" s="117" t="s">
        <v>1042</v>
      </c>
      <c r="N176" s="117" t="s">
        <v>1042</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t="s">
        <v>1042</v>
      </c>
      <c r="M177" s="117" t="s">
        <v>1042</v>
      </c>
      <c r="N177" s="117" t="s">
        <v>1042</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t="s">
        <v>1042</v>
      </c>
      <c r="M178" s="117" t="s">
        <v>1042</v>
      </c>
      <c r="N178" s="117" t="s">
        <v>1042</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t="s">
        <v>1042</v>
      </c>
      <c r="M179" s="117" t="s">
        <v>1042</v>
      </c>
      <c r="N179" s="117" t="s">
        <v>1042</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t="s">
        <v>1042</v>
      </c>
      <c r="M180" s="117" t="s">
        <v>1042</v>
      </c>
      <c r="N180" s="117" t="s">
        <v>1042</v>
      </c>
    </row>
    <row r="181" spans="1:14" s="118" customFormat="1" ht="34.5" customHeight="1">
      <c r="A181" s="246" t="s">
        <v>683</v>
      </c>
      <c r="B181" s="115"/>
      <c r="C181" s="316" t="s">
        <v>986</v>
      </c>
      <c r="D181" s="317"/>
      <c r="E181" s="317"/>
      <c r="F181" s="317"/>
      <c r="G181" s="317"/>
      <c r="H181" s="318"/>
      <c r="I181" s="412"/>
      <c r="J181" s="263">
        <f t="shared" si="4"/>
        <v>0</v>
      </c>
      <c r="K181" s="264" t="str">
        <f t="shared" si="5"/>
        <v/>
      </c>
      <c r="L181" s="117" t="s">
        <v>1042</v>
      </c>
      <c r="M181" s="117" t="s">
        <v>1042</v>
      </c>
      <c r="N181" s="117" t="s">
        <v>1042</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t="s">
        <v>1042</v>
      </c>
      <c r="M182" s="117" t="s">
        <v>1042</v>
      </c>
      <c r="N182" s="117" t="s">
        <v>1042</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t="s">
        <v>1042</v>
      </c>
      <c r="M183" s="117" t="s">
        <v>1042</v>
      </c>
      <c r="N183" s="117" t="s">
        <v>1042</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t="s">
        <v>1042</v>
      </c>
      <c r="M184" s="117" t="s">
        <v>1042</v>
      </c>
      <c r="N184" s="117" t="s">
        <v>1042</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t="s">
        <v>1042</v>
      </c>
      <c r="M185" s="117" t="s">
        <v>1042</v>
      </c>
      <c r="N185" s="117" t="s">
        <v>1042</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t="s">
        <v>1042</v>
      </c>
      <c r="M186" s="117" t="s">
        <v>1042</v>
      </c>
      <c r="N186" s="117" t="s">
        <v>1042</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t="s">
        <v>1042</v>
      </c>
      <c r="M187" s="117" t="s">
        <v>1042</v>
      </c>
      <c r="N187" s="117" t="s">
        <v>1042</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t="s">
        <v>1042</v>
      </c>
      <c r="M188" s="117" t="s">
        <v>1042</v>
      </c>
      <c r="N188" s="117" t="s">
        <v>1042</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t="s">
        <v>1042</v>
      </c>
      <c r="M189" s="117" t="s">
        <v>1042</v>
      </c>
      <c r="N189" s="117" t="s">
        <v>1042</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t="s">
        <v>1042</v>
      </c>
      <c r="M190" s="117" t="s">
        <v>1042</v>
      </c>
      <c r="N190" s="117" t="s">
        <v>1042</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t="s">
        <v>1042</v>
      </c>
      <c r="M191" s="117" t="s">
        <v>1042</v>
      </c>
      <c r="N191" s="117" t="s">
        <v>1042</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t="s">
        <v>1042</v>
      </c>
      <c r="M192" s="117" t="s">
        <v>1042</v>
      </c>
      <c r="N192" s="117" t="s">
        <v>1042</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t="s">
        <v>1042</v>
      </c>
      <c r="M193" s="117" t="s">
        <v>1042</v>
      </c>
      <c r="N193" s="117" t="s">
        <v>1042</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t="s">
        <v>1042</v>
      </c>
      <c r="M194" s="117" t="s">
        <v>1042</v>
      </c>
      <c r="N194" s="117" t="s">
        <v>1042</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t="s">
        <v>1042</v>
      </c>
      <c r="M195" s="117" t="s">
        <v>1042</v>
      </c>
      <c r="N195" s="117" t="s">
        <v>1042</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t="s">
        <v>1042</v>
      </c>
      <c r="M196" s="117" t="s">
        <v>1042</v>
      </c>
      <c r="N196" s="117" t="s">
        <v>1042</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t="s">
        <v>1042</v>
      </c>
      <c r="M197" s="117" t="s">
        <v>1042</v>
      </c>
      <c r="N197" s="117" t="s">
        <v>1042</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t="s">
        <v>1042</v>
      </c>
      <c r="M198" s="117" t="s">
        <v>1042</v>
      </c>
      <c r="N198" s="117" t="s">
        <v>1042</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t="s">
        <v>1042</v>
      </c>
      <c r="M199" s="117" t="s">
        <v>1042</v>
      </c>
      <c r="N199" s="117" t="s">
        <v>1042</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t="s">
        <v>1042</v>
      </c>
      <c r="M200" s="117" t="s">
        <v>1042</v>
      </c>
      <c r="N200" s="117" t="s">
        <v>1042</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t="s">
        <v>1042</v>
      </c>
      <c r="M201" s="117" t="s">
        <v>1042</v>
      </c>
      <c r="N201" s="117" t="s">
        <v>1042</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t="s">
        <v>1042</v>
      </c>
      <c r="M202" s="117" t="s">
        <v>1042</v>
      </c>
      <c r="N202" s="117" t="s">
        <v>1042</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t="s">
        <v>1042</v>
      </c>
      <c r="M203" s="117" t="s">
        <v>1042</v>
      </c>
      <c r="N203" s="117" t="s">
        <v>1042</v>
      </c>
    </row>
    <row r="204" spans="1:14" s="118" customFormat="1" ht="34.5" customHeight="1">
      <c r="A204" s="246" t="s">
        <v>706</v>
      </c>
      <c r="B204" s="119"/>
      <c r="C204" s="316" t="s">
        <v>985</v>
      </c>
      <c r="D204" s="317"/>
      <c r="E204" s="317"/>
      <c r="F204" s="317"/>
      <c r="G204" s="317"/>
      <c r="H204" s="318"/>
      <c r="I204" s="412"/>
      <c r="J204" s="263">
        <f t="shared" si="4"/>
        <v>0</v>
      </c>
      <c r="K204" s="264" t="str">
        <f t="shared" si="5"/>
        <v/>
      </c>
      <c r="L204" s="117" t="s">
        <v>1042</v>
      </c>
      <c r="M204" s="117" t="s">
        <v>1042</v>
      </c>
      <c r="N204" s="117" t="s">
        <v>1042</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t="s">
        <v>1042</v>
      </c>
      <c r="M205" s="117" t="s">
        <v>1042</v>
      </c>
      <c r="N205" s="117" t="s">
        <v>1042</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t="s">
        <v>1042</v>
      </c>
      <c r="M206" s="117" t="s">
        <v>1042</v>
      </c>
      <c r="N206" s="117" t="s">
        <v>1042</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t="s">
        <v>1042</v>
      </c>
      <c r="M207" s="117" t="s">
        <v>1042</v>
      </c>
      <c r="N207" s="117" t="s">
        <v>1042</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t="s">
        <v>1042</v>
      </c>
      <c r="M208" s="117" t="s">
        <v>1042</v>
      </c>
      <c r="N208" s="117" t="s">
        <v>1042</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t="s">
        <v>1042</v>
      </c>
      <c r="M209" s="117" t="s">
        <v>1042</v>
      </c>
      <c r="N209" s="117" t="s">
        <v>1042</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t="s">
        <v>1042</v>
      </c>
      <c r="M210" s="117" t="s">
        <v>1042</v>
      </c>
      <c r="N210" s="117" t="s">
        <v>1042</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t="s">
        <v>1042</v>
      </c>
      <c r="M211" s="117" t="s">
        <v>1042</v>
      </c>
      <c r="N211" s="117" t="s">
        <v>1042</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t="s">
        <v>1042</v>
      </c>
      <c r="M212" s="117" t="s">
        <v>1042</v>
      </c>
      <c r="N212" s="117" t="s">
        <v>1042</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t="s">
        <v>1042</v>
      </c>
      <c r="M213" s="117" t="s">
        <v>1042</v>
      </c>
      <c r="N213" s="117" t="s">
        <v>1042</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t="s">
        <v>1042</v>
      </c>
      <c r="M214" s="117" t="s">
        <v>1042</v>
      </c>
      <c r="N214" s="117" t="s">
        <v>1042</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t="s">
        <v>1042</v>
      </c>
      <c r="M215" s="117" t="s">
        <v>1042</v>
      </c>
      <c r="N215" s="117" t="s">
        <v>1042</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t="s">
        <v>1042</v>
      </c>
      <c r="M216" s="117" t="s">
        <v>1042</v>
      </c>
      <c r="N216" s="117" t="s">
        <v>1042</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t="s">
        <v>1042</v>
      </c>
      <c r="M217" s="117" t="s">
        <v>1042</v>
      </c>
      <c r="N217" s="117" t="s">
        <v>1042</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t="s">
        <v>1042</v>
      </c>
      <c r="M218" s="117" t="s">
        <v>1042</v>
      </c>
      <c r="N218" s="117" t="s">
        <v>1042</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t="s">
        <v>1042</v>
      </c>
      <c r="M219" s="117" t="s">
        <v>1042</v>
      </c>
      <c r="N219" s="117" t="s">
        <v>1042</v>
      </c>
    </row>
    <row r="220" spans="1:14" s="118" customFormat="1" ht="34.5" customHeight="1">
      <c r="A220" s="246" t="s">
        <v>722</v>
      </c>
      <c r="B220" s="119"/>
      <c r="C220" s="316" t="s">
        <v>646</v>
      </c>
      <c r="D220" s="317"/>
      <c r="E220" s="317"/>
      <c r="F220" s="317"/>
      <c r="G220" s="317"/>
      <c r="H220" s="318"/>
      <c r="I220" s="413"/>
      <c r="J220" s="263">
        <f t="shared" si="6"/>
        <v>0</v>
      </c>
      <c r="K220" s="264" t="str">
        <f t="shared" si="7"/>
        <v/>
      </c>
      <c r="L220" s="117" t="s">
        <v>1042</v>
      </c>
      <c r="M220" s="117" t="s">
        <v>1042</v>
      </c>
      <c r="N220" s="117" t="s">
        <v>1042</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1047</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1047</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1044</v>
      </c>
      <c r="K236" s="81"/>
      <c r="L236" s="110"/>
      <c r="M236" s="127"/>
      <c r="N236" s="127"/>
    </row>
    <row r="237" spans="1:22" s="83" customFormat="1" ht="34.5" customHeight="1">
      <c r="A237" s="248" t="s">
        <v>627</v>
      </c>
      <c r="B237" s="119"/>
      <c r="C237" s="319" t="s">
        <v>130</v>
      </c>
      <c r="D237" s="320"/>
      <c r="E237" s="320"/>
      <c r="F237" s="320"/>
      <c r="G237" s="320"/>
      <c r="H237" s="321"/>
      <c r="I237" s="406"/>
      <c r="J237" s="260" t="s">
        <v>1044</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1047</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1047</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1047</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7.8</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2</v>
      </c>
      <c r="K269" s="81" t="str">
        <f t="shared" si="8"/>
        <v/>
      </c>
      <c r="L269" s="147">
        <v>0</v>
      </c>
      <c r="M269" s="147">
        <v>2</v>
      </c>
      <c r="N269" s="147">
        <v>0</v>
      </c>
    </row>
    <row r="270" spans="1:22" s="83" customFormat="1" ht="34.5" customHeight="1">
      <c r="A270" s="249" t="s">
        <v>725</v>
      </c>
      <c r="B270" s="120"/>
      <c r="C270" s="370"/>
      <c r="D270" s="370"/>
      <c r="E270" s="370"/>
      <c r="F270" s="370"/>
      <c r="G270" s="370" t="s">
        <v>148</v>
      </c>
      <c r="H270" s="370"/>
      <c r="I270" s="403"/>
      <c r="J270" s="266">
        <f t="shared" si="9"/>
        <v>2.2000000000000002</v>
      </c>
      <c r="K270" s="81" t="str">
        <f t="shared" si="8"/>
        <v/>
      </c>
      <c r="L270" s="148">
        <v>0</v>
      </c>
      <c r="M270" s="148">
        <v>2.2000000000000002</v>
      </c>
      <c r="N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0</v>
      </c>
      <c r="M271" s="147">
        <v>7</v>
      </c>
      <c r="N271" s="147">
        <v>0</v>
      </c>
    </row>
    <row r="272" spans="1:22" s="83" customFormat="1" ht="34.5" customHeight="1">
      <c r="A272" s="249" t="s">
        <v>726</v>
      </c>
      <c r="B272" s="120"/>
      <c r="C272" s="371"/>
      <c r="D272" s="371"/>
      <c r="E272" s="371"/>
      <c r="F272" s="371"/>
      <c r="G272" s="370" t="s">
        <v>148</v>
      </c>
      <c r="H272" s="370"/>
      <c r="I272" s="403"/>
      <c r="J272" s="266">
        <f t="shared" si="9"/>
        <v>2.2999999999999998</v>
      </c>
      <c r="K272" s="81" t="str">
        <f t="shared" si="8"/>
        <v/>
      </c>
      <c r="L272" s="148">
        <v>0</v>
      </c>
      <c r="M272" s="148">
        <v>2.2999999999999998</v>
      </c>
      <c r="N272" s="148">
        <v>0</v>
      </c>
    </row>
    <row r="273" spans="1:14" s="83" customFormat="1" ht="34.5" customHeight="1">
      <c r="A273" s="249" t="s">
        <v>727</v>
      </c>
      <c r="B273" s="120"/>
      <c r="C273" s="370" t="s">
        <v>152</v>
      </c>
      <c r="D273" s="371"/>
      <c r="E273" s="371"/>
      <c r="F273" s="371"/>
      <c r="G273" s="370" t="s">
        <v>146</v>
      </c>
      <c r="H273" s="370"/>
      <c r="I273" s="403"/>
      <c r="J273" s="266">
        <f t="shared" si="9"/>
        <v>6</v>
      </c>
      <c r="K273" s="81" t="str">
        <f t="shared" si="8"/>
        <v/>
      </c>
      <c r="L273" s="147">
        <v>0</v>
      </c>
      <c r="M273" s="147">
        <v>6</v>
      </c>
      <c r="N273" s="147">
        <v>0</v>
      </c>
    </row>
    <row r="274" spans="1:14" s="83" customFormat="1" ht="34.5" customHeight="1">
      <c r="A274" s="249" t="s">
        <v>727</v>
      </c>
      <c r="B274" s="120"/>
      <c r="C274" s="371"/>
      <c r="D274" s="371"/>
      <c r="E274" s="371"/>
      <c r="F274" s="371"/>
      <c r="G274" s="370" t="s">
        <v>148</v>
      </c>
      <c r="H274" s="370"/>
      <c r="I274" s="403"/>
      <c r="J274" s="266">
        <f t="shared" si="9"/>
        <v>11.6</v>
      </c>
      <c r="K274" s="81" t="str">
        <f t="shared" si="8"/>
        <v/>
      </c>
      <c r="L274" s="148">
        <v>0</v>
      </c>
      <c r="M274" s="148">
        <v>11.6</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5</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5</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1</v>
      </c>
      <c r="K291" s="81" t="str">
        <f t="shared" si="8"/>
        <v/>
      </c>
      <c r="L291" s="147">
        <v>0</v>
      </c>
      <c r="M291" s="147">
        <v>1</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2.1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8</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4.7</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2</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2.2999999999999998</v>
      </c>
      <c r="M302" s="148">
        <v>2</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3</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1047</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0</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0</v>
      </c>
      <c r="K328" s="81"/>
      <c r="L328" s="269"/>
      <c r="M328" s="161"/>
      <c r="N328" s="161"/>
    </row>
    <row r="329" spans="1:22" s="83" customFormat="1" ht="34.5" customHeight="1">
      <c r="A329" s="249" t="s">
        <v>750</v>
      </c>
      <c r="B329" s="159"/>
      <c r="C329" s="370"/>
      <c r="D329" s="370"/>
      <c r="E329" s="370"/>
      <c r="F329" s="371"/>
      <c r="G329" s="370" t="s">
        <v>176</v>
      </c>
      <c r="H329" s="288" t="s">
        <v>173</v>
      </c>
      <c r="I329" s="353"/>
      <c r="J329" s="266">
        <v>0</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0</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1047</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1</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row>
    <row r="368" spans="1:22" s="118" customFormat="1" ht="20.25" customHeight="1">
      <c r="A368" s="243"/>
      <c r="B368" s="1"/>
      <c r="C368" s="3"/>
      <c r="D368" s="3"/>
      <c r="E368" s="3"/>
      <c r="F368" s="3"/>
      <c r="G368" s="3"/>
      <c r="H368" s="287"/>
      <c r="I368" s="67" t="s">
        <v>36</v>
      </c>
      <c r="J368" s="170"/>
      <c r="K368" s="79"/>
      <c r="L368" s="137" t="s">
        <v>1047</v>
      </c>
      <c r="M368" s="137" t="s">
        <v>1050</v>
      </c>
      <c r="N368" s="137" t="s">
        <v>1047</v>
      </c>
    </row>
    <row r="369" spans="1:14" s="118" customFormat="1" ht="34.5" customHeight="1">
      <c r="A369" s="243"/>
      <c r="B369" s="115"/>
      <c r="C369" s="322" t="s">
        <v>211</v>
      </c>
      <c r="D369" s="323"/>
      <c r="E369" s="323"/>
      <c r="F369" s="323"/>
      <c r="G369" s="323"/>
      <c r="H369" s="324"/>
      <c r="I369" s="388" t="s">
        <v>1016</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1047</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IF(SUM(L392:N392)=0,IF(COUNTIF(L392:N392,"未確認")&gt;0,"未確認",IF(COUNTIF(L392:N392,"~*")&gt;0,"*",SUM(L392:N392))),SUM(L392:N392))</f>
        <v>1002</v>
      </c>
      <c r="K392" s="81" t="str">
        <f t="shared" ref="K392:K397" si="12">IF(OR(COUNTIF(L392:N392,"未確認")&gt;0,COUNTIF(L392:N392,"~*")&gt;0),"※","")</f>
        <v/>
      </c>
      <c r="L392" s="147">
        <v>0</v>
      </c>
      <c r="M392" s="147">
        <v>1002</v>
      </c>
      <c r="N392" s="147">
        <v>0</v>
      </c>
    </row>
    <row r="393" spans="1:22" s="83" customFormat="1" ht="34.5" customHeight="1">
      <c r="A393" s="249" t="s">
        <v>773</v>
      </c>
      <c r="B393" s="84"/>
      <c r="C393" s="369"/>
      <c r="D393" s="379"/>
      <c r="E393" s="319" t="s">
        <v>224</v>
      </c>
      <c r="F393" s="320"/>
      <c r="G393" s="320"/>
      <c r="H393" s="321"/>
      <c r="I393" s="342"/>
      <c r="J393" s="140">
        <f t="shared" si="11"/>
        <v>466</v>
      </c>
      <c r="K393" s="81" t="str">
        <f t="shared" si="12"/>
        <v/>
      </c>
      <c r="L393" s="147">
        <v>0</v>
      </c>
      <c r="M393" s="147">
        <v>466</v>
      </c>
      <c r="N393" s="147">
        <v>0</v>
      </c>
    </row>
    <row r="394" spans="1:22" s="83" customFormat="1" ht="34.5" customHeight="1">
      <c r="A394" s="250" t="s">
        <v>774</v>
      </c>
      <c r="B394" s="84"/>
      <c r="C394" s="369"/>
      <c r="D394" s="380"/>
      <c r="E394" s="319" t="s">
        <v>225</v>
      </c>
      <c r="F394" s="320"/>
      <c r="G394" s="320"/>
      <c r="H394" s="321"/>
      <c r="I394" s="342"/>
      <c r="J394" s="140">
        <f t="shared" si="11"/>
        <v>263</v>
      </c>
      <c r="K394" s="81" t="str">
        <f t="shared" si="12"/>
        <v/>
      </c>
      <c r="L394" s="147">
        <v>0</v>
      </c>
      <c r="M394" s="147">
        <v>263</v>
      </c>
      <c r="N394" s="147">
        <v>0</v>
      </c>
    </row>
    <row r="395" spans="1:22" s="83" customFormat="1" ht="34.5" customHeight="1">
      <c r="A395" s="250" t="s">
        <v>775</v>
      </c>
      <c r="B395" s="84"/>
      <c r="C395" s="369"/>
      <c r="D395" s="381"/>
      <c r="E395" s="319" t="s">
        <v>226</v>
      </c>
      <c r="F395" s="320"/>
      <c r="G395" s="320"/>
      <c r="H395" s="321"/>
      <c r="I395" s="342"/>
      <c r="J395" s="140">
        <f t="shared" si="11"/>
        <v>273</v>
      </c>
      <c r="K395" s="81" t="str">
        <f t="shared" si="12"/>
        <v/>
      </c>
      <c r="L395" s="147">
        <v>0</v>
      </c>
      <c r="M395" s="147">
        <v>273</v>
      </c>
      <c r="N395" s="147">
        <v>0</v>
      </c>
    </row>
    <row r="396" spans="1:22" s="83" customFormat="1" ht="34.5" customHeight="1">
      <c r="A396" s="250" t="s">
        <v>776</v>
      </c>
      <c r="B396" s="1"/>
      <c r="C396" s="369"/>
      <c r="D396" s="319" t="s">
        <v>227</v>
      </c>
      <c r="E396" s="320"/>
      <c r="F396" s="320"/>
      <c r="G396" s="320"/>
      <c r="H396" s="321"/>
      <c r="I396" s="342"/>
      <c r="J396" s="140">
        <f t="shared" si="11"/>
        <v>20078</v>
      </c>
      <c r="K396" s="81" t="str">
        <f t="shared" si="12"/>
        <v/>
      </c>
      <c r="L396" s="147">
        <v>0</v>
      </c>
      <c r="M396" s="147">
        <v>20078</v>
      </c>
      <c r="N396" s="147">
        <v>0</v>
      </c>
    </row>
    <row r="397" spans="1:22" s="83" customFormat="1" ht="34.5" customHeight="1">
      <c r="A397" s="250" t="s">
        <v>777</v>
      </c>
      <c r="B397" s="119"/>
      <c r="C397" s="369"/>
      <c r="D397" s="319" t="s">
        <v>228</v>
      </c>
      <c r="E397" s="320"/>
      <c r="F397" s="320"/>
      <c r="G397" s="320"/>
      <c r="H397" s="321"/>
      <c r="I397" s="343"/>
      <c r="J397" s="140">
        <f t="shared" si="11"/>
        <v>1007</v>
      </c>
      <c r="K397" s="81" t="str">
        <f t="shared" si="12"/>
        <v/>
      </c>
      <c r="L397" s="147">
        <v>0</v>
      </c>
      <c r="M397" s="147">
        <v>1007</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1047</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IF(SUM(L405:N405)=0,IF(COUNTIF(L405:N405,"未確認")&gt;0,"未確認",IF(COUNTIF(L405:N405,"~*")&gt;0,"*",SUM(L405:N405))),SUM(L405:N405))</f>
        <v>1002</v>
      </c>
      <c r="K405" s="81" t="str">
        <f t="shared" ref="K405:K422" si="14">IF(OR(COUNTIF(L405:N405,"未確認")&gt;0,COUNTIF(L405:N405,"~*")&gt;0),"※","")</f>
        <v/>
      </c>
      <c r="L405" s="147">
        <v>0</v>
      </c>
      <c r="M405" s="147">
        <v>1002</v>
      </c>
      <c r="N405" s="147">
        <v>0</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row>
    <row r="407" spans="1:22" s="83" customFormat="1" ht="34.5" customHeight="1">
      <c r="A407" s="251" t="s">
        <v>780</v>
      </c>
      <c r="B407" s="119"/>
      <c r="C407" s="368"/>
      <c r="D407" s="368"/>
      <c r="E407" s="319" t="s">
        <v>235</v>
      </c>
      <c r="F407" s="320"/>
      <c r="G407" s="320"/>
      <c r="H407" s="321"/>
      <c r="I407" s="360"/>
      <c r="J407" s="140">
        <f t="shared" si="13"/>
        <v>802</v>
      </c>
      <c r="K407" s="81" t="str">
        <f t="shared" si="14"/>
        <v/>
      </c>
      <c r="L407" s="147">
        <v>0</v>
      </c>
      <c r="M407" s="147">
        <v>802</v>
      </c>
      <c r="N407" s="147">
        <v>0</v>
      </c>
    </row>
    <row r="408" spans="1:22" s="83" customFormat="1" ht="34.5" customHeight="1">
      <c r="A408" s="251" t="s">
        <v>781</v>
      </c>
      <c r="B408" s="119"/>
      <c r="C408" s="368"/>
      <c r="D408" s="368"/>
      <c r="E408" s="319" t="s">
        <v>236</v>
      </c>
      <c r="F408" s="320"/>
      <c r="G408" s="320"/>
      <c r="H408" s="321"/>
      <c r="I408" s="360"/>
      <c r="J408" s="140">
        <f t="shared" si="13"/>
        <v>193</v>
      </c>
      <c r="K408" s="81" t="str">
        <f t="shared" si="14"/>
        <v/>
      </c>
      <c r="L408" s="147">
        <v>0</v>
      </c>
      <c r="M408" s="147">
        <v>193</v>
      </c>
      <c r="N408" s="147">
        <v>0</v>
      </c>
    </row>
    <row r="409" spans="1:22" s="83" customFormat="1" ht="34.5" customHeight="1">
      <c r="A409" s="251" t="s">
        <v>782</v>
      </c>
      <c r="B409" s="119"/>
      <c r="C409" s="368"/>
      <c r="D409" s="368"/>
      <c r="E409" s="316" t="s">
        <v>987</v>
      </c>
      <c r="F409" s="317"/>
      <c r="G409" s="317"/>
      <c r="H409" s="318"/>
      <c r="I409" s="360"/>
      <c r="J409" s="140">
        <f t="shared" si="13"/>
        <v>7</v>
      </c>
      <c r="K409" s="81" t="str">
        <f t="shared" si="14"/>
        <v/>
      </c>
      <c r="L409" s="147">
        <v>0</v>
      </c>
      <c r="M409" s="147">
        <v>7</v>
      </c>
      <c r="N409" s="147">
        <v>0</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row>
    <row r="413" spans="1:22" s="83" customFormat="1" ht="34.5" customHeight="1">
      <c r="A413" s="251" t="s">
        <v>786</v>
      </c>
      <c r="B413" s="119"/>
      <c r="C413" s="368"/>
      <c r="D413" s="319" t="s">
        <v>251</v>
      </c>
      <c r="E413" s="320"/>
      <c r="F413" s="320"/>
      <c r="G413" s="320"/>
      <c r="H413" s="321"/>
      <c r="I413" s="360"/>
      <c r="J413" s="140">
        <f t="shared" si="13"/>
        <v>1007</v>
      </c>
      <c r="K413" s="81" t="str">
        <f t="shared" si="14"/>
        <v/>
      </c>
      <c r="L413" s="147">
        <v>0</v>
      </c>
      <c r="M413" s="147">
        <v>1007</v>
      </c>
      <c r="N413" s="147">
        <v>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row>
    <row r="415" spans="1:22" s="83" customFormat="1" ht="34.5" customHeight="1">
      <c r="A415" s="251" t="s">
        <v>788</v>
      </c>
      <c r="B415" s="119"/>
      <c r="C415" s="368"/>
      <c r="D415" s="368"/>
      <c r="E415" s="319" t="s">
        <v>242</v>
      </c>
      <c r="F415" s="320"/>
      <c r="G415" s="320"/>
      <c r="H415" s="321"/>
      <c r="I415" s="360"/>
      <c r="J415" s="140">
        <f t="shared" si="13"/>
        <v>923</v>
      </c>
      <c r="K415" s="81" t="str">
        <f t="shared" si="14"/>
        <v/>
      </c>
      <c r="L415" s="147">
        <v>0</v>
      </c>
      <c r="M415" s="147">
        <v>923</v>
      </c>
      <c r="N415" s="147">
        <v>0</v>
      </c>
    </row>
    <row r="416" spans="1:22" s="83" customFormat="1" ht="34.5" customHeight="1">
      <c r="A416" s="251" t="s">
        <v>789</v>
      </c>
      <c r="B416" s="119"/>
      <c r="C416" s="368"/>
      <c r="D416" s="368"/>
      <c r="E416" s="319" t="s">
        <v>243</v>
      </c>
      <c r="F416" s="320"/>
      <c r="G416" s="320"/>
      <c r="H416" s="321"/>
      <c r="I416" s="360"/>
      <c r="J416" s="140">
        <f t="shared" si="13"/>
        <v>57</v>
      </c>
      <c r="K416" s="81" t="str">
        <f t="shared" si="14"/>
        <v/>
      </c>
      <c r="L416" s="147">
        <v>0</v>
      </c>
      <c r="M416" s="147">
        <v>57</v>
      </c>
      <c r="N416" s="147">
        <v>0</v>
      </c>
    </row>
    <row r="417" spans="1:22" s="83" customFormat="1" ht="34.5" customHeight="1">
      <c r="A417" s="251" t="s">
        <v>790</v>
      </c>
      <c r="B417" s="119"/>
      <c r="C417" s="368"/>
      <c r="D417" s="368"/>
      <c r="E417" s="319" t="s">
        <v>244</v>
      </c>
      <c r="F417" s="320"/>
      <c r="G417" s="320"/>
      <c r="H417" s="321"/>
      <c r="I417" s="360"/>
      <c r="J417" s="140">
        <f t="shared" si="13"/>
        <v>2</v>
      </c>
      <c r="K417" s="81" t="str">
        <f t="shared" si="14"/>
        <v/>
      </c>
      <c r="L417" s="147">
        <v>0</v>
      </c>
      <c r="M417" s="147">
        <v>2</v>
      </c>
      <c r="N417" s="147">
        <v>0</v>
      </c>
    </row>
    <row r="418" spans="1:22" s="83" customFormat="1" ht="34.5" customHeight="1">
      <c r="A418" s="251" t="s">
        <v>791</v>
      </c>
      <c r="B418" s="119"/>
      <c r="C418" s="368"/>
      <c r="D418" s="368"/>
      <c r="E418" s="319" t="s">
        <v>245</v>
      </c>
      <c r="F418" s="320"/>
      <c r="G418" s="320"/>
      <c r="H418" s="321"/>
      <c r="I418" s="360"/>
      <c r="J418" s="140">
        <f t="shared" si="13"/>
        <v>1</v>
      </c>
      <c r="K418" s="81" t="str">
        <f t="shared" si="14"/>
        <v/>
      </c>
      <c r="L418" s="147">
        <v>0</v>
      </c>
      <c r="M418" s="147">
        <v>1</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7</v>
      </c>
      <c r="K420" s="81" t="str">
        <f t="shared" si="14"/>
        <v/>
      </c>
      <c r="L420" s="147">
        <v>0</v>
      </c>
      <c r="M420" s="147">
        <v>7</v>
      </c>
      <c r="N420" s="147">
        <v>0</v>
      </c>
    </row>
    <row r="421" spans="1:22" s="83" customFormat="1" ht="34.5" customHeight="1">
      <c r="A421" s="251" t="s">
        <v>794</v>
      </c>
      <c r="B421" s="119"/>
      <c r="C421" s="368"/>
      <c r="D421" s="368"/>
      <c r="E421" s="319" t="s">
        <v>247</v>
      </c>
      <c r="F421" s="320"/>
      <c r="G421" s="320"/>
      <c r="H421" s="321"/>
      <c r="I421" s="360"/>
      <c r="J421" s="140">
        <f t="shared" si="13"/>
        <v>17</v>
      </c>
      <c r="K421" s="81" t="str">
        <f t="shared" si="14"/>
        <v/>
      </c>
      <c r="L421" s="147">
        <v>0</v>
      </c>
      <c r="M421" s="147">
        <v>17</v>
      </c>
      <c r="N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1047</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IF(SUM(L430:N430)=0,IF(COUNTIF(L430:N430,"未確認")&gt;0,"未確認",IF(COUNTIF(L430:N430,"~*")&gt;0,"*",SUM(L430:N430))),SUM(L430:N430))</f>
        <v>1007</v>
      </c>
      <c r="K430" s="193" t="str">
        <f>IF(OR(COUNTIF(L430:N430,"未確認")&gt;0,COUNTIF(L430:N430,"~*")&gt;0),"※","")</f>
        <v/>
      </c>
      <c r="L430" s="147">
        <v>0</v>
      </c>
      <c r="M430" s="147">
        <v>1007</v>
      </c>
      <c r="N430" s="147">
        <v>0</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940</v>
      </c>
      <c r="K433" s="193" t="str">
        <f>IF(OR(COUNTIF(L433:N433,"未確認")&gt;0,COUNTIF(L433:N433,"~*")&gt;0),"※","")</f>
        <v/>
      </c>
      <c r="L433" s="147">
        <v>0</v>
      </c>
      <c r="M433" s="147">
        <v>940</v>
      </c>
      <c r="N433" s="147">
        <v>0</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67</v>
      </c>
      <c r="K434" s="193" t="str">
        <f>IF(OR(COUNTIF(L434:N434,"未確認")&gt;0,COUNTIF(L434:N434,"~*")&gt;0),"※","")</f>
        <v/>
      </c>
      <c r="L434" s="147">
        <v>0</v>
      </c>
      <c r="M434" s="147">
        <v>67</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1047</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1047</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IF(SUM(L468:N468)=0,IF(COUNTIF(L468:N468,"未確認")&gt;0,"未確認",IF(COUNTIF(L468:N468,"*")&gt;0,"*",SUM(L468:N468))),SUM(L468:N468))</f>
        <v>*</v>
      </c>
      <c r="K468" s="201" t="str">
        <f t="shared" ref="K468:K475" si="16">IF(OR(COUNTIF(L468:N468,"未確認")&gt;0,COUNTIF(L468:N468,"*")&gt;0),"※","")</f>
        <v>※</v>
      </c>
      <c r="L468" s="117" t="s">
        <v>1042</v>
      </c>
      <c r="M468" s="117" t="s">
        <v>1042</v>
      </c>
      <c r="N468" s="117" t="s">
        <v>1042</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IF(SUM(L481:N481)=0,IF(COUNTIF(L481:N481,"未確認")&gt;0,"未確認",IF(COUNTIF(L481:N481,"*")&gt;0,"*",SUM(L481:N481))),SUM(L481:N481))</f>
        <v>*</v>
      </c>
      <c r="K481" s="201" t="str">
        <f t="shared" si="18"/>
        <v>※</v>
      </c>
      <c r="L481" s="117" t="s">
        <v>1042</v>
      </c>
      <c r="M481" s="117" t="s">
        <v>1042</v>
      </c>
      <c r="N481" s="117" t="s">
        <v>1042</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t="s">
        <v>978</v>
      </c>
      <c r="M493" s="117" t="s">
        <v>978</v>
      </c>
      <c r="N493" s="117" t="s">
        <v>978</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t="s">
        <v>1042</v>
      </c>
      <c r="M494" s="117" t="s">
        <v>1042</v>
      </c>
      <c r="N494" s="117" t="s">
        <v>1042</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t="s">
        <v>1042</v>
      </c>
      <c r="M495" s="117" t="s">
        <v>1042</v>
      </c>
      <c r="N495" s="117" t="s">
        <v>1042</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t="s">
        <v>1042</v>
      </c>
      <c r="M496" s="117" t="s">
        <v>1042</v>
      </c>
      <c r="N496" s="117" t="s">
        <v>1042</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1050</v>
      </c>
      <c r="N503" s="70" t="s">
        <v>1047</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1042</v>
      </c>
      <c r="M504" s="117" t="s">
        <v>1042</v>
      </c>
      <c r="N504" s="117" t="s">
        <v>1042</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t="s">
        <v>1042</v>
      </c>
      <c r="M505" s="117" t="s">
        <v>1042</v>
      </c>
      <c r="N505" s="117" t="s">
        <v>1042</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t="s">
        <v>1042</v>
      </c>
      <c r="M506" s="117" t="s">
        <v>1042</v>
      </c>
      <c r="N506" s="117" t="s">
        <v>1042</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t="s">
        <v>1042</v>
      </c>
      <c r="M507" s="117" t="s">
        <v>1042</v>
      </c>
      <c r="N507" s="117" t="s">
        <v>1042</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t="s">
        <v>1042</v>
      </c>
      <c r="M508" s="117" t="s">
        <v>1042</v>
      </c>
      <c r="N508" s="117" t="s">
        <v>1042</v>
      </c>
      <c r="O508" s="8"/>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t="s">
        <v>1042</v>
      </c>
      <c r="M509" s="117" t="s">
        <v>1042</v>
      </c>
      <c r="N509" s="117" t="s">
        <v>1042</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t="s">
        <v>1042</v>
      </c>
      <c r="M510" s="117" t="s">
        <v>1042</v>
      </c>
      <c r="N510" s="117" t="s">
        <v>1042</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t="s">
        <v>1042</v>
      </c>
      <c r="M511" s="117" t="s">
        <v>1042</v>
      </c>
      <c r="N511" s="117" t="s">
        <v>1042</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1050</v>
      </c>
      <c r="N515" s="70" t="s">
        <v>1047</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v>
      </c>
      <c r="L516" s="117" t="s">
        <v>1042</v>
      </c>
      <c r="M516" s="117" t="s">
        <v>1042</v>
      </c>
      <c r="N516" s="117" t="s">
        <v>1042</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v>
      </c>
      <c r="L517" s="117" t="s">
        <v>1042</v>
      </c>
      <c r="M517" s="117" t="s">
        <v>1042</v>
      </c>
      <c r="N517" s="117" t="s">
        <v>1042</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1050</v>
      </c>
      <c r="N521" s="70" t="s">
        <v>1047</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v>
      </c>
      <c r="L522" s="117" t="s">
        <v>1042</v>
      </c>
      <c r="M522" s="117" t="s">
        <v>1042</v>
      </c>
      <c r="N522" s="117" t="s">
        <v>1042</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1050</v>
      </c>
      <c r="N526" s="70" t="s">
        <v>1047</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1050</v>
      </c>
      <c r="N531" s="70" t="s">
        <v>1047</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1042</v>
      </c>
      <c r="M532" s="117" t="s">
        <v>1042</v>
      </c>
      <c r="N532" s="117" t="s">
        <v>1042</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t="s">
        <v>1042</v>
      </c>
      <c r="M533" s="117" t="s">
        <v>1042</v>
      </c>
      <c r="N533" s="117" t="s">
        <v>1042</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t="s">
        <v>1042</v>
      </c>
      <c r="M534" s="117" t="s">
        <v>1042</v>
      </c>
      <c r="N534" s="117" t="s">
        <v>1042</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t="s">
        <v>1042</v>
      </c>
      <c r="M535" s="117" t="s">
        <v>1042</v>
      </c>
      <c r="N535" s="117" t="s">
        <v>1042</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t="s">
        <v>1042</v>
      </c>
      <c r="M536" s="117" t="s">
        <v>1042</v>
      </c>
      <c r="N536" s="117" t="s">
        <v>1042</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t="s">
        <v>1042</v>
      </c>
      <c r="M537" s="117" t="s">
        <v>1042</v>
      </c>
      <c r="N537" s="117" t="s">
        <v>1042</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row>
    <row r="544" spans="1:22" s="1" customFormat="1" ht="20.25" customHeight="1">
      <c r="A544" s="243"/>
      <c r="C544" s="62"/>
      <c r="D544" s="3"/>
      <c r="E544" s="3"/>
      <c r="F544" s="3"/>
      <c r="G544" s="3"/>
      <c r="H544" s="287"/>
      <c r="I544" s="67" t="s">
        <v>36</v>
      </c>
      <c r="J544" s="68"/>
      <c r="K544" s="186"/>
      <c r="L544" s="70" t="s">
        <v>1047</v>
      </c>
      <c r="M544" s="70" t="s">
        <v>1050</v>
      </c>
      <c r="N544" s="70" t="s">
        <v>1047</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1042</v>
      </c>
      <c r="M545" s="117" t="s">
        <v>1042</v>
      </c>
      <c r="N545" s="117" t="s">
        <v>1042</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v>
      </c>
      <c r="L546" s="117" t="s">
        <v>1042</v>
      </c>
      <c r="M546" s="117" t="s">
        <v>1042</v>
      </c>
      <c r="N546" s="117" t="s">
        <v>1042</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v>
      </c>
      <c r="L547" s="117" t="s">
        <v>1042</v>
      </c>
      <c r="M547" s="117" t="s">
        <v>1042</v>
      </c>
      <c r="N547" s="117" t="s">
        <v>1042</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v>
      </c>
      <c r="L548" s="117" t="s">
        <v>1042</v>
      </c>
      <c r="M548" s="117" t="s">
        <v>1042</v>
      </c>
      <c r="N548" s="117" t="s">
        <v>1042</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v>
      </c>
      <c r="L549" s="117" t="s">
        <v>1042</v>
      </c>
      <c r="M549" s="117" t="s">
        <v>1042</v>
      </c>
      <c r="N549" s="117" t="s">
        <v>1042</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v>
      </c>
      <c r="L550" s="117" t="s">
        <v>1042</v>
      </c>
      <c r="M550" s="117" t="s">
        <v>1042</v>
      </c>
      <c r="N550" s="117" t="s">
        <v>1042</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v>
      </c>
      <c r="L551" s="117" t="s">
        <v>1042</v>
      </c>
      <c r="M551" s="117" t="s">
        <v>1042</v>
      </c>
      <c r="N551" s="117" t="s">
        <v>1042</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v>
      </c>
      <c r="L552" s="117" t="s">
        <v>1042</v>
      </c>
      <c r="M552" s="117" t="s">
        <v>1042</v>
      </c>
      <c r="N552" s="117" t="s">
        <v>1042</v>
      </c>
    </row>
    <row r="553" spans="1:14" s="115" customFormat="1" ht="69.95" customHeight="1">
      <c r="A553" s="252" t="s">
        <v>861</v>
      </c>
      <c r="B553" s="119"/>
      <c r="C553" s="316" t="s">
        <v>989</v>
      </c>
      <c r="D553" s="317"/>
      <c r="E553" s="317"/>
      <c r="F553" s="317"/>
      <c r="G553" s="317"/>
      <c r="H553" s="318"/>
      <c r="I553" s="138" t="s">
        <v>365</v>
      </c>
      <c r="J553" s="116">
        <f t="shared" si="24"/>
        <v>0</v>
      </c>
      <c r="K553" s="201" t="str">
        <f t="shared" si="25"/>
        <v>※</v>
      </c>
      <c r="L553" s="117" t="s">
        <v>1042</v>
      </c>
      <c r="M553" s="117" t="s">
        <v>1042</v>
      </c>
      <c r="N553" s="117" t="s">
        <v>1042</v>
      </c>
    </row>
    <row r="554" spans="1:14" s="115" customFormat="1" ht="42.75">
      <c r="A554" s="252" t="s">
        <v>862</v>
      </c>
      <c r="B554" s="119"/>
      <c r="C554" s="319" t="s">
        <v>366</v>
      </c>
      <c r="D554" s="320"/>
      <c r="E554" s="320"/>
      <c r="F554" s="320"/>
      <c r="G554" s="320"/>
      <c r="H554" s="321"/>
      <c r="I554" s="138" t="s">
        <v>367</v>
      </c>
      <c r="J554" s="116">
        <f t="shared" si="24"/>
        <v>0</v>
      </c>
      <c r="K554" s="201" t="str">
        <f t="shared" si="25"/>
        <v>※</v>
      </c>
      <c r="L554" s="117" t="s">
        <v>1042</v>
      </c>
      <c r="M554" s="117" t="s">
        <v>1042</v>
      </c>
      <c r="N554" s="117" t="s">
        <v>1042</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v>
      </c>
      <c r="L555" s="117" t="s">
        <v>1042</v>
      </c>
      <c r="M555" s="117" t="s">
        <v>1042</v>
      </c>
      <c r="N555" s="117" t="s">
        <v>1042</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v>
      </c>
      <c r="L556" s="117" t="s">
        <v>1042</v>
      </c>
      <c r="M556" s="117" t="s">
        <v>1042</v>
      </c>
      <c r="N556" s="117" t="s">
        <v>1042</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v>
      </c>
      <c r="L557" s="117" t="s">
        <v>1042</v>
      </c>
      <c r="M557" s="117" t="s">
        <v>1042</v>
      </c>
      <c r="N557" s="117" t="s">
        <v>1042</v>
      </c>
    </row>
    <row r="558" spans="1:14"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row>
    <row r="559" spans="1:14" s="91" customFormat="1" ht="65.099999999999994" customHeight="1">
      <c r="A559" s="243"/>
      <c r="B559" s="119"/>
      <c r="C559" s="322" t="s">
        <v>1021</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990</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991</v>
      </c>
      <c r="E566" s="341"/>
      <c r="F566" s="341"/>
      <c r="G566" s="341"/>
      <c r="H566" s="331"/>
      <c r="I566" s="342"/>
      <c r="J566" s="213"/>
      <c r="K566" s="214"/>
      <c r="L566" s="211" t="s">
        <v>533</v>
      </c>
      <c r="M566" s="211" t="s">
        <v>533</v>
      </c>
      <c r="N566" s="211" t="s">
        <v>533</v>
      </c>
    </row>
    <row r="567" spans="1:14" s="91" customFormat="1" ht="42.75" customHeight="1">
      <c r="A567" s="243"/>
      <c r="B567" s="119"/>
      <c r="C567" s="322" t="s">
        <v>1022</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990</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991</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t="s">
        <v>533</v>
      </c>
      <c r="M576" s="211" t="s">
        <v>533</v>
      </c>
      <c r="N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row>
    <row r="589" spans="1:22" s="1" customFormat="1" ht="20.25" customHeight="1">
      <c r="A589" s="243"/>
      <c r="C589" s="62"/>
      <c r="D589" s="3"/>
      <c r="E589" s="3"/>
      <c r="F589" s="3"/>
      <c r="G589" s="3"/>
      <c r="H589" s="287"/>
      <c r="I589" s="67" t="s">
        <v>36</v>
      </c>
      <c r="J589" s="68"/>
      <c r="K589" s="186"/>
      <c r="L589" s="70" t="s">
        <v>1047</v>
      </c>
      <c r="M589" s="70" t="s">
        <v>1050</v>
      </c>
      <c r="N589" s="70" t="s">
        <v>1047</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v>
      </c>
      <c r="L590" s="117" t="s">
        <v>1042</v>
      </c>
      <c r="M590" s="117" t="s">
        <v>1042</v>
      </c>
      <c r="N590" s="117" t="s">
        <v>1042</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v>
      </c>
      <c r="L591" s="117" t="s">
        <v>1042</v>
      </c>
      <c r="M591" s="117" t="s">
        <v>1042</v>
      </c>
      <c r="N591" s="117" t="s">
        <v>1042</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v>
      </c>
      <c r="L592" s="117" t="s">
        <v>1042</v>
      </c>
      <c r="M592" s="117" t="s">
        <v>1042</v>
      </c>
      <c r="N592" s="117" t="s">
        <v>1042</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0</v>
      </c>
      <c r="K593" s="201" t="str">
        <f>IF(OR(COUNTIF(L593:N593,"未確認")&gt;0,COUNTIF(L593:N593,"*")&gt;0),"※","")</f>
        <v>※</v>
      </c>
      <c r="L593" s="117" t="s">
        <v>1042</v>
      </c>
      <c r="M593" s="117" t="s">
        <v>1042</v>
      </c>
      <c r="N593" s="117" t="s">
        <v>1042</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v>
      </c>
      <c r="L594" s="117" t="s">
        <v>1042</v>
      </c>
      <c r="M594" s="117" t="s">
        <v>1042</v>
      </c>
      <c r="N594" s="117" t="s">
        <v>1042</v>
      </c>
    </row>
    <row r="595" spans="1:14" s="115" customFormat="1" ht="35.1" customHeight="1">
      <c r="A595" s="251" t="s">
        <v>895</v>
      </c>
      <c r="B595" s="84"/>
      <c r="C595" s="322" t="s">
        <v>992</v>
      </c>
      <c r="D595" s="323"/>
      <c r="E595" s="323"/>
      <c r="F595" s="323"/>
      <c r="G595" s="323"/>
      <c r="H595" s="324"/>
      <c r="I595" s="339" t="s">
        <v>397</v>
      </c>
      <c r="J595" s="140">
        <v>3941</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81</v>
      </c>
      <c r="K596" s="201" t="str">
        <f>IF(OR(COUNTIF(L596:N596,"未確認")&gt;0,COUNTIF(L596:N596,"~*")&gt;0),"※","")</f>
        <v/>
      </c>
      <c r="L596" s="216"/>
      <c r="M596" s="216"/>
      <c r="N596" s="216"/>
    </row>
    <row r="597" spans="1:14" s="115" customFormat="1" ht="35.1" customHeight="1">
      <c r="A597" s="251" t="s">
        <v>897</v>
      </c>
      <c r="B597" s="84"/>
      <c r="C597" s="322" t="s">
        <v>993</v>
      </c>
      <c r="D597" s="323"/>
      <c r="E597" s="323"/>
      <c r="F597" s="323"/>
      <c r="G597" s="323"/>
      <c r="H597" s="324"/>
      <c r="I597" s="325" t="s">
        <v>400</v>
      </c>
      <c r="J597" s="140">
        <v>1684</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56</v>
      </c>
      <c r="K598" s="201" t="str">
        <f>IF(OR(COUNTIF(L598:N598,"未確認")&gt;0,COUNTIF(L598:N598,"~*")&gt;0),"※","")</f>
        <v/>
      </c>
      <c r="L598" s="216"/>
      <c r="M598" s="216"/>
      <c r="N598" s="216"/>
    </row>
    <row r="599" spans="1:14" s="115" customFormat="1" ht="42" customHeight="1">
      <c r="A599" s="251" t="s">
        <v>899</v>
      </c>
      <c r="B599" s="84"/>
      <c r="C599" s="316" t="s">
        <v>994</v>
      </c>
      <c r="D599" s="317"/>
      <c r="E599" s="317"/>
      <c r="F599" s="317"/>
      <c r="G599" s="317"/>
      <c r="H599" s="318"/>
      <c r="I599" s="122" t="s">
        <v>402</v>
      </c>
      <c r="J599" s="116">
        <v>1718</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1042</v>
      </c>
      <c r="M600" s="117" t="s">
        <v>1042</v>
      </c>
      <c r="N600" s="117" t="s">
        <v>1042</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v>
      </c>
      <c r="L601" s="117" t="s">
        <v>1042</v>
      </c>
      <c r="M601" s="117" t="s">
        <v>1042</v>
      </c>
      <c r="N601" s="117" t="s">
        <v>1042</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v>
      </c>
      <c r="L602" s="117" t="s">
        <v>1042</v>
      </c>
      <c r="M602" s="117" t="s">
        <v>1042</v>
      </c>
      <c r="N602" s="117" t="s">
        <v>1042</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v>
      </c>
      <c r="L603" s="117" t="s">
        <v>1042</v>
      </c>
      <c r="M603" s="117" t="s">
        <v>1042</v>
      </c>
      <c r="N603" s="117" t="s">
        <v>1042</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v>
      </c>
      <c r="L604" s="117" t="s">
        <v>1042</v>
      </c>
      <c r="M604" s="117" t="s">
        <v>1042</v>
      </c>
      <c r="N604" s="117" t="s">
        <v>1042</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v>
      </c>
      <c r="L605" s="117" t="s">
        <v>1042</v>
      </c>
      <c r="M605" s="117" t="s">
        <v>1042</v>
      </c>
      <c r="N605" s="117" t="s">
        <v>1042</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1047</v>
      </c>
      <c r="O612" s="8"/>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IF(SUM(L613:N613)=0,IF(COUNTIF(L613:N613,"未確認")&gt;0,"未確認",IF(COUNTIF(L613:N613,"~*")&gt;0,"*",SUM(L613:N613))),SUM(L613:N613))</f>
        <v>0</v>
      </c>
      <c r="K613" s="201" t="str">
        <f t="shared" ref="K613:K623" si="29">IF(OR(COUNTIF(L613:N613,"未確認")&gt;0,COUNTIF(L613:N613,"*")&gt;0),"※","")</f>
        <v>※</v>
      </c>
      <c r="L613" s="117" t="s">
        <v>1042</v>
      </c>
      <c r="M613" s="117" t="s">
        <v>1042</v>
      </c>
      <c r="N613" s="117" t="s">
        <v>1042</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t="s">
        <v>1042</v>
      </c>
      <c r="M614" s="117" t="s">
        <v>1042</v>
      </c>
      <c r="N614" s="117" t="s">
        <v>1042</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t="s">
        <v>1042</v>
      </c>
      <c r="M615" s="117" t="s">
        <v>1042</v>
      </c>
      <c r="N615" s="117" t="s">
        <v>1042</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t="s">
        <v>1042</v>
      </c>
      <c r="M616" s="117" t="s">
        <v>1042</v>
      </c>
      <c r="N616" s="117" t="s">
        <v>1042</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t="s">
        <v>1042</v>
      </c>
      <c r="M617" s="117" t="s">
        <v>1042</v>
      </c>
      <c r="N617" s="117" t="s">
        <v>1042</v>
      </c>
    </row>
    <row r="618" spans="1:22" s="118" customFormat="1" ht="100.35" customHeight="1">
      <c r="A618" s="252" t="s">
        <v>911</v>
      </c>
      <c r="B618" s="115"/>
      <c r="C618" s="316" t="s">
        <v>998</v>
      </c>
      <c r="D618" s="317"/>
      <c r="E618" s="317"/>
      <c r="F618" s="317"/>
      <c r="G618" s="317"/>
      <c r="H618" s="318"/>
      <c r="I618" s="138" t="s">
        <v>1026</v>
      </c>
      <c r="J618" s="116">
        <f t="shared" si="28"/>
        <v>0</v>
      </c>
      <c r="K618" s="201" t="str">
        <f t="shared" si="29"/>
        <v>※</v>
      </c>
      <c r="L618" s="117" t="s">
        <v>1042</v>
      </c>
      <c r="M618" s="117" t="s">
        <v>1042</v>
      </c>
      <c r="N618" s="117" t="s">
        <v>1042</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t="s">
        <v>1042</v>
      </c>
      <c r="M619" s="117" t="s">
        <v>1042</v>
      </c>
      <c r="N619" s="117" t="s">
        <v>1042</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t="s">
        <v>1042</v>
      </c>
      <c r="M620" s="117" t="s">
        <v>1042</v>
      </c>
      <c r="N620" s="117" t="s">
        <v>1042</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t="s">
        <v>1042</v>
      </c>
      <c r="M621" s="117" t="s">
        <v>1042</v>
      </c>
      <c r="N621" s="117" t="s">
        <v>1042</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t="s">
        <v>1042</v>
      </c>
      <c r="M622" s="117" t="s">
        <v>1042</v>
      </c>
      <c r="N622" s="117" t="s">
        <v>1042</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t="s">
        <v>1042</v>
      </c>
      <c r="M623" s="117" t="s">
        <v>1042</v>
      </c>
      <c r="N623" s="117" t="s">
        <v>1042</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1047</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1042</v>
      </c>
      <c r="M631" s="117" t="s">
        <v>1042</v>
      </c>
      <c r="N631" s="117" t="s">
        <v>1042</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t="s">
        <v>1042</v>
      </c>
      <c r="M632" s="117" t="s">
        <v>1042</v>
      </c>
      <c r="N632" s="117" t="s">
        <v>1042</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t="s">
        <v>1042</v>
      </c>
      <c r="M633" s="117" t="s">
        <v>1042</v>
      </c>
      <c r="N633" s="117" t="s">
        <v>1042</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t="s">
        <v>1042</v>
      </c>
      <c r="M634" s="117" t="s">
        <v>1042</v>
      </c>
      <c r="N634" s="117" t="s">
        <v>1042</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t="s">
        <v>1042</v>
      </c>
      <c r="M635" s="117" t="s">
        <v>1042</v>
      </c>
      <c r="N635" s="117" t="s">
        <v>1042</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t="s">
        <v>1042</v>
      </c>
      <c r="M636" s="117" t="s">
        <v>1042</v>
      </c>
      <c r="N636" s="117" t="s">
        <v>1042</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v>
      </c>
      <c r="L637" s="117" t="s">
        <v>1042</v>
      </c>
      <c r="M637" s="117" t="s">
        <v>1042</v>
      </c>
      <c r="N637" s="117" t="s">
        <v>1042</v>
      </c>
    </row>
    <row r="638" spans="1:22" s="118" customFormat="1" ht="84" customHeight="1">
      <c r="A638" s="252" t="s">
        <v>924</v>
      </c>
      <c r="B638" s="119"/>
      <c r="C638" s="316" t="s">
        <v>999</v>
      </c>
      <c r="D638" s="317"/>
      <c r="E638" s="317"/>
      <c r="F638" s="317"/>
      <c r="G638" s="317"/>
      <c r="H638" s="318"/>
      <c r="I638" s="122" t="s">
        <v>447</v>
      </c>
      <c r="J638" s="116">
        <f t="shared" si="30"/>
        <v>0</v>
      </c>
      <c r="K638" s="201" t="str">
        <f t="shared" si="31"/>
        <v>※</v>
      </c>
      <c r="L638" s="117" t="s">
        <v>1042</v>
      </c>
      <c r="M638" s="117" t="s">
        <v>1042</v>
      </c>
      <c r="N638" s="117" t="s">
        <v>1042</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1047</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1042</v>
      </c>
      <c r="M646" s="117" t="s">
        <v>1042</v>
      </c>
      <c r="N646" s="117" t="s">
        <v>1042</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t="s">
        <v>1042</v>
      </c>
      <c r="M647" s="117" t="s">
        <v>1042</v>
      </c>
      <c r="N647" s="117" t="s">
        <v>1042</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v>
      </c>
      <c r="L648" s="117" t="s">
        <v>1042</v>
      </c>
      <c r="M648" s="117" t="s">
        <v>1042</v>
      </c>
      <c r="N648" s="117" t="s">
        <v>1042</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v>
      </c>
      <c r="L649" s="117" t="s">
        <v>1042</v>
      </c>
      <c r="M649" s="117" t="s">
        <v>1042</v>
      </c>
      <c r="N649" s="117" t="s">
        <v>1042</v>
      </c>
    </row>
    <row r="650" spans="1:22" s="118" customFormat="1" ht="84" customHeight="1">
      <c r="A650" s="252" t="s">
        <v>929</v>
      </c>
      <c r="B650" s="84"/>
      <c r="C650" s="295"/>
      <c r="D650" s="297"/>
      <c r="E650" s="319" t="s">
        <v>941</v>
      </c>
      <c r="F650" s="320"/>
      <c r="G650" s="320"/>
      <c r="H650" s="321"/>
      <c r="I650" s="122" t="s">
        <v>458</v>
      </c>
      <c r="J650" s="116">
        <f t="shared" si="32"/>
        <v>0</v>
      </c>
      <c r="K650" s="201" t="str">
        <f t="shared" si="33"/>
        <v>※</v>
      </c>
      <c r="L650" s="117" t="s">
        <v>1042</v>
      </c>
      <c r="M650" s="117" t="s">
        <v>1042</v>
      </c>
      <c r="N650" s="117" t="s">
        <v>1042</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t="s">
        <v>1042</v>
      </c>
      <c r="M651" s="117" t="s">
        <v>1042</v>
      </c>
      <c r="N651" s="117" t="s">
        <v>1042</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t="s">
        <v>1042</v>
      </c>
      <c r="M652" s="117" t="s">
        <v>1042</v>
      </c>
      <c r="N652" s="117" t="s">
        <v>1042</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t="s">
        <v>1042</v>
      </c>
      <c r="M653" s="117" t="s">
        <v>1042</v>
      </c>
      <c r="N653" s="117" t="s">
        <v>1042</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t="s">
        <v>1042</v>
      </c>
      <c r="M654" s="117" t="s">
        <v>1042</v>
      </c>
      <c r="N654" s="117" t="s">
        <v>1042</v>
      </c>
    </row>
    <row r="655" spans="1:22" s="118" customFormat="1" ht="69.95" customHeight="1">
      <c r="A655" s="252" t="s">
        <v>934</v>
      </c>
      <c r="B655" s="84"/>
      <c r="C655" s="319" t="s">
        <v>937</v>
      </c>
      <c r="D655" s="320"/>
      <c r="E655" s="320"/>
      <c r="F655" s="320"/>
      <c r="G655" s="320"/>
      <c r="H655" s="321"/>
      <c r="I655" s="122" t="s">
        <v>468</v>
      </c>
      <c r="J655" s="116">
        <f t="shared" si="32"/>
        <v>0</v>
      </c>
      <c r="K655" s="201" t="str">
        <f t="shared" si="33"/>
        <v>※</v>
      </c>
      <c r="L655" s="117" t="s">
        <v>1042</v>
      </c>
      <c r="M655" s="117" t="s">
        <v>1042</v>
      </c>
      <c r="N655" s="117" t="s">
        <v>1042</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t="s">
        <v>1042</v>
      </c>
      <c r="M656" s="117" t="s">
        <v>1042</v>
      </c>
      <c r="N656" s="117" t="s">
        <v>1042</v>
      </c>
    </row>
    <row r="657" spans="1:22" s="118" customFormat="1" ht="69.95" customHeight="1">
      <c r="A657" s="252" t="s">
        <v>936</v>
      </c>
      <c r="B657" s="84"/>
      <c r="C657" s="319" t="s">
        <v>469</v>
      </c>
      <c r="D657" s="320"/>
      <c r="E657" s="320"/>
      <c r="F657" s="320"/>
      <c r="G657" s="320"/>
      <c r="H657" s="321"/>
      <c r="I657" s="122" t="s">
        <v>470</v>
      </c>
      <c r="J657" s="116">
        <f t="shared" si="32"/>
        <v>0</v>
      </c>
      <c r="K657" s="201" t="str">
        <f t="shared" si="33"/>
        <v>※</v>
      </c>
      <c r="L657" s="117" t="s">
        <v>1042</v>
      </c>
      <c r="M657" s="117" t="s">
        <v>1042</v>
      </c>
      <c r="N657" s="117" t="s">
        <v>1042</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t="s">
        <v>1042</v>
      </c>
      <c r="M658" s="117" t="s">
        <v>1042</v>
      </c>
      <c r="N658" s="117" t="s">
        <v>1042</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t="s">
        <v>1042</v>
      </c>
      <c r="M659" s="117" t="s">
        <v>1042</v>
      </c>
      <c r="N659" s="117" t="s">
        <v>1042</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v>
      </c>
      <c r="L660" s="117" t="s">
        <v>1042</v>
      </c>
      <c r="M660" s="117" t="s">
        <v>1042</v>
      </c>
      <c r="N660" s="117" t="s">
        <v>1042</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1047</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1047</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f>IF(SUM(L683:N683)=0,IF(COUNTIF(L683:N683,"未確認")&gt;0,"未確認",IF(COUNTIF(L683:N683,"~*")&gt;0,"*",SUM(L683:N683))),SUM(L683:N683))</f>
        <v>0</v>
      </c>
      <c r="K683" s="201" t="str">
        <f>IF(OR(COUNTIF(L683:N683,"未確認")&gt;0,COUNTIF(L683:N683,"*")&gt;0),"※","")</f>
        <v>※</v>
      </c>
      <c r="L683" s="117" t="s">
        <v>1042</v>
      </c>
      <c r="M683" s="117" t="s">
        <v>1042</v>
      </c>
      <c r="N683" s="117" t="s">
        <v>1042</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v>
      </c>
      <c r="L684" s="117" t="s">
        <v>1042</v>
      </c>
      <c r="M684" s="117" t="s">
        <v>1042</v>
      </c>
      <c r="N684" s="117" t="s">
        <v>1042</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v>
      </c>
      <c r="L685" s="117" t="s">
        <v>1042</v>
      </c>
      <c r="M685" s="117" t="s">
        <v>1042</v>
      </c>
      <c r="N685" s="117" t="s">
        <v>1042</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1047</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v>
      </c>
      <c r="L693" s="117" t="s">
        <v>1042</v>
      </c>
      <c r="M693" s="117" t="s">
        <v>1042</v>
      </c>
      <c r="N693" s="117" t="s">
        <v>1042</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v>
      </c>
      <c r="L694" s="117" t="s">
        <v>1042</v>
      </c>
      <c r="M694" s="117" t="s">
        <v>1042</v>
      </c>
      <c r="N694" s="117" t="s">
        <v>1042</v>
      </c>
    </row>
    <row r="695" spans="1:22" s="118" customFormat="1" ht="69.95" customHeight="1">
      <c r="A695" s="252" t="s">
        <v>965</v>
      </c>
      <c r="B695" s="119"/>
      <c r="C695" s="316" t="s">
        <v>1004</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v>
      </c>
      <c r="L695" s="117" t="s">
        <v>1042</v>
      </c>
      <c r="M695" s="117" t="s">
        <v>1042</v>
      </c>
      <c r="N695" s="117" t="s">
        <v>1042</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v>
      </c>
      <c r="L696" s="117" t="s">
        <v>1042</v>
      </c>
      <c r="M696" s="117" t="s">
        <v>1042</v>
      </c>
      <c r="N696" s="117" t="s">
        <v>1042</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v>
      </c>
      <c r="L697" s="117" t="s">
        <v>1042</v>
      </c>
      <c r="M697" s="117" t="s">
        <v>1042</v>
      </c>
      <c r="N697" s="117" t="s">
        <v>1042</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1047</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v>
      </c>
      <c r="L706" s="117" t="s">
        <v>1042</v>
      </c>
      <c r="M706" s="117" t="s">
        <v>1042</v>
      </c>
      <c r="N706" s="117" t="s">
        <v>1042</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v>
      </c>
      <c r="L707" s="117" t="s">
        <v>1042</v>
      </c>
      <c r="M707" s="117" t="s">
        <v>1042</v>
      </c>
      <c r="N707" s="117" t="s">
        <v>1042</v>
      </c>
    </row>
    <row r="708" spans="1:23" s="118" customFormat="1" ht="69.95" customHeight="1">
      <c r="A708" s="252" t="s">
        <v>970</v>
      </c>
      <c r="B708" s="119"/>
      <c r="C708" s="316" t="s">
        <v>1005</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v>
      </c>
      <c r="L708" s="117" t="s">
        <v>1042</v>
      </c>
      <c r="M708" s="117" t="s">
        <v>1042</v>
      </c>
      <c r="N708" s="117" t="s">
        <v>1042</v>
      </c>
    </row>
    <row r="709" spans="1:23" s="118" customFormat="1" ht="69.95" customHeight="1">
      <c r="A709" s="252" t="s">
        <v>971</v>
      </c>
      <c r="B709" s="119"/>
      <c r="C709" s="316" t="s">
        <v>1006</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v>
      </c>
      <c r="L709" s="117" t="s">
        <v>1042</v>
      </c>
      <c r="M709" s="117" t="s">
        <v>1042</v>
      </c>
      <c r="N709" s="117" t="s">
        <v>1042</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325A177-1AD0-4AE2-89DB-75D7B73544DF}"/>
    <hyperlink ref="J71:L71" location="病院!B464" display="・手術の状況" xr:uid="{BAD0B849-910A-4560-8600-F39EB58261D9}"/>
    <hyperlink ref="J72:L72" location="病院!B500" display="・がん、脳卒中、心筋梗塞、分娩、精神医療への対応状況" xr:uid="{AF83F6CC-FFA5-4EE6-AE46-ED6D5CEA126D}"/>
    <hyperlink ref="J73:L73" location="病院!B541" display="・重症患者への対応状況" xr:uid="{580C2793-B96F-4529-BFF9-6C51363B555A}"/>
    <hyperlink ref="J74:L74" location="病院!B586" display="・救急医療の実施状況" xr:uid="{D0C89902-2F86-4DA4-A9B1-23BF4AB9BBB4}"/>
    <hyperlink ref="J75:L75" location="病院!B609" display="・急性期後の支援、在宅復帰の支援の状況" xr:uid="{613EC644-E447-4976-94B0-E7146E230388}"/>
    <hyperlink ref="J76:L76" location="病院!B627" display="・全身管理の状況" xr:uid="{4312E4E1-ED27-454E-BAA2-ACFA0D26B37A}"/>
    <hyperlink ref="J78:L78" location="病院!B679" display="・長期療養患者の受入状況" xr:uid="{8FDF3F00-DD01-4416-8D9C-0B1B53D0DDBE}"/>
    <hyperlink ref="J77:L77" location="病院!B642" display="・リハビリテーションの実施状況" xr:uid="{1F02C92B-F7E9-41F7-B34E-73DA6C049D26}"/>
    <hyperlink ref="J79:L79" location="病院!B689" display="・重度の障害児等の受入状況" xr:uid="{227F2D81-0BC5-4C62-9B7D-6A44B6E0D79F}"/>
    <hyperlink ref="J80:L80" location="病院!B702" display="・医科歯科の連携状況" xr:uid="{8A8941E0-A3B5-4B7A-B403-9D1572698C86}"/>
    <hyperlink ref="M71:N71" location="'病院(H30案)'!B448" display="・手術の状況" xr:uid="{FA871603-5790-4008-9373-5644614A6B59}"/>
    <hyperlink ref="M72:N72" location="'病院(H30案)'!B484" display="・がん、脳卒中、心筋梗塞、分娩、精神医療への対応状況" xr:uid="{6BEF7EE2-9A9F-4A4A-AB0A-5F6CEDF44CDD}"/>
    <hyperlink ref="M73:N73" location="'病院(H30案)'!B525" display="・重症患者への対応状況" xr:uid="{FE503EAB-72E7-44C8-98D4-DA9A4A3039C5}"/>
    <hyperlink ref="M74:N74" location="'病院(H30案)'!B570" display="・救急医療の実施状況" xr:uid="{67A7D864-DBBD-4A81-AEDF-AED6A73B0CD4}"/>
    <hyperlink ref="M75:N75" location="'病院(H30案)'!B593" display="・急性期後の支援、在宅復帰の支援の状況" xr:uid="{A2E6246E-D15A-488C-8AAB-AD8D2E21703C}"/>
    <hyperlink ref="C71:G71" location="病院!B87" display="・設置主体" xr:uid="{B804D472-52D5-4AE3-9208-E57B8FB54738}"/>
    <hyperlink ref="C72:G72" location="病院!B95" display="・病床の状況" xr:uid="{B17F12AB-83BB-4318-9CDD-F6F48051A89D}"/>
    <hyperlink ref="C73:G73" location="病院!B116" display="・診療科" xr:uid="{CF920527-293C-4568-99AB-E5AB6AFA5B23}"/>
    <hyperlink ref="C74:G74" location="病院!B127" display="・入院基本料・特定入院料及び届出病床数" xr:uid="{FB1ABDCB-3B41-4587-BED1-DA4FEB561EE6}"/>
    <hyperlink ref="C75:G75" location="病院!B141" display="・算定する入院基本用・特定入院料等の状況" xr:uid="{114F879F-78E7-4E12-A287-81A974321635}"/>
    <hyperlink ref="C76:G76" location="病院!B224" display="・DPC医療機関群の種類" xr:uid="{6D842E68-2369-4DC2-BF95-57B2E98A69FE}"/>
    <hyperlink ref="C77:G77" location="病院!B232" display="・救急告示病院、二次救急医療施設、三次救急医療施設の告示・認定の有無" xr:uid="{ED8483A9-FE3B-433F-BEA5-D5B2B3F0B58B}"/>
    <hyperlink ref="C78:F78" location="病院!B242" display="・承認の有無" xr:uid="{4B92D8E0-3330-49AF-9159-0A387F3207DE}"/>
    <hyperlink ref="C79:F79" location="病院!B251" display="・診療報酬の届出の有無" xr:uid="{39E57392-C9C8-431B-83BB-16702BB70E32}"/>
    <hyperlink ref="C80:F80" location="病院!B261" display="・職員数の状況" xr:uid="{24F0D0C5-17B9-4BA8-805E-5A945254E3A9}"/>
    <hyperlink ref="C81:F81" location="病院!B320" display="・退院調整部門の設置状況" xr:uid="{83454701-1749-4A5E-B979-B002D6B9F639}"/>
    <hyperlink ref="C82:F82" location="病院!B340" display="・医療機器の台数" xr:uid="{E4E8C79D-1CAE-406B-80D2-11F1398DBDCC}"/>
    <hyperlink ref="C83:G83" location="病院!B365" display="・過去1年間の間に病棟の再編・見直しがあった場合の報告対象期間" xr:uid="{6FD26A8B-CDD5-4AE3-97FC-30A254C5924B}"/>
    <hyperlink ref="H71:I71" location="病院!B388" display="・入院患者の状況（年間）" xr:uid="{1F723B2D-6185-45B6-877B-0C30FC45FB83}"/>
    <hyperlink ref="H72:I72" location="病院!B401" display="・入院患者の状況（年間／入棟前の場所・退棟先の場所の状況）" xr:uid="{B2AEC7FC-7559-4F3C-9000-081F387FD444}"/>
    <hyperlink ref="H73:I73" location="病院!B426" display="・退院後に在宅医療を必要とする患者の状況" xr:uid="{3BAC9235-1D13-41DE-8204-EC833F8B028E}"/>
    <hyperlink ref="H74:I74" location="病院!B438" display="・看取りを行った患者数" xr:uid="{564015C3-4BA1-45E8-B366-825DB998517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2019-11-15T06:52:29Z</dcterms:modified>
</cp:coreProperties>
</file>