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297933C-E55A-45CA-83CF-7CD89064630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<sst xmlns="http://schemas.openxmlformats.org/spreadsheetml/2006/main" count="5477" uniqueCount="1053">
  <si>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</si>
  <si>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</si>
  <si>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</si>
  <si>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</si>
  <si>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</si>
  <si>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</si>
  <si>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</si>
  <si>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</si>
  <si>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</si>
  <si>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</si>
  <si>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</si>
  <si>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</si>
  <si>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</si>
  <si>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</si>
  <si>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</si>
  <si>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</si>
  <si>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</si>
  <si>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</si>
  <si>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</si>
  <si>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</si>
  <si>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</si>
  <si>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</si>
  <si>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</si>
  <si>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</si>
  <si>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</si>
  <si>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</si>
  <si>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</si>
  <si>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</si>
  <si>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</si>
  <si>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</si>
  <si>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</si>
  <si>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</si>
  <si>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</si>
  <si>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</si>
  <si>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</si>
  <si>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</si>
  <si>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</si>
  <si>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</si>
  <si>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</si>
  <si>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</si>
  <si>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</si>
  <si>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</si>
  <si>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</si>
  <si>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</si>
  <si>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</si>
  <si>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</si>
  <si>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</si>
  <si>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</si>
  <si>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</si>
  <si>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</si>
  <si>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</si>
  <si>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</si>
  <si>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</si>
  <si>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</si>
  <si>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</si>
  <si>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</si>
  <si>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</si>
  <si>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</si>
  <si>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</si>
  <si>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</si>
  <si>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</si>
  <si>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</si>
  <si>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</si>
  <si>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</si>
  <si>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</si>
  <si>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</si>
  <si>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</si>
  <si>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</si>
  <si>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</si>
  <si>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</si>
  <si>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</si>
  <si>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</si>
  <si>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</si>
  <si>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</si>
  <si>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</si>
  <si>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</si>
  <si>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</si>
  <si>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</si>
  <si>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</si>
  <si>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</si>
  <si>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</si>
  <si>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</si>
  <si>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</si>
  <si>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</si>
  <si>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</si>
  <si>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</si>
  <si>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</si>
  <si>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</si>
  <si>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</si>
  <si>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</si>
  <si>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</si>
  <si>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</si>
  <si>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</si>
  <si>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</si>
  <si>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</si>
  <si>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</si>
  <si>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</si>
  <si>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</si>
  <si>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</si>
  <si>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</si>
  <si>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</si>
  <si>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</si>
  <si>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</si>
  <si>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</si>
  <si>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</si>
  <si>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</si>
  <si>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</si>
  <si>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</si>
  <si>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</si>
  <si>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</si>
  <si>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</si>
  <si>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</si>
  <si>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</si>
  <si>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</si>
  <si>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</si>
  <si>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</si>
  <si>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</si>
  <si>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</si>
  <si>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</si>
  <si>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</si>
  <si>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</si>
  <si>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</si>
  <si>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</si>
  <si>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</si>
  <si>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</si>
  <si>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</si>
  <si>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</si>
  <si>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</si>
  <si>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</si>
  <si>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</si>
  <si>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</si>
  <si>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</si>
  <si>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</si>
  <si>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</si>
  <si>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</si>
  <si>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</si>
  <si>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</si>
  <si>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</si>
  <si>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</si>
  <si>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</si>
  <si>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</si>
  <si>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</si>
  <si>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</si>
  <si>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</si>
  <si>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</si>
  <si>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</si>
  <si>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</si>
  <si>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</si>
  <si>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</si>
  <si>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</si>
  <si>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</si>
  <si>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</si>
  <si>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</si>
  <si>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</si>
  <si>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</si>
  <si>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</si>
  <si>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</si>
  <si>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</si>
  <si>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</si>
  <si>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</si>
  <si>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</si>
  <si>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</si>
  <si>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</si>
  <si>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</si>
  <si>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</si>
  <si>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</si>
  <si>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</si>
  <si>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</si>
  <si>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</si>
  <si>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</si>
  <si>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</si>
  <si>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</si>
  <si>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</si>
  <si>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</si>
  <si>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</si>
  <si>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</si>
  <si>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</si>
  <si>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</si>
  <si>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</si>
  <si>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</si>
  <si>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</si>
  <si>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</si>
  <si>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</si>
  <si>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</si>
  <si>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</si>
  <si>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</si>
  <si>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</si>
  <si>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</si>
  <si>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</si>
  <si>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</si>
  <si>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</si>
  <si>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</si>
  <si>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</si>
  <si>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</si>
  <si>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</si>
  <si>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</si>
  <si>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</si>
  <si>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</si>
  <si>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</si>
  <si>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</si>
  <si>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</si>
  <si>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</si>
  <si>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</si>
  <si>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</si>
  <si>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</si>
  <si>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</si>
  <si>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</si>
  <si>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</si>
  <si>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</si>
  <si>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</si>
  <si>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</si>
  <si>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</si>
  <si>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</si>
  <si>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</si>
  <si>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</si>
  <si>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</si>
  <si>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</si>
  <si>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</si>
  <si>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</si>
  <si>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</si>
  <si>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</si>
  <si>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</si>
  <si>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</si>
  <si>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</si>
  <si>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</si>
  <si>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</si>
  <si>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</si>
  <si>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</si>
  <si>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</si>
  <si>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</si>
  <si>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</si>
  <si>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</si>
  <si>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</si>
  <si>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</si>
  <si>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</si>
  <si>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</si>
  <si>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</si>
  <si>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</si>
  <si>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</si>
  <si>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</si>
  <si>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</si>
  <si>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</si>
  <si>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</si>
  <si>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</si>
  <si>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</si>
  <si>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</si>
  <si>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</si>
  <si>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</si>
  <si>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</si>
  <si>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</si>
  <si>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</si>
  <si>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</si>
  <si>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</si>
  <si>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</si>
  <si>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</si>
  <si>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</si>
  <si>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</si>
  <si>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</si>
  <si>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</si>
  <si>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</si>
  <si>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</si>
  <si>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</si>
  <si>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</si>
  <si>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</si>
  <si>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</si>
  <si>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</si>
  <si>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</si>
  <si>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</si>
  <si>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</si>
  <si>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</si>
  <si>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</si>
  <si>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</si>
  <si>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</si>
  <si>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</si>
  <si>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</si>
  <si>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</si>
  <si>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</si>
  <si>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</si>
  <si>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</si>
  <si>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</si>
  <si>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</si>
  <si>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</si>
  <si>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</si>
  <si>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</si>
  <si>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</si>
  <si>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</si>
  <si>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</si>
  <si>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</si>
  <si>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</si>
  <si>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</si>
  <si>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</si>
  <si>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</si>
  <si>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</si>
  <si>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</si>
  <si>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</si>
  <si>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</si>
  <si>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</si>
  <si>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</si>
  <si>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</si>
  <si>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</si>
  <si>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</si>
  <si>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</si>
  <si>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</si>
  <si>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</si>
  <si>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</si>
  <si>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</si>
  <si>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</si>
  <si>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</si>
  <si>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</si>
  <si>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</si>
  <si>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</si>
  <si>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</si>
  <si>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</si>
  <si>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</si>
  <si>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</si>
  <si>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</si>
  <si>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</si>
  <si>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</si>
  <si>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</si>
  <si>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</si>
  <si>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</si>
  <si>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</si>
  <si>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</si>
  <si>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</si>
  <si>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</si>
  <si>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</si>
  <si>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</si>
  <si>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</si>
  <si>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</si>
  <si>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</si>
  <si>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</si>
  <si>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</si>
  <si>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</si>
  <si>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</si>
  <si>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</si>
  <si>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</si>
  <si>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</si>
  <si>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</si>
  <si>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</si>
  <si>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</si>
  <si>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</si>
  <si>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</si>
  <si>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</si>
  <si>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</si>
  <si>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</si>
  <si>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</si>
  <si>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</si>
  <si>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</si>
  <si>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</si>
  <si>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</si>
  <si>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</si>
  <si>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</si>
  <si>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</si>
  <si>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</si>
  <si>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</si>
  <si>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</si>
  <si>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</si>
  <si>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</si>
  <si>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</si>
  <si>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</si>
  <si>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</si>
  <si>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</si>
  <si>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</si>
  <si>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</si>
  <si>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</si>
  <si>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</si>
  <si>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</si>
  <si>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</si>
  <si>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</si>
  <si>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</si>
  <si>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</si>
  <si>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</si>
  <si>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</si>
  <si>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</si>
  <si>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</si>
  <si>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</si>
  <si>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</si>
  <si>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</si>
  <si>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</si>
  <si>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</si>
  <si>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</si>
  <si>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</si>
  <si>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</si>
  <si>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</si>
  <si>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</si>
  <si>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</si>
  <si>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</si>
  <si>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</si>
  <si>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</si>
  <si>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</si>
  <si>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</si>
  <si>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</si>
  <si>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</si>
  <si>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</si>
  <si>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</si>
  <si>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</si>
  <si>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</si>
  <si>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</si>
  <si>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</si>
  <si>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</si>
  <si>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</si>
  <si>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</si>
  <si>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</si>
  <si>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</si>
  <si>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</si>
  <si>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</si>
  <si>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</si>
  <si>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</si>
  <si>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</si>
  <si>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</si>
  <si>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</si>
  <si>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</si>
  <si>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</si>
  <si>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</si>
  <si>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</si>
  <si>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</si>
  <si>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</si>
  <si>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</si>
  <si>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</si>
  <si>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</si>
  <si>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</si>
  <si>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</si>
  <si>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</si>
  <si>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</si>
  <si>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</si>
  <si>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</si>
  <si>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</si>
  <si>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</si>
  <si>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</si>
  <si>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</si>
  <si>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</si>
  <si>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</si>
  <si>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</si>
  <si>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</si>
  <si>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</si>
  <si>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</si>
  <si>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</si>
  <si>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</si>
  <si>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</si>
  <si>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</si>
  <si>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</si>
  <si>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</si>
  <si>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</si>
  <si>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</si>
  <si>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</si>
  <si>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</si>
  <si>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</si>
  <si>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</si>
  <si>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</si>
  <si>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</si>
  <si>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</si>
  <si>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</si>
  <si>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</si>
  <si>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</si>
  <si>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</si>
  <si>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</si>
  <si>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</si>
  <si>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</si>
  <si>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</si>
  <si>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</si>
  <si>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</si>
  <si>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</si>
  <si>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</si>
  <si>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</si>
  <si>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</si>
  <si>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</si>
  <si>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</si>
  <si>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</si>
  <si>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</si>
  <si>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</si>
  <si>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</si>
  <si>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</si>
  <si>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</si>
  <si>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</si>
  <si>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</si>
  <si>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</si>
  <si>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</si>
  <si>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</si>
  <si>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</si>
  <si>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</si>
  <si>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</si>
  <si>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</si>
  <si>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</si>
  <si>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</si>
  <si>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</si>
  <si>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</si>
  <si>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</si>
  <si>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</si>
  <si>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</si>
  <si>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</si>
  <si>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</si>
  <si>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</si>
  <si>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</si>
  <si>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</si>
  <si>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</si>
  <si>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</si>
  <si>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</si>
  <si>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</si>
  <si>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</si>
  <si>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</si>
  <si>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</si>
  <si>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</si>
  <si>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</si>
  <si>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</si>
  <si>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</si>
  <si>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</si>
  <si>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</si>
  <si>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</si>
  <si>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</si>
  <si>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</si>
  <si>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</si>
  <si>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</si>
  <si>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</si>
  <si>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</si>
  <si>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</si>
  <si>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</si>
  <si>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</si>
  <si>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</si>
  <si>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</si>
  <si>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</si>
  <si>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</si>
  <si>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</si>
  <si>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</si>
  <si>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</si>
  <si>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</si>
  <si>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</si>
  <si>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</si>
  <si>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</si>
  <si>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</si>
  <si>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</si>
  <si>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</si>
  <si>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</si>
  <si>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</si>
  <si>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</si>
  <si>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</si>
  <si>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</si>
  <si>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</si>
  <si>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</si>
  <si>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</si>
  <si>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</si>
  <si>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</si>
  <si>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</si>
  <si>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</si>
  <si>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</si>
  <si>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</si>
  <si>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</si>
  <si>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</si>
  <si>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</si>
  <si>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</si>
  <si>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</si>
  <si>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</si>
  <si>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</si>
  <si>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</si>
  <si>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</si>
  <si>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</si>
  <si>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</si>
  <si>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</si>
  <si>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</si>
  <si>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</si>
  <si>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</si>
  <si>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</si>
  <si>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</si>
  <si>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</si>
  <si>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</si>
  <si>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</si>
  <si>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</si>
  <si>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</si>
  <si>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</si>
  <si>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</si>
  <si>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</si>
  <si>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</si>
  <si>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</si>
  <si>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</si>
  <si>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</si>
  <si>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</si>
  <si>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</si>
  <si>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</si>
  <si>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</si>
  <si>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</si>
  <si>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</si>
  <si>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</si>
  <si>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</si>
  <si>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</si>
  <si>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</si>
  <si>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</si>
  <si>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</si>
  <si>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</si>
  <si>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</si>
  <si>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</si>
  <si>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</si>
  <si>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</si>
  <si>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</si>
  <si>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</si>
  <si>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</si>
  <si>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</si>
  <si>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</si>
  <si>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</si>
  <si>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</si>
  <si>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</si>
  <si>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</si>
  <si>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</si>
  <si>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</si>
  <si>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</si>
  <si>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</si>
  <si>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</si>
  <si>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</si>
  <si>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</si>
  <si>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</si>
  <si>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</si>
  <si>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</si>
  <si>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</si>
  <si>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</si>
  <si>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</si>
  <si>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</si>
  <si>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</si>
  <si>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</si>
  <si>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</si>
  <si>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</si>
  <si>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</si>
  <si>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</si>
  <si>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</si>
  <si>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</si>
  <si>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</si>
  <si>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</si>
  <si>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</si>
  <si>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</si>
  <si>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</si>
  <si>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</si>
  <si>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</si>
  <si>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</si>
  <si>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</si>
  <si>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</si>
  <si>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</si>
  <si>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</si>
  <si>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</si>
  <si>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</si>
  <si>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</si>
  <si>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</si>
  <si>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</si>
  <si>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</si>
  <si>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</si>
  <si>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</si>
  <si>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</si>
  <si>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</si>
  <si>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</si>
  <si>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</si>
  <si>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</si>
  <si>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</si>
  <si>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</si>
  <si>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</si>
  <si>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</si>
  <si>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</si>
  <si>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</si>
  <si>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</si>
  <si>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</si>
  <si>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</si>
  <si>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</si>
  <si>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</si>
  <si>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</si>
  <si>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</si>
  <si>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</si>
  <si>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</si>
  <si>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</si>
  <si>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</si>
  <si>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</si>
  <si>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</si>
  <si>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</si>
  <si>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</si>
  <si>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</si>
  <si>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</si>
  <si>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</si>
  <si>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</si>
  <si>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</si>
  <si>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</si>
  <si>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</si>
  <si>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</si>
  <si>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</si>
  <si>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</si>
  <si>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</si>
  <si>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</si>
  <si>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</si>
  <si>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</si>
  <si>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</si>
  <si>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</si>
  <si>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</si>
  <si>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</si>
  <si>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</si>
  <si>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</si>
  <si>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</si>
  <si>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</si>
  <si>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</si>
  <si>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</si>
  <si>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</si>
  <si>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</si>
  <si>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</si>
  <si>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</si>
  <si>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</si>
  <si>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</si>
  <si>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</si>
  <si>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</si>
  <si>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</si>
  <si>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</si>
  <si>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</si>
  <si>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</si>
  <si>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</si>
  <si>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</si>
  <si>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</si>
  <si>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</si>
  <si>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</si>
  <si>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</si>
  <si>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</si>
  <si>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</si>
  <si>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</si>
  <si>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</si>
  <si>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</si>
  <si>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</si>
  <si>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</si>
  <si>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</si>
  <si>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</si>
  <si>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</si>
  <si>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</si>
  <si>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</si>
  <si>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</si>
  <si>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</si>
  <si>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</si>
  <si>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</si>
  <si>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</si>
  <si>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</si>
  <si>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</si>
  <si>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</si>
  <si>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</si>
  <si>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</si>
  <si>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</si>
  <si>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</si>
  <si>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</si>
  <si>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</si>
  <si>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</si>
  <si>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</si>
  <si>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</si>
  <si>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</si>
  <si>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</si>
  <si>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</si>
  <si>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</si>
  <si>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</si>
  <si>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</si>
  <si>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</si>
  <si>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</si>
  <si>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</si>
  <si>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</si>
  <si>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</si>
  <si>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</si>
  <si>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</si>
  <si>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</si>
  <si>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</si>
  <si>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</si>
  <si>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</si>
  <si>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</si>
  <si>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</si>
  <si>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</si>
  <si>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</si>
  <si>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</si>
  <si>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</si>
  <si>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</si>
  <si>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</si>
  <si>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</si>
  <si>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</si>
  <si>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</si>
  <si>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</si>
  <si>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</si>
  <si>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</si>
  <si>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</si>
  <si>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</si>
  <si>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</si>
  <si>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</si>
  <si>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</si>
  <si>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</si>
  <si>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</si>
  <si>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</si>
  <si>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</si>
  <si>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</si>
  <si>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</si>
  <si>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</si>
  <si>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</si>
  <si>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</si>
  <si>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</si>
  <si>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</si>
  <si>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</si>
  <si>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</si>
  <si>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</si>
  <si>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</si>
  <si>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</si>
  <si>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</si>
  <si>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</si>
  <si>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</si>
  <si>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</si>
  <si>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</si>
  <si>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</si>
  <si>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</si>
  <si>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</si>
  <si>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</si>
  <si>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</si>
  <si>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</si>
  <si>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</si>
  <si>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</si>
  <si>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</si>
  <si>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</si>
  <si>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</si>
  <si>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</si>
  <si>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</si>
  <si>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</si>
  <si>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</si>
  <si>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</si>
  <si>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</si>
  <si>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</si>
  <si>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</si>
  <si>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</si>
  <si>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</si>
  <si>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</si>
  <si>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</si>
  <si>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</si>
  <si>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</si>
  <si>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</si>
  <si>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</si>
  <si>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</si>
  <si>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</si>
  <si>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</si>
  <si>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</si>
  <si>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</si>
  <si>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</si>
  <si>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</si>
  <si>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</si>
  <si>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</si>
  <si>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</si>
  <si>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</si>
  <si>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</si>
  <si>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</si>
  <si>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</si>
  <si>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</si>
  <si>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</si>
  <si>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</si>
  <si>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</si>
  <si>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</si>
  <si>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</si>
  <si>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</si>
  <si>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</si>
  <si>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</si>
  <si>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</si>
  <si>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</si>
  <si>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</si>
  <si>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</si>
  <si>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</si>
  <si>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</si>
  <si>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</si>
  <si>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</si>
  <si>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</si>
  <si>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</si>
  <si>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</si>
  <si>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</si>
  <si>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</si>
  <si>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</si>
  <si>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</si>
  <si>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</si>
  <si>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</si>
  <si>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</si>
  <si>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</si>
  <si>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</si>
  <si>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</si>
  <si>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</si>
  <si>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</si>
  <si>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</si>
  <si>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</si>
  <si>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</si>
  <si>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</si>
  <si>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</si>
  <si>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</si>
  <si>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</si>
  <si>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</si>
  <si>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</si>
  <si>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</si>
  <si>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</si>
  <si>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</si>
  <si>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</si>
  <si>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</si>
  <si>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</si>
  <si>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</si>
  <si>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</si>
  <si>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</si>
  <si>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</si>
  <si>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</si>
  <si>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</si>
  <si>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</si>
  <si>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</si>
  <si>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</si>
  <si>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</si>
  <si>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</si>
  <si>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</si>
  <si>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</si>
  <si>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</si>
  <si>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</si>
  <si>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</si>
  <si>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</si>
  <si>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</si>
  <si>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</si>
  <si>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</si>
  <si>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</si>
  <si>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</si>
  <si>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</si>
  <si>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</si>
  <si>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</si>
  <si>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</si>
  <si>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</si>
  <si>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</si>
  <si>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</si>
  <si>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</si>
  <si>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</si>
  <si>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</si>
  <si>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</si>
  <si>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</si>
  <si>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</si>
  <si>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</si>
  <si>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</si>
  <si>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</si>
  <si>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</si>
  <si>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</si>
  <si>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</si>
  <si>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</si>
  <si>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</si>
  <si>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</si>
  <si>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</si>
  <si>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</si>
  <si>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</si>
  <si>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</si>
  <si>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</si>
  <si>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</si>
  <si>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</si>
  <si>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</si>
  <si>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</si>
  <si>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</si>
  <si>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</si>
  <si>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</si>
  <si>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</si>
  <si>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</si>
  <si>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</si>
  <si>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</si>
  <si>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</si>
  <si>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</si>
  <si>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</si>
  <si>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</si>
  <si>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</si>
  <si>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</si>
  <si>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</si>
  <si>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</si>
  <si>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</si>
  <si>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</si>
  <si>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</si>
  <si>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</si>
  <si>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</si>
  <si>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</si>
  <si>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</si>
  <si>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</si>
  <si>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</si>
  <si>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</si>
  <si>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</si>
  <si>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</si>
  <si>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</si>
  <si>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</si>
  <si>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</si>
  <si>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</si>
  <si>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</si>
  <si>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</si>
  <si>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</si>
  <si>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</si>
  <si>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</si>
  <si>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</si>
  <si>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</si>
  <si>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</si>
  <si>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</si>
  <si>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</si>
  <si>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</si>
  <si>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</si>
  <si>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</si>
  <si>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</si>
  <si>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</si>
  <si>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</si>
  <si>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</si>
  <si>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</si>
  <si>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</si>
  <si>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</si>
  <si>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</si>
  <si>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</si>
  <si>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</si>
  <si>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</si>
  <si>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</si>
  <si>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</si>
  <si>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</si>
  <si>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</si>
  <si>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</si>
  <si>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</si>
  <si>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</si>
  <si>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</si>
  <si>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</si>
  <si>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</si>
  <si>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</si>
  <si>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</si>
  <si>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</si>
  <si>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</si>
  <si>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</si>
  <si>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</si>
  <si>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</si>
  <si>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</si>
  <si>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</si>
  <si>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</si>
  <si>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</si>
  <si>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</si>
  <si>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</si>
  <si>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</si>
  <si>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</si>
  <si>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</si>
  <si>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</si>
  <si>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</si>
  <si>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</si>
  <si>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</si>
  <si>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</si>
  <si>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</si>
  <si>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</si>
  <si>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</si>
  <si>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</si>
  <si>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</si>
  <si>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</si>
  <si>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</si>
  <si>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</si>
  <si>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</si>
  <si>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</si>
  <si>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</si>
  <si>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</si>
  <si>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鴨川市立国保病院</t>
    <phoneticPr fontId="3"/>
  </si>
  <si>
    <t>〒296-0112 鴨川市宮山２３３</t>
    <phoneticPr fontId="3"/>
  </si>
  <si>
    <t>〇</t>
  </si>
  <si>
    <t>市町村</t>
  </si>
  <si>
    <t>複数の診療科で活用</t>
  </si>
  <si>
    <t>内科</t>
  </si>
  <si>
    <t>整形外科</t>
  </si>
  <si>
    <t>ＤＰＣ病院ではない</t>
  </si>
  <si>
    <t>有</t>
  </si>
  <si>
    <t>看護必要度Ⅰ</t>
    <phoneticPr fontId="3"/>
  </si>
  <si>
    <t>一般病棟</t>
  </si>
  <si>
    <t>急性期機能</t>
  </si>
  <si>
    <t>-</t>
    <phoneticPr fontId="3"/>
  </si>
  <si>
    <t>療養病棟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</si>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</sst>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93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1035</v>
      </c>
      <c r="C2" s="238"/>
      <c r="D2" s="238"/>
      <c r="E2" s="238"/>
      <c r="F2" s="238"/>
      <c r="G2" s="238"/>
      <c r="H2" s="9"/>
      <c r="V2" s="8"/>
    </row>
    <row r="3" spans="1:22">
      <c r="A3" s="243"/>
      <c r="B3" s="273" t="s">
        <v>1036</v>
      </c>
      <c r="C3" s="239"/>
      <c r="D3" s="239"/>
      <c r="E3" s="239"/>
      <c r="F3" s="239"/>
      <c r="G3" s="239"/>
      <c r="H3" s="14"/>
      <c r="I3" s="14"/>
      <c r="V3" s="8"/>
    </row>
    <row r="4" spans="1:22">
      <c r="A4" s="243"/>
      <c r="B4" s="422" t="s">
        <v>546</v>
      </c>
      <c r="C4" s="422"/>
      <c r="D4" s="422"/>
      <c r="E4" s="15"/>
      <c r="F4" s="15"/>
      <c r="G4" s="15"/>
      <c r="H4" s="16"/>
      <c r="I4" s="16"/>
      <c r="V4" s="8"/>
    </row>
    <row r="5" spans="1:22">
      <c r="A5" s="243"/>
      <c r="B5" s="17"/>
      <c r="V5" s="8"/>
    </row>
    <row r="6" spans="1:22">
      <c r="A6" s="243"/>
      <c r="B6" s="17"/>
      <c r="V6" s="8"/>
    </row>
    <row r="7" spans="1:22" s="21" customFormat="1">
      <c r="A7" s="243"/>
      <c r="B7" s="18" t="s">
        <v>1008</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3" t="s">
        <v>1009</v>
      </c>
      <c r="J9" s="423"/>
      <c r="K9" s="423"/>
      <c r="L9" s="276" t="s">
        <v>1045</v>
      </c>
      <c r="M9" s="282" t="s">
        <v>1048</v>
      </c>
      <c r="N9" s="282"/>
      <c r="O9" s="282"/>
      <c r="P9" s="282"/>
      <c r="Q9" s="282"/>
      <c r="R9" s="282"/>
      <c r="S9" s="282"/>
      <c r="T9" s="282"/>
      <c r="U9" s="282"/>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c r="U10" s="25"/>
    </row>
    <row r="11" spans="1:22" s="21" customFormat="1" ht="34.5" customHeight="1">
      <c r="A11" s="244" t="s">
        <v>606</v>
      </c>
      <c r="B11" s="24"/>
      <c r="C11" s="19"/>
      <c r="D11" s="19"/>
      <c r="E11" s="19"/>
      <c r="F11" s="19"/>
      <c r="G11" s="19"/>
      <c r="H11" s="20"/>
      <c r="I11" s="421" t="s">
        <v>3</v>
      </c>
      <c r="J11" s="421"/>
      <c r="K11" s="421"/>
      <c r="L11" s="25" t="s">
        <v>1037</v>
      </c>
      <c r="M11" s="25"/>
      <c r="N11" s="25"/>
      <c r="O11" s="25"/>
      <c r="P11" s="25"/>
      <c r="Q11" s="25"/>
      <c r="R11" s="25"/>
      <c r="S11" s="25"/>
      <c r="T11" s="25"/>
      <c r="U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1" t="s">
        <v>5</v>
      </c>
      <c r="J13" s="421"/>
      <c r="K13" s="421"/>
      <c r="L13" s="28"/>
      <c r="M13" s="28" t="s">
        <v>1037</v>
      </c>
      <c r="N13" s="28"/>
      <c r="O13" s="28"/>
      <c r="P13" s="28"/>
      <c r="Q13" s="28"/>
      <c r="R13" s="28"/>
      <c r="S13" s="28"/>
      <c r="T13" s="28"/>
      <c r="U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1" t="s">
        <v>551</v>
      </c>
      <c r="J15" s="421"/>
      <c r="K15" s="421"/>
      <c r="L15" s="29"/>
      <c r="M15" s="29"/>
      <c r="N15" s="29" t="s">
        <v>1037</v>
      </c>
      <c r="O15" s="29" t="s">
        <v>1037</v>
      </c>
      <c r="P15" s="29" t="s">
        <v>1037</v>
      </c>
      <c r="Q15" s="29" t="s">
        <v>1037</v>
      </c>
      <c r="R15" s="29" t="s">
        <v>1037</v>
      </c>
      <c r="S15" s="29" t="s">
        <v>1037</v>
      </c>
      <c r="T15" s="29" t="s">
        <v>1037</v>
      </c>
      <c r="U15" s="29" t="s">
        <v>1037</v>
      </c>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row>
    <row r="17" spans="1:22" s="21" customFormat="1" ht="315" customHeight="1">
      <c r="A17" s="244" t="s">
        <v>984</v>
      </c>
      <c r="B17" s="17"/>
      <c r="C17" s="19"/>
      <c r="D17" s="19"/>
      <c r="E17" s="19"/>
      <c r="F17" s="19"/>
      <c r="G17" s="19"/>
      <c r="H17" s="20"/>
      <c r="I17" s="309" t="s">
        <v>1007</v>
      </c>
      <c r="J17" s="309"/>
      <c r="K17" s="309"/>
      <c r="L17" s="29" t="s">
        <v>533</v>
      </c>
      <c r="M17" s="29" t="s">
        <v>533</v>
      </c>
      <c r="N17" s="29" t="s">
        <v>1050</v>
      </c>
      <c r="O17" s="29" t="s">
        <v>1050</v>
      </c>
      <c r="P17" s="29" t="s">
        <v>1050</v>
      </c>
      <c r="Q17" s="29" t="s">
        <v>1050</v>
      </c>
      <c r="R17" s="29" t="s">
        <v>1050</v>
      </c>
      <c r="S17" s="29" t="s">
        <v>1050</v>
      </c>
      <c r="T17" s="29" t="s">
        <v>1050</v>
      </c>
      <c r="U17" s="29" t="s">
        <v>1050</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1010</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1011</v>
      </c>
      <c r="J22" s="314"/>
      <c r="K22" s="315"/>
      <c r="L22" s="277" t="s">
        <v>1045</v>
      </c>
      <c r="M22" s="282" t="s">
        <v>1048</v>
      </c>
      <c r="N22" s="282"/>
      <c r="O22" s="282"/>
      <c r="P22" s="282"/>
      <c r="Q22" s="282"/>
      <c r="R22" s="282"/>
      <c r="S22" s="282"/>
      <c r="T22" s="282"/>
      <c r="U22" s="282"/>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row>
    <row r="24" spans="1:22" s="21" customFormat="1" ht="34.5" customHeight="1">
      <c r="A24" s="244" t="s">
        <v>607</v>
      </c>
      <c r="B24" s="24"/>
      <c r="C24" s="19"/>
      <c r="D24" s="19"/>
      <c r="E24" s="19"/>
      <c r="F24" s="19"/>
      <c r="G24" s="19"/>
      <c r="H24" s="20"/>
      <c r="I24" s="302" t="s">
        <v>3</v>
      </c>
      <c r="J24" s="303"/>
      <c r="K24" s="304"/>
      <c r="L24" s="25" t="s">
        <v>1037</v>
      </c>
      <c r="M24" s="25"/>
      <c r="N24" s="25"/>
      <c r="O24" s="25"/>
      <c r="P24" s="25"/>
      <c r="Q24" s="25"/>
      <c r="R24" s="25"/>
      <c r="S24" s="25"/>
      <c r="T24" s="25"/>
      <c r="U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2" t="s">
        <v>5</v>
      </c>
      <c r="J26" s="303"/>
      <c r="K26" s="304"/>
      <c r="L26" s="28"/>
      <c r="M26" s="28" t="s">
        <v>1037</v>
      </c>
      <c r="N26" s="28"/>
      <c r="O26" s="28"/>
      <c r="P26" s="28"/>
      <c r="Q26" s="28"/>
      <c r="R26" s="28"/>
      <c r="S26" s="28"/>
      <c r="T26" s="28"/>
      <c r="U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5" t="s">
        <v>553</v>
      </c>
      <c r="J28" s="306"/>
      <c r="K28" s="307"/>
      <c r="L28" s="29"/>
      <c r="M28" s="29"/>
      <c r="N28" s="29" t="s">
        <v>1037</v>
      </c>
      <c r="O28" s="29" t="s">
        <v>1037</v>
      </c>
      <c r="P28" s="29" t="s">
        <v>1037</v>
      </c>
      <c r="Q28" s="29" t="s">
        <v>1037</v>
      </c>
      <c r="R28" s="29" t="s">
        <v>1037</v>
      </c>
      <c r="S28" s="29" t="s">
        <v>1037</v>
      </c>
      <c r="T28" s="29" t="s">
        <v>1037</v>
      </c>
      <c r="U28" s="29" t="s">
        <v>1037</v>
      </c>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1013</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1012</v>
      </c>
      <c r="J35" s="314"/>
      <c r="K35" s="315"/>
      <c r="L35" s="277" t="s">
        <v>1045</v>
      </c>
      <c r="M35" s="282" t="s">
        <v>1048</v>
      </c>
      <c r="N35" s="282"/>
      <c r="O35" s="282"/>
      <c r="P35" s="282"/>
      <c r="Q35" s="282"/>
      <c r="R35" s="282"/>
      <c r="S35" s="282"/>
      <c r="T35" s="282"/>
      <c r="U35" s="282"/>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981</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1011</v>
      </c>
      <c r="J44" s="311"/>
      <c r="K44" s="312"/>
      <c r="L44" s="277" t="s">
        <v>1045</v>
      </c>
      <c r="M44" s="282" t="s">
        <v>1048</v>
      </c>
      <c r="N44" s="282"/>
      <c r="O44" s="282"/>
      <c r="P44" s="282"/>
      <c r="Q44" s="282"/>
      <c r="R44" s="282"/>
      <c r="S44" s="282"/>
      <c r="T44" s="282"/>
      <c r="U44" s="282"/>
    </row>
    <row r="45" spans="1:22"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row>
    <row r="46" spans="1:22"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c r="U46" s="25"/>
    </row>
    <row r="47" spans="1:22"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row>
    <row r="48" spans="1:22"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row>
    <row r="49" spans="1:21"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row>
    <row r="50" spans="1:21"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row>
    <row r="51" spans="1:21" s="33" customFormat="1" ht="34.5" customHeight="1">
      <c r="A51" s="278" t="s">
        <v>982</v>
      </c>
      <c r="B51" s="17"/>
      <c r="C51" s="19"/>
      <c r="D51" s="19"/>
      <c r="E51" s="19"/>
      <c r="F51" s="19"/>
      <c r="G51" s="19"/>
      <c r="H51" s="20"/>
      <c r="I51" s="305" t="s">
        <v>8</v>
      </c>
      <c r="J51" s="306"/>
      <c r="K51" s="307"/>
      <c r="L51" s="29"/>
      <c r="M51" s="29"/>
      <c r="N51" s="29"/>
      <c r="O51" s="29"/>
      <c r="P51" s="29"/>
      <c r="Q51" s="29"/>
      <c r="R51" s="29"/>
      <c r="S51" s="29"/>
      <c r="T51" s="29"/>
      <c r="U51" s="29"/>
    </row>
    <row r="52" spans="1:21"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c r="T52" s="29" t="s">
        <v>1037</v>
      </c>
      <c r="U52" s="29" t="s">
        <v>1037</v>
      </c>
    </row>
    <row r="53" spans="1:21"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row>
    <row r="61" spans="1:21"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row>
    <row r="62" spans="1:21"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row>
    <row r="63" spans="1:21"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row>
    <row r="64" spans="1:21"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row>
    <row r="68" spans="1:23" s="21" customFormat="1">
      <c r="A68" s="243"/>
      <c r="B68" s="1"/>
      <c r="C68" s="40"/>
      <c r="D68" s="40"/>
      <c r="E68" s="40"/>
      <c r="F68" s="40"/>
      <c r="G68" s="40"/>
      <c r="H68" s="40"/>
      <c r="I68" s="40"/>
      <c r="J68" s="40"/>
      <c r="K68" s="50"/>
      <c r="L68" s="40"/>
      <c r="M68" s="40"/>
      <c r="N68" s="40"/>
      <c r="O68" s="40"/>
      <c r="P68" s="40"/>
      <c r="Q68" s="40"/>
      <c r="R68" s="40"/>
      <c r="S68" s="40"/>
      <c r="T68" s="40"/>
      <c r="U68" s="40"/>
    </row>
    <row r="69" spans="1:23" s="21" customFormat="1">
      <c r="A69" s="243"/>
      <c r="B69" s="1"/>
      <c r="C69" s="51"/>
      <c r="D69" s="35"/>
      <c r="E69" s="35"/>
      <c r="F69" s="35"/>
      <c r="G69" s="35"/>
      <c r="H69" s="20"/>
      <c r="I69" s="298"/>
      <c r="J69" s="5"/>
      <c r="K69" s="6"/>
      <c r="L69" s="283"/>
      <c r="R69" s="49"/>
      <c r="S69" s="49"/>
      <c r="T69" s="49"/>
      <c r="U69" s="49"/>
    </row>
    <row r="70" spans="1:23" s="21" customFormat="1">
      <c r="A70" s="243"/>
      <c r="B70" s="1"/>
      <c r="C70" s="51"/>
      <c r="D70" s="35"/>
      <c r="E70" s="35"/>
      <c r="F70" s="35"/>
      <c r="G70" s="35"/>
      <c r="H70" s="20"/>
      <c r="I70" s="298"/>
      <c r="J70" s="5"/>
      <c r="K70" s="6"/>
      <c r="L70" s="283"/>
      <c r="R70" s="49"/>
      <c r="S70" s="49"/>
      <c r="T70" s="49"/>
      <c r="U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3" s="21" customFormat="1">
      <c r="A86" s="243"/>
      <c r="B86" s="1"/>
      <c r="C86" s="62"/>
      <c r="D86" s="3"/>
      <c r="E86" s="3"/>
      <c r="F86" s="3"/>
      <c r="G86" s="3"/>
      <c r="H86" s="287"/>
      <c r="I86" s="287"/>
      <c r="J86" s="63"/>
      <c r="K86" s="31"/>
      <c r="L86" s="63"/>
      <c r="M86" s="63"/>
      <c r="N86" s="61"/>
      <c r="O86" s="61"/>
      <c r="P86" s="61"/>
      <c r="Q86" s="61"/>
      <c r="R86" s="61"/>
      <c r="S86" s="61"/>
      <c r="T86" s="61"/>
      <c r="U86" s="61"/>
    </row>
    <row r="87" spans="1:23" s="21" customFormat="1">
      <c r="A87" s="243"/>
      <c r="B87" s="236" t="s">
        <v>1014</v>
      </c>
      <c r="C87" s="62"/>
      <c r="D87" s="3"/>
      <c r="E87" s="3"/>
      <c r="F87" s="3"/>
      <c r="G87" s="3"/>
      <c r="H87" s="287"/>
      <c r="I87" s="287"/>
      <c r="J87" s="63"/>
      <c r="K87" s="63"/>
      <c r="L87" s="63"/>
      <c r="M87" s="63"/>
      <c r="N87" s="61"/>
      <c r="O87" s="61"/>
      <c r="P87" s="61"/>
      <c r="Q87" s="61"/>
      <c r="R87" s="61"/>
      <c r="S87" s="61"/>
      <c r="T87" s="61"/>
      <c r="U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3" s="21" customFormat="1">
      <c r="A89" s="243"/>
      <c r="B89" s="18"/>
      <c r="C89" s="62"/>
      <c r="D89" s="3"/>
      <c r="E89" s="3"/>
      <c r="F89" s="3"/>
      <c r="G89" s="3"/>
      <c r="H89" s="287"/>
      <c r="I89" s="287"/>
      <c r="J89" s="64" t="s">
        <v>35</v>
      </c>
      <c r="K89" s="65"/>
      <c r="L89" s="262" t="s">
        <v>1045</v>
      </c>
      <c r="M89" s="262" t="s">
        <v>1048</v>
      </c>
      <c r="N89" s="262" t="s">
        <v>542</v>
      </c>
      <c r="O89" s="262" t="s">
        <v>542</v>
      </c>
      <c r="P89" s="262" t="s">
        <v>542</v>
      </c>
      <c r="Q89" s="262" t="s">
        <v>542</v>
      </c>
      <c r="R89" s="262" t="s">
        <v>542</v>
      </c>
      <c r="S89" s="262" t="s">
        <v>542</v>
      </c>
      <c r="T89" s="262" t="s">
        <v>542</v>
      </c>
      <c r="U89" s="262" t="s">
        <v>542</v>
      </c>
    </row>
    <row r="90" spans="1:23" s="21" customFormat="1">
      <c r="A90" s="243"/>
      <c r="B90" s="1"/>
      <c r="C90" s="3"/>
      <c r="D90" s="3"/>
      <c r="E90" s="3"/>
      <c r="F90" s="3"/>
      <c r="G90" s="3"/>
      <c r="H90" s="287"/>
      <c r="I90" s="67" t="s">
        <v>36</v>
      </c>
      <c r="J90" s="68"/>
      <c r="K90" s="69"/>
      <c r="L90" s="262" t="s">
        <v>1046</v>
      </c>
      <c r="M90" s="262" t="s">
        <v>1049</v>
      </c>
      <c r="N90" s="262" t="s">
        <v>1052</v>
      </c>
      <c r="O90" s="262" t="s">
        <v>1052</v>
      </c>
      <c r="P90" s="262" t="s">
        <v>1052</v>
      </c>
      <c r="Q90" s="262" t="s">
        <v>1052</v>
      </c>
      <c r="R90" s="262" t="s">
        <v>1052</v>
      </c>
      <c r="S90" s="262" t="s">
        <v>1052</v>
      </c>
      <c r="T90" s="262" t="s">
        <v>1052</v>
      </c>
      <c r="U90" s="262" t="s">
        <v>1052</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c r="T91" s="73"/>
      <c r="U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542</v>
      </c>
      <c r="O97" s="66" t="s">
        <v>542</v>
      </c>
      <c r="P97" s="66" t="s">
        <v>542</v>
      </c>
      <c r="Q97" s="66" t="s">
        <v>542</v>
      </c>
      <c r="R97" s="66" t="s">
        <v>542</v>
      </c>
      <c r="S97" s="66" t="s">
        <v>542</v>
      </c>
      <c r="T97" s="66" t="s">
        <v>542</v>
      </c>
      <c r="U97" s="66" t="s">
        <v>542</v>
      </c>
      <c r="V97" s="8"/>
    </row>
    <row r="98" spans="1:22" ht="20.25" customHeight="1">
      <c r="A98" s="243"/>
      <c r="B98" s="1"/>
      <c r="C98" s="62"/>
      <c r="D98" s="3"/>
      <c r="F98" s="3"/>
      <c r="G98" s="3"/>
      <c r="H98" s="287"/>
      <c r="I98" s="67" t="s">
        <v>40</v>
      </c>
      <c r="J98" s="68"/>
      <c r="K98" s="79"/>
      <c r="L98" s="70" t="s">
        <v>1046</v>
      </c>
      <c r="M98" s="70" t="s">
        <v>1049</v>
      </c>
      <c r="N98" s="70" t="s">
        <v>1052</v>
      </c>
      <c r="O98" s="70" t="s">
        <v>1052</v>
      </c>
      <c r="P98" s="70" t="s">
        <v>1052</v>
      </c>
      <c r="Q98" s="70" t="s">
        <v>1052</v>
      </c>
      <c r="R98" s="70" t="s">
        <v>1052</v>
      </c>
      <c r="S98" s="70" t="s">
        <v>1052</v>
      </c>
      <c r="T98" s="70" t="s">
        <v>1052</v>
      </c>
      <c r="U98" s="70" t="s">
        <v>1052</v>
      </c>
      <c r="V98" s="8"/>
    </row>
    <row r="99" spans="1:22" s="83" customFormat="1" ht="34.5" customHeight="1">
      <c r="A99" s="244" t="s">
        <v>610</v>
      </c>
      <c r="B99" s="1"/>
      <c r="C99" s="333" t="s">
        <v>41</v>
      </c>
      <c r="D99" s="335"/>
      <c r="E99" s="424" t="s">
        <v>42</v>
      </c>
      <c r="F99" s="425"/>
      <c r="G99" s="425"/>
      <c r="H99" s="426"/>
      <c r="I99" s="418" t="s">
        <v>43</v>
      </c>
      <c r="J99" s="256">
        <f t="shared" ref="J99:J111" si="0">IF(SUM(L99:U99)=0,IF(COUNTIF(L99:U99,"未確認")&gt;0,"未確認",IF(COUNTIF(L99:U99,"~*")&gt;0,"*",SUM(L99:U99))),SUM(L99:U99))</f>
        <v>52</v>
      </c>
      <c r="K99" s="237" t="str">
        <f>IF(OR(COUNTIF(L99:U99,"未確認")&gt;0,COUNTIF(L99:U99,"~*")&gt;0),"※","")</f>
        <v/>
      </c>
      <c r="L99" s="258">
        <v>52</v>
      </c>
      <c r="M99" s="258">
        <v>0</v>
      </c>
      <c r="N99" s="258">
        <v>0</v>
      </c>
      <c r="O99" s="258">
        <v>0</v>
      </c>
      <c r="P99" s="258">
        <v>0</v>
      </c>
      <c r="Q99" s="258">
        <v>0</v>
      </c>
      <c r="R99" s="258">
        <v>0</v>
      </c>
      <c r="S99" s="258">
        <v>0</v>
      </c>
      <c r="T99" s="258">
        <v>0</v>
      </c>
      <c r="U99" s="258">
        <v>0</v>
      </c>
    </row>
    <row r="100" spans="1:22" s="83" customFormat="1" ht="34.5" customHeight="1">
      <c r="A100" s="244" t="s">
        <v>611</v>
      </c>
      <c r="B100" s="84"/>
      <c r="C100" s="395"/>
      <c r="D100" s="396"/>
      <c r="E100" s="408"/>
      <c r="F100" s="409"/>
      <c r="G100" s="414" t="s">
        <v>44</v>
      </c>
      <c r="H100" s="416"/>
      <c r="I100" s="419"/>
      <c r="J100" s="256">
        <f t="shared" si="0"/>
        <v>52</v>
      </c>
      <c r="K100" s="237" t="str">
        <f>IF(OR(COUNTIF(L100:U100,"未確認")&gt;0,COUNTIF(L100:U100,"~*")&gt;0),"※","")</f>
        <v/>
      </c>
      <c r="L100" s="258">
        <v>52</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5"/>
      <c r="D101" s="396"/>
      <c r="E101" s="319" t="s">
        <v>45</v>
      </c>
      <c r="F101" s="320"/>
      <c r="G101" s="320"/>
      <c r="H101" s="321"/>
      <c r="I101" s="419"/>
      <c r="J101" s="256">
        <f t="shared" si="0"/>
        <v>33</v>
      </c>
      <c r="K101" s="237" t="str">
        <f>IF(OR(COUNTIF(L101:U101,"未確認")&gt;0,COUNTIF(L101:U101,"~*")&gt;0),"※","")</f>
        <v/>
      </c>
      <c r="L101" s="258">
        <v>33</v>
      </c>
      <c r="M101" s="258">
        <v>0</v>
      </c>
      <c r="N101" s="258">
        <v>0</v>
      </c>
      <c r="O101" s="258">
        <v>0</v>
      </c>
      <c r="P101" s="258">
        <v>0</v>
      </c>
      <c r="Q101" s="258">
        <v>0</v>
      </c>
      <c r="R101" s="258">
        <v>0</v>
      </c>
      <c r="S101" s="258">
        <v>0</v>
      </c>
      <c r="T101" s="258">
        <v>0</v>
      </c>
      <c r="U101" s="258">
        <v>0</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IF(OR(COUNTIF(L101:U101,"未確認")&gt;0,COUNTIF(L101:U101,"~*")&gt;0),"※","")</f>
        <v/>
      </c>
      <c r="L102" s="258">
        <v>52</v>
      </c>
      <c r="M102" s="258">
        <v>0</v>
      </c>
      <c r="N102" s="258">
        <v>0</v>
      </c>
      <c r="O102" s="258">
        <v>0</v>
      </c>
      <c r="P102" s="258">
        <v>0</v>
      </c>
      <c r="Q102" s="258">
        <v>0</v>
      </c>
      <c r="R102" s="258">
        <v>0</v>
      </c>
      <c r="S102" s="258">
        <v>0</v>
      </c>
      <c r="T102" s="258">
        <v>0</v>
      </c>
      <c r="U102" s="258">
        <v>0</v>
      </c>
    </row>
    <row r="103" spans="1:22" s="83" customFormat="1" ht="34.5" customHeight="1">
      <c r="A103" s="244" t="s">
        <v>613</v>
      </c>
      <c r="B103" s="84"/>
      <c r="C103" s="333" t="s">
        <v>46</v>
      </c>
      <c r="D103" s="335"/>
      <c r="E103" s="333" t="s">
        <v>42</v>
      </c>
      <c r="F103" s="334"/>
      <c r="G103" s="334"/>
      <c r="H103" s="335"/>
      <c r="I103" s="419"/>
      <c r="J103" s="256">
        <f t="shared" si="0"/>
        <v>18</v>
      </c>
      <c r="K103" s="237" t="str">
        <f t="shared" si="1"/>
        <v/>
      </c>
      <c r="L103" s="258">
        <v>0</v>
      </c>
      <c r="M103" s="258">
        <v>18</v>
      </c>
      <c r="N103" s="258">
        <v>0</v>
      </c>
      <c r="O103" s="258">
        <v>0</v>
      </c>
      <c r="P103" s="258">
        <v>0</v>
      </c>
      <c r="Q103" s="258">
        <v>0</v>
      </c>
      <c r="R103" s="258">
        <v>0</v>
      </c>
      <c r="S103" s="258">
        <v>0</v>
      </c>
      <c r="T103" s="258">
        <v>0</v>
      </c>
      <c r="U103" s="258">
        <v>0</v>
      </c>
    </row>
    <row r="104" spans="1:22" s="83" customFormat="1" ht="34.5" customHeight="1">
      <c r="A104" s="244" t="s">
        <v>614</v>
      </c>
      <c r="B104" s="84"/>
      <c r="C104" s="395"/>
      <c r="D104" s="396"/>
      <c r="E104" s="427"/>
      <c r="F104" s="428"/>
      <c r="G104" s="319" t="s">
        <v>47</v>
      </c>
      <c r="H104" s="321"/>
      <c r="I104" s="419"/>
      <c r="J104" s="256">
        <f t="shared" si="0"/>
        <v>10</v>
      </c>
      <c r="K104" s="237" t="str">
        <f t="shared" si="1"/>
        <v/>
      </c>
      <c r="L104" s="258">
        <v>0</v>
      </c>
      <c r="M104" s="258">
        <v>10</v>
      </c>
      <c r="N104" s="258">
        <v>0</v>
      </c>
      <c r="O104" s="258">
        <v>0</v>
      </c>
      <c r="P104" s="258">
        <v>0</v>
      </c>
      <c r="Q104" s="258">
        <v>0</v>
      </c>
      <c r="R104" s="258">
        <v>0</v>
      </c>
      <c r="S104" s="258">
        <v>0</v>
      </c>
      <c r="T104" s="258">
        <v>0</v>
      </c>
      <c r="U104" s="258">
        <v>0</v>
      </c>
    </row>
    <row r="105" spans="1:22" s="83" customFormat="1" ht="34.5" customHeight="1">
      <c r="A105" s="244" t="s">
        <v>615</v>
      </c>
      <c r="B105" s="84"/>
      <c r="C105" s="395"/>
      <c r="D105" s="396"/>
      <c r="E105" s="427"/>
      <c r="F105" s="409"/>
      <c r="G105" s="319" t="s">
        <v>48</v>
      </c>
      <c r="H105" s="321"/>
      <c r="I105" s="419"/>
      <c r="J105" s="256">
        <f t="shared" si="0"/>
        <v>8</v>
      </c>
      <c r="K105" s="237" t="str">
        <f t="shared" si="1"/>
        <v/>
      </c>
      <c r="L105" s="258">
        <v>0</v>
      </c>
      <c r="M105" s="258">
        <v>8</v>
      </c>
      <c r="N105" s="258">
        <v>0</v>
      </c>
      <c r="O105" s="258">
        <v>0</v>
      </c>
      <c r="P105" s="258">
        <v>0</v>
      </c>
      <c r="Q105" s="258">
        <v>0</v>
      </c>
      <c r="R105" s="258">
        <v>0</v>
      </c>
      <c r="S105" s="258">
        <v>0</v>
      </c>
      <c r="T105" s="258">
        <v>0</v>
      </c>
      <c r="U105" s="258">
        <v>0</v>
      </c>
    </row>
    <row r="106" spans="1:22" s="83" customFormat="1" ht="34.5" customHeight="1">
      <c r="A106" s="244" t="s">
        <v>613</v>
      </c>
      <c r="B106" s="84"/>
      <c r="C106" s="395"/>
      <c r="D106" s="396"/>
      <c r="E106" s="333" t="s">
        <v>45</v>
      </c>
      <c r="F106" s="334"/>
      <c r="G106" s="334"/>
      <c r="H106" s="335"/>
      <c r="I106" s="419"/>
      <c r="J106" s="256">
        <f t="shared" si="0"/>
        <v>18</v>
      </c>
      <c r="K106" s="237" t="str">
        <f t="shared" si="1"/>
        <v/>
      </c>
      <c r="L106" s="258">
        <v>0</v>
      </c>
      <c r="M106" s="258">
        <v>18</v>
      </c>
      <c r="N106" s="258">
        <v>0</v>
      </c>
      <c r="O106" s="258">
        <v>0</v>
      </c>
      <c r="P106" s="258">
        <v>0</v>
      </c>
      <c r="Q106" s="258">
        <v>0</v>
      </c>
      <c r="R106" s="258">
        <v>0</v>
      </c>
      <c r="S106" s="258">
        <v>0</v>
      </c>
      <c r="T106" s="258">
        <v>0</v>
      </c>
      <c r="U106" s="258">
        <v>0</v>
      </c>
    </row>
    <row r="107" spans="1:22" s="83" customFormat="1" ht="34.5" customHeight="1">
      <c r="A107" s="244" t="s">
        <v>614</v>
      </c>
      <c r="B107" s="84"/>
      <c r="C107" s="395"/>
      <c r="D107" s="396"/>
      <c r="E107" s="427"/>
      <c r="F107" s="428"/>
      <c r="G107" s="319" t="s">
        <v>47</v>
      </c>
      <c r="H107" s="321"/>
      <c r="I107" s="419"/>
      <c r="J107" s="256">
        <f t="shared" si="0"/>
        <v>10</v>
      </c>
      <c r="K107" s="237" t="str">
        <f t="shared" si="1"/>
        <v/>
      </c>
      <c r="L107" s="258">
        <v>0</v>
      </c>
      <c r="M107" s="258">
        <v>10</v>
      </c>
      <c r="N107" s="258">
        <v>0</v>
      </c>
      <c r="O107" s="258">
        <v>0</v>
      </c>
      <c r="P107" s="258">
        <v>0</v>
      </c>
      <c r="Q107" s="258">
        <v>0</v>
      </c>
      <c r="R107" s="258">
        <v>0</v>
      </c>
      <c r="S107" s="258">
        <v>0</v>
      </c>
      <c r="T107" s="258">
        <v>0</v>
      </c>
      <c r="U107" s="258">
        <v>0</v>
      </c>
    </row>
    <row r="108" spans="1:22" s="83" customFormat="1" ht="34.5" customHeight="1">
      <c r="A108" s="244" t="s">
        <v>615</v>
      </c>
      <c r="B108" s="84"/>
      <c r="C108" s="395"/>
      <c r="D108" s="396"/>
      <c r="E108" s="408"/>
      <c r="F108" s="409"/>
      <c r="G108" s="319" t="s">
        <v>48</v>
      </c>
      <c r="H108" s="321"/>
      <c r="I108" s="419"/>
      <c r="J108" s="256">
        <f t="shared" si="0"/>
        <v>8</v>
      </c>
      <c r="K108" s="237" t="str">
        <f t="shared" si="1"/>
        <v/>
      </c>
      <c r="L108" s="258">
        <v>0</v>
      </c>
      <c r="M108" s="258">
        <v>8</v>
      </c>
      <c r="N108" s="258">
        <v>0</v>
      </c>
      <c r="O108" s="258">
        <v>0</v>
      </c>
      <c r="P108" s="258">
        <v>0</v>
      </c>
      <c r="Q108" s="258">
        <v>0</v>
      </c>
      <c r="R108" s="258">
        <v>0</v>
      </c>
      <c r="S108" s="258">
        <v>0</v>
      </c>
      <c r="T108" s="258">
        <v>0</v>
      </c>
      <c r="U108" s="258">
        <v>0</v>
      </c>
    </row>
    <row r="109" spans="1:22" s="83" customFormat="1" ht="34.5" customHeight="1">
      <c r="A109" s="244" t="s">
        <v>613</v>
      </c>
      <c r="B109" s="84"/>
      <c r="C109" s="395"/>
      <c r="D109" s="396"/>
      <c r="E109" s="322" t="s">
        <v>612</v>
      </c>
      <c r="F109" s="323"/>
      <c r="G109" s="323"/>
      <c r="H109" s="324"/>
      <c r="I109" s="419"/>
      <c r="J109" s="256">
        <f t="shared" si="0"/>
        <v>18</v>
      </c>
      <c r="K109" s="237" t="str">
        <f t="shared" si="1"/>
        <v/>
      </c>
      <c r="L109" s="258">
        <v>0</v>
      </c>
      <c r="M109" s="258">
        <v>18</v>
      </c>
      <c r="N109" s="258">
        <v>0</v>
      </c>
      <c r="O109" s="258">
        <v>0</v>
      </c>
      <c r="P109" s="258">
        <v>0</v>
      </c>
      <c r="Q109" s="258">
        <v>0</v>
      </c>
      <c r="R109" s="258">
        <v>0</v>
      </c>
      <c r="S109" s="258">
        <v>0</v>
      </c>
      <c r="T109" s="258">
        <v>0</v>
      </c>
      <c r="U109" s="258">
        <v>0</v>
      </c>
    </row>
    <row r="110" spans="1:22" s="83" customFormat="1" ht="34.5" customHeight="1">
      <c r="A110" s="244" t="s">
        <v>614</v>
      </c>
      <c r="B110" s="84"/>
      <c r="C110" s="395"/>
      <c r="D110" s="396"/>
      <c r="E110" s="431"/>
      <c r="F110" s="432"/>
      <c r="G110" s="316" t="s">
        <v>47</v>
      </c>
      <c r="H110" s="318"/>
      <c r="I110" s="419"/>
      <c r="J110" s="256">
        <f t="shared" si="0"/>
        <v>18</v>
      </c>
      <c r="K110" s="237" t="str">
        <f t="shared" si="1"/>
        <v/>
      </c>
      <c r="L110" s="258">
        <v>0</v>
      </c>
      <c r="M110" s="258">
        <v>18</v>
      </c>
      <c r="N110" s="258">
        <v>0</v>
      </c>
      <c r="O110" s="258">
        <v>0</v>
      </c>
      <c r="P110" s="258">
        <v>0</v>
      </c>
      <c r="Q110" s="258">
        <v>0</v>
      </c>
      <c r="R110" s="258">
        <v>0</v>
      </c>
      <c r="S110" s="258">
        <v>0</v>
      </c>
      <c r="T110" s="258">
        <v>0</v>
      </c>
      <c r="U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v>0</v>
      </c>
      <c r="O112" s="257">
        <v>0</v>
      </c>
      <c r="P112" s="257">
        <v>0</v>
      </c>
      <c r="Q112" s="257">
        <v>0</v>
      </c>
      <c r="R112" s="257">
        <v>0</v>
      </c>
      <c r="S112" s="257">
        <v>0</v>
      </c>
      <c r="T112" s="257">
        <v>0</v>
      </c>
      <c r="U112" s="257">
        <v>0</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542</v>
      </c>
      <c r="O118" s="66" t="s">
        <v>542</v>
      </c>
      <c r="P118" s="66" t="s">
        <v>542</v>
      </c>
      <c r="Q118" s="66" t="s">
        <v>542</v>
      </c>
      <c r="R118" s="66" t="s">
        <v>542</v>
      </c>
      <c r="S118" s="66" t="s">
        <v>542</v>
      </c>
      <c r="T118" s="66" t="s">
        <v>542</v>
      </c>
      <c r="U118" s="66" t="s">
        <v>542</v>
      </c>
      <c r="V118" s="8"/>
    </row>
    <row r="119" spans="1:22" ht="20.25" customHeight="1">
      <c r="A119" s="243"/>
      <c r="B119" s="1"/>
      <c r="C119" s="3"/>
      <c r="D119" s="3"/>
      <c r="F119" s="3"/>
      <c r="G119" s="3"/>
      <c r="H119" s="287"/>
      <c r="I119" s="67" t="s">
        <v>40</v>
      </c>
      <c r="J119" s="94"/>
      <c r="K119" s="79"/>
      <c r="L119" s="70" t="s">
        <v>1046</v>
      </c>
      <c r="M119" s="70" t="s">
        <v>1049</v>
      </c>
      <c r="N119" s="70" t="s">
        <v>1052</v>
      </c>
      <c r="O119" s="70" t="s">
        <v>1052</v>
      </c>
      <c r="P119" s="70" t="s">
        <v>1052</v>
      </c>
      <c r="Q119" s="70" t="s">
        <v>1052</v>
      </c>
      <c r="R119" s="70" t="s">
        <v>1052</v>
      </c>
      <c r="S119" s="70" t="s">
        <v>1052</v>
      </c>
      <c r="T119" s="70" t="s">
        <v>1052</v>
      </c>
      <c r="U119" s="70" t="s">
        <v>1052</v>
      </c>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1040</v>
      </c>
      <c r="O120" s="98" t="s">
        <v>1040</v>
      </c>
      <c r="P120" s="98" t="s">
        <v>1040</v>
      </c>
      <c r="Q120" s="98" t="s">
        <v>1040</v>
      </c>
      <c r="R120" s="98" t="s">
        <v>1040</v>
      </c>
      <c r="S120" s="98" t="s">
        <v>1040</v>
      </c>
      <c r="T120" s="98" t="s">
        <v>1040</v>
      </c>
      <c r="U120" s="98" t="s">
        <v>1040</v>
      </c>
    </row>
    <row r="121" spans="1:22" s="83" customFormat="1" ht="40.5" customHeight="1">
      <c r="A121" s="244" t="s">
        <v>618</v>
      </c>
      <c r="B121" s="1"/>
      <c r="C121" s="295"/>
      <c r="D121" s="297"/>
      <c r="E121" s="333" t="s">
        <v>53</v>
      </c>
      <c r="F121" s="334"/>
      <c r="G121" s="334"/>
      <c r="H121" s="335"/>
      <c r="I121" s="353"/>
      <c r="J121" s="101"/>
      <c r="K121" s="102"/>
      <c r="L121" s="98" t="s">
        <v>1040</v>
      </c>
      <c r="M121" s="98" t="s">
        <v>1040</v>
      </c>
      <c r="N121" s="98" t="s">
        <v>533</v>
      </c>
      <c r="O121" s="98" t="s">
        <v>533</v>
      </c>
      <c r="P121" s="98" t="s">
        <v>533</v>
      </c>
      <c r="Q121" s="98" t="s">
        <v>533</v>
      </c>
      <c r="R121" s="98" t="s">
        <v>533</v>
      </c>
      <c r="S121" s="98" t="s">
        <v>533</v>
      </c>
      <c r="T121" s="98" t="s">
        <v>533</v>
      </c>
      <c r="U121" s="98" t="s">
        <v>533</v>
      </c>
    </row>
    <row r="122" spans="1:22" s="83" customFormat="1" ht="40.5" customHeight="1">
      <c r="A122" s="244" t="s">
        <v>619</v>
      </c>
      <c r="B122" s="1"/>
      <c r="C122" s="295"/>
      <c r="D122" s="297"/>
      <c r="E122" s="395"/>
      <c r="F122" s="417"/>
      <c r="G122" s="417"/>
      <c r="H122" s="396"/>
      <c r="I122" s="353"/>
      <c r="J122" s="101"/>
      <c r="K122" s="102"/>
      <c r="L122" s="98" t="s">
        <v>1041</v>
      </c>
      <c r="M122" s="98" t="s">
        <v>1041</v>
      </c>
      <c r="N122" s="98" t="s">
        <v>533</v>
      </c>
      <c r="O122" s="98" t="s">
        <v>533</v>
      </c>
      <c r="P122" s="98" t="s">
        <v>533</v>
      </c>
      <c r="Q122" s="98" t="s">
        <v>533</v>
      </c>
      <c r="R122" s="98" t="s">
        <v>533</v>
      </c>
      <c r="S122" s="98" t="s">
        <v>533</v>
      </c>
      <c r="T122" s="98" t="s">
        <v>533</v>
      </c>
      <c r="U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c r="R123" s="98" t="s">
        <v>533</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542</v>
      </c>
      <c r="O129" s="66" t="s">
        <v>542</v>
      </c>
      <c r="P129" s="66" t="s">
        <v>542</v>
      </c>
      <c r="Q129" s="66" t="s">
        <v>542</v>
      </c>
      <c r="R129" s="66" t="s">
        <v>542</v>
      </c>
      <c r="S129" s="66" t="s">
        <v>542</v>
      </c>
      <c r="T129" s="66" t="s">
        <v>542</v>
      </c>
      <c r="U129" s="66" t="s">
        <v>542</v>
      </c>
      <c r="V129" s="8"/>
    </row>
    <row r="130" spans="1:22" ht="20.25" customHeight="1">
      <c r="A130" s="243"/>
      <c r="B130" s="1"/>
      <c r="C130" s="62"/>
      <c r="D130" s="3"/>
      <c r="F130" s="3"/>
      <c r="G130" s="3"/>
      <c r="H130" s="287"/>
      <c r="I130" s="67" t="s">
        <v>36</v>
      </c>
      <c r="J130" s="68"/>
      <c r="K130" s="79"/>
      <c r="L130" s="70" t="s">
        <v>1046</v>
      </c>
      <c r="M130" s="70" t="s">
        <v>1049</v>
      </c>
      <c r="N130" s="70" t="s">
        <v>1052</v>
      </c>
      <c r="O130" s="70" t="s">
        <v>1052</v>
      </c>
      <c r="P130" s="70" t="s">
        <v>1052</v>
      </c>
      <c r="Q130" s="70" t="s">
        <v>1052</v>
      </c>
      <c r="R130" s="70" t="s">
        <v>1052</v>
      </c>
      <c r="S130" s="70" t="s">
        <v>1052</v>
      </c>
      <c r="T130" s="70" t="s">
        <v>1052</v>
      </c>
      <c r="U130" s="70" t="s">
        <v>1052</v>
      </c>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567</v>
      </c>
      <c r="N131" s="98" t="s">
        <v>533</v>
      </c>
      <c r="O131" s="98" t="s">
        <v>533</v>
      </c>
      <c r="P131" s="98" t="s">
        <v>533</v>
      </c>
      <c r="Q131" s="98" t="s">
        <v>533</v>
      </c>
      <c r="R131" s="98" t="s">
        <v>533</v>
      </c>
      <c r="S131" s="98" t="s">
        <v>533</v>
      </c>
      <c r="T131" s="98" t="s">
        <v>533</v>
      </c>
      <c r="U131" s="98" t="s">
        <v>533</v>
      </c>
    </row>
    <row r="132" spans="1:22" s="83" customFormat="1" ht="34.5" customHeight="1">
      <c r="A132" s="244" t="s">
        <v>621</v>
      </c>
      <c r="B132" s="84"/>
      <c r="C132" s="295"/>
      <c r="D132" s="297"/>
      <c r="E132" s="319" t="s">
        <v>58</v>
      </c>
      <c r="F132" s="320"/>
      <c r="G132" s="320"/>
      <c r="H132" s="321"/>
      <c r="I132" s="388"/>
      <c r="J132" s="101"/>
      <c r="K132" s="102"/>
      <c r="L132" s="82">
        <v>52</v>
      </c>
      <c r="M132" s="82">
        <v>10</v>
      </c>
      <c r="N132" s="82">
        <v>0</v>
      </c>
      <c r="O132" s="82">
        <v>0</v>
      </c>
      <c r="P132" s="82">
        <v>0</v>
      </c>
      <c r="Q132" s="82">
        <v>0</v>
      </c>
      <c r="R132" s="82">
        <v>0</v>
      </c>
      <c r="S132" s="82">
        <v>0</v>
      </c>
      <c r="T132" s="82">
        <v>0</v>
      </c>
      <c r="U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6" t="s">
        <v>1015</v>
      </c>
      <c r="D137" s="317"/>
      <c r="E137" s="317"/>
      <c r="F137" s="317"/>
      <c r="G137" s="317"/>
      <c r="H137" s="318"/>
      <c r="I137" s="388"/>
      <c r="J137" s="105"/>
      <c r="K137" s="106"/>
      <c r="L137" s="82">
        <v>0</v>
      </c>
      <c r="M137" s="82">
        <v>8</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542</v>
      </c>
      <c r="O143" s="66" t="s">
        <v>542</v>
      </c>
      <c r="P143" s="66" t="s">
        <v>542</v>
      </c>
      <c r="Q143" s="66" t="s">
        <v>542</v>
      </c>
      <c r="R143" s="66" t="s">
        <v>542</v>
      </c>
      <c r="S143" s="66" t="s">
        <v>542</v>
      </c>
      <c r="T143" s="66" t="s">
        <v>542</v>
      </c>
      <c r="U143" s="66" t="s">
        <v>542</v>
      </c>
      <c r="V143" s="8"/>
    </row>
    <row r="144" spans="1:22" ht="20.25" customHeight="1">
      <c r="A144" s="243"/>
      <c r="B144" s="1"/>
      <c r="C144" s="62"/>
      <c r="D144" s="3"/>
      <c r="F144" s="3"/>
      <c r="G144" s="3"/>
      <c r="H144" s="287"/>
      <c r="I144" s="67" t="s">
        <v>36</v>
      </c>
      <c r="J144" s="68"/>
      <c r="K144" s="79"/>
      <c r="L144" s="70" t="s">
        <v>1046</v>
      </c>
      <c r="M144" s="70" t="s">
        <v>1049</v>
      </c>
      <c r="N144" s="70" t="s">
        <v>1052</v>
      </c>
      <c r="O144" s="70" t="s">
        <v>1052</v>
      </c>
      <c r="P144" s="70" t="s">
        <v>1052</v>
      </c>
      <c r="Q144" s="70" t="s">
        <v>1052</v>
      </c>
      <c r="R144" s="70" t="s">
        <v>1052</v>
      </c>
      <c r="S144" s="70" t="s">
        <v>1052</v>
      </c>
      <c r="T144" s="70" t="s">
        <v>1052</v>
      </c>
      <c r="U144" s="70" t="s">
        <v>1052</v>
      </c>
      <c r="V144" s="8"/>
    </row>
    <row r="145" spans="1:21" s="118" customFormat="1" ht="34.5" customHeight="1">
      <c r="A145" s="246" t="s">
        <v>647</v>
      </c>
      <c r="B145" s="115"/>
      <c r="C145" s="316" t="s">
        <v>555</v>
      </c>
      <c r="D145" s="317"/>
      <c r="E145" s="317"/>
      <c r="F145" s="317"/>
      <c r="G145" s="317"/>
      <c r="H145" s="318"/>
      <c r="I145" s="339" t="s">
        <v>64</v>
      </c>
      <c r="J145" s="263">
        <f t="shared" ref="J145:J176" si="2">IF(SUM(L145:U145)=0,IF(COUNTIF(L145:U145,"未確認")&gt;0,"未確認",IF(COUNTIF(L145:U145,"~*")&gt;0,"*",SUM(L145:U145))),SUM(L145:U145))</f>
        <v>0</v>
      </c>
      <c r="K145" s="264" t="str">
        <f t="shared" ref="K145:K176" si="3">IF(OR(COUNTIF(L145:U145,"未確認")&gt;0,COUNTIF(L145:U145,"~*")&gt;0),"※","")</f>
        <v/>
      </c>
      <c r="L145" s="117">
        <v>0</v>
      </c>
      <c r="M145" s="117">
        <v>0</v>
      </c>
      <c r="N145" s="117" t="s">
        <v>1051</v>
      </c>
      <c r="O145" s="117" t="s">
        <v>1051</v>
      </c>
      <c r="P145" s="117" t="s">
        <v>1051</v>
      </c>
      <c r="Q145" s="117" t="s">
        <v>1051</v>
      </c>
      <c r="R145" s="117" t="s">
        <v>1051</v>
      </c>
      <c r="S145" s="117" t="s">
        <v>1051</v>
      </c>
      <c r="T145" s="117" t="s">
        <v>1051</v>
      </c>
      <c r="U145" s="117" t="s">
        <v>1051</v>
      </c>
    </row>
    <row r="146" spans="1:21"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t="s">
        <v>1051</v>
      </c>
      <c r="O146" s="117" t="s">
        <v>1051</v>
      </c>
      <c r="P146" s="117" t="s">
        <v>1051</v>
      </c>
      <c r="Q146" s="117" t="s">
        <v>1051</v>
      </c>
      <c r="R146" s="117" t="s">
        <v>1051</v>
      </c>
      <c r="S146" s="117" t="s">
        <v>1051</v>
      </c>
      <c r="T146" s="117" t="s">
        <v>1051</v>
      </c>
      <c r="U146" s="117" t="s">
        <v>1051</v>
      </c>
    </row>
    <row r="147" spans="1:21"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t="s">
        <v>1051</v>
      </c>
      <c r="O147" s="117" t="s">
        <v>1051</v>
      </c>
      <c r="P147" s="117" t="s">
        <v>1051</v>
      </c>
      <c r="Q147" s="117" t="s">
        <v>1051</v>
      </c>
      <c r="R147" s="117" t="s">
        <v>1051</v>
      </c>
      <c r="S147" s="117" t="s">
        <v>1051</v>
      </c>
      <c r="T147" s="117" t="s">
        <v>1051</v>
      </c>
      <c r="U147" s="117" t="s">
        <v>1051</v>
      </c>
    </row>
    <row r="148" spans="1:21"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t="s">
        <v>1051</v>
      </c>
      <c r="O148" s="117" t="s">
        <v>1051</v>
      </c>
      <c r="P148" s="117" t="s">
        <v>1051</v>
      </c>
      <c r="Q148" s="117" t="s">
        <v>1051</v>
      </c>
      <c r="R148" s="117" t="s">
        <v>1051</v>
      </c>
      <c r="S148" s="117" t="s">
        <v>1051</v>
      </c>
      <c r="T148" s="117" t="s">
        <v>1051</v>
      </c>
      <c r="U148" s="117" t="s">
        <v>1051</v>
      </c>
    </row>
    <row r="149" spans="1:21"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t="s">
        <v>1051</v>
      </c>
      <c r="O149" s="117" t="s">
        <v>1051</v>
      </c>
      <c r="P149" s="117" t="s">
        <v>1051</v>
      </c>
      <c r="Q149" s="117" t="s">
        <v>1051</v>
      </c>
      <c r="R149" s="117" t="s">
        <v>1051</v>
      </c>
      <c r="S149" s="117" t="s">
        <v>1051</v>
      </c>
      <c r="T149" s="117" t="s">
        <v>1051</v>
      </c>
      <c r="U149" s="117" t="s">
        <v>1051</v>
      </c>
    </row>
    <row r="150" spans="1:21"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t="s">
        <v>1051</v>
      </c>
      <c r="O150" s="117" t="s">
        <v>1051</v>
      </c>
      <c r="P150" s="117" t="s">
        <v>1051</v>
      </c>
      <c r="Q150" s="117" t="s">
        <v>1051</v>
      </c>
      <c r="R150" s="117" t="s">
        <v>1051</v>
      </c>
      <c r="S150" s="117" t="s">
        <v>1051</v>
      </c>
      <c r="T150" s="117" t="s">
        <v>1051</v>
      </c>
      <c r="U150" s="117" t="s">
        <v>1051</v>
      </c>
    </row>
    <row r="151" spans="1:21"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t="s">
        <v>1051</v>
      </c>
      <c r="O151" s="117" t="s">
        <v>1051</v>
      </c>
      <c r="P151" s="117" t="s">
        <v>1051</v>
      </c>
      <c r="Q151" s="117" t="s">
        <v>1051</v>
      </c>
      <c r="R151" s="117" t="s">
        <v>1051</v>
      </c>
      <c r="S151" s="117" t="s">
        <v>1051</v>
      </c>
      <c r="T151" s="117" t="s">
        <v>1051</v>
      </c>
      <c r="U151" s="117" t="s">
        <v>1051</v>
      </c>
    </row>
    <row r="152" spans="1:21" s="118" customFormat="1" ht="34.5" customHeight="1">
      <c r="A152" s="246" t="s">
        <v>654</v>
      </c>
      <c r="B152" s="115"/>
      <c r="C152" s="316" t="s">
        <v>562</v>
      </c>
      <c r="D152" s="317"/>
      <c r="E152" s="317"/>
      <c r="F152" s="317"/>
      <c r="G152" s="317"/>
      <c r="H152" s="318"/>
      <c r="I152" s="412"/>
      <c r="J152" s="263">
        <f t="shared" si="2"/>
        <v>63</v>
      </c>
      <c r="K152" s="264" t="str">
        <f t="shared" si="3"/>
        <v/>
      </c>
      <c r="L152" s="117">
        <v>63</v>
      </c>
      <c r="M152" s="117">
        <v>0</v>
      </c>
      <c r="N152" s="117" t="s">
        <v>1051</v>
      </c>
      <c r="O152" s="117" t="s">
        <v>1051</v>
      </c>
      <c r="P152" s="117" t="s">
        <v>1051</v>
      </c>
      <c r="Q152" s="117" t="s">
        <v>1051</v>
      </c>
      <c r="R152" s="117" t="s">
        <v>1051</v>
      </c>
      <c r="S152" s="117" t="s">
        <v>1051</v>
      </c>
      <c r="T152" s="117" t="s">
        <v>1051</v>
      </c>
      <c r="U152" s="117" t="s">
        <v>1051</v>
      </c>
    </row>
    <row r="153" spans="1:21"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t="s">
        <v>1051</v>
      </c>
      <c r="O153" s="117" t="s">
        <v>1051</v>
      </c>
      <c r="P153" s="117" t="s">
        <v>1051</v>
      </c>
      <c r="Q153" s="117" t="s">
        <v>1051</v>
      </c>
      <c r="R153" s="117" t="s">
        <v>1051</v>
      </c>
      <c r="S153" s="117" t="s">
        <v>1051</v>
      </c>
      <c r="T153" s="117" t="s">
        <v>1051</v>
      </c>
      <c r="U153" s="117" t="s">
        <v>1051</v>
      </c>
    </row>
    <row r="154" spans="1:21"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t="s">
        <v>1051</v>
      </c>
      <c r="O154" s="117" t="s">
        <v>1051</v>
      </c>
      <c r="P154" s="117" t="s">
        <v>1051</v>
      </c>
      <c r="Q154" s="117" t="s">
        <v>1051</v>
      </c>
      <c r="R154" s="117" t="s">
        <v>1051</v>
      </c>
      <c r="S154" s="117" t="s">
        <v>1051</v>
      </c>
      <c r="T154" s="117" t="s">
        <v>1051</v>
      </c>
      <c r="U154" s="117" t="s">
        <v>1051</v>
      </c>
    </row>
    <row r="155" spans="1:21"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t="s">
        <v>1051</v>
      </c>
      <c r="O155" s="117" t="s">
        <v>1051</v>
      </c>
      <c r="P155" s="117" t="s">
        <v>1051</v>
      </c>
      <c r="Q155" s="117" t="s">
        <v>1051</v>
      </c>
      <c r="R155" s="117" t="s">
        <v>1051</v>
      </c>
      <c r="S155" s="117" t="s">
        <v>1051</v>
      </c>
      <c r="T155" s="117" t="s">
        <v>1051</v>
      </c>
      <c r="U155" s="117" t="s">
        <v>1051</v>
      </c>
    </row>
    <row r="156" spans="1:21"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t="s">
        <v>1051</v>
      </c>
      <c r="O156" s="117" t="s">
        <v>1051</v>
      </c>
      <c r="P156" s="117" t="s">
        <v>1051</v>
      </c>
      <c r="Q156" s="117" t="s">
        <v>1051</v>
      </c>
      <c r="R156" s="117" t="s">
        <v>1051</v>
      </c>
      <c r="S156" s="117" t="s">
        <v>1051</v>
      </c>
      <c r="T156" s="117" t="s">
        <v>1051</v>
      </c>
      <c r="U156" s="117" t="s">
        <v>1051</v>
      </c>
    </row>
    <row r="157" spans="1:21"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t="s">
        <v>1051</v>
      </c>
      <c r="O157" s="117" t="s">
        <v>1051</v>
      </c>
      <c r="P157" s="117" t="s">
        <v>1051</v>
      </c>
      <c r="Q157" s="117" t="s">
        <v>1051</v>
      </c>
      <c r="R157" s="117" t="s">
        <v>1051</v>
      </c>
      <c r="S157" s="117" t="s">
        <v>1051</v>
      </c>
      <c r="T157" s="117" t="s">
        <v>1051</v>
      </c>
      <c r="U157" s="117" t="s">
        <v>1051</v>
      </c>
    </row>
    <row r="158" spans="1:21" s="118" customFormat="1" ht="34.5" customHeight="1">
      <c r="A158" s="246" t="s">
        <v>661</v>
      </c>
      <c r="B158" s="115"/>
      <c r="C158" s="316" t="s">
        <v>567</v>
      </c>
      <c r="D158" s="317"/>
      <c r="E158" s="317"/>
      <c r="F158" s="317"/>
      <c r="G158" s="317"/>
      <c r="H158" s="318"/>
      <c r="I158" s="412"/>
      <c r="J158" s="263">
        <f t="shared" si="2"/>
        <v>12</v>
      </c>
      <c r="K158" s="264" t="str">
        <f t="shared" si="3"/>
        <v/>
      </c>
      <c r="L158" s="117">
        <v>0</v>
      </c>
      <c r="M158" s="117">
        <v>12</v>
      </c>
      <c r="N158" s="117" t="s">
        <v>1051</v>
      </c>
      <c r="O158" s="117" t="s">
        <v>1051</v>
      </c>
      <c r="P158" s="117" t="s">
        <v>1051</v>
      </c>
      <c r="Q158" s="117" t="s">
        <v>1051</v>
      </c>
      <c r="R158" s="117" t="s">
        <v>1051</v>
      </c>
      <c r="S158" s="117" t="s">
        <v>1051</v>
      </c>
      <c r="T158" s="117" t="s">
        <v>1051</v>
      </c>
      <c r="U158" s="117" t="s">
        <v>1051</v>
      </c>
    </row>
    <row r="159" spans="1:21"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t="s">
        <v>1051</v>
      </c>
      <c r="O159" s="117" t="s">
        <v>1051</v>
      </c>
      <c r="P159" s="117" t="s">
        <v>1051</v>
      </c>
      <c r="Q159" s="117" t="s">
        <v>1051</v>
      </c>
      <c r="R159" s="117" t="s">
        <v>1051</v>
      </c>
      <c r="S159" s="117" t="s">
        <v>1051</v>
      </c>
      <c r="T159" s="117" t="s">
        <v>1051</v>
      </c>
      <c r="U159" s="117" t="s">
        <v>1051</v>
      </c>
    </row>
    <row r="160" spans="1:21"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t="s">
        <v>1051</v>
      </c>
      <c r="O160" s="117" t="s">
        <v>1051</v>
      </c>
      <c r="P160" s="117" t="s">
        <v>1051</v>
      </c>
      <c r="Q160" s="117" t="s">
        <v>1051</v>
      </c>
      <c r="R160" s="117" t="s">
        <v>1051</v>
      </c>
      <c r="S160" s="117" t="s">
        <v>1051</v>
      </c>
      <c r="T160" s="117" t="s">
        <v>1051</v>
      </c>
      <c r="U160" s="117" t="s">
        <v>1051</v>
      </c>
    </row>
    <row r="161" spans="1:21"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t="s">
        <v>1051</v>
      </c>
      <c r="O161" s="117" t="s">
        <v>1051</v>
      </c>
      <c r="P161" s="117" t="s">
        <v>1051</v>
      </c>
      <c r="Q161" s="117" t="s">
        <v>1051</v>
      </c>
      <c r="R161" s="117" t="s">
        <v>1051</v>
      </c>
      <c r="S161" s="117" t="s">
        <v>1051</v>
      </c>
      <c r="T161" s="117" t="s">
        <v>1051</v>
      </c>
      <c r="U161" s="117" t="s">
        <v>1051</v>
      </c>
    </row>
    <row r="162" spans="1:21"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t="s">
        <v>1051</v>
      </c>
      <c r="O162" s="117" t="s">
        <v>1051</v>
      </c>
      <c r="P162" s="117" t="s">
        <v>1051</v>
      </c>
      <c r="Q162" s="117" t="s">
        <v>1051</v>
      </c>
      <c r="R162" s="117" t="s">
        <v>1051</v>
      </c>
      <c r="S162" s="117" t="s">
        <v>1051</v>
      </c>
      <c r="T162" s="117" t="s">
        <v>1051</v>
      </c>
      <c r="U162" s="117" t="s">
        <v>1051</v>
      </c>
    </row>
    <row r="163" spans="1:21"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t="s">
        <v>1051</v>
      </c>
      <c r="O163" s="117" t="s">
        <v>1051</v>
      </c>
      <c r="P163" s="117" t="s">
        <v>1051</v>
      </c>
      <c r="Q163" s="117" t="s">
        <v>1051</v>
      </c>
      <c r="R163" s="117" t="s">
        <v>1051</v>
      </c>
      <c r="S163" s="117" t="s">
        <v>1051</v>
      </c>
      <c r="T163" s="117" t="s">
        <v>1051</v>
      </c>
      <c r="U163" s="117" t="s">
        <v>1051</v>
      </c>
    </row>
    <row r="164" spans="1:21"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t="s">
        <v>1051</v>
      </c>
      <c r="O164" s="117" t="s">
        <v>1051</v>
      </c>
      <c r="P164" s="117" t="s">
        <v>1051</v>
      </c>
      <c r="Q164" s="117" t="s">
        <v>1051</v>
      </c>
      <c r="R164" s="117" t="s">
        <v>1051</v>
      </c>
      <c r="S164" s="117" t="s">
        <v>1051</v>
      </c>
      <c r="T164" s="117" t="s">
        <v>1051</v>
      </c>
      <c r="U164" s="117" t="s">
        <v>1051</v>
      </c>
    </row>
    <row r="165" spans="1:21"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t="s">
        <v>1051</v>
      </c>
      <c r="O165" s="117" t="s">
        <v>1051</v>
      </c>
      <c r="P165" s="117" t="s">
        <v>1051</v>
      </c>
      <c r="Q165" s="117" t="s">
        <v>1051</v>
      </c>
      <c r="R165" s="117" t="s">
        <v>1051</v>
      </c>
      <c r="S165" s="117" t="s">
        <v>1051</v>
      </c>
      <c r="T165" s="117" t="s">
        <v>1051</v>
      </c>
      <c r="U165" s="117" t="s">
        <v>1051</v>
      </c>
    </row>
    <row r="166" spans="1:21"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t="s">
        <v>1051</v>
      </c>
      <c r="O166" s="117" t="s">
        <v>1051</v>
      </c>
      <c r="P166" s="117" t="s">
        <v>1051</v>
      </c>
      <c r="Q166" s="117" t="s">
        <v>1051</v>
      </c>
      <c r="R166" s="117" t="s">
        <v>1051</v>
      </c>
      <c r="S166" s="117" t="s">
        <v>1051</v>
      </c>
      <c r="T166" s="117" t="s">
        <v>1051</v>
      </c>
      <c r="U166" s="117" t="s">
        <v>1051</v>
      </c>
    </row>
    <row r="167" spans="1:21"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t="s">
        <v>1051</v>
      </c>
      <c r="O167" s="117" t="s">
        <v>1051</v>
      </c>
      <c r="P167" s="117" t="s">
        <v>1051</v>
      </c>
      <c r="Q167" s="117" t="s">
        <v>1051</v>
      </c>
      <c r="R167" s="117" t="s">
        <v>1051</v>
      </c>
      <c r="S167" s="117" t="s">
        <v>1051</v>
      </c>
      <c r="T167" s="117" t="s">
        <v>1051</v>
      </c>
      <c r="U167" s="117" t="s">
        <v>1051</v>
      </c>
    </row>
    <row r="168" spans="1:21"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t="s">
        <v>1051</v>
      </c>
      <c r="O168" s="117" t="s">
        <v>1051</v>
      </c>
      <c r="P168" s="117" t="s">
        <v>1051</v>
      </c>
      <c r="Q168" s="117" t="s">
        <v>1051</v>
      </c>
      <c r="R168" s="117" t="s">
        <v>1051</v>
      </c>
      <c r="S168" s="117" t="s">
        <v>1051</v>
      </c>
      <c r="T168" s="117" t="s">
        <v>1051</v>
      </c>
      <c r="U168" s="117" t="s">
        <v>1051</v>
      </c>
    </row>
    <row r="169" spans="1:21"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t="s">
        <v>1051</v>
      </c>
      <c r="O169" s="117" t="s">
        <v>1051</v>
      </c>
      <c r="P169" s="117" t="s">
        <v>1051</v>
      </c>
      <c r="Q169" s="117" t="s">
        <v>1051</v>
      </c>
      <c r="R169" s="117" t="s">
        <v>1051</v>
      </c>
      <c r="S169" s="117" t="s">
        <v>1051</v>
      </c>
      <c r="T169" s="117" t="s">
        <v>1051</v>
      </c>
      <c r="U169" s="117" t="s">
        <v>1051</v>
      </c>
    </row>
    <row r="170" spans="1:21"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t="s">
        <v>1051</v>
      </c>
      <c r="O170" s="117" t="s">
        <v>1051</v>
      </c>
      <c r="P170" s="117" t="s">
        <v>1051</v>
      </c>
      <c r="Q170" s="117" t="s">
        <v>1051</v>
      </c>
      <c r="R170" s="117" t="s">
        <v>1051</v>
      </c>
      <c r="S170" s="117" t="s">
        <v>1051</v>
      </c>
      <c r="T170" s="117" t="s">
        <v>1051</v>
      </c>
      <c r="U170" s="117" t="s">
        <v>1051</v>
      </c>
    </row>
    <row r="171" spans="1:21"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t="s">
        <v>1051</v>
      </c>
      <c r="O171" s="117" t="s">
        <v>1051</v>
      </c>
      <c r="P171" s="117" t="s">
        <v>1051</v>
      </c>
      <c r="Q171" s="117" t="s">
        <v>1051</v>
      </c>
      <c r="R171" s="117" t="s">
        <v>1051</v>
      </c>
      <c r="S171" s="117" t="s">
        <v>1051</v>
      </c>
      <c r="T171" s="117" t="s">
        <v>1051</v>
      </c>
      <c r="U171" s="117" t="s">
        <v>1051</v>
      </c>
    </row>
    <row r="172" spans="1:21"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t="s">
        <v>1051</v>
      </c>
      <c r="O172" s="117" t="s">
        <v>1051</v>
      </c>
      <c r="P172" s="117" t="s">
        <v>1051</v>
      </c>
      <c r="Q172" s="117" t="s">
        <v>1051</v>
      </c>
      <c r="R172" s="117" t="s">
        <v>1051</v>
      </c>
      <c r="S172" s="117" t="s">
        <v>1051</v>
      </c>
      <c r="T172" s="117" t="s">
        <v>1051</v>
      </c>
      <c r="U172" s="117" t="s">
        <v>1051</v>
      </c>
    </row>
    <row r="173" spans="1:21"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t="s">
        <v>1051</v>
      </c>
      <c r="O173" s="117" t="s">
        <v>1051</v>
      </c>
      <c r="P173" s="117" t="s">
        <v>1051</v>
      </c>
      <c r="Q173" s="117" t="s">
        <v>1051</v>
      </c>
      <c r="R173" s="117" t="s">
        <v>1051</v>
      </c>
      <c r="S173" s="117" t="s">
        <v>1051</v>
      </c>
      <c r="T173" s="117" t="s">
        <v>1051</v>
      </c>
      <c r="U173" s="117" t="s">
        <v>1051</v>
      </c>
    </row>
    <row r="174" spans="1:21"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t="s">
        <v>1051</v>
      </c>
      <c r="O174" s="117" t="s">
        <v>1051</v>
      </c>
      <c r="P174" s="117" t="s">
        <v>1051</v>
      </c>
      <c r="Q174" s="117" t="s">
        <v>1051</v>
      </c>
      <c r="R174" s="117" t="s">
        <v>1051</v>
      </c>
      <c r="S174" s="117" t="s">
        <v>1051</v>
      </c>
      <c r="T174" s="117" t="s">
        <v>1051</v>
      </c>
      <c r="U174" s="117" t="s">
        <v>1051</v>
      </c>
    </row>
    <row r="175" spans="1:21"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t="s">
        <v>1051</v>
      </c>
      <c r="O175" s="117" t="s">
        <v>1051</v>
      </c>
      <c r="P175" s="117" t="s">
        <v>1051</v>
      </c>
      <c r="Q175" s="117" t="s">
        <v>1051</v>
      </c>
      <c r="R175" s="117" t="s">
        <v>1051</v>
      </c>
      <c r="S175" s="117" t="s">
        <v>1051</v>
      </c>
      <c r="T175" s="117" t="s">
        <v>1051</v>
      </c>
      <c r="U175" s="117" t="s">
        <v>1051</v>
      </c>
    </row>
    <row r="176" spans="1:21"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t="s">
        <v>1051</v>
      </c>
      <c r="O176" s="117" t="s">
        <v>1051</v>
      </c>
      <c r="P176" s="117" t="s">
        <v>1051</v>
      </c>
      <c r="Q176" s="117" t="s">
        <v>1051</v>
      </c>
      <c r="R176" s="117" t="s">
        <v>1051</v>
      </c>
      <c r="S176" s="117" t="s">
        <v>1051</v>
      </c>
      <c r="T176" s="117" t="s">
        <v>1051</v>
      </c>
      <c r="U176" s="117" t="s">
        <v>1051</v>
      </c>
    </row>
    <row r="177" spans="1:21" s="118" customFormat="1" ht="34.5" customHeight="1">
      <c r="A177" s="246" t="s">
        <v>679</v>
      </c>
      <c r="B177" s="115"/>
      <c r="C177" s="316" t="s">
        <v>90</v>
      </c>
      <c r="D177" s="317"/>
      <c r="E177" s="317"/>
      <c r="F177" s="317"/>
      <c r="G177" s="317"/>
      <c r="H177" s="318"/>
      <c r="I177" s="412"/>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t="s">
        <v>1051</v>
      </c>
      <c r="O177" s="117" t="s">
        <v>1051</v>
      </c>
      <c r="P177" s="117" t="s">
        <v>1051</v>
      </c>
      <c r="Q177" s="117" t="s">
        <v>1051</v>
      </c>
      <c r="R177" s="117" t="s">
        <v>1051</v>
      </c>
      <c r="S177" s="117" t="s">
        <v>1051</v>
      </c>
      <c r="T177" s="117" t="s">
        <v>1051</v>
      </c>
      <c r="U177" s="117" t="s">
        <v>1051</v>
      </c>
    </row>
    <row r="178" spans="1:21"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t="s">
        <v>1051</v>
      </c>
      <c r="O178" s="117" t="s">
        <v>1051</v>
      </c>
      <c r="P178" s="117" t="s">
        <v>1051</v>
      </c>
      <c r="Q178" s="117" t="s">
        <v>1051</v>
      </c>
      <c r="R178" s="117" t="s">
        <v>1051</v>
      </c>
      <c r="S178" s="117" t="s">
        <v>1051</v>
      </c>
      <c r="T178" s="117" t="s">
        <v>1051</v>
      </c>
      <c r="U178" s="117" t="s">
        <v>1051</v>
      </c>
    </row>
    <row r="179" spans="1:21"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t="s">
        <v>1051</v>
      </c>
      <c r="O179" s="117" t="s">
        <v>1051</v>
      </c>
      <c r="P179" s="117" t="s">
        <v>1051</v>
      </c>
      <c r="Q179" s="117" t="s">
        <v>1051</v>
      </c>
      <c r="R179" s="117" t="s">
        <v>1051</v>
      </c>
      <c r="S179" s="117" t="s">
        <v>1051</v>
      </c>
      <c r="T179" s="117" t="s">
        <v>1051</v>
      </c>
      <c r="U179" s="117" t="s">
        <v>1051</v>
      </c>
    </row>
    <row r="180" spans="1:21"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t="s">
        <v>1051</v>
      </c>
      <c r="O180" s="117" t="s">
        <v>1051</v>
      </c>
      <c r="P180" s="117" t="s">
        <v>1051</v>
      </c>
      <c r="Q180" s="117" t="s">
        <v>1051</v>
      </c>
      <c r="R180" s="117" t="s">
        <v>1051</v>
      </c>
      <c r="S180" s="117" t="s">
        <v>1051</v>
      </c>
      <c r="T180" s="117" t="s">
        <v>1051</v>
      </c>
      <c r="U180" s="117" t="s">
        <v>1051</v>
      </c>
    </row>
    <row r="181" spans="1:21"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t="s">
        <v>1051</v>
      </c>
      <c r="O181" s="117" t="s">
        <v>1051</v>
      </c>
      <c r="P181" s="117" t="s">
        <v>1051</v>
      </c>
      <c r="Q181" s="117" t="s">
        <v>1051</v>
      </c>
      <c r="R181" s="117" t="s">
        <v>1051</v>
      </c>
      <c r="S181" s="117" t="s">
        <v>1051</v>
      </c>
      <c r="T181" s="117" t="s">
        <v>1051</v>
      </c>
      <c r="U181" s="117" t="s">
        <v>1051</v>
      </c>
    </row>
    <row r="182" spans="1:21"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t="s">
        <v>1051</v>
      </c>
      <c r="O182" s="117" t="s">
        <v>1051</v>
      </c>
      <c r="P182" s="117" t="s">
        <v>1051</v>
      </c>
      <c r="Q182" s="117" t="s">
        <v>1051</v>
      </c>
      <c r="R182" s="117" t="s">
        <v>1051</v>
      </c>
      <c r="S182" s="117" t="s">
        <v>1051</v>
      </c>
      <c r="T182" s="117" t="s">
        <v>1051</v>
      </c>
      <c r="U182" s="117" t="s">
        <v>1051</v>
      </c>
    </row>
    <row r="183" spans="1:21"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t="s">
        <v>1051</v>
      </c>
      <c r="O183" s="117" t="s">
        <v>1051</v>
      </c>
      <c r="P183" s="117" t="s">
        <v>1051</v>
      </c>
      <c r="Q183" s="117" t="s">
        <v>1051</v>
      </c>
      <c r="R183" s="117" t="s">
        <v>1051</v>
      </c>
      <c r="S183" s="117" t="s">
        <v>1051</v>
      </c>
      <c r="T183" s="117" t="s">
        <v>1051</v>
      </c>
      <c r="U183" s="117" t="s">
        <v>1051</v>
      </c>
    </row>
    <row r="184" spans="1:21"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t="s">
        <v>1051</v>
      </c>
      <c r="O184" s="117" t="s">
        <v>1051</v>
      </c>
      <c r="P184" s="117" t="s">
        <v>1051</v>
      </c>
      <c r="Q184" s="117" t="s">
        <v>1051</v>
      </c>
      <c r="R184" s="117" t="s">
        <v>1051</v>
      </c>
      <c r="S184" s="117" t="s">
        <v>1051</v>
      </c>
      <c r="T184" s="117" t="s">
        <v>1051</v>
      </c>
      <c r="U184" s="117" t="s">
        <v>1051</v>
      </c>
    </row>
    <row r="185" spans="1:21"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t="s">
        <v>1051</v>
      </c>
      <c r="O185" s="117" t="s">
        <v>1051</v>
      </c>
      <c r="P185" s="117" t="s">
        <v>1051</v>
      </c>
      <c r="Q185" s="117" t="s">
        <v>1051</v>
      </c>
      <c r="R185" s="117" t="s">
        <v>1051</v>
      </c>
      <c r="S185" s="117" t="s">
        <v>1051</v>
      </c>
      <c r="T185" s="117" t="s">
        <v>1051</v>
      </c>
      <c r="U185" s="117" t="s">
        <v>1051</v>
      </c>
    </row>
    <row r="186" spans="1:21"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t="s">
        <v>1051</v>
      </c>
      <c r="O186" s="117" t="s">
        <v>1051</v>
      </c>
      <c r="P186" s="117" t="s">
        <v>1051</v>
      </c>
      <c r="Q186" s="117" t="s">
        <v>1051</v>
      </c>
      <c r="R186" s="117" t="s">
        <v>1051</v>
      </c>
      <c r="S186" s="117" t="s">
        <v>1051</v>
      </c>
      <c r="T186" s="117" t="s">
        <v>1051</v>
      </c>
      <c r="U186" s="117" t="s">
        <v>1051</v>
      </c>
    </row>
    <row r="187" spans="1:21"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t="s">
        <v>1051</v>
      </c>
      <c r="O187" s="117" t="s">
        <v>1051</v>
      </c>
      <c r="P187" s="117" t="s">
        <v>1051</v>
      </c>
      <c r="Q187" s="117" t="s">
        <v>1051</v>
      </c>
      <c r="R187" s="117" t="s">
        <v>1051</v>
      </c>
      <c r="S187" s="117" t="s">
        <v>1051</v>
      </c>
      <c r="T187" s="117" t="s">
        <v>1051</v>
      </c>
      <c r="U187" s="117" t="s">
        <v>1051</v>
      </c>
    </row>
    <row r="188" spans="1:21"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t="s">
        <v>1051</v>
      </c>
      <c r="O188" s="117" t="s">
        <v>1051</v>
      </c>
      <c r="P188" s="117" t="s">
        <v>1051</v>
      </c>
      <c r="Q188" s="117" t="s">
        <v>1051</v>
      </c>
      <c r="R188" s="117" t="s">
        <v>1051</v>
      </c>
      <c r="S188" s="117" t="s">
        <v>1051</v>
      </c>
      <c r="T188" s="117" t="s">
        <v>1051</v>
      </c>
      <c r="U188" s="117" t="s">
        <v>1051</v>
      </c>
    </row>
    <row r="189" spans="1:21"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t="s">
        <v>1051</v>
      </c>
      <c r="O189" s="117" t="s">
        <v>1051</v>
      </c>
      <c r="P189" s="117" t="s">
        <v>1051</v>
      </c>
      <c r="Q189" s="117" t="s">
        <v>1051</v>
      </c>
      <c r="R189" s="117" t="s">
        <v>1051</v>
      </c>
      <c r="S189" s="117" t="s">
        <v>1051</v>
      </c>
      <c r="T189" s="117" t="s">
        <v>1051</v>
      </c>
      <c r="U189" s="117" t="s">
        <v>1051</v>
      </c>
    </row>
    <row r="190" spans="1:21"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t="s">
        <v>1051</v>
      </c>
      <c r="O190" s="117" t="s">
        <v>1051</v>
      </c>
      <c r="P190" s="117" t="s">
        <v>1051</v>
      </c>
      <c r="Q190" s="117" t="s">
        <v>1051</v>
      </c>
      <c r="R190" s="117" t="s">
        <v>1051</v>
      </c>
      <c r="S190" s="117" t="s">
        <v>1051</v>
      </c>
      <c r="T190" s="117" t="s">
        <v>1051</v>
      </c>
      <c r="U190" s="117" t="s">
        <v>1051</v>
      </c>
    </row>
    <row r="191" spans="1:21"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t="s">
        <v>1051</v>
      </c>
      <c r="O191" s="117" t="s">
        <v>1051</v>
      </c>
      <c r="P191" s="117" t="s">
        <v>1051</v>
      </c>
      <c r="Q191" s="117" t="s">
        <v>1051</v>
      </c>
      <c r="R191" s="117" t="s">
        <v>1051</v>
      </c>
      <c r="S191" s="117" t="s">
        <v>1051</v>
      </c>
      <c r="T191" s="117" t="s">
        <v>1051</v>
      </c>
      <c r="U191" s="117" t="s">
        <v>1051</v>
      </c>
    </row>
    <row r="192" spans="1:21"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t="s">
        <v>1051</v>
      </c>
      <c r="O192" s="117" t="s">
        <v>1051</v>
      </c>
      <c r="P192" s="117" t="s">
        <v>1051</v>
      </c>
      <c r="Q192" s="117" t="s">
        <v>1051</v>
      </c>
      <c r="R192" s="117" t="s">
        <v>1051</v>
      </c>
      <c r="S192" s="117" t="s">
        <v>1051</v>
      </c>
      <c r="T192" s="117" t="s">
        <v>1051</v>
      </c>
      <c r="U192" s="117" t="s">
        <v>1051</v>
      </c>
    </row>
    <row r="193" spans="1:21"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t="s">
        <v>1051</v>
      </c>
      <c r="O193" s="117" t="s">
        <v>1051</v>
      </c>
      <c r="P193" s="117" t="s">
        <v>1051</v>
      </c>
      <c r="Q193" s="117" t="s">
        <v>1051</v>
      </c>
      <c r="R193" s="117" t="s">
        <v>1051</v>
      </c>
      <c r="S193" s="117" t="s">
        <v>1051</v>
      </c>
      <c r="T193" s="117" t="s">
        <v>1051</v>
      </c>
      <c r="U193" s="117" t="s">
        <v>1051</v>
      </c>
    </row>
    <row r="194" spans="1:21"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t="s">
        <v>1051</v>
      </c>
      <c r="O194" s="117" t="s">
        <v>1051</v>
      </c>
      <c r="P194" s="117" t="s">
        <v>1051</v>
      </c>
      <c r="Q194" s="117" t="s">
        <v>1051</v>
      </c>
      <c r="R194" s="117" t="s">
        <v>1051</v>
      </c>
      <c r="S194" s="117" t="s">
        <v>1051</v>
      </c>
      <c r="T194" s="117" t="s">
        <v>1051</v>
      </c>
      <c r="U194" s="117" t="s">
        <v>1051</v>
      </c>
    </row>
    <row r="195" spans="1:21"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t="s">
        <v>1051</v>
      </c>
      <c r="O195" s="117" t="s">
        <v>1051</v>
      </c>
      <c r="P195" s="117" t="s">
        <v>1051</v>
      </c>
      <c r="Q195" s="117" t="s">
        <v>1051</v>
      </c>
      <c r="R195" s="117" t="s">
        <v>1051</v>
      </c>
      <c r="S195" s="117" t="s">
        <v>1051</v>
      </c>
      <c r="T195" s="117" t="s">
        <v>1051</v>
      </c>
      <c r="U195" s="117" t="s">
        <v>1051</v>
      </c>
    </row>
    <row r="196" spans="1:21"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t="s">
        <v>1051</v>
      </c>
      <c r="O196" s="117" t="s">
        <v>1051</v>
      </c>
      <c r="P196" s="117" t="s">
        <v>1051</v>
      </c>
      <c r="Q196" s="117" t="s">
        <v>1051</v>
      </c>
      <c r="R196" s="117" t="s">
        <v>1051</v>
      </c>
      <c r="S196" s="117" t="s">
        <v>1051</v>
      </c>
      <c r="T196" s="117" t="s">
        <v>1051</v>
      </c>
      <c r="U196" s="117" t="s">
        <v>1051</v>
      </c>
    </row>
    <row r="197" spans="1:21"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t="s">
        <v>1051</v>
      </c>
      <c r="O197" s="117" t="s">
        <v>1051</v>
      </c>
      <c r="P197" s="117" t="s">
        <v>1051</v>
      </c>
      <c r="Q197" s="117" t="s">
        <v>1051</v>
      </c>
      <c r="R197" s="117" t="s">
        <v>1051</v>
      </c>
      <c r="S197" s="117" t="s">
        <v>1051</v>
      </c>
      <c r="T197" s="117" t="s">
        <v>1051</v>
      </c>
      <c r="U197" s="117" t="s">
        <v>1051</v>
      </c>
    </row>
    <row r="198" spans="1:21"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t="s">
        <v>1051</v>
      </c>
      <c r="O198" s="117" t="s">
        <v>1051</v>
      </c>
      <c r="P198" s="117" t="s">
        <v>1051</v>
      </c>
      <c r="Q198" s="117" t="s">
        <v>1051</v>
      </c>
      <c r="R198" s="117" t="s">
        <v>1051</v>
      </c>
      <c r="S198" s="117" t="s">
        <v>1051</v>
      </c>
      <c r="T198" s="117" t="s">
        <v>1051</v>
      </c>
      <c r="U198" s="117" t="s">
        <v>1051</v>
      </c>
    </row>
    <row r="199" spans="1:21"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t="s">
        <v>1051</v>
      </c>
      <c r="O199" s="117" t="s">
        <v>1051</v>
      </c>
      <c r="P199" s="117" t="s">
        <v>1051</v>
      </c>
      <c r="Q199" s="117" t="s">
        <v>1051</v>
      </c>
      <c r="R199" s="117" t="s">
        <v>1051</v>
      </c>
      <c r="S199" s="117" t="s">
        <v>1051</v>
      </c>
      <c r="T199" s="117" t="s">
        <v>1051</v>
      </c>
      <c r="U199" s="117" t="s">
        <v>1051</v>
      </c>
    </row>
    <row r="200" spans="1:21"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t="s">
        <v>1051</v>
      </c>
      <c r="O200" s="117" t="s">
        <v>1051</v>
      </c>
      <c r="P200" s="117" t="s">
        <v>1051</v>
      </c>
      <c r="Q200" s="117" t="s">
        <v>1051</v>
      </c>
      <c r="R200" s="117" t="s">
        <v>1051</v>
      </c>
      <c r="S200" s="117" t="s">
        <v>1051</v>
      </c>
      <c r="T200" s="117" t="s">
        <v>1051</v>
      </c>
      <c r="U200" s="117" t="s">
        <v>1051</v>
      </c>
    </row>
    <row r="201" spans="1:21"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t="s">
        <v>1051</v>
      </c>
      <c r="O201" s="117" t="s">
        <v>1051</v>
      </c>
      <c r="P201" s="117" t="s">
        <v>1051</v>
      </c>
      <c r="Q201" s="117" t="s">
        <v>1051</v>
      </c>
      <c r="R201" s="117" t="s">
        <v>1051</v>
      </c>
      <c r="S201" s="117" t="s">
        <v>1051</v>
      </c>
      <c r="T201" s="117" t="s">
        <v>1051</v>
      </c>
      <c r="U201" s="117" t="s">
        <v>1051</v>
      </c>
    </row>
    <row r="202" spans="1:21"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t="s">
        <v>1051</v>
      </c>
      <c r="O202" s="117" t="s">
        <v>1051</v>
      </c>
      <c r="P202" s="117" t="s">
        <v>1051</v>
      </c>
      <c r="Q202" s="117" t="s">
        <v>1051</v>
      </c>
      <c r="R202" s="117" t="s">
        <v>1051</v>
      </c>
      <c r="S202" s="117" t="s">
        <v>1051</v>
      </c>
      <c r="T202" s="117" t="s">
        <v>1051</v>
      </c>
      <c r="U202" s="117" t="s">
        <v>1051</v>
      </c>
    </row>
    <row r="203" spans="1:21"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t="s">
        <v>1051</v>
      </c>
      <c r="O203" s="117" t="s">
        <v>1051</v>
      </c>
      <c r="P203" s="117" t="s">
        <v>1051</v>
      </c>
      <c r="Q203" s="117" t="s">
        <v>1051</v>
      </c>
      <c r="R203" s="117" t="s">
        <v>1051</v>
      </c>
      <c r="S203" s="117" t="s">
        <v>1051</v>
      </c>
      <c r="T203" s="117" t="s">
        <v>1051</v>
      </c>
      <c r="U203" s="117" t="s">
        <v>1051</v>
      </c>
    </row>
    <row r="204" spans="1:21"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t="s">
        <v>1051</v>
      </c>
      <c r="O204" s="117" t="s">
        <v>1051</v>
      </c>
      <c r="P204" s="117" t="s">
        <v>1051</v>
      </c>
      <c r="Q204" s="117" t="s">
        <v>1051</v>
      </c>
      <c r="R204" s="117" t="s">
        <v>1051</v>
      </c>
      <c r="S204" s="117" t="s">
        <v>1051</v>
      </c>
      <c r="T204" s="117" t="s">
        <v>1051</v>
      </c>
      <c r="U204" s="117" t="s">
        <v>1051</v>
      </c>
    </row>
    <row r="205" spans="1:21"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t="s">
        <v>1051</v>
      </c>
      <c r="O205" s="117" t="s">
        <v>1051</v>
      </c>
      <c r="P205" s="117" t="s">
        <v>1051</v>
      </c>
      <c r="Q205" s="117" t="s">
        <v>1051</v>
      </c>
      <c r="R205" s="117" t="s">
        <v>1051</v>
      </c>
      <c r="S205" s="117" t="s">
        <v>1051</v>
      </c>
      <c r="T205" s="117" t="s">
        <v>1051</v>
      </c>
      <c r="U205" s="117" t="s">
        <v>1051</v>
      </c>
    </row>
    <row r="206" spans="1:21"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t="s">
        <v>1051</v>
      </c>
      <c r="O206" s="117" t="s">
        <v>1051</v>
      </c>
      <c r="P206" s="117" t="s">
        <v>1051</v>
      </c>
      <c r="Q206" s="117" t="s">
        <v>1051</v>
      </c>
      <c r="R206" s="117" t="s">
        <v>1051</v>
      </c>
      <c r="S206" s="117" t="s">
        <v>1051</v>
      </c>
      <c r="T206" s="117" t="s">
        <v>1051</v>
      </c>
      <c r="U206" s="117" t="s">
        <v>1051</v>
      </c>
    </row>
    <row r="207" spans="1:21"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t="s">
        <v>1051</v>
      </c>
      <c r="O207" s="117" t="s">
        <v>1051</v>
      </c>
      <c r="P207" s="117" t="s">
        <v>1051</v>
      </c>
      <c r="Q207" s="117" t="s">
        <v>1051</v>
      </c>
      <c r="R207" s="117" t="s">
        <v>1051</v>
      </c>
      <c r="S207" s="117" t="s">
        <v>1051</v>
      </c>
      <c r="T207" s="117" t="s">
        <v>1051</v>
      </c>
      <c r="U207" s="117" t="s">
        <v>1051</v>
      </c>
    </row>
    <row r="208" spans="1:21"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t="s">
        <v>1051</v>
      </c>
      <c r="O208" s="117" t="s">
        <v>1051</v>
      </c>
      <c r="P208" s="117" t="s">
        <v>1051</v>
      </c>
      <c r="Q208" s="117" t="s">
        <v>1051</v>
      </c>
      <c r="R208" s="117" t="s">
        <v>1051</v>
      </c>
      <c r="S208" s="117" t="s">
        <v>1051</v>
      </c>
      <c r="T208" s="117" t="s">
        <v>1051</v>
      </c>
      <c r="U208" s="117" t="s">
        <v>1051</v>
      </c>
    </row>
    <row r="209" spans="1:21" s="118" customFormat="1" ht="34.5" customHeight="1">
      <c r="A209" s="246" t="s">
        <v>711</v>
      </c>
      <c r="B209" s="115"/>
      <c r="C209" s="316" t="s">
        <v>639</v>
      </c>
      <c r="D209" s="317"/>
      <c r="E209" s="317"/>
      <c r="F209" s="317"/>
      <c r="G209" s="317"/>
      <c r="H209" s="318"/>
      <c r="I209" s="412"/>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t="s">
        <v>1051</v>
      </c>
      <c r="O209" s="117" t="s">
        <v>1051</v>
      </c>
      <c r="P209" s="117" t="s">
        <v>1051</v>
      </c>
      <c r="Q209" s="117" t="s">
        <v>1051</v>
      </c>
      <c r="R209" s="117" t="s">
        <v>1051</v>
      </c>
      <c r="S209" s="117" t="s">
        <v>1051</v>
      </c>
      <c r="T209" s="117" t="s">
        <v>1051</v>
      </c>
      <c r="U209" s="117" t="s">
        <v>1051</v>
      </c>
    </row>
    <row r="210" spans="1:21"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t="s">
        <v>1051</v>
      </c>
      <c r="O210" s="117" t="s">
        <v>1051</v>
      </c>
      <c r="P210" s="117" t="s">
        <v>1051</v>
      </c>
      <c r="Q210" s="117" t="s">
        <v>1051</v>
      </c>
      <c r="R210" s="117" t="s">
        <v>1051</v>
      </c>
      <c r="S210" s="117" t="s">
        <v>1051</v>
      </c>
      <c r="T210" s="117" t="s">
        <v>1051</v>
      </c>
      <c r="U210" s="117" t="s">
        <v>1051</v>
      </c>
    </row>
    <row r="211" spans="1:21"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t="s">
        <v>1051</v>
      </c>
      <c r="O211" s="117" t="s">
        <v>1051</v>
      </c>
      <c r="P211" s="117" t="s">
        <v>1051</v>
      </c>
      <c r="Q211" s="117" t="s">
        <v>1051</v>
      </c>
      <c r="R211" s="117" t="s">
        <v>1051</v>
      </c>
      <c r="S211" s="117" t="s">
        <v>1051</v>
      </c>
      <c r="T211" s="117" t="s">
        <v>1051</v>
      </c>
      <c r="U211" s="117" t="s">
        <v>1051</v>
      </c>
    </row>
    <row r="212" spans="1:21"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t="s">
        <v>1051</v>
      </c>
      <c r="O212" s="117" t="s">
        <v>1051</v>
      </c>
      <c r="P212" s="117" t="s">
        <v>1051</v>
      </c>
      <c r="Q212" s="117" t="s">
        <v>1051</v>
      </c>
      <c r="R212" s="117" t="s">
        <v>1051</v>
      </c>
      <c r="S212" s="117" t="s">
        <v>1051</v>
      </c>
      <c r="T212" s="117" t="s">
        <v>1051</v>
      </c>
      <c r="U212" s="117" t="s">
        <v>1051</v>
      </c>
    </row>
    <row r="213" spans="1:21"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t="s">
        <v>1051</v>
      </c>
      <c r="O213" s="117" t="s">
        <v>1051</v>
      </c>
      <c r="P213" s="117" t="s">
        <v>1051</v>
      </c>
      <c r="Q213" s="117" t="s">
        <v>1051</v>
      </c>
      <c r="R213" s="117" t="s">
        <v>1051</v>
      </c>
      <c r="S213" s="117" t="s">
        <v>1051</v>
      </c>
      <c r="T213" s="117" t="s">
        <v>1051</v>
      </c>
      <c r="U213" s="117" t="s">
        <v>1051</v>
      </c>
    </row>
    <row r="214" spans="1:21"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t="s">
        <v>1051</v>
      </c>
      <c r="O214" s="117" t="s">
        <v>1051</v>
      </c>
      <c r="P214" s="117" t="s">
        <v>1051</v>
      </c>
      <c r="Q214" s="117" t="s">
        <v>1051</v>
      </c>
      <c r="R214" s="117" t="s">
        <v>1051</v>
      </c>
      <c r="S214" s="117" t="s">
        <v>1051</v>
      </c>
      <c r="T214" s="117" t="s">
        <v>1051</v>
      </c>
      <c r="U214" s="117" t="s">
        <v>1051</v>
      </c>
    </row>
    <row r="215" spans="1:21"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t="s">
        <v>1051</v>
      </c>
      <c r="O215" s="117" t="s">
        <v>1051</v>
      </c>
      <c r="P215" s="117" t="s">
        <v>1051</v>
      </c>
      <c r="Q215" s="117" t="s">
        <v>1051</v>
      </c>
      <c r="R215" s="117" t="s">
        <v>1051</v>
      </c>
      <c r="S215" s="117" t="s">
        <v>1051</v>
      </c>
      <c r="T215" s="117" t="s">
        <v>1051</v>
      </c>
      <c r="U215" s="117" t="s">
        <v>1051</v>
      </c>
    </row>
    <row r="216" spans="1:21"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t="s">
        <v>1051</v>
      </c>
      <c r="O216" s="117" t="s">
        <v>1051</v>
      </c>
      <c r="P216" s="117" t="s">
        <v>1051</v>
      </c>
      <c r="Q216" s="117" t="s">
        <v>1051</v>
      </c>
      <c r="R216" s="117" t="s">
        <v>1051</v>
      </c>
      <c r="S216" s="117" t="s">
        <v>1051</v>
      </c>
      <c r="T216" s="117" t="s">
        <v>1051</v>
      </c>
      <c r="U216" s="117" t="s">
        <v>1051</v>
      </c>
    </row>
    <row r="217" spans="1:21"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t="s">
        <v>1051</v>
      </c>
      <c r="O217" s="117" t="s">
        <v>1051</v>
      </c>
      <c r="P217" s="117" t="s">
        <v>1051</v>
      </c>
      <c r="Q217" s="117" t="s">
        <v>1051</v>
      </c>
      <c r="R217" s="117" t="s">
        <v>1051</v>
      </c>
      <c r="S217" s="117" t="s">
        <v>1051</v>
      </c>
      <c r="T217" s="117" t="s">
        <v>1051</v>
      </c>
      <c r="U217" s="117" t="s">
        <v>1051</v>
      </c>
    </row>
    <row r="218" spans="1:21"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t="s">
        <v>1051</v>
      </c>
      <c r="O218" s="117" t="s">
        <v>1051</v>
      </c>
      <c r="P218" s="117" t="s">
        <v>1051</v>
      </c>
      <c r="Q218" s="117" t="s">
        <v>1051</v>
      </c>
      <c r="R218" s="117" t="s">
        <v>1051</v>
      </c>
      <c r="S218" s="117" t="s">
        <v>1051</v>
      </c>
      <c r="T218" s="117" t="s">
        <v>1051</v>
      </c>
      <c r="U218" s="117" t="s">
        <v>1051</v>
      </c>
    </row>
    <row r="219" spans="1:21"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t="s">
        <v>1051</v>
      </c>
      <c r="O219" s="117" t="s">
        <v>1051</v>
      </c>
      <c r="P219" s="117" t="s">
        <v>1051</v>
      </c>
      <c r="Q219" s="117" t="s">
        <v>1051</v>
      </c>
      <c r="R219" s="117" t="s">
        <v>1051</v>
      </c>
      <c r="S219" s="117" t="s">
        <v>1051</v>
      </c>
      <c r="T219" s="117" t="s">
        <v>1051</v>
      </c>
      <c r="U219" s="117" t="s">
        <v>1051</v>
      </c>
    </row>
    <row r="220" spans="1:21"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t="s">
        <v>1051</v>
      </c>
      <c r="O220" s="117" t="s">
        <v>1051</v>
      </c>
      <c r="P220" s="117" t="s">
        <v>1051</v>
      </c>
      <c r="Q220" s="117" t="s">
        <v>1051</v>
      </c>
      <c r="R220" s="117" t="s">
        <v>1051</v>
      </c>
      <c r="S220" s="117" t="s">
        <v>1051</v>
      </c>
      <c r="T220" s="117" t="s">
        <v>1051</v>
      </c>
      <c r="U220" s="117" t="s">
        <v>1051</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1045</v>
      </c>
      <c r="M226" s="66" t="s">
        <v>1048</v>
      </c>
      <c r="N226" s="66" t="s">
        <v>542</v>
      </c>
      <c r="O226" s="66" t="s">
        <v>542</v>
      </c>
      <c r="P226" s="66" t="s">
        <v>542</v>
      </c>
      <c r="Q226" s="66" t="s">
        <v>542</v>
      </c>
      <c r="R226" s="66" t="s">
        <v>542</v>
      </c>
      <c r="S226" s="66" t="s">
        <v>542</v>
      </c>
      <c r="T226" s="66" t="s">
        <v>542</v>
      </c>
      <c r="U226" s="66" t="s">
        <v>542</v>
      </c>
      <c r="V226" s="8"/>
    </row>
    <row r="227" spans="1:22" ht="20.25" customHeight="1">
      <c r="A227" s="243"/>
      <c r="B227" s="1"/>
      <c r="C227" s="3"/>
      <c r="D227" s="3"/>
      <c r="F227" s="3"/>
      <c r="G227" s="3"/>
      <c r="H227" s="287"/>
      <c r="I227" s="67" t="s">
        <v>36</v>
      </c>
      <c r="J227" s="68"/>
      <c r="K227" s="79"/>
      <c r="L227" s="70" t="s">
        <v>1046</v>
      </c>
      <c r="M227" s="70" t="s">
        <v>1049</v>
      </c>
      <c r="N227" s="70" t="s">
        <v>1052</v>
      </c>
      <c r="O227" s="70" t="s">
        <v>1052</v>
      </c>
      <c r="P227" s="70" t="s">
        <v>1052</v>
      </c>
      <c r="Q227" s="70" t="s">
        <v>1052</v>
      </c>
      <c r="R227" s="70" t="s">
        <v>1052</v>
      </c>
      <c r="S227" s="70" t="s">
        <v>1052</v>
      </c>
      <c r="T227" s="70" t="s">
        <v>1052</v>
      </c>
      <c r="U227" s="70" t="s">
        <v>1052</v>
      </c>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542</v>
      </c>
      <c r="O234" s="66" t="s">
        <v>542</v>
      </c>
      <c r="P234" s="66" t="s">
        <v>542</v>
      </c>
      <c r="Q234" s="66" t="s">
        <v>542</v>
      </c>
      <c r="R234" s="66" t="s">
        <v>542</v>
      </c>
      <c r="S234" s="66" t="s">
        <v>542</v>
      </c>
      <c r="T234" s="66" t="s">
        <v>542</v>
      </c>
      <c r="U234" s="66" t="s">
        <v>542</v>
      </c>
      <c r="V234" s="8"/>
    </row>
    <row r="235" spans="1:22" ht="20.25" customHeight="1">
      <c r="A235" s="247" t="s">
        <v>629</v>
      </c>
      <c r="B235" s="1"/>
      <c r="C235" s="3"/>
      <c r="D235" s="3"/>
      <c r="F235" s="3"/>
      <c r="G235" s="3"/>
      <c r="H235" s="287"/>
      <c r="I235" s="67" t="s">
        <v>36</v>
      </c>
      <c r="J235" s="68"/>
      <c r="K235" s="79"/>
      <c r="L235" s="70" t="s">
        <v>1046</v>
      </c>
      <c r="M235" s="70" t="s">
        <v>1049</v>
      </c>
      <c r="N235" s="70" t="s">
        <v>1052</v>
      </c>
      <c r="O235" s="70" t="s">
        <v>1052</v>
      </c>
      <c r="P235" s="70" t="s">
        <v>1052</v>
      </c>
      <c r="Q235" s="70" t="s">
        <v>1052</v>
      </c>
      <c r="R235" s="70" t="s">
        <v>1052</v>
      </c>
      <c r="S235" s="70" t="s">
        <v>1052</v>
      </c>
      <c r="T235" s="70" t="s">
        <v>1052</v>
      </c>
      <c r="U235" s="70" t="s">
        <v>1052</v>
      </c>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542</v>
      </c>
      <c r="O244" s="66" t="s">
        <v>542</v>
      </c>
      <c r="P244" s="66" t="s">
        <v>542</v>
      </c>
      <c r="Q244" s="66" t="s">
        <v>542</v>
      </c>
      <c r="R244" s="66" t="s">
        <v>542</v>
      </c>
      <c r="S244" s="66" t="s">
        <v>542</v>
      </c>
      <c r="T244" s="66" t="s">
        <v>542</v>
      </c>
      <c r="U244" s="66" t="s">
        <v>542</v>
      </c>
      <c r="V244" s="8"/>
    </row>
    <row r="245" spans="1:22" ht="20.25" customHeight="1">
      <c r="A245" s="243"/>
      <c r="B245" s="1"/>
      <c r="C245" s="62"/>
      <c r="D245" s="3"/>
      <c r="F245" s="3"/>
      <c r="G245" s="3"/>
      <c r="H245" s="287"/>
      <c r="I245" s="67" t="s">
        <v>36</v>
      </c>
      <c r="J245" s="68"/>
      <c r="K245" s="79"/>
      <c r="L245" s="70" t="s">
        <v>1046</v>
      </c>
      <c r="M245" s="70" t="s">
        <v>1049</v>
      </c>
      <c r="N245" s="70" t="s">
        <v>1052</v>
      </c>
      <c r="O245" s="70" t="s">
        <v>1052</v>
      </c>
      <c r="P245" s="70" t="s">
        <v>1052</v>
      </c>
      <c r="Q245" s="70" t="s">
        <v>1052</v>
      </c>
      <c r="R245" s="70" t="s">
        <v>1052</v>
      </c>
      <c r="S245" s="70" t="s">
        <v>1052</v>
      </c>
      <c r="T245" s="70" t="s">
        <v>1052</v>
      </c>
      <c r="U245" s="70" t="s">
        <v>1052</v>
      </c>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542</v>
      </c>
      <c r="O253" s="66" t="s">
        <v>542</v>
      </c>
      <c r="P253" s="66" t="s">
        <v>542</v>
      </c>
      <c r="Q253" s="66" t="s">
        <v>542</v>
      </c>
      <c r="R253" s="66" t="s">
        <v>542</v>
      </c>
      <c r="S253" s="66" t="s">
        <v>542</v>
      </c>
      <c r="T253" s="66" t="s">
        <v>542</v>
      </c>
      <c r="U253" s="66" t="s">
        <v>542</v>
      </c>
      <c r="V253" s="8"/>
    </row>
    <row r="254" spans="1:22">
      <c r="A254" s="243"/>
      <c r="B254" s="1"/>
      <c r="C254" s="62"/>
      <c r="D254" s="3"/>
      <c r="F254" s="3"/>
      <c r="G254" s="3"/>
      <c r="H254" s="287"/>
      <c r="I254" s="67" t="s">
        <v>36</v>
      </c>
      <c r="J254" s="68"/>
      <c r="K254" s="79"/>
      <c r="L254" s="70" t="s">
        <v>1046</v>
      </c>
      <c r="M254" s="137" t="s">
        <v>1049</v>
      </c>
      <c r="N254" s="137" t="s">
        <v>1052</v>
      </c>
      <c r="O254" s="137" t="s">
        <v>1052</v>
      </c>
      <c r="P254" s="137" t="s">
        <v>1052</v>
      </c>
      <c r="Q254" s="137" t="s">
        <v>1052</v>
      </c>
      <c r="R254" s="137" t="s">
        <v>1052</v>
      </c>
      <c r="S254" s="137" t="s">
        <v>1052</v>
      </c>
      <c r="T254" s="137" t="s">
        <v>1052</v>
      </c>
      <c r="U254" s="137" t="s">
        <v>1052</v>
      </c>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c r="N256" s="129"/>
      <c r="O256" s="129"/>
      <c r="P256" s="129"/>
      <c r="Q256" s="129"/>
      <c r="R256" s="129"/>
      <c r="S256" s="129"/>
      <c r="T256" s="129"/>
      <c r="U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542</v>
      </c>
      <c r="O263" s="66" t="s">
        <v>542</v>
      </c>
      <c r="P263" s="66" t="s">
        <v>542</v>
      </c>
      <c r="Q263" s="66" t="s">
        <v>542</v>
      </c>
      <c r="R263" s="66" t="s">
        <v>542</v>
      </c>
      <c r="S263" s="66" t="s">
        <v>542</v>
      </c>
      <c r="T263" s="66" t="s">
        <v>542</v>
      </c>
      <c r="U263" s="66" t="s">
        <v>542</v>
      </c>
      <c r="V263" s="8"/>
    </row>
    <row r="264" spans="1:22" ht="20.25" customHeight="1">
      <c r="A264" s="243"/>
      <c r="B264" s="1"/>
      <c r="C264" s="62"/>
      <c r="D264" s="3"/>
      <c r="F264" s="3"/>
      <c r="G264" s="3"/>
      <c r="H264" s="287"/>
      <c r="I264" s="67" t="s">
        <v>36</v>
      </c>
      <c r="J264" s="68"/>
      <c r="K264" s="79"/>
      <c r="L264" s="70" t="s">
        <v>1046</v>
      </c>
      <c r="M264" s="70" t="s">
        <v>1049</v>
      </c>
      <c r="N264" s="70" t="s">
        <v>1052</v>
      </c>
      <c r="O264" s="70" t="s">
        <v>1052</v>
      </c>
      <c r="P264" s="70" t="s">
        <v>1052</v>
      </c>
      <c r="Q264" s="70" t="s">
        <v>1052</v>
      </c>
      <c r="R264" s="70" t="s">
        <v>1052</v>
      </c>
      <c r="S264" s="70" t="s">
        <v>1052</v>
      </c>
      <c r="T264" s="70" t="s">
        <v>1052</v>
      </c>
      <c r="U264" s="70" t="s">
        <v>1052</v>
      </c>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3"/>
      <c r="D266" s="373"/>
      <c r="E266" s="373"/>
      <c r="F266" s="373"/>
      <c r="G266" s="370" t="s">
        <v>148</v>
      </c>
      <c r="H266" s="370"/>
      <c r="I266" s="403"/>
      <c r="J266" s="267">
        <v>1.62</v>
      </c>
      <c r="K266" s="81" t="str">
        <f t="shared" si="8"/>
        <v/>
      </c>
      <c r="L266" s="144"/>
      <c r="M266" s="144"/>
      <c r="N266" s="144"/>
      <c r="O266" s="144"/>
      <c r="P266" s="144"/>
      <c r="Q266" s="144"/>
      <c r="R266" s="144"/>
      <c r="S266" s="144"/>
      <c r="T266" s="144"/>
      <c r="U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c r="T267" s="141"/>
      <c r="U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0" t="s">
        <v>150</v>
      </c>
      <c r="D269" s="370"/>
      <c r="E269" s="370"/>
      <c r="F269" s="370"/>
      <c r="G269" s="370" t="s">
        <v>146</v>
      </c>
      <c r="H269" s="370"/>
      <c r="I269" s="403"/>
      <c r="J269" s="266">
        <f t="shared" ref="J269:J284" si="9">IF(SUM(L269:U269)=0,IF(COUNTIF(L269:U269,"未確認")&gt;0,"未確認",IF(COUNTIF(L269:U269,"~*")&gt;0,"*",SUM(L269:U269))),SUM(L269:U269))</f>
        <v>18</v>
      </c>
      <c r="K269" s="81" t="str">
        <f t="shared" si="8"/>
        <v/>
      </c>
      <c r="L269" s="147">
        <v>15</v>
      </c>
      <c r="M269" s="147">
        <v>3</v>
      </c>
      <c r="N269" s="147">
        <v>0</v>
      </c>
      <c r="O269" s="147">
        <v>0</v>
      </c>
      <c r="P269" s="147">
        <v>0</v>
      </c>
      <c r="Q269" s="147">
        <v>0</v>
      </c>
      <c r="R269" s="147">
        <v>0</v>
      </c>
      <c r="S269" s="147">
        <v>0</v>
      </c>
      <c r="T269" s="147">
        <v>0</v>
      </c>
      <c r="U269" s="147">
        <v>0</v>
      </c>
    </row>
    <row r="270" spans="1:22" s="83" customFormat="1" ht="34.5" customHeight="1">
      <c r="A270" s="249" t="s">
        <v>725</v>
      </c>
      <c r="B270" s="120"/>
      <c r="C270" s="370"/>
      <c r="D270" s="370"/>
      <c r="E270" s="370"/>
      <c r="F270" s="370"/>
      <c r="G270" s="370" t="s">
        <v>148</v>
      </c>
      <c r="H270" s="370"/>
      <c r="I270" s="403"/>
      <c r="J270" s="266">
        <f t="shared" si="9"/>
        <v>1.84</v>
      </c>
      <c r="K270" s="81" t="str">
        <f t="shared" si="8"/>
        <v/>
      </c>
      <c r="L270" s="148">
        <v>0.92</v>
      </c>
      <c r="M270" s="148">
        <v>0.92</v>
      </c>
      <c r="N270" s="148">
        <v>0</v>
      </c>
      <c r="O270" s="148">
        <v>0</v>
      </c>
      <c r="P270" s="148">
        <v>0</v>
      </c>
      <c r="Q270" s="148">
        <v>0</v>
      </c>
      <c r="R270" s="148">
        <v>0</v>
      </c>
      <c r="S270" s="148">
        <v>0</v>
      </c>
      <c r="T270" s="148">
        <v>0</v>
      </c>
      <c r="U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2</v>
      </c>
      <c r="N271" s="147">
        <v>0</v>
      </c>
      <c r="O271" s="147">
        <v>0</v>
      </c>
      <c r="P271" s="147">
        <v>0</v>
      </c>
      <c r="Q271" s="147">
        <v>0</v>
      </c>
      <c r="R271" s="147">
        <v>0</v>
      </c>
      <c r="S271" s="147">
        <v>0</v>
      </c>
      <c r="T271" s="147">
        <v>0</v>
      </c>
      <c r="U271" s="147">
        <v>0</v>
      </c>
    </row>
    <row r="272" spans="1:22" s="83" customFormat="1" ht="34.5" customHeight="1">
      <c r="A272" s="249" t="s">
        <v>726</v>
      </c>
      <c r="B272" s="120"/>
      <c r="C272" s="371"/>
      <c r="D272" s="371"/>
      <c r="E272" s="371"/>
      <c r="F272" s="371"/>
      <c r="G272" s="370" t="s">
        <v>148</v>
      </c>
      <c r="H272" s="370"/>
      <c r="I272" s="403"/>
      <c r="J272" s="266">
        <f t="shared" si="9"/>
        <v>0.92</v>
      </c>
      <c r="K272" s="81" t="str">
        <f t="shared" si="8"/>
        <v/>
      </c>
      <c r="L272" s="148">
        <v>0</v>
      </c>
      <c r="M272" s="148">
        <v>0.92</v>
      </c>
      <c r="N272" s="148">
        <v>0</v>
      </c>
      <c r="O272" s="148">
        <v>0</v>
      </c>
      <c r="P272" s="148">
        <v>0</v>
      </c>
      <c r="Q272" s="148">
        <v>0</v>
      </c>
      <c r="R272" s="148">
        <v>0</v>
      </c>
      <c r="S272" s="148">
        <v>0</v>
      </c>
      <c r="T272" s="148">
        <v>0</v>
      </c>
      <c r="U272" s="148">
        <v>0</v>
      </c>
    </row>
    <row r="273" spans="1:21"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c r="U273" s="147">
        <v>0</v>
      </c>
    </row>
    <row r="274" spans="1:21" s="83" customFormat="1" ht="34.5" customHeight="1">
      <c r="A274" s="249" t="s">
        <v>727</v>
      </c>
      <c r="B274" s="120"/>
      <c r="C274" s="371"/>
      <c r="D274" s="371"/>
      <c r="E274" s="371"/>
      <c r="F274" s="371"/>
      <c r="G274" s="370" t="s">
        <v>148</v>
      </c>
      <c r="H274" s="370"/>
      <c r="I274" s="403"/>
      <c r="J274" s="266">
        <f t="shared" si="9"/>
        <v>13.4</v>
      </c>
      <c r="K274" s="81" t="str">
        <f t="shared" si="8"/>
        <v/>
      </c>
      <c r="L274" s="148">
        <v>7.9</v>
      </c>
      <c r="M274" s="148">
        <v>5.5</v>
      </c>
      <c r="N274" s="148">
        <v>0</v>
      </c>
      <c r="O274" s="148">
        <v>0</v>
      </c>
      <c r="P274" s="148">
        <v>0</v>
      </c>
      <c r="Q274" s="148">
        <v>0</v>
      </c>
      <c r="R274" s="148">
        <v>0</v>
      </c>
      <c r="S274" s="148">
        <v>0</v>
      </c>
      <c r="T274" s="148">
        <v>0</v>
      </c>
      <c r="U274" s="148">
        <v>0</v>
      </c>
    </row>
    <row r="275" spans="1:21"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c r="P285" s="141"/>
      <c r="Q285" s="141"/>
      <c r="R285" s="141"/>
      <c r="S285" s="141"/>
      <c r="T285" s="141"/>
      <c r="U285" s="141"/>
    </row>
    <row r="286" spans="1:21"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c r="R286" s="144"/>
      <c r="S286" s="144"/>
      <c r="T286" s="144"/>
      <c r="U286" s="144"/>
    </row>
    <row r="287" spans="1:21" s="83" customFormat="1" ht="34.5" customHeight="1">
      <c r="A287" s="244" t="s">
        <v>734</v>
      </c>
      <c r="B287" s="84"/>
      <c r="C287" s="370" t="s">
        <v>159</v>
      </c>
      <c r="D287" s="373"/>
      <c r="E287" s="373"/>
      <c r="F287" s="373"/>
      <c r="G287" s="370" t="s">
        <v>146</v>
      </c>
      <c r="H287" s="370"/>
      <c r="I287" s="403"/>
      <c r="J287" s="266">
        <v>1</v>
      </c>
      <c r="K287" s="81" t="str">
        <f t="shared" si="8"/>
        <v/>
      </c>
      <c r="L287" s="141"/>
      <c r="M287" s="141"/>
      <c r="N287" s="141"/>
      <c r="O287" s="141"/>
      <c r="P287" s="141"/>
      <c r="Q287" s="141"/>
      <c r="R287" s="141"/>
      <c r="S287" s="141"/>
      <c r="T287" s="141"/>
      <c r="U287" s="141"/>
    </row>
    <row r="288" spans="1:21" s="83" customFormat="1" ht="34.5" customHeight="1">
      <c r="A288" s="244" t="s">
        <v>734</v>
      </c>
      <c r="B288" s="84"/>
      <c r="C288" s="373"/>
      <c r="D288" s="373"/>
      <c r="E288" s="373"/>
      <c r="F288" s="373"/>
      <c r="G288" s="370" t="s">
        <v>148</v>
      </c>
      <c r="H288" s="370"/>
      <c r="I288" s="403"/>
      <c r="J288" s="266">
        <v>0.92</v>
      </c>
      <c r="K288" s="81" t="str">
        <f t="shared" si="8"/>
        <v/>
      </c>
      <c r="L288" s="144"/>
      <c r="M288" s="144"/>
      <c r="N288" s="144"/>
      <c r="O288" s="144"/>
      <c r="P288" s="144"/>
      <c r="Q288" s="144"/>
      <c r="R288" s="144"/>
      <c r="S288" s="144"/>
      <c r="T288" s="144"/>
      <c r="U288" s="144"/>
    </row>
    <row r="289" spans="1:22" s="83" customFormat="1" ht="34.5" customHeight="1">
      <c r="A289" s="249" t="s">
        <v>735</v>
      </c>
      <c r="B289" s="84"/>
      <c r="C289" s="370" t="s">
        <v>160</v>
      </c>
      <c r="D289" s="371"/>
      <c r="E289" s="371"/>
      <c r="F289" s="371"/>
      <c r="G289" s="370" t="s">
        <v>146</v>
      </c>
      <c r="H289" s="370"/>
      <c r="I289" s="40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1"/>
      <c r="D290" s="371"/>
      <c r="E290" s="371"/>
      <c r="F290" s="371"/>
      <c r="G290" s="370" t="s">
        <v>148</v>
      </c>
      <c r="H290" s="370"/>
      <c r="I290" s="40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0" t="s">
        <v>161</v>
      </c>
      <c r="D291" s="373"/>
      <c r="E291" s="373"/>
      <c r="F291" s="373"/>
      <c r="G291" s="370" t="s">
        <v>146</v>
      </c>
      <c r="H291" s="370"/>
      <c r="I291" s="40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3"/>
      <c r="D292" s="373"/>
      <c r="E292" s="373"/>
      <c r="F292" s="373"/>
      <c r="G292" s="370" t="s">
        <v>148</v>
      </c>
      <c r="H292" s="370"/>
      <c r="I292" s="40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0.5</v>
      </c>
      <c r="N302" s="148">
        <v>1.4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542</v>
      </c>
      <c r="O322" s="66" t="s">
        <v>542</v>
      </c>
      <c r="P322" s="66" t="s">
        <v>542</v>
      </c>
      <c r="Q322" s="66" t="s">
        <v>542</v>
      </c>
      <c r="R322" s="66" t="s">
        <v>542</v>
      </c>
      <c r="S322" s="66" t="s">
        <v>542</v>
      </c>
      <c r="T322" s="66" t="s">
        <v>542</v>
      </c>
      <c r="U322" s="66" t="s">
        <v>542</v>
      </c>
      <c r="V322" s="8"/>
    </row>
    <row r="323" spans="1:22" ht="20.25" customHeight="1">
      <c r="A323" s="243"/>
      <c r="B323" s="1"/>
      <c r="C323" s="62"/>
      <c r="D323" s="3"/>
      <c r="F323" s="3"/>
      <c r="G323" s="3"/>
      <c r="H323" s="287"/>
      <c r="I323" s="67" t="s">
        <v>36</v>
      </c>
      <c r="J323" s="68"/>
      <c r="K323" s="79"/>
      <c r="L323" s="70" t="s">
        <v>1046</v>
      </c>
      <c r="M323" s="137" t="s">
        <v>1049</v>
      </c>
      <c r="N323" s="137" t="s">
        <v>1052</v>
      </c>
      <c r="O323" s="137" t="s">
        <v>1052</v>
      </c>
      <c r="P323" s="137" t="s">
        <v>1052</v>
      </c>
      <c r="Q323" s="137" t="s">
        <v>1052</v>
      </c>
      <c r="R323" s="137" t="s">
        <v>1052</v>
      </c>
      <c r="S323" s="137" t="s">
        <v>1052</v>
      </c>
      <c r="T323" s="137" t="s">
        <v>1052</v>
      </c>
      <c r="U323" s="137" t="s">
        <v>1052</v>
      </c>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c r="P324" s="157"/>
      <c r="Q324" s="157"/>
      <c r="R324" s="157"/>
      <c r="S324" s="157"/>
      <c r="T324" s="157"/>
      <c r="U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542</v>
      </c>
      <c r="O342" s="66" t="s">
        <v>542</v>
      </c>
      <c r="P342" s="66" t="s">
        <v>542</v>
      </c>
      <c r="Q342" s="66" t="s">
        <v>542</v>
      </c>
      <c r="R342" s="66" t="s">
        <v>542</v>
      </c>
      <c r="S342" s="66" t="s">
        <v>542</v>
      </c>
      <c r="T342" s="66" t="s">
        <v>542</v>
      </c>
      <c r="U342" s="66" t="s">
        <v>542</v>
      </c>
      <c r="V342" s="8"/>
    </row>
    <row r="343" spans="1:22" ht="20.25" customHeight="1">
      <c r="A343" s="243"/>
      <c r="B343" s="1"/>
      <c r="C343" s="62"/>
      <c r="D343" s="3"/>
      <c r="F343" s="3"/>
      <c r="G343" s="3"/>
      <c r="H343" s="287"/>
      <c r="I343" s="67" t="s">
        <v>36</v>
      </c>
      <c r="J343" s="68"/>
      <c r="K343" s="79"/>
      <c r="L343" s="70" t="s">
        <v>1046</v>
      </c>
      <c r="M343" s="137" t="s">
        <v>1049</v>
      </c>
      <c r="N343" s="137" t="s">
        <v>1052</v>
      </c>
      <c r="O343" s="137" t="s">
        <v>1052</v>
      </c>
      <c r="P343" s="137" t="s">
        <v>1052</v>
      </c>
      <c r="Q343" s="137" t="s">
        <v>1052</v>
      </c>
      <c r="R343" s="137" t="s">
        <v>1052</v>
      </c>
      <c r="S343" s="137" t="s">
        <v>1052</v>
      </c>
      <c r="T343" s="137" t="s">
        <v>1052</v>
      </c>
      <c r="U343" s="137" t="s">
        <v>1052</v>
      </c>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c r="S344" s="157"/>
      <c r="T344" s="157"/>
      <c r="U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c r="U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c r="S351" s="161"/>
      <c r="T351" s="161"/>
      <c r="U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542</v>
      </c>
      <c r="O367" s="66" t="s">
        <v>542</v>
      </c>
      <c r="P367" s="66" t="s">
        <v>542</v>
      </c>
      <c r="Q367" s="66" t="s">
        <v>542</v>
      </c>
      <c r="R367" s="66" t="s">
        <v>542</v>
      </c>
      <c r="S367" s="66" t="s">
        <v>542</v>
      </c>
      <c r="T367" s="66" t="s">
        <v>542</v>
      </c>
      <c r="U367" s="66" t="s">
        <v>542</v>
      </c>
    </row>
    <row r="368" spans="1:22" s="118" customFormat="1" ht="20.25" customHeight="1">
      <c r="A368" s="243"/>
      <c r="B368" s="1"/>
      <c r="C368" s="3"/>
      <c r="D368" s="3"/>
      <c r="E368" s="3"/>
      <c r="F368" s="3"/>
      <c r="G368" s="3"/>
      <c r="H368" s="287"/>
      <c r="I368" s="67" t="s">
        <v>36</v>
      </c>
      <c r="J368" s="170"/>
      <c r="K368" s="79"/>
      <c r="L368" s="137" t="s">
        <v>1046</v>
      </c>
      <c r="M368" s="137" t="s">
        <v>1049</v>
      </c>
      <c r="N368" s="137" t="s">
        <v>1052</v>
      </c>
      <c r="O368" s="137" t="s">
        <v>1052</v>
      </c>
      <c r="P368" s="137" t="s">
        <v>1052</v>
      </c>
      <c r="Q368" s="137" t="s">
        <v>1052</v>
      </c>
      <c r="R368" s="137" t="s">
        <v>1052</v>
      </c>
      <c r="S368" s="137" t="s">
        <v>1052</v>
      </c>
      <c r="T368" s="137" t="s">
        <v>1052</v>
      </c>
      <c r="U368" s="137" t="s">
        <v>1052</v>
      </c>
    </row>
    <row r="369" spans="1:21"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c r="U369" s="172"/>
    </row>
    <row r="370" spans="1:21"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row>
    <row r="371" spans="1:21" s="118" customFormat="1" ht="34.5" customHeight="1">
      <c r="A371" s="249" t="s">
        <v>771</v>
      </c>
      <c r="B371" s="173"/>
      <c r="C371" s="382"/>
      <c r="D371" s="383"/>
      <c r="E371" s="383"/>
      <c r="F371" s="383"/>
      <c r="G371" s="383"/>
      <c r="H371" s="384"/>
      <c r="I371" s="388"/>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row>
    <row r="373" spans="1:21"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979</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542</v>
      </c>
      <c r="O390" s="66" t="s">
        <v>542</v>
      </c>
      <c r="P390" s="66" t="s">
        <v>542</v>
      </c>
      <c r="Q390" s="66" t="s">
        <v>542</v>
      </c>
      <c r="R390" s="66" t="s">
        <v>542</v>
      </c>
      <c r="S390" s="66" t="s">
        <v>542</v>
      </c>
      <c r="T390" s="66" t="s">
        <v>542</v>
      </c>
      <c r="U390" s="66" t="s">
        <v>542</v>
      </c>
      <c r="V390" s="8"/>
    </row>
    <row r="391" spans="1:22" ht="20.25" customHeight="1">
      <c r="A391" s="247" t="s">
        <v>629</v>
      </c>
      <c r="B391" s="1"/>
      <c r="C391" s="3"/>
      <c r="D391" s="3"/>
      <c r="F391" s="3"/>
      <c r="G391" s="3"/>
      <c r="H391" s="287"/>
      <c r="I391" s="67" t="s">
        <v>36</v>
      </c>
      <c r="J391" s="68"/>
      <c r="K391" s="79"/>
      <c r="L391" s="70" t="s">
        <v>1046</v>
      </c>
      <c r="M391" s="70" t="s">
        <v>1049</v>
      </c>
      <c r="N391" s="70" t="s">
        <v>1052</v>
      </c>
      <c r="O391" s="70" t="s">
        <v>1052</v>
      </c>
      <c r="P391" s="70" t="s">
        <v>1052</v>
      </c>
      <c r="Q391" s="70" t="s">
        <v>1052</v>
      </c>
      <c r="R391" s="70" t="s">
        <v>1052</v>
      </c>
      <c r="S391" s="70" t="s">
        <v>1052</v>
      </c>
      <c r="T391" s="70" t="s">
        <v>1052</v>
      </c>
      <c r="U391" s="70" t="s">
        <v>1052</v>
      </c>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IF(SUM(L392:U392)=0,IF(COUNTIF(L392:U392,"未確認")&gt;0,"未確認",IF(COUNTIF(L392:U392,"~*")&gt;0,"*",SUM(L392:U392))),SUM(L392:U392))</f>
        <v>519</v>
      </c>
      <c r="K392" s="81" t="str">
        <f t="shared" ref="K392:K397" si="12">IF(OR(COUNTIF(L392:U392,"未確認")&gt;0,COUNTIF(L392:U392,"~*")&gt;0),"※","")</f>
        <v/>
      </c>
      <c r="L392" s="147">
        <v>418</v>
      </c>
      <c r="M392" s="147">
        <v>101</v>
      </c>
      <c r="N392" s="147">
        <v>0</v>
      </c>
      <c r="O392" s="147">
        <v>0</v>
      </c>
      <c r="P392" s="147">
        <v>0</v>
      </c>
      <c r="Q392" s="147">
        <v>0</v>
      </c>
      <c r="R392" s="147">
        <v>0</v>
      </c>
      <c r="S392" s="147">
        <v>0</v>
      </c>
      <c r="T392" s="147">
        <v>0</v>
      </c>
      <c r="U392" s="147">
        <v>0</v>
      </c>
    </row>
    <row r="393" spans="1:22" s="83" customFormat="1" ht="34.5" customHeight="1">
      <c r="A393" s="249" t="s">
        <v>773</v>
      </c>
      <c r="B393" s="84"/>
      <c r="C393" s="369"/>
      <c r="D393" s="379"/>
      <c r="E393" s="319" t="s">
        <v>224</v>
      </c>
      <c r="F393" s="320"/>
      <c r="G393" s="320"/>
      <c r="H393" s="321"/>
      <c r="I393" s="342"/>
      <c r="J393" s="140">
        <f t="shared" si="11"/>
        <v>206</v>
      </c>
      <c r="K393" s="81" t="str">
        <f t="shared" si="12"/>
        <v/>
      </c>
      <c r="L393" s="147">
        <v>105</v>
      </c>
      <c r="M393" s="147">
        <v>101</v>
      </c>
      <c r="N393" s="147">
        <v>0</v>
      </c>
      <c r="O393" s="147">
        <v>0</v>
      </c>
      <c r="P393" s="147">
        <v>0</v>
      </c>
      <c r="Q393" s="147">
        <v>0</v>
      </c>
      <c r="R393" s="147">
        <v>0</v>
      </c>
      <c r="S393" s="147">
        <v>0</v>
      </c>
      <c r="T393" s="147">
        <v>0</v>
      </c>
      <c r="U393" s="147">
        <v>0</v>
      </c>
    </row>
    <row r="394" spans="1:22" s="83" customFormat="1" ht="34.5" customHeight="1">
      <c r="A394" s="250" t="s">
        <v>774</v>
      </c>
      <c r="B394" s="84"/>
      <c r="C394" s="369"/>
      <c r="D394" s="380"/>
      <c r="E394" s="319" t="s">
        <v>225</v>
      </c>
      <c r="F394" s="320"/>
      <c r="G394" s="320"/>
      <c r="H394" s="321"/>
      <c r="I394" s="342"/>
      <c r="J394" s="140">
        <f t="shared" si="11"/>
        <v>234</v>
      </c>
      <c r="K394" s="81" t="str">
        <f t="shared" si="12"/>
        <v/>
      </c>
      <c r="L394" s="147">
        <v>234</v>
      </c>
      <c r="M394" s="147">
        <v>0</v>
      </c>
      <c r="N394" s="147">
        <v>0</v>
      </c>
      <c r="O394" s="147">
        <v>0</v>
      </c>
      <c r="P394" s="147">
        <v>0</v>
      </c>
      <c r="Q394" s="147">
        <v>0</v>
      </c>
      <c r="R394" s="147">
        <v>0</v>
      </c>
      <c r="S394" s="147">
        <v>0</v>
      </c>
      <c r="T394" s="147">
        <v>0</v>
      </c>
      <c r="U394" s="147">
        <v>0</v>
      </c>
    </row>
    <row r="395" spans="1:22" s="83" customFormat="1" ht="34.5" customHeight="1">
      <c r="A395" s="250" t="s">
        <v>775</v>
      </c>
      <c r="B395" s="84"/>
      <c r="C395" s="369"/>
      <c r="D395" s="381"/>
      <c r="E395" s="319" t="s">
        <v>226</v>
      </c>
      <c r="F395" s="320"/>
      <c r="G395" s="320"/>
      <c r="H395" s="321"/>
      <c r="I395" s="342"/>
      <c r="J395" s="140">
        <f t="shared" si="11"/>
        <v>79</v>
      </c>
      <c r="K395" s="81" t="str">
        <f t="shared" si="12"/>
        <v/>
      </c>
      <c r="L395" s="147">
        <v>79</v>
      </c>
      <c r="M395" s="147">
        <v>0</v>
      </c>
      <c r="N395" s="147">
        <v>0</v>
      </c>
      <c r="O395" s="147">
        <v>0</v>
      </c>
      <c r="P395" s="147">
        <v>0</v>
      </c>
      <c r="Q395" s="147">
        <v>0</v>
      </c>
      <c r="R395" s="147">
        <v>0</v>
      </c>
      <c r="S395" s="147">
        <v>0</v>
      </c>
      <c r="T395" s="147">
        <v>0</v>
      </c>
      <c r="U395" s="147">
        <v>0</v>
      </c>
    </row>
    <row r="396" spans="1:22" s="83" customFormat="1" ht="34.5" customHeight="1">
      <c r="A396" s="250" t="s">
        <v>776</v>
      </c>
      <c r="B396" s="1"/>
      <c r="C396" s="369"/>
      <c r="D396" s="319" t="s">
        <v>227</v>
      </c>
      <c r="E396" s="320"/>
      <c r="F396" s="320"/>
      <c r="G396" s="320"/>
      <c r="H396" s="321"/>
      <c r="I396" s="342"/>
      <c r="J396" s="140">
        <f t="shared" si="11"/>
        <v>14440</v>
      </c>
      <c r="K396" s="81" t="str">
        <f t="shared" si="12"/>
        <v/>
      </c>
      <c r="L396" s="147">
        <v>8628</v>
      </c>
      <c r="M396" s="147">
        <v>5812</v>
      </c>
      <c r="N396" s="147">
        <v>0</v>
      </c>
      <c r="O396" s="147">
        <v>0</v>
      </c>
      <c r="P396" s="147">
        <v>0</v>
      </c>
      <c r="Q396" s="147">
        <v>0</v>
      </c>
      <c r="R396" s="147">
        <v>0</v>
      </c>
      <c r="S396" s="147">
        <v>0</v>
      </c>
      <c r="T396" s="147">
        <v>0</v>
      </c>
      <c r="U396" s="147">
        <v>0</v>
      </c>
    </row>
    <row r="397" spans="1:22" s="83" customFormat="1" ht="34.5" customHeight="1">
      <c r="A397" s="250" t="s">
        <v>777</v>
      </c>
      <c r="B397" s="119"/>
      <c r="C397" s="369"/>
      <c r="D397" s="319" t="s">
        <v>228</v>
      </c>
      <c r="E397" s="320"/>
      <c r="F397" s="320"/>
      <c r="G397" s="320"/>
      <c r="H397" s="321"/>
      <c r="I397" s="343"/>
      <c r="J397" s="140">
        <f t="shared" si="11"/>
        <v>507</v>
      </c>
      <c r="K397" s="81" t="str">
        <f t="shared" si="12"/>
        <v/>
      </c>
      <c r="L397" s="147">
        <v>407</v>
      </c>
      <c r="M397" s="147">
        <v>100</v>
      </c>
      <c r="N397" s="147">
        <v>0</v>
      </c>
      <c r="O397" s="147">
        <v>0</v>
      </c>
      <c r="P397" s="147">
        <v>0</v>
      </c>
      <c r="Q397" s="147">
        <v>0</v>
      </c>
      <c r="R397" s="147">
        <v>0</v>
      </c>
      <c r="S397" s="147">
        <v>0</v>
      </c>
      <c r="T397" s="147">
        <v>0</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542</v>
      </c>
      <c r="O403" s="66" t="s">
        <v>542</v>
      </c>
      <c r="P403" s="66" t="s">
        <v>542</v>
      </c>
      <c r="Q403" s="66" t="s">
        <v>542</v>
      </c>
      <c r="R403" s="66" t="s">
        <v>542</v>
      </c>
      <c r="S403" s="66" t="s">
        <v>542</v>
      </c>
      <c r="T403" s="66" t="s">
        <v>542</v>
      </c>
      <c r="U403" s="66" t="s">
        <v>542</v>
      </c>
      <c r="V403" s="8"/>
    </row>
    <row r="404" spans="1:22" ht="20.25" customHeight="1">
      <c r="A404" s="243"/>
      <c r="B404" s="1"/>
      <c r="C404" s="62"/>
      <c r="D404" s="3"/>
      <c r="F404" s="3"/>
      <c r="G404" s="3"/>
      <c r="H404" s="287"/>
      <c r="I404" s="67" t="s">
        <v>36</v>
      </c>
      <c r="J404" s="68"/>
      <c r="K404" s="79"/>
      <c r="L404" s="70" t="s">
        <v>1046</v>
      </c>
      <c r="M404" s="70" t="s">
        <v>1049</v>
      </c>
      <c r="N404" s="70" t="s">
        <v>1052</v>
      </c>
      <c r="O404" s="70" t="s">
        <v>1052</v>
      </c>
      <c r="P404" s="70" t="s">
        <v>1052</v>
      </c>
      <c r="Q404" s="70" t="s">
        <v>1052</v>
      </c>
      <c r="R404" s="70" t="s">
        <v>1052</v>
      </c>
      <c r="S404" s="70" t="s">
        <v>1052</v>
      </c>
      <c r="T404" s="70" t="s">
        <v>1052</v>
      </c>
      <c r="U404" s="70" t="s">
        <v>1052</v>
      </c>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IF(SUM(L405:U405)=0,IF(COUNTIF(L405:U405,"未確認")&gt;0,"未確認",IF(COUNTIF(L405:U405,"~*")&gt;0,"*",SUM(L405:U405))),SUM(L405:U405))</f>
        <v>519</v>
      </c>
      <c r="K405" s="81" t="str">
        <f t="shared" ref="K405:K422" si="14">IF(OR(COUNTIF(L405:U405,"未確認")&gt;0,COUNTIF(L405:U405,"~*")&gt;0),"※","")</f>
        <v/>
      </c>
      <c r="L405" s="147">
        <v>418</v>
      </c>
      <c r="M405" s="147">
        <v>101</v>
      </c>
      <c r="N405" s="147">
        <v>0</v>
      </c>
      <c r="O405" s="147">
        <v>0</v>
      </c>
      <c r="P405" s="147">
        <v>0</v>
      </c>
      <c r="Q405" s="147">
        <v>0</v>
      </c>
      <c r="R405" s="147">
        <v>0</v>
      </c>
      <c r="S405" s="147">
        <v>0</v>
      </c>
      <c r="T405" s="147">
        <v>0</v>
      </c>
      <c r="U405" s="147">
        <v>0</v>
      </c>
    </row>
    <row r="406" spans="1:22" s="83" customFormat="1" ht="34.5" customHeight="1">
      <c r="A406" s="251" t="s">
        <v>779</v>
      </c>
      <c r="B406" s="119"/>
      <c r="C406" s="368"/>
      <c r="D406" s="374" t="s">
        <v>233</v>
      </c>
      <c r="E406" s="376" t="s">
        <v>234</v>
      </c>
      <c r="F406" s="377"/>
      <c r="G406" s="377"/>
      <c r="H406" s="378"/>
      <c r="I406" s="360"/>
      <c r="J406" s="140">
        <f t="shared" si="13"/>
        <v>72</v>
      </c>
      <c r="K406" s="81" t="str">
        <f t="shared" si="14"/>
        <v/>
      </c>
      <c r="L406" s="147">
        <v>12</v>
      </c>
      <c r="M406" s="147">
        <v>60</v>
      </c>
      <c r="N406" s="147">
        <v>0</v>
      </c>
      <c r="O406" s="147">
        <v>0</v>
      </c>
      <c r="P406" s="147">
        <v>0</v>
      </c>
      <c r="Q406" s="147">
        <v>0</v>
      </c>
      <c r="R406" s="147">
        <v>0</v>
      </c>
      <c r="S406" s="147">
        <v>0</v>
      </c>
      <c r="T406" s="147">
        <v>0</v>
      </c>
      <c r="U406" s="147">
        <v>0</v>
      </c>
    </row>
    <row r="407" spans="1:22" s="83" customFormat="1" ht="34.5" customHeight="1">
      <c r="A407" s="251" t="s">
        <v>780</v>
      </c>
      <c r="B407" s="119"/>
      <c r="C407" s="368"/>
      <c r="D407" s="368"/>
      <c r="E407" s="319" t="s">
        <v>235</v>
      </c>
      <c r="F407" s="320"/>
      <c r="G407" s="320"/>
      <c r="H407" s="321"/>
      <c r="I407" s="360"/>
      <c r="J407" s="140">
        <f t="shared" si="13"/>
        <v>277</v>
      </c>
      <c r="K407" s="81" t="str">
        <f t="shared" si="14"/>
        <v/>
      </c>
      <c r="L407" s="147">
        <v>237</v>
      </c>
      <c r="M407" s="147">
        <v>40</v>
      </c>
      <c r="N407" s="147">
        <v>0</v>
      </c>
      <c r="O407" s="147">
        <v>0</v>
      </c>
      <c r="P407" s="147">
        <v>0</v>
      </c>
      <c r="Q407" s="147">
        <v>0</v>
      </c>
      <c r="R407" s="147">
        <v>0</v>
      </c>
      <c r="S407" s="147">
        <v>0</v>
      </c>
      <c r="T407" s="147">
        <v>0</v>
      </c>
      <c r="U407" s="147">
        <v>0</v>
      </c>
    </row>
    <row r="408" spans="1:22" s="83" customFormat="1" ht="34.5" customHeight="1">
      <c r="A408" s="251" t="s">
        <v>781</v>
      </c>
      <c r="B408" s="119"/>
      <c r="C408" s="368"/>
      <c r="D408" s="368"/>
      <c r="E408" s="319" t="s">
        <v>236</v>
      </c>
      <c r="F408" s="320"/>
      <c r="G408" s="320"/>
      <c r="H408" s="321"/>
      <c r="I408" s="360"/>
      <c r="J408" s="140">
        <f t="shared" si="13"/>
        <v>68</v>
      </c>
      <c r="K408" s="81" t="str">
        <f t="shared" si="14"/>
        <v/>
      </c>
      <c r="L408" s="147">
        <v>67</v>
      </c>
      <c r="M408" s="147">
        <v>1</v>
      </c>
      <c r="N408" s="147">
        <v>0</v>
      </c>
      <c r="O408" s="147">
        <v>0</v>
      </c>
      <c r="P408" s="147">
        <v>0</v>
      </c>
      <c r="Q408" s="147">
        <v>0</v>
      </c>
      <c r="R408" s="147">
        <v>0</v>
      </c>
      <c r="S408" s="147">
        <v>0</v>
      </c>
      <c r="T408" s="147">
        <v>0</v>
      </c>
      <c r="U408" s="147">
        <v>0</v>
      </c>
    </row>
    <row r="409" spans="1:22" s="83" customFormat="1" ht="34.5" customHeight="1">
      <c r="A409" s="251" t="s">
        <v>782</v>
      </c>
      <c r="B409" s="119"/>
      <c r="C409" s="368"/>
      <c r="D409" s="368"/>
      <c r="E409" s="316" t="s">
        <v>987</v>
      </c>
      <c r="F409" s="317"/>
      <c r="G409" s="317"/>
      <c r="H409" s="318"/>
      <c r="I409" s="360"/>
      <c r="J409" s="140">
        <f t="shared" si="13"/>
        <v>102</v>
      </c>
      <c r="K409" s="81" t="str">
        <f t="shared" si="14"/>
        <v/>
      </c>
      <c r="L409" s="147">
        <v>102</v>
      </c>
      <c r="M409" s="147">
        <v>0</v>
      </c>
      <c r="N409" s="147">
        <v>0</v>
      </c>
      <c r="O409" s="147">
        <v>0</v>
      </c>
      <c r="P409" s="147">
        <v>0</v>
      </c>
      <c r="Q409" s="147">
        <v>0</v>
      </c>
      <c r="R409" s="147">
        <v>0</v>
      </c>
      <c r="S409" s="147">
        <v>0</v>
      </c>
      <c r="T409" s="147">
        <v>0</v>
      </c>
      <c r="U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8"/>
      <c r="D413" s="319" t="s">
        <v>251</v>
      </c>
      <c r="E413" s="320"/>
      <c r="F413" s="320"/>
      <c r="G413" s="320"/>
      <c r="H413" s="321"/>
      <c r="I413" s="360"/>
      <c r="J413" s="140">
        <f t="shared" si="13"/>
        <v>510</v>
      </c>
      <c r="K413" s="81" t="str">
        <f t="shared" si="14"/>
        <v/>
      </c>
      <c r="L413" s="147">
        <v>410</v>
      </c>
      <c r="M413" s="147">
        <v>100</v>
      </c>
      <c r="N413" s="147">
        <v>0</v>
      </c>
      <c r="O413" s="147">
        <v>0</v>
      </c>
      <c r="P413" s="147">
        <v>0</v>
      </c>
      <c r="Q413" s="147">
        <v>0</v>
      </c>
      <c r="R413" s="147">
        <v>0</v>
      </c>
      <c r="S413" s="147">
        <v>0</v>
      </c>
      <c r="T413" s="147">
        <v>0</v>
      </c>
      <c r="U413" s="147">
        <v>0</v>
      </c>
    </row>
    <row r="414" spans="1:22" s="83" customFormat="1" ht="34.5" customHeight="1">
      <c r="A414" s="251" t="s">
        <v>787</v>
      </c>
      <c r="B414" s="119"/>
      <c r="C414" s="368"/>
      <c r="D414" s="374" t="s">
        <v>240</v>
      </c>
      <c r="E414" s="376" t="s">
        <v>241</v>
      </c>
      <c r="F414" s="377"/>
      <c r="G414" s="377"/>
      <c r="H414" s="378"/>
      <c r="I414" s="360"/>
      <c r="J414" s="140">
        <f t="shared" si="13"/>
        <v>70</v>
      </c>
      <c r="K414" s="81" t="str">
        <f t="shared" si="14"/>
        <v/>
      </c>
      <c r="L414" s="147">
        <v>58</v>
      </c>
      <c r="M414" s="147">
        <v>12</v>
      </c>
      <c r="N414" s="147">
        <v>0</v>
      </c>
      <c r="O414" s="147">
        <v>0</v>
      </c>
      <c r="P414" s="147">
        <v>0</v>
      </c>
      <c r="Q414" s="147">
        <v>0</v>
      </c>
      <c r="R414" s="147">
        <v>0</v>
      </c>
      <c r="S414" s="147">
        <v>0</v>
      </c>
      <c r="T414" s="147">
        <v>0</v>
      </c>
      <c r="U414" s="147">
        <v>0</v>
      </c>
    </row>
    <row r="415" spans="1:22" s="83" customFormat="1" ht="34.5" customHeight="1">
      <c r="A415" s="251" t="s">
        <v>788</v>
      </c>
      <c r="B415" s="119"/>
      <c r="C415" s="368"/>
      <c r="D415" s="368"/>
      <c r="E415" s="319" t="s">
        <v>242</v>
      </c>
      <c r="F415" s="320"/>
      <c r="G415" s="320"/>
      <c r="H415" s="321"/>
      <c r="I415" s="360"/>
      <c r="J415" s="140">
        <f t="shared" si="13"/>
        <v>218</v>
      </c>
      <c r="K415" s="81" t="str">
        <f t="shared" si="14"/>
        <v/>
      </c>
      <c r="L415" s="147">
        <v>169</v>
      </c>
      <c r="M415" s="147">
        <v>49</v>
      </c>
      <c r="N415" s="147">
        <v>0</v>
      </c>
      <c r="O415" s="147">
        <v>0</v>
      </c>
      <c r="P415" s="147">
        <v>0</v>
      </c>
      <c r="Q415" s="147">
        <v>0</v>
      </c>
      <c r="R415" s="147">
        <v>0</v>
      </c>
      <c r="S415" s="147">
        <v>0</v>
      </c>
      <c r="T415" s="147">
        <v>0</v>
      </c>
      <c r="U415" s="147">
        <v>0</v>
      </c>
    </row>
    <row r="416" spans="1:22" s="83" customFormat="1" ht="34.5" customHeight="1">
      <c r="A416" s="251" t="s">
        <v>789</v>
      </c>
      <c r="B416" s="119"/>
      <c r="C416" s="368"/>
      <c r="D416" s="368"/>
      <c r="E416" s="319" t="s">
        <v>243</v>
      </c>
      <c r="F416" s="320"/>
      <c r="G416" s="320"/>
      <c r="H416" s="321"/>
      <c r="I416" s="360"/>
      <c r="J416" s="140">
        <f t="shared" si="13"/>
        <v>49</v>
      </c>
      <c r="K416" s="81" t="str">
        <f t="shared" si="14"/>
        <v/>
      </c>
      <c r="L416" s="147">
        <v>38</v>
      </c>
      <c r="M416" s="147">
        <v>11</v>
      </c>
      <c r="N416" s="147">
        <v>0</v>
      </c>
      <c r="O416" s="147">
        <v>0</v>
      </c>
      <c r="P416" s="147">
        <v>0</v>
      </c>
      <c r="Q416" s="147">
        <v>0</v>
      </c>
      <c r="R416" s="147">
        <v>0</v>
      </c>
      <c r="S416" s="147">
        <v>0</v>
      </c>
      <c r="T416" s="147">
        <v>0</v>
      </c>
      <c r="U416" s="147">
        <v>0</v>
      </c>
    </row>
    <row r="417" spans="1:22" s="83" customFormat="1" ht="34.5" customHeight="1">
      <c r="A417" s="251" t="s">
        <v>790</v>
      </c>
      <c r="B417" s="119"/>
      <c r="C417" s="368"/>
      <c r="D417" s="368"/>
      <c r="E417" s="319" t="s">
        <v>244</v>
      </c>
      <c r="F417" s="320"/>
      <c r="G417" s="320"/>
      <c r="H417" s="321"/>
      <c r="I417" s="360"/>
      <c r="J417" s="140">
        <f t="shared" si="13"/>
        <v>12</v>
      </c>
      <c r="K417" s="81" t="str">
        <f t="shared" si="14"/>
        <v/>
      </c>
      <c r="L417" s="147">
        <v>6</v>
      </c>
      <c r="M417" s="147">
        <v>6</v>
      </c>
      <c r="N417" s="147">
        <v>0</v>
      </c>
      <c r="O417" s="147">
        <v>0</v>
      </c>
      <c r="P417" s="147">
        <v>0</v>
      </c>
      <c r="Q417" s="147">
        <v>0</v>
      </c>
      <c r="R417" s="147">
        <v>0</v>
      </c>
      <c r="S417" s="147">
        <v>0</v>
      </c>
      <c r="T417" s="147">
        <v>0</v>
      </c>
      <c r="U417" s="147">
        <v>0</v>
      </c>
    </row>
    <row r="418" spans="1:22" s="83" customFormat="1" ht="34.5" customHeight="1">
      <c r="A418" s="251" t="s">
        <v>791</v>
      </c>
      <c r="B418" s="119"/>
      <c r="C418" s="368"/>
      <c r="D418" s="368"/>
      <c r="E418" s="319" t="s">
        <v>245</v>
      </c>
      <c r="F418" s="320"/>
      <c r="G418" s="320"/>
      <c r="H418" s="321"/>
      <c r="I418" s="360"/>
      <c r="J418" s="140">
        <f t="shared" si="13"/>
        <v>13</v>
      </c>
      <c r="K418" s="81" t="str">
        <f t="shared" si="14"/>
        <v/>
      </c>
      <c r="L418" s="147">
        <v>9</v>
      </c>
      <c r="M418" s="147">
        <v>4</v>
      </c>
      <c r="N418" s="147">
        <v>0</v>
      </c>
      <c r="O418" s="147">
        <v>0</v>
      </c>
      <c r="P418" s="147">
        <v>0</v>
      </c>
      <c r="Q418" s="147">
        <v>0</v>
      </c>
      <c r="R418" s="147">
        <v>0</v>
      </c>
      <c r="S418" s="147">
        <v>0</v>
      </c>
      <c r="T418" s="147">
        <v>0</v>
      </c>
      <c r="U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8"/>
      <c r="D420" s="368"/>
      <c r="E420" s="319" t="s">
        <v>246</v>
      </c>
      <c r="F420" s="320"/>
      <c r="G420" s="320"/>
      <c r="H420" s="321"/>
      <c r="I420" s="360"/>
      <c r="J420" s="140">
        <f t="shared" si="13"/>
        <v>63</v>
      </c>
      <c r="K420" s="81" t="str">
        <f t="shared" si="14"/>
        <v/>
      </c>
      <c r="L420" s="147">
        <v>59</v>
      </c>
      <c r="M420" s="147">
        <v>4</v>
      </c>
      <c r="N420" s="147">
        <v>0</v>
      </c>
      <c r="O420" s="147">
        <v>0</v>
      </c>
      <c r="P420" s="147">
        <v>0</v>
      </c>
      <c r="Q420" s="147">
        <v>0</v>
      </c>
      <c r="R420" s="147">
        <v>0</v>
      </c>
      <c r="S420" s="147">
        <v>0</v>
      </c>
      <c r="T420" s="147">
        <v>0</v>
      </c>
      <c r="U420" s="147">
        <v>0</v>
      </c>
    </row>
    <row r="421" spans="1:22" s="83" customFormat="1" ht="34.5" customHeight="1">
      <c r="A421" s="251" t="s">
        <v>794</v>
      </c>
      <c r="B421" s="119"/>
      <c r="C421" s="368"/>
      <c r="D421" s="368"/>
      <c r="E421" s="319" t="s">
        <v>247</v>
      </c>
      <c r="F421" s="320"/>
      <c r="G421" s="320"/>
      <c r="H421" s="321"/>
      <c r="I421" s="360"/>
      <c r="J421" s="140">
        <f t="shared" si="13"/>
        <v>85</v>
      </c>
      <c r="K421" s="81" t="str">
        <f t="shared" si="14"/>
        <v/>
      </c>
      <c r="L421" s="147">
        <v>71</v>
      </c>
      <c r="M421" s="147">
        <v>14</v>
      </c>
      <c r="N421" s="147">
        <v>0</v>
      </c>
      <c r="O421" s="147">
        <v>0</v>
      </c>
      <c r="P421" s="147">
        <v>0</v>
      </c>
      <c r="Q421" s="147">
        <v>0</v>
      </c>
      <c r="R421" s="147">
        <v>0</v>
      </c>
      <c r="S421" s="147">
        <v>0</v>
      </c>
      <c r="T421" s="147">
        <v>0</v>
      </c>
      <c r="U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542</v>
      </c>
      <c r="O428" s="66" t="s">
        <v>542</v>
      </c>
      <c r="P428" s="66" t="s">
        <v>542</v>
      </c>
      <c r="Q428" s="66" t="s">
        <v>542</v>
      </c>
      <c r="R428" s="66" t="s">
        <v>542</v>
      </c>
      <c r="S428" s="66" t="s">
        <v>542</v>
      </c>
      <c r="T428" s="66" t="s">
        <v>542</v>
      </c>
      <c r="U428" s="66" t="s">
        <v>542</v>
      </c>
      <c r="V428" s="8"/>
    </row>
    <row r="429" spans="1:22" ht="20.25" customHeight="1">
      <c r="A429" s="247" t="s">
        <v>629</v>
      </c>
      <c r="B429" s="1"/>
      <c r="C429" s="62"/>
      <c r="D429" s="3"/>
      <c r="F429" s="3"/>
      <c r="G429" s="3"/>
      <c r="H429" s="287"/>
      <c r="I429" s="67" t="s">
        <v>36</v>
      </c>
      <c r="J429" s="68"/>
      <c r="K429" s="186"/>
      <c r="L429" s="70" t="s">
        <v>1046</v>
      </c>
      <c r="M429" s="70" t="s">
        <v>1049</v>
      </c>
      <c r="N429" s="70" t="s">
        <v>1052</v>
      </c>
      <c r="O429" s="70" t="s">
        <v>1052</v>
      </c>
      <c r="P429" s="70" t="s">
        <v>1052</v>
      </c>
      <c r="Q429" s="70" t="s">
        <v>1052</v>
      </c>
      <c r="R429" s="70" t="s">
        <v>1052</v>
      </c>
      <c r="S429" s="70" t="s">
        <v>1052</v>
      </c>
      <c r="T429" s="70" t="s">
        <v>1052</v>
      </c>
      <c r="U429" s="70" t="s">
        <v>1052</v>
      </c>
      <c r="V429" s="8"/>
    </row>
    <row r="430" spans="1:22" s="83" customFormat="1" ht="34.5" customHeight="1">
      <c r="A430" s="251" t="s">
        <v>796</v>
      </c>
      <c r="B430" s="119"/>
      <c r="C430" s="333" t="s">
        <v>259</v>
      </c>
      <c r="D430" s="334"/>
      <c r="E430" s="334"/>
      <c r="F430" s="334"/>
      <c r="G430" s="334"/>
      <c r="H430" s="335"/>
      <c r="I430" s="325" t="s">
        <v>1019</v>
      </c>
      <c r="J430" s="192">
        <f>IF(SUM(L430:U430)=0,IF(COUNTIF(L430:U430,"未確認")&gt;0,"未確認",IF(COUNTIF(L430:U430,"~*")&gt;0,"*",SUM(L430:U430))),SUM(L430:U430))</f>
        <v>440</v>
      </c>
      <c r="K430" s="193" t="str">
        <f>IF(OR(COUNTIF(L430:U430,"未確認")&gt;0,COUNTIF(L430:U430,"~*")&gt;0),"※","")</f>
        <v/>
      </c>
      <c r="L430" s="147">
        <v>352</v>
      </c>
      <c r="M430" s="147">
        <v>88</v>
      </c>
      <c r="N430" s="147">
        <v>0</v>
      </c>
      <c r="O430" s="147">
        <v>0</v>
      </c>
      <c r="P430" s="147">
        <v>0</v>
      </c>
      <c r="Q430" s="147">
        <v>0</v>
      </c>
      <c r="R430" s="147">
        <v>0</v>
      </c>
      <c r="S430" s="147">
        <v>0</v>
      </c>
      <c r="T430" s="147">
        <v>0</v>
      </c>
      <c r="U430" s="147">
        <v>0</v>
      </c>
    </row>
    <row r="431" spans="1:22" s="83" customFormat="1" ht="34.5" customHeight="1">
      <c r="A431" s="250" t="s">
        <v>797</v>
      </c>
      <c r="B431" s="119"/>
      <c r="C431" s="188"/>
      <c r="D431" s="189"/>
      <c r="E431" s="365" t="s">
        <v>255</v>
      </c>
      <c r="F431" s="366"/>
      <c r="G431" s="366"/>
      <c r="H431" s="367"/>
      <c r="I431" s="360"/>
      <c r="J431" s="192">
        <f>IF(SUM(L431:U431)=0,IF(COUNTIF(L431:U431,"未確認")&gt;0,"未確認",IF(COUNTIF(L431:U431,"~*")&gt;0,"*",SUM(L431:U431))),SUM(L431:U431))</f>
        <v>102</v>
      </c>
      <c r="K431" s="193" t="str">
        <f>IF(OR(COUNTIF(L431:U431,"未確認")&gt;0,COUNTIF(L431:U431,"~*")&gt;0),"※","")</f>
        <v/>
      </c>
      <c r="L431" s="147">
        <v>61</v>
      </c>
      <c r="M431" s="147">
        <v>41</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5" t="s">
        <v>256</v>
      </c>
      <c r="F432" s="366"/>
      <c r="G432" s="366"/>
      <c r="H432" s="367"/>
      <c r="I432" s="360"/>
      <c r="J432" s="192">
        <f>IF(SUM(L432:U432)=0,IF(COUNTIF(L432:U432,"未確認")&gt;0,"未確認",IF(COUNTIF(L432:U432,"~*")&gt;0,"*",SUM(L432:U432))),SUM(L432:U432))</f>
        <v>8</v>
      </c>
      <c r="K432" s="193" t="str">
        <f>IF(OR(COUNTIF(L432:U432,"未確認")&gt;0,COUNTIF(L432:U432,"~*")&gt;0),"※","")</f>
        <v/>
      </c>
      <c r="L432" s="147">
        <v>8</v>
      </c>
      <c r="M432" s="147">
        <v>0</v>
      </c>
      <c r="N432" s="147">
        <v>0</v>
      </c>
      <c r="O432" s="147">
        <v>0</v>
      </c>
      <c r="P432" s="147">
        <v>0</v>
      </c>
      <c r="Q432" s="147">
        <v>0</v>
      </c>
      <c r="R432" s="147">
        <v>0</v>
      </c>
      <c r="S432" s="147">
        <v>0</v>
      </c>
      <c r="T432" s="147">
        <v>0</v>
      </c>
      <c r="U432" s="147">
        <v>0</v>
      </c>
    </row>
    <row r="433" spans="1:22" s="83" customFormat="1" ht="34.5" customHeight="1">
      <c r="A433" s="250" t="s">
        <v>799</v>
      </c>
      <c r="B433" s="119"/>
      <c r="C433" s="188"/>
      <c r="D433" s="189"/>
      <c r="E433" s="365" t="s">
        <v>257</v>
      </c>
      <c r="F433" s="366"/>
      <c r="G433" s="366"/>
      <c r="H433" s="367"/>
      <c r="I433" s="360"/>
      <c r="J433" s="192">
        <f>IF(SUM(L433:U433)=0,IF(COUNTIF(L433:U433,"未確認")&gt;0,"未確認",IF(COUNTIF(L433:U433,"~*")&gt;0,"*",SUM(L433:U433))),SUM(L433:U433))</f>
        <v>282</v>
      </c>
      <c r="K433" s="193" t="str">
        <f>IF(OR(COUNTIF(L433:U433,"未確認")&gt;0,COUNTIF(L433:U433,"~*")&gt;0),"※","")</f>
        <v/>
      </c>
      <c r="L433" s="147">
        <v>242</v>
      </c>
      <c r="M433" s="147">
        <v>40</v>
      </c>
      <c r="N433" s="147">
        <v>0</v>
      </c>
      <c r="O433" s="147">
        <v>0</v>
      </c>
      <c r="P433" s="147">
        <v>0</v>
      </c>
      <c r="Q433" s="147">
        <v>0</v>
      </c>
      <c r="R433" s="147">
        <v>0</v>
      </c>
      <c r="S433" s="147">
        <v>0</v>
      </c>
      <c r="T433" s="147">
        <v>0</v>
      </c>
      <c r="U433" s="147">
        <v>0</v>
      </c>
    </row>
    <row r="434" spans="1:22" s="83" customFormat="1" ht="34.5" customHeight="1">
      <c r="A434" s="251" t="s">
        <v>800</v>
      </c>
      <c r="B434" s="1"/>
      <c r="C434" s="190"/>
      <c r="D434" s="191"/>
      <c r="E434" s="365" t="s">
        <v>258</v>
      </c>
      <c r="F434" s="366"/>
      <c r="G434" s="366"/>
      <c r="H434" s="367"/>
      <c r="I434" s="361"/>
      <c r="J434" s="192">
        <f>IF(SUM(L434:U434)=0,IF(COUNTIF(L434:U434,"未確認")&gt;0,"未確認",IF(COUNTIF(L434:U434,"~*")&gt;0,"*",SUM(L434:U434))),SUM(L434:U434))</f>
        <v>48</v>
      </c>
      <c r="K434" s="193" t="str">
        <f>IF(OR(COUNTIF(L434:U434,"未確認")&gt;0,COUNTIF(L434:U434,"~*")&gt;0),"※","")</f>
        <v/>
      </c>
      <c r="L434" s="147">
        <v>41</v>
      </c>
      <c r="M434" s="147">
        <v>7</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542</v>
      </c>
      <c r="O441" s="66" t="s">
        <v>542</v>
      </c>
      <c r="P441" s="66" t="s">
        <v>542</v>
      </c>
      <c r="Q441" s="66" t="s">
        <v>542</v>
      </c>
      <c r="R441" s="66" t="s">
        <v>542</v>
      </c>
      <c r="S441" s="66" t="s">
        <v>542</v>
      </c>
      <c r="T441" s="66" t="s">
        <v>542</v>
      </c>
      <c r="U441" s="66" t="s">
        <v>542</v>
      </c>
      <c r="V441" s="8"/>
    </row>
    <row r="442" spans="1:22" ht="20.25" customHeight="1">
      <c r="A442" s="243"/>
      <c r="B442" s="1"/>
      <c r="C442" s="3"/>
      <c r="D442" s="3"/>
      <c r="F442" s="3"/>
      <c r="G442" s="3"/>
      <c r="H442" s="287"/>
      <c r="I442" s="67" t="s">
        <v>36</v>
      </c>
      <c r="J442" s="68"/>
      <c r="K442" s="186"/>
      <c r="L442" s="70" t="s">
        <v>1046</v>
      </c>
      <c r="M442" s="70" t="s">
        <v>1049</v>
      </c>
      <c r="N442" s="70" t="s">
        <v>1052</v>
      </c>
      <c r="O442" s="70" t="s">
        <v>1052</v>
      </c>
      <c r="P442" s="70" t="s">
        <v>1052</v>
      </c>
      <c r="Q442" s="70" t="s">
        <v>1052</v>
      </c>
      <c r="R442" s="70" t="s">
        <v>1052</v>
      </c>
      <c r="S442" s="70" t="s">
        <v>1052</v>
      </c>
      <c r="T442" s="70" t="s">
        <v>1052</v>
      </c>
      <c r="U442" s="70" t="s">
        <v>1052</v>
      </c>
      <c r="V442" s="8"/>
    </row>
    <row r="443" spans="1:22" s="83" customFormat="1" ht="34.5" customHeight="1">
      <c r="A443" s="251" t="s">
        <v>801</v>
      </c>
      <c r="B443" s="119"/>
      <c r="C443" s="362" t="s">
        <v>263</v>
      </c>
      <c r="D443" s="363"/>
      <c r="E443" s="363"/>
      <c r="F443" s="363"/>
      <c r="G443" s="363"/>
      <c r="H443" s="364"/>
      <c r="I443" s="325" t="s">
        <v>1020</v>
      </c>
      <c r="J443" s="192">
        <v>13</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19" t="s">
        <v>265</v>
      </c>
      <c r="F444" s="320"/>
      <c r="G444" s="320"/>
      <c r="H444" s="321"/>
      <c r="I444" s="326"/>
      <c r="J444" s="192">
        <v>11</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19" t="s">
        <v>266</v>
      </c>
      <c r="F445" s="320"/>
      <c r="G445" s="320"/>
      <c r="H445" s="321"/>
      <c r="I445" s="326"/>
      <c r="J445" s="192">
        <v>2</v>
      </c>
      <c r="K445" s="187" t="str">
        <f t="shared" si="15"/>
        <v/>
      </c>
      <c r="L445" s="269"/>
      <c r="M445" s="161"/>
      <c r="N445" s="161"/>
      <c r="O445" s="161"/>
      <c r="P445" s="161"/>
      <c r="Q445" s="161"/>
      <c r="R445" s="161"/>
      <c r="S445" s="161"/>
      <c r="T445" s="161"/>
      <c r="U445" s="161"/>
    </row>
    <row r="446" spans="1:22" s="83" customFormat="1" ht="34.5" customHeight="1">
      <c r="A446" s="251" t="s">
        <v>804</v>
      </c>
      <c r="B446" s="119"/>
      <c r="C446" s="357" t="s">
        <v>267</v>
      </c>
      <c r="D446" s="358"/>
      <c r="E446" s="358"/>
      <c r="F446" s="358"/>
      <c r="G446" s="358"/>
      <c r="H446" s="359"/>
      <c r="I446" s="326"/>
      <c r="J446" s="192">
        <v>12</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19" t="s">
        <v>269</v>
      </c>
      <c r="F448" s="320"/>
      <c r="G448" s="320"/>
      <c r="H448" s="321"/>
      <c r="I448" s="327"/>
      <c r="J448" s="192">
        <v>12</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542</v>
      </c>
      <c r="O466" s="66" t="s">
        <v>542</v>
      </c>
      <c r="P466" s="66" t="s">
        <v>542</v>
      </c>
      <c r="Q466" s="66" t="s">
        <v>542</v>
      </c>
      <c r="R466" s="66" t="s">
        <v>542</v>
      </c>
      <c r="S466" s="66" t="s">
        <v>542</v>
      </c>
      <c r="T466" s="66" t="s">
        <v>542</v>
      </c>
      <c r="U466" s="66" t="s">
        <v>542</v>
      </c>
      <c r="V466" s="8"/>
    </row>
    <row r="467" spans="1:22" ht="20.25" customHeight="1">
      <c r="A467" s="243"/>
      <c r="B467" s="1"/>
      <c r="C467" s="62"/>
      <c r="D467" s="3"/>
      <c r="F467" s="3"/>
      <c r="G467" s="3"/>
      <c r="H467" s="287"/>
      <c r="I467" s="67" t="s">
        <v>36</v>
      </c>
      <c r="J467" s="68"/>
      <c r="K467" s="186"/>
      <c r="L467" s="70" t="s">
        <v>1046</v>
      </c>
      <c r="M467" s="70" t="s">
        <v>1049</v>
      </c>
      <c r="N467" s="70" t="s">
        <v>1052</v>
      </c>
      <c r="O467" s="70" t="s">
        <v>1052</v>
      </c>
      <c r="P467" s="70" t="s">
        <v>1052</v>
      </c>
      <c r="Q467" s="70" t="s">
        <v>1052</v>
      </c>
      <c r="R467" s="70" t="s">
        <v>1052</v>
      </c>
      <c r="S467" s="70" t="s">
        <v>1052</v>
      </c>
      <c r="T467" s="70" t="s">
        <v>1052</v>
      </c>
      <c r="U467" s="70" t="s">
        <v>1052</v>
      </c>
      <c r="V467" s="8"/>
    </row>
    <row r="468" spans="1:22" ht="34.5" customHeight="1">
      <c r="A468" s="252" t="s">
        <v>807</v>
      </c>
      <c r="B468" s="1"/>
      <c r="C468" s="333" t="s">
        <v>282</v>
      </c>
      <c r="D468" s="334"/>
      <c r="E468" s="334"/>
      <c r="F468" s="334"/>
      <c r="G468" s="334"/>
      <c r="H468" s="335"/>
      <c r="I468" s="339" t="s">
        <v>283</v>
      </c>
      <c r="J468" s="116" t="str">
        <f>IF(SUM(L468:U468)=0,IF(COUNTIF(L468:U468,"未確認")&gt;0,"未確認",IF(COUNTIF(L468:U468,"*")&gt;0,"*",SUM(L468:U468))),SUM(L468:U468))</f>
        <v>*</v>
      </c>
      <c r="K468" s="201" t="str">
        <f t="shared" ref="K468:K475" si="16">IF(OR(COUNTIF(L468:U468,"未確認")&gt;0,COUNTIF(L468:U468,"*")&gt;0),"※","")</f>
        <v>※</v>
      </c>
      <c r="L468" s="117">
        <v>0</v>
      </c>
      <c r="M468" s="117">
        <v>0</v>
      </c>
      <c r="N468" s="117" t="s">
        <v>1051</v>
      </c>
      <c r="O468" s="117" t="s">
        <v>1051</v>
      </c>
      <c r="P468" s="117" t="s">
        <v>1051</v>
      </c>
      <c r="Q468" s="117" t="s">
        <v>1051</v>
      </c>
      <c r="R468" s="117" t="s">
        <v>1051</v>
      </c>
      <c r="S468" s="117" t="s">
        <v>1051</v>
      </c>
      <c r="T468" s="117" t="s">
        <v>1051</v>
      </c>
      <c r="U468" s="117" t="s">
        <v>1051</v>
      </c>
      <c r="V468" s="8"/>
    </row>
    <row r="469" spans="1:22" ht="34.5" customHeight="1">
      <c r="A469" s="252" t="s">
        <v>812</v>
      </c>
      <c r="B469" s="1"/>
      <c r="C469" s="202"/>
      <c r="D469" s="354" t="s">
        <v>284</v>
      </c>
      <c r="E469" s="319" t="s">
        <v>285</v>
      </c>
      <c r="F469" s="320"/>
      <c r="G469" s="320"/>
      <c r="H469" s="321"/>
      <c r="I469" s="353"/>
      <c r="J469" s="116" t="str">
        <f t="shared" ref="J469:J480" si="17">IF(SUM(L469:U469)=0,IF(COUNTIF(L469:U469,"未確認")&gt;0,"未確認",IF(COUNTIF(L469:U469,"~*")&gt;0,"*",SUM(L469:U469))),SUM(L469:U469))</f>
        <v>未確認</v>
      </c>
      <c r="K469" s="201" t="str">
        <f t="shared" si="16"/>
        <v>※</v>
      </c>
      <c r="L469" s="117">
        <v>0</v>
      </c>
      <c r="M469" s="117">
        <v>0</v>
      </c>
      <c r="N469" s="117" t="s">
        <v>978</v>
      </c>
      <c r="O469" s="117" t="s">
        <v>978</v>
      </c>
      <c r="P469" s="117" t="s">
        <v>978</v>
      </c>
      <c r="Q469" s="117" t="s">
        <v>978</v>
      </c>
      <c r="R469" s="117" t="s">
        <v>978</v>
      </c>
      <c r="S469" s="117" t="s">
        <v>978</v>
      </c>
      <c r="T469" s="117" t="s">
        <v>978</v>
      </c>
      <c r="U469" s="117" t="s">
        <v>978</v>
      </c>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v>0</v>
      </c>
      <c r="N470" s="117" t="s">
        <v>978</v>
      </c>
      <c r="O470" s="117" t="s">
        <v>978</v>
      </c>
      <c r="P470" s="117" t="s">
        <v>978</v>
      </c>
      <c r="Q470" s="117" t="s">
        <v>978</v>
      </c>
      <c r="R470" s="117" t="s">
        <v>978</v>
      </c>
      <c r="S470" s="117" t="s">
        <v>978</v>
      </c>
      <c r="T470" s="117" t="s">
        <v>978</v>
      </c>
      <c r="U470" s="117" t="s">
        <v>978</v>
      </c>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v>0</v>
      </c>
      <c r="N471" s="117" t="s">
        <v>978</v>
      </c>
      <c r="O471" s="117" t="s">
        <v>978</v>
      </c>
      <c r="P471" s="117" t="s">
        <v>978</v>
      </c>
      <c r="Q471" s="117" t="s">
        <v>978</v>
      </c>
      <c r="R471" s="117" t="s">
        <v>978</v>
      </c>
      <c r="S471" s="117" t="s">
        <v>978</v>
      </c>
      <c r="T471" s="117" t="s">
        <v>978</v>
      </c>
      <c r="U471" s="117" t="s">
        <v>978</v>
      </c>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v>0</v>
      </c>
      <c r="N472" s="117" t="s">
        <v>978</v>
      </c>
      <c r="O472" s="117" t="s">
        <v>978</v>
      </c>
      <c r="P472" s="117" t="s">
        <v>978</v>
      </c>
      <c r="Q472" s="117" t="s">
        <v>978</v>
      </c>
      <c r="R472" s="117" t="s">
        <v>978</v>
      </c>
      <c r="S472" s="117" t="s">
        <v>978</v>
      </c>
      <c r="T472" s="117" t="s">
        <v>978</v>
      </c>
      <c r="U472" s="117" t="s">
        <v>978</v>
      </c>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v>0</v>
      </c>
      <c r="N473" s="117" t="s">
        <v>978</v>
      </c>
      <c r="O473" s="117" t="s">
        <v>978</v>
      </c>
      <c r="P473" s="117" t="s">
        <v>978</v>
      </c>
      <c r="Q473" s="117" t="s">
        <v>978</v>
      </c>
      <c r="R473" s="117" t="s">
        <v>978</v>
      </c>
      <c r="S473" s="117" t="s">
        <v>978</v>
      </c>
      <c r="T473" s="117" t="s">
        <v>978</v>
      </c>
      <c r="U473" s="117" t="s">
        <v>978</v>
      </c>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t="s">
        <v>978</v>
      </c>
      <c r="O474" s="117" t="s">
        <v>978</v>
      </c>
      <c r="P474" s="117" t="s">
        <v>978</v>
      </c>
      <c r="Q474" s="117" t="s">
        <v>978</v>
      </c>
      <c r="R474" s="117" t="s">
        <v>978</v>
      </c>
      <c r="S474" s="117" t="s">
        <v>978</v>
      </c>
      <c r="T474" s="117" t="s">
        <v>978</v>
      </c>
      <c r="U474" s="117" t="s">
        <v>978</v>
      </c>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t="s">
        <v>978</v>
      </c>
      <c r="O475" s="117" t="s">
        <v>978</v>
      </c>
      <c r="P475" s="117" t="s">
        <v>978</v>
      </c>
      <c r="Q475" s="117" t="s">
        <v>978</v>
      </c>
      <c r="R475" s="117" t="s">
        <v>978</v>
      </c>
      <c r="S475" s="117" t="s">
        <v>978</v>
      </c>
      <c r="T475" s="117" t="s">
        <v>978</v>
      </c>
      <c r="U475" s="117" t="s">
        <v>978</v>
      </c>
      <c r="V475" s="8"/>
    </row>
    <row r="476" spans="1:22" ht="34.5" customHeight="1">
      <c r="A476" s="252" t="s">
        <v>819</v>
      </c>
      <c r="B476" s="1"/>
      <c r="C476" s="202"/>
      <c r="D476" s="355"/>
      <c r="E476" s="319" t="s">
        <v>292</v>
      </c>
      <c r="F476" s="320"/>
      <c r="G476" s="320"/>
      <c r="H476" s="321"/>
      <c r="I476" s="353"/>
      <c r="J476" s="116" t="str">
        <f t="shared" si="17"/>
        <v>未確認</v>
      </c>
      <c r="K476" s="201" t="str">
        <f>IF(OR(COUNTIF(L476:U476,"未確認")&gt;0,COUNTIF(L476:U476,"~")&gt;0),"※","")</f>
        <v>※</v>
      </c>
      <c r="L476" s="117">
        <v>0</v>
      </c>
      <c r="M476" s="117">
        <v>0</v>
      </c>
      <c r="N476" s="117" t="s">
        <v>978</v>
      </c>
      <c r="O476" s="117" t="s">
        <v>978</v>
      </c>
      <c r="P476" s="117" t="s">
        <v>978</v>
      </c>
      <c r="Q476" s="117" t="s">
        <v>978</v>
      </c>
      <c r="R476" s="117" t="s">
        <v>978</v>
      </c>
      <c r="S476" s="117" t="s">
        <v>978</v>
      </c>
      <c r="T476" s="117" t="s">
        <v>978</v>
      </c>
      <c r="U476" s="117" t="s">
        <v>978</v>
      </c>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IF(OR(COUNTIF(L477:U477,"未確認")&gt;0,COUNTIF(L477:U477,"*")&gt;0),"※","")</f>
        <v>※</v>
      </c>
      <c r="L477" s="117">
        <v>0</v>
      </c>
      <c r="M477" s="117">
        <v>0</v>
      </c>
      <c r="N477" s="117" t="s">
        <v>978</v>
      </c>
      <c r="O477" s="117" t="s">
        <v>978</v>
      </c>
      <c r="P477" s="117" t="s">
        <v>978</v>
      </c>
      <c r="Q477" s="117" t="s">
        <v>978</v>
      </c>
      <c r="R477" s="117" t="s">
        <v>978</v>
      </c>
      <c r="S477" s="117" t="s">
        <v>978</v>
      </c>
      <c r="T477" s="117" t="s">
        <v>978</v>
      </c>
      <c r="U477" s="117" t="s">
        <v>978</v>
      </c>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v>0</v>
      </c>
      <c r="N478" s="117" t="s">
        <v>978</v>
      </c>
      <c r="O478" s="117" t="s">
        <v>978</v>
      </c>
      <c r="P478" s="117" t="s">
        <v>978</v>
      </c>
      <c r="Q478" s="117" t="s">
        <v>978</v>
      </c>
      <c r="R478" s="117" t="s">
        <v>978</v>
      </c>
      <c r="S478" s="117" t="s">
        <v>978</v>
      </c>
      <c r="T478" s="117" t="s">
        <v>978</v>
      </c>
      <c r="U478" s="117" t="s">
        <v>978</v>
      </c>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v>0</v>
      </c>
      <c r="N479" s="117" t="s">
        <v>978</v>
      </c>
      <c r="O479" s="117" t="s">
        <v>978</v>
      </c>
      <c r="P479" s="117" t="s">
        <v>978</v>
      </c>
      <c r="Q479" s="117" t="s">
        <v>978</v>
      </c>
      <c r="R479" s="117" t="s">
        <v>978</v>
      </c>
      <c r="S479" s="117" t="s">
        <v>978</v>
      </c>
      <c r="T479" s="117" t="s">
        <v>978</v>
      </c>
      <c r="U479" s="117" t="s">
        <v>978</v>
      </c>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t="s">
        <v>978</v>
      </c>
      <c r="O480" s="117" t="s">
        <v>978</v>
      </c>
      <c r="P480" s="117" t="s">
        <v>978</v>
      </c>
      <c r="Q480" s="117" t="s">
        <v>978</v>
      </c>
      <c r="R480" s="117" t="s">
        <v>978</v>
      </c>
      <c r="S480" s="117" t="s">
        <v>978</v>
      </c>
      <c r="T480" s="117" t="s">
        <v>978</v>
      </c>
      <c r="U480" s="117" t="s">
        <v>978</v>
      </c>
      <c r="V480" s="8"/>
    </row>
    <row r="481" spans="1:22" ht="34.5" customHeight="1">
      <c r="A481" s="252" t="s">
        <v>808</v>
      </c>
      <c r="B481" s="159"/>
      <c r="C481" s="333" t="s">
        <v>297</v>
      </c>
      <c r="D481" s="334"/>
      <c r="E481" s="334"/>
      <c r="F481" s="334"/>
      <c r="G481" s="334"/>
      <c r="H481" s="335"/>
      <c r="I481" s="339" t="s">
        <v>298</v>
      </c>
      <c r="J481" s="116" t="str">
        <f>IF(SUM(L481:U481)=0,IF(COUNTIF(L481:U481,"未確認")&gt;0,"未確認",IF(COUNTIF(L481:U481,"*")&gt;0,"*",SUM(L481:U481))),SUM(L481:U481))</f>
        <v>*</v>
      </c>
      <c r="K481" s="201" t="str">
        <f t="shared" si="18"/>
        <v>※</v>
      </c>
      <c r="L481" s="117">
        <v>0</v>
      </c>
      <c r="M481" s="117">
        <v>0</v>
      </c>
      <c r="N481" s="117" t="s">
        <v>1051</v>
      </c>
      <c r="O481" s="117" t="s">
        <v>1051</v>
      </c>
      <c r="P481" s="117" t="s">
        <v>1051</v>
      </c>
      <c r="Q481" s="117" t="s">
        <v>1051</v>
      </c>
      <c r="R481" s="117" t="s">
        <v>1051</v>
      </c>
      <c r="S481" s="117" t="s">
        <v>1051</v>
      </c>
      <c r="T481" s="117" t="s">
        <v>1051</v>
      </c>
      <c r="U481" s="117" t="s">
        <v>1051</v>
      </c>
      <c r="V481" s="8"/>
    </row>
    <row r="482" spans="1:22" ht="34.5" customHeight="1">
      <c r="A482" s="252" t="s">
        <v>824</v>
      </c>
      <c r="B482" s="1"/>
      <c r="C482" s="202"/>
      <c r="D482" s="354" t="s">
        <v>299</v>
      </c>
      <c r="E482" s="319" t="s">
        <v>285</v>
      </c>
      <c r="F482" s="320"/>
      <c r="G482" s="320"/>
      <c r="H482" s="321"/>
      <c r="I482" s="353"/>
      <c r="J482" s="116" t="str">
        <f t="shared" ref="J482:J496" si="19">IF(SUM(L482:U482)=0,IF(COUNTIF(L482:U482,"未確認")&gt;0,"未確認",IF(COUNTIF(L482:U482,"~*")&gt;0,"*",SUM(L482:U482))),SUM(L482:U482))</f>
        <v>未確認</v>
      </c>
      <c r="K482" s="201" t="str">
        <f t="shared" si="18"/>
        <v>※</v>
      </c>
      <c r="L482" s="117">
        <v>0</v>
      </c>
      <c r="M482" s="117">
        <v>0</v>
      </c>
      <c r="N482" s="117" t="s">
        <v>978</v>
      </c>
      <c r="O482" s="117" t="s">
        <v>978</v>
      </c>
      <c r="P482" s="117" t="s">
        <v>978</v>
      </c>
      <c r="Q482" s="117" t="s">
        <v>978</v>
      </c>
      <c r="R482" s="117" t="s">
        <v>978</v>
      </c>
      <c r="S482" s="117" t="s">
        <v>978</v>
      </c>
      <c r="T482" s="117" t="s">
        <v>978</v>
      </c>
      <c r="U482" s="117" t="s">
        <v>978</v>
      </c>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v>0</v>
      </c>
      <c r="N483" s="117" t="s">
        <v>978</v>
      </c>
      <c r="O483" s="117" t="s">
        <v>978</v>
      </c>
      <c r="P483" s="117" t="s">
        <v>978</v>
      </c>
      <c r="Q483" s="117" t="s">
        <v>978</v>
      </c>
      <c r="R483" s="117" t="s">
        <v>978</v>
      </c>
      <c r="S483" s="117" t="s">
        <v>978</v>
      </c>
      <c r="T483" s="117" t="s">
        <v>978</v>
      </c>
      <c r="U483" s="117" t="s">
        <v>978</v>
      </c>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v>0</v>
      </c>
      <c r="N484" s="117" t="s">
        <v>978</v>
      </c>
      <c r="O484" s="117" t="s">
        <v>978</v>
      </c>
      <c r="P484" s="117" t="s">
        <v>978</v>
      </c>
      <c r="Q484" s="117" t="s">
        <v>978</v>
      </c>
      <c r="R484" s="117" t="s">
        <v>978</v>
      </c>
      <c r="S484" s="117" t="s">
        <v>978</v>
      </c>
      <c r="T484" s="117" t="s">
        <v>978</v>
      </c>
      <c r="U484" s="117" t="s">
        <v>978</v>
      </c>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v>0</v>
      </c>
      <c r="N485" s="117" t="s">
        <v>978</v>
      </c>
      <c r="O485" s="117" t="s">
        <v>978</v>
      </c>
      <c r="P485" s="117" t="s">
        <v>978</v>
      </c>
      <c r="Q485" s="117" t="s">
        <v>978</v>
      </c>
      <c r="R485" s="117" t="s">
        <v>978</v>
      </c>
      <c r="S485" s="117" t="s">
        <v>978</v>
      </c>
      <c r="T485" s="117" t="s">
        <v>978</v>
      </c>
      <c r="U485" s="117" t="s">
        <v>978</v>
      </c>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v>0</v>
      </c>
      <c r="N486" s="117" t="s">
        <v>978</v>
      </c>
      <c r="O486" s="117" t="s">
        <v>978</v>
      </c>
      <c r="P486" s="117" t="s">
        <v>978</v>
      </c>
      <c r="Q486" s="117" t="s">
        <v>978</v>
      </c>
      <c r="R486" s="117" t="s">
        <v>978</v>
      </c>
      <c r="S486" s="117" t="s">
        <v>978</v>
      </c>
      <c r="T486" s="117" t="s">
        <v>978</v>
      </c>
      <c r="U486" s="117" t="s">
        <v>978</v>
      </c>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t="s">
        <v>978</v>
      </c>
      <c r="O487" s="117" t="s">
        <v>978</v>
      </c>
      <c r="P487" s="117" t="s">
        <v>978</v>
      </c>
      <c r="Q487" s="117" t="s">
        <v>978</v>
      </c>
      <c r="R487" s="117" t="s">
        <v>978</v>
      </c>
      <c r="S487" s="117" t="s">
        <v>978</v>
      </c>
      <c r="T487" s="117" t="s">
        <v>978</v>
      </c>
      <c r="U487" s="117" t="s">
        <v>978</v>
      </c>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v>0</v>
      </c>
      <c r="N488" s="117" t="s">
        <v>978</v>
      </c>
      <c r="O488" s="117" t="s">
        <v>978</v>
      </c>
      <c r="P488" s="117" t="s">
        <v>978</v>
      </c>
      <c r="Q488" s="117" t="s">
        <v>978</v>
      </c>
      <c r="R488" s="117" t="s">
        <v>978</v>
      </c>
      <c r="S488" s="117" t="s">
        <v>978</v>
      </c>
      <c r="T488" s="117" t="s">
        <v>978</v>
      </c>
      <c r="U488" s="117" t="s">
        <v>978</v>
      </c>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v>0</v>
      </c>
      <c r="N489" s="117" t="s">
        <v>978</v>
      </c>
      <c r="O489" s="117" t="s">
        <v>978</v>
      </c>
      <c r="P489" s="117" t="s">
        <v>978</v>
      </c>
      <c r="Q489" s="117" t="s">
        <v>978</v>
      </c>
      <c r="R489" s="117" t="s">
        <v>978</v>
      </c>
      <c r="S489" s="117" t="s">
        <v>978</v>
      </c>
      <c r="T489" s="117" t="s">
        <v>978</v>
      </c>
      <c r="U489" s="117" t="s">
        <v>978</v>
      </c>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v>0</v>
      </c>
      <c r="N490" s="117" t="s">
        <v>978</v>
      </c>
      <c r="O490" s="117" t="s">
        <v>978</v>
      </c>
      <c r="P490" s="117" t="s">
        <v>978</v>
      </c>
      <c r="Q490" s="117" t="s">
        <v>978</v>
      </c>
      <c r="R490" s="117" t="s">
        <v>978</v>
      </c>
      <c r="S490" s="117" t="s">
        <v>978</v>
      </c>
      <c r="T490" s="117" t="s">
        <v>978</v>
      </c>
      <c r="U490" s="117" t="s">
        <v>978</v>
      </c>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v>0</v>
      </c>
      <c r="N491" s="117" t="s">
        <v>978</v>
      </c>
      <c r="O491" s="117" t="s">
        <v>978</v>
      </c>
      <c r="P491" s="117" t="s">
        <v>978</v>
      </c>
      <c r="Q491" s="117" t="s">
        <v>978</v>
      </c>
      <c r="R491" s="117" t="s">
        <v>978</v>
      </c>
      <c r="S491" s="117" t="s">
        <v>978</v>
      </c>
      <c r="T491" s="117" t="s">
        <v>978</v>
      </c>
      <c r="U491" s="117" t="s">
        <v>978</v>
      </c>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v>0</v>
      </c>
      <c r="N492" s="117" t="s">
        <v>978</v>
      </c>
      <c r="O492" s="117" t="s">
        <v>978</v>
      </c>
      <c r="P492" s="117" t="s">
        <v>978</v>
      </c>
      <c r="Q492" s="117" t="s">
        <v>978</v>
      </c>
      <c r="R492" s="117" t="s">
        <v>978</v>
      </c>
      <c r="S492" s="117" t="s">
        <v>978</v>
      </c>
      <c r="T492" s="117" t="s">
        <v>978</v>
      </c>
      <c r="U492" s="117" t="s">
        <v>978</v>
      </c>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t="s">
        <v>978</v>
      </c>
      <c r="O493" s="117" t="s">
        <v>978</v>
      </c>
      <c r="P493" s="117" t="s">
        <v>978</v>
      </c>
      <c r="Q493" s="117" t="s">
        <v>978</v>
      </c>
      <c r="R493" s="117" t="s">
        <v>978</v>
      </c>
      <c r="S493" s="117" t="s">
        <v>978</v>
      </c>
      <c r="T493" s="117" t="s">
        <v>978</v>
      </c>
      <c r="U493" s="117" t="s">
        <v>978</v>
      </c>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t="s">
        <v>1051</v>
      </c>
      <c r="O494" s="117" t="s">
        <v>1051</v>
      </c>
      <c r="P494" s="117" t="s">
        <v>1051</v>
      </c>
      <c r="Q494" s="117" t="s">
        <v>1051</v>
      </c>
      <c r="R494" s="117" t="s">
        <v>1051</v>
      </c>
      <c r="S494" s="117" t="s">
        <v>1051</v>
      </c>
      <c r="T494" s="117" t="s">
        <v>1051</v>
      </c>
      <c r="U494" s="117" t="s">
        <v>1051</v>
      </c>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v>0</v>
      </c>
      <c r="N495" s="117" t="s">
        <v>1051</v>
      </c>
      <c r="O495" s="117" t="s">
        <v>1051</v>
      </c>
      <c r="P495" s="117" t="s">
        <v>1051</v>
      </c>
      <c r="Q495" s="117" t="s">
        <v>1051</v>
      </c>
      <c r="R495" s="117" t="s">
        <v>1051</v>
      </c>
      <c r="S495" s="117" t="s">
        <v>1051</v>
      </c>
      <c r="T495" s="117" t="s">
        <v>1051</v>
      </c>
      <c r="U495" s="117" t="s">
        <v>1051</v>
      </c>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v>0</v>
      </c>
      <c r="N496" s="117" t="s">
        <v>1051</v>
      </c>
      <c r="O496" s="117" t="s">
        <v>1051</v>
      </c>
      <c r="P496" s="117" t="s">
        <v>1051</v>
      </c>
      <c r="Q496" s="117" t="s">
        <v>1051</v>
      </c>
      <c r="R496" s="117" t="s">
        <v>1051</v>
      </c>
      <c r="S496" s="117" t="s">
        <v>1051</v>
      </c>
      <c r="T496" s="117" t="s">
        <v>1051</v>
      </c>
      <c r="U496" s="117" t="s">
        <v>1051</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542</v>
      </c>
      <c r="O502" s="66" t="s">
        <v>542</v>
      </c>
      <c r="P502" s="66" t="s">
        <v>542</v>
      </c>
      <c r="Q502" s="66" t="s">
        <v>542</v>
      </c>
      <c r="R502" s="66" t="s">
        <v>542</v>
      </c>
      <c r="S502" s="66" t="s">
        <v>542</v>
      </c>
      <c r="T502" s="66" t="s">
        <v>542</v>
      </c>
      <c r="U502" s="66" t="s">
        <v>542</v>
      </c>
      <c r="V502" s="8"/>
    </row>
    <row r="503" spans="1:22" ht="20.25" customHeight="1">
      <c r="A503" s="243"/>
      <c r="B503" s="1"/>
      <c r="C503" s="351"/>
      <c r="D503" s="352"/>
      <c r="E503" s="352"/>
      <c r="F503" s="352"/>
      <c r="G503" s="107"/>
      <c r="H503" s="287"/>
      <c r="I503" s="67" t="s">
        <v>36</v>
      </c>
      <c r="J503" s="68"/>
      <c r="K503" s="186"/>
      <c r="L503" s="70" t="s">
        <v>1046</v>
      </c>
      <c r="M503" s="70" t="s">
        <v>1049</v>
      </c>
      <c r="N503" s="70" t="s">
        <v>1052</v>
      </c>
      <c r="O503" s="70" t="s">
        <v>1052</v>
      </c>
      <c r="P503" s="70" t="s">
        <v>1052</v>
      </c>
      <c r="Q503" s="70" t="s">
        <v>1052</v>
      </c>
      <c r="R503" s="70" t="s">
        <v>1052</v>
      </c>
      <c r="S503" s="70" t="s">
        <v>1052</v>
      </c>
      <c r="T503" s="70" t="s">
        <v>1052</v>
      </c>
      <c r="U503" s="70" t="s">
        <v>1052</v>
      </c>
      <c r="V503" s="8"/>
    </row>
    <row r="504" spans="1:22" ht="42" customHeight="1">
      <c r="A504" s="252" t="s">
        <v>836</v>
      </c>
      <c r="B504" s="1"/>
      <c r="C504" s="319" t="s">
        <v>308</v>
      </c>
      <c r="D504" s="320"/>
      <c r="E504" s="320"/>
      <c r="F504" s="320"/>
      <c r="G504" s="320"/>
      <c r="H504" s="321"/>
      <c r="I504" s="134" t="s">
        <v>309</v>
      </c>
      <c r="J504" s="116">
        <f t="shared" ref="J504:J511" si="20">IF(SUM(L504:U504)=0,IF(COUNTIF(L504:U504,"未確認")&gt;0,"未確認",IF(COUNTIF(L504:U504,"~*")&gt;0,"*",SUM(L504:U504))),SUM(L504:U504))</f>
        <v>0</v>
      </c>
      <c r="K504" s="201" t="str">
        <f t="shared" ref="K504:K511" si="21">IF(OR(COUNTIF(L504:U504,"未確認")&gt;0,COUNTIF(L504:U504,"*")&gt;0),"※","")</f>
        <v>※</v>
      </c>
      <c r="L504" s="117">
        <v>0</v>
      </c>
      <c r="M504" s="117">
        <v>0</v>
      </c>
      <c r="N504" s="117" t="s">
        <v>1051</v>
      </c>
      <c r="O504" s="117" t="s">
        <v>1051</v>
      </c>
      <c r="P504" s="117" t="s">
        <v>1051</v>
      </c>
      <c r="Q504" s="117" t="s">
        <v>1051</v>
      </c>
      <c r="R504" s="117" t="s">
        <v>1051</v>
      </c>
      <c r="S504" s="117" t="s">
        <v>1051</v>
      </c>
      <c r="T504" s="117" t="s">
        <v>1051</v>
      </c>
      <c r="U504" s="117" t="s">
        <v>1051</v>
      </c>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v>0</v>
      </c>
      <c r="M505" s="117">
        <v>0</v>
      </c>
      <c r="N505" s="117" t="s">
        <v>1051</v>
      </c>
      <c r="O505" s="117" t="s">
        <v>1051</v>
      </c>
      <c r="P505" s="117" t="s">
        <v>1051</v>
      </c>
      <c r="Q505" s="117" t="s">
        <v>1051</v>
      </c>
      <c r="R505" s="117" t="s">
        <v>1051</v>
      </c>
      <c r="S505" s="117" t="s">
        <v>1051</v>
      </c>
      <c r="T505" s="117" t="s">
        <v>1051</v>
      </c>
      <c r="U505" s="117" t="s">
        <v>1051</v>
      </c>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t="s">
        <v>1051</v>
      </c>
      <c r="O506" s="117" t="s">
        <v>1051</v>
      </c>
      <c r="P506" s="117" t="s">
        <v>1051</v>
      </c>
      <c r="Q506" s="117" t="s">
        <v>1051</v>
      </c>
      <c r="R506" s="117" t="s">
        <v>1051</v>
      </c>
      <c r="S506" s="117" t="s">
        <v>1051</v>
      </c>
      <c r="T506" s="117" t="s">
        <v>1051</v>
      </c>
      <c r="U506" s="117" t="s">
        <v>1051</v>
      </c>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v>0</v>
      </c>
      <c r="N507" s="117" t="s">
        <v>1051</v>
      </c>
      <c r="O507" s="117" t="s">
        <v>1051</v>
      </c>
      <c r="P507" s="117" t="s">
        <v>1051</v>
      </c>
      <c r="Q507" s="117" t="s">
        <v>1051</v>
      </c>
      <c r="R507" s="117" t="s">
        <v>1051</v>
      </c>
      <c r="S507" s="117" t="s">
        <v>1051</v>
      </c>
      <c r="T507" s="117" t="s">
        <v>1051</v>
      </c>
      <c r="U507" s="117" t="s">
        <v>1051</v>
      </c>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v>0</v>
      </c>
      <c r="N508" s="117" t="s">
        <v>1051</v>
      </c>
      <c r="O508" s="117" t="s">
        <v>1051</v>
      </c>
      <c r="P508" s="117" t="s">
        <v>1051</v>
      </c>
      <c r="Q508" s="117" t="s">
        <v>1051</v>
      </c>
      <c r="R508" s="117" t="s">
        <v>1051</v>
      </c>
      <c r="S508" s="117" t="s">
        <v>1051</v>
      </c>
      <c r="T508" s="117" t="s">
        <v>1051</v>
      </c>
      <c r="U508" s="117" t="s">
        <v>1051</v>
      </c>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t="s">
        <v>1051</v>
      </c>
      <c r="O509" s="117" t="s">
        <v>1051</v>
      </c>
      <c r="P509" s="117" t="s">
        <v>1051</v>
      </c>
      <c r="Q509" s="117" t="s">
        <v>1051</v>
      </c>
      <c r="R509" s="117" t="s">
        <v>1051</v>
      </c>
      <c r="S509" s="117" t="s">
        <v>1051</v>
      </c>
      <c r="T509" s="117" t="s">
        <v>1051</v>
      </c>
      <c r="U509" s="117" t="s">
        <v>1051</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v>0</v>
      </c>
      <c r="N510" s="117" t="s">
        <v>1051</v>
      </c>
      <c r="O510" s="117" t="s">
        <v>1051</v>
      </c>
      <c r="P510" s="117" t="s">
        <v>1051</v>
      </c>
      <c r="Q510" s="117" t="s">
        <v>1051</v>
      </c>
      <c r="R510" s="117" t="s">
        <v>1051</v>
      </c>
      <c r="S510" s="117" t="s">
        <v>1051</v>
      </c>
      <c r="T510" s="117" t="s">
        <v>1051</v>
      </c>
      <c r="U510" s="117" t="s">
        <v>1051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t="s">
        <v>1051</v>
      </c>
      <c r="O511" s="117" t="s">
        <v>1051</v>
      </c>
      <c r="P511" s="117" t="s">
        <v>1051</v>
      </c>
      <c r="Q511" s="117" t="s">
        <v>1051</v>
      </c>
      <c r="R511" s="117" t="s">
        <v>1051</v>
      </c>
      <c r="S511" s="117" t="s">
        <v>1051</v>
      </c>
      <c r="T511" s="117" t="s">
        <v>1051</v>
      </c>
      <c r="U511" s="117" t="s">
        <v>1051</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542</v>
      </c>
      <c r="O514" s="66" t="s">
        <v>542</v>
      </c>
      <c r="P514" s="66" t="s">
        <v>542</v>
      </c>
      <c r="Q514" s="66" t="s">
        <v>542</v>
      </c>
      <c r="R514" s="66" t="s">
        <v>542</v>
      </c>
      <c r="S514" s="66" t="s">
        <v>542</v>
      </c>
      <c r="T514" s="66" t="s">
        <v>542</v>
      </c>
      <c r="U514" s="66" t="s">
        <v>542</v>
      </c>
      <c r="V514" s="8"/>
    </row>
    <row r="515" spans="1:22" ht="20.25" customHeight="1">
      <c r="A515" s="243"/>
      <c r="B515" s="1"/>
      <c r="C515" s="351"/>
      <c r="D515" s="352"/>
      <c r="E515" s="352"/>
      <c r="F515" s="352"/>
      <c r="G515" s="107"/>
      <c r="H515" s="287"/>
      <c r="I515" s="67" t="s">
        <v>36</v>
      </c>
      <c r="J515" s="68"/>
      <c r="K515" s="186"/>
      <c r="L515" s="70" t="s">
        <v>1046</v>
      </c>
      <c r="M515" s="70" t="s">
        <v>1049</v>
      </c>
      <c r="N515" s="70" t="s">
        <v>1052</v>
      </c>
      <c r="O515" s="70" t="s">
        <v>1052</v>
      </c>
      <c r="P515" s="70" t="s">
        <v>1052</v>
      </c>
      <c r="Q515" s="70" t="s">
        <v>1052</v>
      </c>
      <c r="R515" s="70" t="s">
        <v>1052</v>
      </c>
      <c r="S515" s="70" t="s">
        <v>1052</v>
      </c>
      <c r="T515" s="70" t="s">
        <v>1052</v>
      </c>
      <c r="U515" s="70" t="s">
        <v>1052</v>
      </c>
      <c r="V515" s="8"/>
    </row>
    <row r="516" spans="1:22" s="115" customFormat="1" ht="57">
      <c r="A516" s="252" t="s">
        <v>843</v>
      </c>
      <c r="B516" s="204"/>
      <c r="C516" s="346" t="s">
        <v>325</v>
      </c>
      <c r="D516" s="347"/>
      <c r="E516" s="347"/>
      <c r="F516" s="347"/>
      <c r="G516" s="347"/>
      <c r="H516" s="348"/>
      <c r="I516" s="122" t="s">
        <v>326</v>
      </c>
      <c r="J516" s="205">
        <f>IF(SUM(L516:U516)=0,IF(COUNTIF(L516:U516,"未確認")&gt;0,"未確認",IF(COUNTIF(L516:U516,"~*")&gt;0,"*",SUM(L516:U516))),SUM(L516:U516))</f>
        <v>0</v>
      </c>
      <c r="K516" s="201" t="str">
        <f>IF(OR(COUNTIF(L516:U516,"未確認")&gt;0,COUNTIF(L516:U516,"*")&gt;0),"※","")</f>
        <v>※</v>
      </c>
      <c r="L516" s="117">
        <v>0</v>
      </c>
      <c r="M516" s="117">
        <v>0</v>
      </c>
      <c r="N516" s="117" t="s">
        <v>1051</v>
      </c>
      <c r="O516" s="117" t="s">
        <v>1051</v>
      </c>
      <c r="P516" s="117" t="s">
        <v>1051</v>
      </c>
      <c r="Q516" s="117" t="s">
        <v>1051</v>
      </c>
      <c r="R516" s="117" t="s">
        <v>1051</v>
      </c>
      <c r="S516" s="117" t="s">
        <v>1051</v>
      </c>
      <c r="T516" s="117" t="s">
        <v>1051</v>
      </c>
      <c r="U516" s="117" t="s">
        <v>1051</v>
      </c>
    </row>
    <row r="517" spans="1:22" s="115" customFormat="1" ht="71.25">
      <c r="A517" s="252" t="s">
        <v>844</v>
      </c>
      <c r="B517" s="204"/>
      <c r="C517" s="346" t="s">
        <v>327</v>
      </c>
      <c r="D517" s="347"/>
      <c r="E517" s="347"/>
      <c r="F517" s="347"/>
      <c r="G517" s="347"/>
      <c r="H517" s="348"/>
      <c r="I517" s="122" t="s">
        <v>328</v>
      </c>
      <c r="J517" s="205">
        <f>IF(SUM(L517:U517)=0,IF(COUNTIF(L517:U517,"未確認")&gt;0,"未確認",IF(COUNTIF(L517:U517,"~*")&gt;0,"*",SUM(L517:U517))),SUM(L517:U517))</f>
        <v>0</v>
      </c>
      <c r="K517" s="201" t="str">
        <f>IF(OR(COUNTIF(L517:U517,"未確認")&gt;0,COUNTIF(L517:U517,"*")&gt;0),"※","")</f>
        <v>※</v>
      </c>
      <c r="L517" s="117">
        <v>0</v>
      </c>
      <c r="M517" s="117">
        <v>0</v>
      </c>
      <c r="N517" s="117" t="s">
        <v>1051</v>
      </c>
      <c r="O517" s="117" t="s">
        <v>1051</v>
      </c>
      <c r="P517" s="117" t="s">
        <v>1051</v>
      </c>
      <c r="Q517" s="117" t="s">
        <v>1051</v>
      </c>
      <c r="R517" s="117" t="s">
        <v>1051</v>
      </c>
      <c r="S517" s="117" t="s">
        <v>1051</v>
      </c>
      <c r="T517" s="117" t="s">
        <v>1051</v>
      </c>
      <c r="U517" s="117" t="s">
        <v>1051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542</v>
      </c>
      <c r="O520" s="66" t="s">
        <v>542</v>
      </c>
      <c r="P520" s="66" t="s">
        <v>542</v>
      </c>
      <c r="Q520" s="66" t="s">
        <v>542</v>
      </c>
      <c r="R520" s="66" t="s">
        <v>542</v>
      </c>
      <c r="S520" s="66" t="s">
        <v>542</v>
      </c>
      <c r="T520" s="66" t="s">
        <v>542</v>
      </c>
      <c r="U520" s="66" t="s">
        <v>542</v>
      </c>
      <c r="V520" s="8"/>
    </row>
    <row r="521" spans="1:22" ht="20.25" customHeight="1">
      <c r="A521" s="243"/>
      <c r="B521" s="1"/>
      <c r="C521" s="349"/>
      <c r="D521" s="349"/>
      <c r="E521" s="349"/>
      <c r="F521" s="349"/>
      <c r="G521" s="107"/>
      <c r="H521" s="287"/>
      <c r="I521" s="67" t="s">
        <v>36</v>
      </c>
      <c r="J521" s="68"/>
      <c r="K521" s="186"/>
      <c r="L521" s="70" t="s">
        <v>1046</v>
      </c>
      <c r="M521" s="70" t="s">
        <v>1049</v>
      </c>
      <c r="N521" s="70" t="s">
        <v>1052</v>
      </c>
      <c r="O521" s="70" t="s">
        <v>1052</v>
      </c>
      <c r="P521" s="70" t="s">
        <v>1052</v>
      </c>
      <c r="Q521" s="70" t="s">
        <v>1052</v>
      </c>
      <c r="R521" s="70" t="s">
        <v>1052</v>
      </c>
      <c r="S521" s="70" t="s">
        <v>1052</v>
      </c>
      <c r="T521" s="70" t="s">
        <v>1052</v>
      </c>
      <c r="U521" s="70" t="s">
        <v>1052</v>
      </c>
      <c r="V521" s="8"/>
    </row>
    <row r="522" spans="1:22" s="115" customFormat="1" ht="71.25">
      <c r="A522" s="252" t="s">
        <v>845</v>
      </c>
      <c r="B522" s="204"/>
      <c r="C522" s="346" t="s">
        <v>330</v>
      </c>
      <c r="D522" s="347"/>
      <c r="E522" s="347"/>
      <c r="F522" s="347"/>
      <c r="G522" s="347"/>
      <c r="H522" s="348"/>
      <c r="I522" s="122" t="s">
        <v>331</v>
      </c>
      <c r="J522" s="205">
        <f>IF(SUM(L522:U522)=0,IF(COUNTIF(L522:U522,"未確認")&gt;0,"未確認",IF(COUNTIF(L522:U522,"~*")&gt;0,"*",SUM(L522:U522))),SUM(L522:U522))</f>
        <v>0</v>
      </c>
      <c r="K522" s="201" t="str">
        <f>IF(OR(COUNTIF(L522:U522,"未確認")&gt;0,COUNTIF(L522:U522,"*")&gt;0),"※","")</f>
        <v>※</v>
      </c>
      <c r="L522" s="117">
        <v>0</v>
      </c>
      <c r="M522" s="117">
        <v>0</v>
      </c>
      <c r="N522" s="117" t="s">
        <v>1051</v>
      </c>
      <c r="O522" s="117" t="s">
        <v>1051</v>
      </c>
      <c r="P522" s="117" t="s">
        <v>1051</v>
      </c>
      <c r="Q522" s="117" t="s">
        <v>1051</v>
      </c>
      <c r="R522" s="117" t="s">
        <v>1051</v>
      </c>
      <c r="S522" s="117" t="s">
        <v>1051</v>
      </c>
      <c r="T522" s="117" t="s">
        <v>1051</v>
      </c>
      <c r="U522" s="117" t="s">
        <v>1051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542</v>
      </c>
      <c r="O525" s="66" t="s">
        <v>542</v>
      </c>
      <c r="P525" s="66" t="s">
        <v>542</v>
      </c>
      <c r="Q525" s="66" t="s">
        <v>542</v>
      </c>
      <c r="R525" s="66" t="s">
        <v>542</v>
      </c>
      <c r="S525" s="66" t="s">
        <v>542</v>
      </c>
      <c r="T525" s="66" t="s">
        <v>542</v>
      </c>
      <c r="U525" s="66" t="s">
        <v>542</v>
      </c>
      <c r="V525" s="8"/>
    </row>
    <row r="526" spans="1:22" ht="20.25" customHeight="1">
      <c r="A526" s="243"/>
      <c r="B526" s="1"/>
      <c r="C526" s="349"/>
      <c r="D526" s="350"/>
      <c r="E526" s="350"/>
      <c r="F526" s="350"/>
      <c r="G526" s="107"/>
      <c r="H526" s="287"/>
      <c r="I526" s="67" t="s">
        <v>36</v>
      </c>
      <c r="J526" s="68"/>
      <c r="K526" s="186"/>
      <c r="L526" s="70" t="s">
        <v>1046</v>
      </c>
      <c r="M526" s="70" t="s">
        <v>1049</v>
      </c>
      <c r="N526" s="70" t="s">
        <v>1052</v>
      </c>
      <c r="O526" s="70" t="s">
        <v>1052</v>
      </c>
      <c r="P526" s="70" t="s">
        <v>1052</v>
      </c>
      <c r="Q526" s="70" t="s">
        <v>1052</v>
      </c>
      <c r="R526" s="70" t="s">
        <v>1052</v>
      </c>
      <c r="S526" s="70" t="s">
        <v>1052</v>
      </c>
      <c r="T526" s="70" t="s">
        <v>1052</v>
      </c>
      <c r="U526" s="70" t="s">
        <v>1052</v>
      </c>
      <c r="V526" s="8"/>
    </row>
    <row r="527" spans="1:22" s="91" customFormat="1" ht="34.5" customHeight="1">
      <c r="A527" s="251" t="s">
        <v>846</v>
      </c>
      <c r="B527" s="204"/>
      <c r="C527" s="319" t="s">
        <v>333</v>
      </c>
      <c r="D527" s="320"/>
      <c r="E527" s="320"/>
      <c r="F527" s="320"/>
      <c r="G527" s="320"/>
      <c r="H527" s="321"/>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542</v>
      </c>
      <c r="O530" s="66" t="s">
        <v>542</v>
      </c>
      <c r="P530" s="66" t="s">
        <v>542</v>
      </c>
      <c r="Q530" s="66" t="s">
        <v>542</v>
      </c>
      <c r="R530" s="66" t="s">
        <v>542</v>
      </c>
      <c r="S530" s="66" t="s">
        <v>542</v>
      </c>
      <c r="T530" s="66" t="s">
        <v>542</v>
      </c>
      <c r="U530" s="66" t="s">
        <v>542</v>
      </c>
      <c r="V530" s="8"/>
    </row>
    <row r="531" spans="1:22" ht="20.25" customHeight="1">
      <c r="A531" s="243"/>
      <c r="B531" s="1"/>
      <c r="C531" s="351"/>
      <c r="D531" s="352"/>
      <c r="E531" s="352"/>
      <c r="F531" s="352"/>
      <c r="G531" s="107"/>
      <c r="H531" s="287"/>
      <c r="I531" s="67" t="s">
        <v>36</v>
      </c>
      <c r="J531" s="68"/>
      <c r="K531" s="186"/>
      <c r="L531" s="70" t="s">
        <v>1046</v>
      </c>
      <c r="M531" s="70" t="s">
        <v>1049</v>
      </c>
      <c r="N531" s="70" t="s">
        <v>1052</v>
      </c>
      <c r="O531" s="70" t="s">
        <v>1052</v>
      </c>
      <c r="P531" s="70" t="s">
        <v>1052</v>
      </c>
      <c r="Q531" s="70" t="s">
        <v>1052</v>
      </c>
      <c r="R531" s="70" t="s">
        <v>1052</v>
      </c>
      <c r="S531" s="70" t="s">
        <v>1052</v>
      </c>
      <c r="T531" s="70" t="s">
        <v>1052</v>
      </c>
      <c r="U531" s="70" t="s">
        <v>1052</v>
      </c>
      <c r="V531" s="8"/>
    </row>
    <row r="532" spans="1:22" s="115" customFormat="1" ht="56.1" customHeight="1">
      <c r="A532" s="252" t="s">
        <v>847</v>
      </c>
      <c r="B532" s="204"/>
      <c r="C532" s="319" t="s">
        <v>336</v>
      </c>
      <c r="D532" s="320"/>
      <c r="E532" s="320"/>
      <c r="F532" s="320"/>
      <c r="G532" s="320"/>
      <c r="H532" s="321"/>
      <c r="I532" s="122" t="s">
        <v>337</v>
      </c>
      <c r="J532" s="116">
        <f t="shared" ref="J532:J537" si="22">IF(SUM(L532:U532)=0,IF(COUNTIF(L532:U532,"未確認")&gt;0,"未確認",IF(COUNTIF(L532:U532,"~*")&gt;0,"*",SUM(L532:U532))),SUM(L532:U532))</f>
        <v>0</v>
      </c>
      <c r="K532" s="201" t="str">
        <f t="shared" ref="K532:K537" si="23">IF(OR(COUNTIF(L532:U532,"未確認")&gt;0,COUNTIF(L532:U532,"*")&gt;0),"※","")</f>
        <v>※</v>
      </c>
      <c r="L532" s="117">
        <v>0</v>
      </c>
      <c r="M532" s="117">
        <v>0</v>
      </c>
      <c r="N532" s="117" t="s">
        <v>1051</v>
      </c>
      <c r="O532" s="117" t="s">
        <v>1051</v>
      </c>
      <c r="P532" s="117" t="s">
        <v>1051</v>
      </c>
      <c r="Q532" s="117" t="s">
        <v>1051</v>
      </c>
      <c r="R532" s="117" t="s">
        <v>1051</v>
      </c>
      <c r="S532" s="117" t="s">
        <v>1051</v>
      </c>
      <c r="T532" s="117" t="s">
        <v>1051</v>
      </c>
      <c r="U532" s="117" t="s">
        <v>1051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t="s">
        <v>1051</v>
      </c>
      <c r="O533" s="117" t="s">
        <v>1051</v>
      </c>
      <c r="P533" s="117" t="s">
        <v>1051</v>
      </c>
      <c r="Q533" s="117" t="s">
        <v>1051</v>
      </c>
      <c r="R533" s="117" t="s">
        <v>1051</v>
      </c>
      <c r="S533" s="117" t="s">
        <v>1051</v>
      </c>
      <c r="T533" s="117" t="s">
        <v>1051</v>
      </c>
      <c r="U533" s="117" t="s">
        <v>1051</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v>0</v>
      </c>
      <c r="N534" s="117" t="s">
        <v>1051</v>
      </c>
      <c r="O534" s="117" t="s">
        <v>1051</v>
      </c>
      <c r="P534" s="117" t="s">
        <v>1051</v>
      </c>
      <c r="Q534" s="117" t="s">
        <v>1051</v>
      </c>
      <c r="R534" s="117" t="s">
        <v>1051</v>
      </c>
      <c r="S534" s="117" t="s">
        <v>1051</v>
      </c>
      <c r="T534" s="117" t="s">
        <v>1051</v>
      </c>
      <c r="U534" s="117" t="s">
        <v>1051</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v>0</v>
      </c>
      <c r="N535" s="117" t="s">
        <v>1051</v>
      </c>
      <c r="O535" s="117" t="s">
        <v>1051</v>
      </c>
      <c r="P535" s="117" t="s">
        <v>1051</v>
      </c>
      <c r="Q535" s="117" t="s">
        <v>1051</v>
      </c>
      <c r="R535" s="117" t="s">
        <v>1051</v>
      </c>
      <c r="S535" s="117" t="s">
        <v>1051</v>
      </c>
      <c r="T535" s="117" t="s">
        <v>1051</v>
      </c>
      <c r="U535" s="117" t="s">
        <v>1051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t="s">
        <v>1051</v>
      </c>
      <c r="O536" s="117" t="s">
        <v>1051</v>
      </c>
      <c r="P536" s="117" t="s">
        <v>1051</v>
      </c>
      <c r="Q536" s="117" t="s">
        <v>1051</v>
      </c>
      <c r="R536" s="117" t="s">
        <v>1051</v>
      </c>
      <c r="S536" s="117" t="s">
        <v>1051</v>
      </c>
      <c r="T536" s="117" t="s">
        <v>1051</v>
      </c>
      <c r="U536" s="117" t="s">
        <v>1051</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t="s">
        <v>1051</v>
      </c>
      <c r="O537" s="117" t="s">
        <v>1051</v>
      </c>
      <c r="P537" s="117" t="s">
        <v>1051</v>
      </c>
      <c r="Q537" s="117" t="s">
        <v>1051</v>
      </c>
      <c r="R537" s="117" t="s">
        <v>1051</v>
      </c>
      <c r="S537" s="117" t="s">
        <v>1051</v>
      </c>
      <c r="T537" s="117" t="s">
        <v>1051</v>
      </c>
      <c r="U537" s="117" t="s">
        <v>1051</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542</v>
      </c>
      <c r="O543" s="66" t="s">
        <v>542</v>
      </c>
      <c r="P543" s="66" t="s">
        <v>542</v>
      </c>
      <c r="Q543" s="66" t="s">
        <v>542</v>
      </c>
      <c r="R543" s="66" t="s">
        <v>542</v>
      </c>
      <c r="S543" s="66" t="s">
        <v>542</v>
      </c>
      <c r="T543" s="66" t="s">
        <v>542</v>
      </c>
      <c r="U543" s="66" t="s">
        <v>542</v>
      </c>
    </row>
    <row r="544" spans="1:22" s="1" customFormat="1" ht="20.25" customHeight="1">
      <c r="A544" s="243"/>
      <c r="C544" s="62"/>
      <c r="D544" s="3"/>
      <c r="E544" s="3"/>
      <c r="F544" s="3"/>
      <c r="G544" s="3"/>
      <c r="H544" s="287"/>
      <c r="I544" s="67" t="s">
        <v>36</v>
      </c>
      <c r="J544" s="68"/>
      <c r="K544" s="186"/>
      <c r="L544" s="70" t="s">
        <v>1046</v>
      </c>
      <c r="M544" s="70" t="s">
        <v>1049</v>
      </c>
      <c r="N544" s="70" t="s">
        <v>1052</v>
      </c>
      <c r="O544" s="70" t="s">
        <v>1052</v>
      </c>
      <c r="P544" s="70" t="s">
        <v>1052</v>
      </c>
      <c r="Q544" s="70" t="s">
        <v>1052</v>
      </c>
      <c r="R544" s="70" t="s">
        <v>1052</v>
      </c>
      <c r="S544" s="70" t="s">
        <v>1052</v>
      </c>
      <c r="T544" s="70" t="s">
        <v>1052</v>
      </c>
      <c r="U544" s="70" t="s">
        <v>1052</v>
      </c>
    </row>
    <row r="545" spans="1:21" s="115" customFormat="1" ht="69.95" customHeight="1">
      <c r="A545" s="252" t="s">
        <v>853</v>
      </c>
      <c r="C545" s="319" t="s">
        <v>348</v>
      </c>
      <c r="D545" s="320"/>
      <c r="E545" s="320"/>
      <c r="F545" s="320"/>
      <c r="G545" s="320"/>
      <c r="H545" s="321"/>
      <c r="I545" s="122" t="s">
        <v>349</v>
      </c>
      <c r="J545" s="116">
        <f t="shared" ref="J545:J557" si="24">IF(SUM(L545:U545)=0,IF(COUNTIF(L545:U545,"未確認")&gt;0,"未確認",IF(COUNTIF(L545:U545,"~*")&gt;0,"*",SUM(L545:U545))),SUM(L545:U545))</f>
        <v>0</v>
      </c>
      <c r="K545" s="201" t="str">
        <f t="shared" ref="K545:K557" si="25">IF(OR(COUNTIF(L545:U545,"未確認")&gt;0,COUNTIF(L545:U545,"*")&gt;0),"※","")</f>
        <v>※</v>
      </c>
      <c r="L545" s="117">
        <v>0</v>
      </c>
      <c r="M545" s="117">
        <v>0</v>
      </c>
      <c r="N545" s="117" t="s">
        <v>1051</v>
      </c>
      <c r="O545" s="117" t="s">
        <v>1051</v>
      </c>
      <c r="P545" s="117" t="s">
        <v>1051</v>
      </c>
      <c r="Q545" s="117" t="s">
        <v>1051</v>
      </c>
      <c r="R545" s="117" t="s">
        <v>1051</v>
      </c>
      <c r="S545" s="117" t="s">
        <v>1051</v>
      </c>
      <c r="T545" s="117" t="s">
        <v>1051</v>
      </c>
      <c r="U545" s="117" t="s">
        <v>1051</v>
      </c>
    </row>
    <row r="546" spans="1:21"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t="s">
        <v>1051</v>
      </c>
      <c r="O546" s="117" t="s">
        <v>1051</v>
      </c>
      <c r="P546" s="117" t="s">
        <v>1051</v>
      </c>
      <c r="Q546" s="117" t="s">
        <v>1051</v>
      </c>
      <c r="R546" s="117" t="s">
        <v>1051</v>
      </c>
      <c r="S546" s="117" t="s">
        <v>1051</v>
      </c>
      <c r="T546" s="117" t="s">
        <v>1051</v>
      </c>
      <c r="U546" s="117" t="s">
        <v>1051</v>
      </c>
    </row>
    <row r="547" spans="1:21"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t="s">
        <v>1051</v>
      </c>
      <c r="O547" s="117" t="s">
        <v>1051</v>
      </c>
      <c r="P547" s="117" t="s">
        <v>1051</v>
      </c>
      <c r="Q547" s="117" t="s">
        <v>1051</v>
      </c>
      <c r="R547" s="117" t="s">
        <v>1051</v>
      </c>
      <c r="S547" s="117" t="s">
        <v>1051</v>
      </c>
      <c r="T547" s="117" t="s">
        <v>1051</v>
      </c>
      <c r="U547" s="117" t="s">
        <v>1051</v>
      </c>
    </row>
    <row r="548" spans="1:21"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t="s">
        <v>1051</v>
      </c>
      <c r="O548" s="117" t="s">
        <v>1051</v>
      </c>
      <c r="P548" s="117" t="s">
        <v>1051</v>
      </c>
      <c r="Q548" s="117" t="s">
        <v>1051</v>
      </c>
      <c r="R548" s="117" t="s">
        <v>1051</v>
      </c>
      <c r="S548" s="117" t="s">
        <v>1051</v>
      </c>
      <c r="T548" s="117" t="s">
        <v>1051</v>
      </c>
      <c r="U548" s="117" t="s">
        <v>1051</v>
      </c>
    </row>
    <row r="549" spans="1:21"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v>0</v>
      </c>
      <c r="N549" s="117" t="s">
        <v>1051</v>
      </c>
      <c r="O549" s="117" t="s">
        <v>1051</v>
      </c>
      <c r="P549" s="117" t="s">
        <v>1051</v>
      </c>
      <c r="Q549" s="117" t="s">
        <v>1051</v>
      </c>
      <c r="R549" s="117" t="s">
        <v>1051</v>
      </c>
      <c r="S549" s="117" t="s">
        <v>1051</v>
      </c>
      <c r="T549" s="117" t="s">
        <v>1051</v>
      </c>
      <c r="U549" s="117" t="s">
        <v>1051</v>
      </c>
    </row>
    <row r="550" spans="1:21"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t="s">
        <v>1051</v>
      </c>
      <c r="O550" s="117" t="s">
        <v>1051</v>
      </c>
      <c r="P550" s="117" t="s">
        <v>1051</v>
      </c>
      <c r="Q550" s="117" t="s">
        <v>1051</v>
      </c>
      <c r="R550" s="117" t="s">
        <v>1051</v>
      </c>
      <c r="S550" s="117" t="s">
        <v>1051</v>
      </c>
      <c r="T550" s="117" t="s">
        <v>1051</v>
      </c>
      <c r="U550" s="117" t="s">
        <v>1051</v>
      </c>
    </row>
    <row r="551" spans="1:21"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t="s">
        <v>1051</v>
      </c>
      <c r="O551" s="117" t="s">
        <v>1051</v>
      </c>
      <c r="P551" s="117" t="s">
        <v>1051</v>
      </c>
      <c r="Q551" s="117" t="s">
        <v>1051</v>
      </c>
      <c r="R551" s="117" t="s">
        <v>1051</v>
      </c>
      <c r="S551" s="117" t="s">
        <v>1051</v>
      </c>
      <c r="T551" s="117" t="s">
        <v>1051</v>
      </c>
      <c r="U551" s="117" t="s">
        <v>1051</v>
      </c>
    </row>
    <row r="552" spans="1:21"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t="s">
        <v>1051</v>
      </c>
      <c r="O552" s="117" t="s">
        <v>1051</v>
      </c>
      <c r="P552" s="117" t="s">
        <v>1051</v>
      </c>
      <c r="Q552" s="117" t="s">
        <v>1051</v>
      </c>
      <c r="R552" s="117" t="s">
        <v>1051</v>
      </c>
      <c r="S552" s="117" t="s">
        <v>1051</v>
      </c>
      <c r="T552" s="117" t="s">
        <v>1051</v>
      </c>
      <c r="U552" s="117" t="s">
        <v>1051</v>
      </c>
    </row>
    <row r="553" spans="1:21"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t="s">
        <v>1051</v>
      </c>
      <c r="O553" s="117" t="s">
        <v>1051</v>
      </c>
      <c r="P553" s="117" t="s">
        <v>1051</v>
      </c>
      <c r="Q553" s="117" t="s">
        <v>1051</v>
      </c>
      <c r="R553" s="117" t="s">
        <v>1051</v>
      </c>
      <c r="S553" s="117" t="s">
        <v>1051</v>
      </c>
      <c r="T553" s="117" t="s">
        <v>1051</v>
      </c>
      <c r="U553" s="117" t="s">
        <v>1051</v>
      </c>
    </row>
    <row r="554" spans="1:21"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t="s">
        <v>1051</v>
      </c>
      <c r="O554" s="117" t="s">
        <v>1051</v>
      </c>
      <c r="P554" s="117" t="s">
        <v>1051</v>
      </c>
      <c r="Q554" s="117" t="s">
        <v>1051</v>
      </c>
      <c r="R554" s="117" t="s">
        <v>1051</v>
      </c>
      <c r="S554" s="117" t="s">
        <v>1051</v>
      </c>
      <c r="T554" s="117" t="s">
        <v>1051</v>
      </c>
      <c r="U554" s="117" t="s">
        <v>1051</v>
      </c>
    </row>
    <row r="555" spans="1:21"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v>0</v>
      </c>
      <c r="N555" s="117" t="s">
        <v>1051</v>
      </c>
      <c r="O555" s="117" t="s">
        <v>1051</v>
      </c>
      <c r="P555" s="117" t="s">
        <v>1051</v>
      </c>
      <c r="Q555" s="117" t="s">
        <v>1051</v>
      </c>
      <c r="R555" s="117" t="s">
        <v>1051</v>
      </c>
      <c r="S555" s="117" t="s">
        <v>1051</v>
      </c>
      <c r="T555" s="117" t="s">
        <v>1051</v>
      </c>
      <c r="U555" s="117" t="s">
        <v>1051</v>
      </c>
    </row>
    <row r="556" spans="1:21"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t="s">
        <v>1051</v>
      </c>
      <c r="O556" s="117" t="s">
        <v>1051</v>
      </c>
      <c r="P556" s="117" t="s">
        <v>1051</v>
      </c>
      <c r="Q556" s="117" t="s">
        <v>1051</v>
      </c>
      <c r="R556" s="117" t="s">
        <v>1051</v>
      </c>
      <c r="S556" s="117" t="s">
        <v>1051</v>
      </c>
      <c r="T556" s="117" t="s">
        <v>1051</v>
      </c>
      <c r="U556" s="117" t="s">
        <v>1051</v>
      </c>
    </row>
    <row r="557" spans="1:21"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t="s">
        <v>1051</v>
      </c>
      <c r="O557" s="117" t="s">
        <v>1051</v>
      </c>
      <c r="P557" s="117" t="s">
        <v>1051</v>
      </c>
      <c r="Q557" s="117" t="s">
        <v>1051</v>
      </c>
      <c r="R557" s="117" t="s">
        <v>1051</v>
      </c>
      <c r="S557" s="117" t="s">
        <v>1051</v>
      </c>
      <c r="T557" s="117" t="s">
        <v>1051</v>
      </c>
      <c r="U557" s="117" t="s">
        <v>1051</v>
      </c>
    </row>
    <row r="558" spans="1:21" s="115" customFormat="1" ht="113.45" customHeight="1">
      <c r="A558" s="251" t="s">
        <v>868</v>
      </c>
      <c r="B558" s="119"/>
      <c r="C558" s="316" t="s">
        <v>866</v>
      </c>
      <c r="D558" s="317"/>
      <c r="E558" s="317"/>
      <c r="F558" s="317"/>
      <c r="G558" s="317"/>
      <c r="H558" s="318"/>
      <c r="I558" s="296" t="s">
        <v>867</v>
      </c>
      <c r="J558" s="223"/>
      <c r="K558" s="242"/>
      <c r="L558" s="211" t="s">
        <v>1044</v>
      </c>
      <c r="M558" s="211" t="s">
        <v>1047</v>
      </c>
      <c r="N558" s="211" t="s">
        <v>1047</v>
      </c>
      <c r="O558" s="211" t="s">
        <v>1047</v>
      </c>
      <c r="P558" s="211" t="s">
        <v>1047</v>
      </c>
      <c r="Q558" s="211" t="s">
        <v>1047</v>
      </c>
      <c r="R558" s="211" t="s">
        <v>1047</v>
      </c>
      <c r="S558" s="211" t="s">
        <v>1047</v>
      </c>
      <c r="T558" s="211" t="s">
        <v>1047</v>
      </c>
      <c r="U558" s="211" t="s">
        <v>1047</v>
      </c>
    </row>
    <row r="559" spans="1:21"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0" t="s">
        <v>376</v>
      </c>
      <c r="E560" s="341"/>
      <c r="F560" s="341"/>
      <c r="G560" s="341"/>
      <c r="H560" s="331"/>
      <c r="I560" s="342"/>
      <c r="J560" s="207"/>
      <c r="K560" s="210"/>
      <c r="L560" s="211">
        <v>39.799999999999997</v>
      </c>
      <c r="M560" s="211" t="s">
        <v>533</v>
      </c>
      <c r="N560" s="211" t="s">
        <v>533</v>
      </c>
      <c r="O560" s="211" t="s">
        <v>533</v>
      </c>
      <c r="P560" s="211" t="s">
        <v>533</v>
      </c>
      <c r="Q560" s="211" t="s">
        <v>533</v>
      </c>
      <c r="R560" s="211" t="s">
        <v>533</v>
      </c>
      <c r="S560" s="211" t="s">
        <v>533</v>
      </c>
      <c r="T560" s="211" t="s">
        <v>533</v>
      </c>
      <c r="U560" s="211" t="s">
        <v>533</v>
      </c>
    </row>
    <row r="561" spans="1:21" s="91" customFormat="1" ht="34.5" customHeight="1">
      <c r="A561" s="251" t="s">
        <v>871</v>
      </c>
      <c r="B561" s="119"/>
      <c r="C561" s="209"/>
      <c r="D561" s="330" t="s">
        <v>377</v>
      </c>
      <c r="E561" s="341"/>
      <c r="F561" s="341"/>
      <c r="G561" s="341"/>
      <c r="H561" s="331"/>
      <c r="I561" s="342"/>
      <c r="J561" s="207"/>
      <c r="K561" s="210"/>
      <c r="L561" s="211">
        <v>15.2</v>
      </c>
      <c r="M561" s="211" t="s">
        <v>533</v>
      </c>
      <c r="N561" s="211" t="s">
        <v>533</v>
      </c>
      <c r="O561" s="211" t="s">
        <v>533</v>
      </c>
      <c r="P561" s="211" t="s">
        <v>533</v>
      </c>
      <c r="Q561" s="211" t="s">
        <v>533</v>
      </c>
      <c r="R561" s="211" t="s">
        <v>533</v>
      </c>
      <c r="S561" s="211" t="s">
        <v>533</v>
      </c>
      <c r="T561" s="211" t="s">
        <v>533</v>
      </c>
      <c r="U561" s="211" t="s">
        <v>533</v>
      </c>
    </row>
    <row r="562" spans="1:21" s="91" customFormat="1" ht="34.5" customHeight="1">
      <c r="A562" s="251" t="s">
        <v>872</v>
      </c>
      <c r="B562" s="119"/>
      <c r="C562" s="209"/>
      <c r="D562" s="330" t="s">
        <v>990</v>
      </c>
      <c r="E562" s="341"/>
      <c r="F562" s="341"/>
      <c r="G562" s="341"/>
      <c r="H562" s="331"/>
      <c r="I562" s="342"/>
      <c r="J562" s="207"/>
      <c r="K562" s="210"/>
      <c r="L562" s="211">
        <v>14.2</v>
      </c>
      <c r="M562" s="211" t="s">
        <v>533</v>
      </c>
      <c r="N562" s="211" t="s">
        <v>533</v>
      </c>
      <c r="O562" s="211" t="s">
        <v>533</v>
      </c>
      <c r="P562" s="211" t="s">
        <v>533</v>
      </c>
      <c r="Q562" s="211" t="s">
        <v>533</v>
      </c>
      <c r="R562" s="211" t="s">
        <v>533</v>
      </c>
      <c r="S562" s="211" t="s">
        <v>533</v>
      </c>
      <c r="T562" s="211" t="s">
        <v>533</v>
      </c>
      <c r="U562" s="211" t="s">
        <v>533</v>
      </c>
    </row>
    <row r="563" spans="1:21" s="91" customFormat="1" ht="34.5" customHeight="1">
      <c r="A563" s="251" t="s">
        <v>873</v>
      </c>
      <c r="B563" s="119"/>
      <c r="C563" s="209"/>
      <c r="D563" s="330" t="s">
        <v>379</v>
      </c>
      <c r="E563" s="341"/>
      <c r="F563" s="341"/>
      <c r="G563" s="341"/>
      <c r="H563" s="331"/>
      <c r="I563" s="342"/>
      <c r="J563" s="207"/>
      <c r="K563" s="210"/>
      <c r="L563" s="211">
        <v>3.9</v>
      </c>
      <c r="M563" s="211" t="s">
        <v>533</v>
      </c>
      <c r="N563" s="211" t="s">
        <v>533</v>
      </c>
      <c r="O563" s="211" t="s">
        <v>533</v>
      </c>
      <c r="P563" s="211" t="s">
        <v>533</v>
      </c>
      <c r="Q563" s="211" t="s">
        <v>533</v>
      </c>
      <c r="R563" s="211" t="s">
        <v>533</v>
      </c>
      <c r="S563" s="211" t="s">
        <v>533</v>
      </c>
      <c r="T563" s="211" t="s">
        <v>533</v>
      </c>
      <c r="U563" s="211" t="s">
        <v>533</v>
      </c>
    </row>
    <row r="564" spans="1:21" s="91" customFormat="1" ht="34.5" customHeight="1">
      <c r="A564" s="251" t="s">
        <v>874</v>
      </c>
      <c r="B564" s="119"/>
      <c r="C564" s="209"/>
      <c r="D564" s="330" t="s">
        <v>380</v>
      </c>
      <c r="E564" s="341"/>
      <c r="F564" s="341"/>
      <c r="G564" s="341"/>
      <c r="H564" s="331"/>
      <c r="I564" s="342"/>
      <c r="J564" s="207"/>
      <c r="K564" s="210"/>
      <c r="L564" s="211">
        <v>0.3</v>
      </c>
      <c r="M564" s="211" t="s">
        <v>533</v>
      </c>
      <c r="N564" s="211" t="s">
        <v>533</v>
      </c>
      <c r="O564" s="211" t="s">
        <v>533</v>
      </c>
      <c r="P564" s="211" t="s">
        <v>533</v>
      </c>
      <c r="Q564" s="211" t="s">
        <v>533</v>
      </c>
      <c r="R564" s="211" t="s">
        <v>533</v>
      </c>
      <c r="S564" s="211" t="s">
        <v>533</v>
      </c>
      <c r="T564" s="211" t="s">
        <v>533</v>
      </c>
      <c r="U564" s="211" t="s">
        <v>533</v>
      </c>
    </row>
    <row r="565" spans="1:21" s="91" customFormat="1" ht="34.5" customHeight="1">
      <c r="A565" s="251" t="s">
        <v>875</v>
      </c>
      <c r="B565" s="119"/>
      <c r="C565" s="280"/>
      <c r="D565" s="330" t="s">
        <v>869</v>
      </c>
      <c r="E565" s="341"/>
      <c r="F565" s="341"/>
      <c r="G565" s="341"/>
      <c r="H565" s="331"/>
      <c r="I565" s="342"/>
      <c r="J565" s="207"/>
      <c r="K565" s="210"/>
      <c r="L565" s="211">
        <v>25.6</v>
      </c>
      <c r="M565" s="211" t="s">
        <v>533</v>
      </c>
      <c r="N565" s="211" t="s">
        <v>533</v>
      </c>
      <c r="O565" s="211" t="s">
        <v>533</v>
      </c>
      <c r="P565" s="211" t="s">
        <v>533</v>
      </c>
      <c r="Q565" s="211" t="s">
        <v>533</v>
      </c>
      <c r="R565" s="211" t="s">
        <v>533</v>
      </c>
      <c r="S565" s="211" t="s">
        <v>533</v>
      </c>
      <c r="T565" s="211" t="s">
        <v>533</v>
      </c>
      <c r="U565" s="211" t="s">
        <v>533</v>
      </c>
    </row>
    <row r="566" spans="1:21" s="91" customFormat="1" ht="34.5" customHeight="1">
      <c r="A566" s="251" t="s">
        <v>876</v>
      </c>
      <c r="B566" s="119"/>
      <c r="C566" s="285"/>
      <c r="D566" s="330" t="s">
        <v>991</v>
      </c>
      <c r="E566" s="341"/>
      <c r="F566" s="341"/>
      <c r="G566" s="341"/>
      <c r="H566" s="331"/>
      <c r="I566" s="342"/>
      <c r="J566" s="213"/>
      <c r="K566" s="214"/>
      <c r="L566" s="211">
        <v>29.6</v>
      </c>
      <c r="M566" s="211" t="s">
        <v>533</v>
      </c>
      <c r="N566" s="211" t="s">
        <v>533</v>
      </c>
      <c r="O566" s="211" t="s">
        <v>533</v>
      </c>
      <c r="P566" s="211" t="s">
        <v>533</v>
      </c>
      <c r="Q566" s="211" t="s">
        <v>533</v>
      </c>
      <c r="R566" s="211" t="s">
        <v>533</v>
      </c>
      <c r="S566" s="211" t="s">
        <v>533</v>
      </c>
      <c r="T566" s="211" t="s">
        <v>533</v>
      </c>
      <c r="U566" s="211" t="s">
        <v>533</v>
      </c>
    </row>
    <row r="567" spans="1:21"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row>
    <row r="568" spans="1:21"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row>
    <row r="576" spans="1:21"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542</v>
      </c>
      <c r="O588" s="66" t="s">
        <v>542</v>
      </c>
      <c r="P588" s="66" t="s">
        <v>542</v>
      </c>
      <c r="Q588" s="66" t="s">
        <v>542</v>
      </c>
      <c r="R588" s="66" t="s">
        <v>542</v>
      </c>
      <c r="S588" s="66" t="s">
        <v>542</v>
      </c>
      <c r="T588" s="66" t="s">
        <v>542</v>
      </c>
      <c r="U588" s="66" t="s">
        <v>542</v>
      </c>
    </row>
    <row r="589" spans="1:22" s="1" customFormat="1" ht="20.25" customHeight="1">
      <c r="A589" s="243"/>
      <c r="C589" s="62"/>
      <c r="D589" s="3"/>
      <c r="E589" s="3"/>
      <c r="F589" s="3"/>
      <c r="G589" s="3"/>
      <c r="H589" s="287"/>
      <c r="I589" s="67" t="s">
        <v>36</v>
      </c>
      <c r="J589" s="68"/>
      <c r="K589" s="186"/>
      <c r="L589" s="70" t="s">
        <v>1046</v>
      </c>
      <c r="M589" s="70" t="s">
        <v>1049</v>
      </c>
      <c r="N589" s="70" t="s">
        <v>1052</v>
      </c>
      <c r="O589" s="70" t="s">
        <v>1052</v>
      </c>
      <c r="P589" s="70" t="s">
        <v>1052</v>
      </c>
      <c r="Q589" s="70" t="s">
        <v>1052</v>
      </c>
      <c r="R589" s="70" t="s">
        <v>1052</v>
      </c>
      <c r="S589" s="70" t="s">
        <v>1052</v>
      </c>
      <c r="T589" s="70" t="s">
        <v>1052</v>
      </c>
      <c r="U589" s="70" t="s">
        <v>1052</v>
      </c>
    </row>
    <row r="590" spans="1:22" s="115" customFormat="1" ht="69.95" customHeight="1">
      <c r="A590" s="252" t="s">
        <v>891</v>
      </c>
      <c r="C590" s="319" t="s">
        <v>386</v>
      </c>
      <c r="D590" s="320"/>
      <c r="E590" s="320"/>
      <c r="F590" s="320"/>
      <c r="G590" s="320"/>
      <c r="H590" s="321"/>
      <c r="I590" s="134" t="s">
        <v>387</v>
      </c>
      <c r="J590" s="116">
        <f>IF(SUM(L590:U590)=0,IF(COUNTIF(L590:U590,"未確認")&gt;0,"未確認",IF(COUNTIF(L590:U590,"~*")&gt;0,"*",SUM(L590:U590))),SUM(L590:U590))</f>
        <v>0</v>
      </c>
      <c r="K590" s="201" t="str">
        <f>IF(OR(COUNTIF(L590:U590,"未確認")&gt;0,COUNTIF(L590:U590,"*")&gt;0),"※","")</f>
        <v>※</v>
      </c>
      <c r="L590" s="117">
        <v>0</v>
      </c>
      <c r="M590" s="117">
        <v>0</v>
      </c>
      <c r="N590" s="117" t="s">
        <v>1051</v>
      </c>
      <c r="O590" s="117" t="s">
        <v>1051</v>
      </c>
      <c r="P590" s="117" t="s">
        <v>1051</v>
      </c>
      <c r="Q590" s="117" t="s">
        <v>1051</v>
      </c>
      <c r="R590" s="117" t="s">
        <v>1051</v>
      </c>
      <c r="S590" s="117" t="s">
        <v>1051</v>
      </c>
      <c r="T590" s="117" t="s">
        <v>1051</v>
      </c>
      <c r="U590" s="117" t="s">
        <v>1051</v>
      </c>
    </row>
    <row r="591" spans="1:22" s="115" customFormat="1" ht="69.95" customHeight="1">
      <c r="A591" s="252" t="s">
        <v>892</v>
      </c>
      <c r="B591" s="84"/>
      <c r="C591" s="319" t="s">
        <v>388</v>
      </c>
      <c r="D591" s="320"/>
      <c r="E591" s="320"/>
      <c r="F591" s="320"/>
      <c r="G591" s="320"/>
      <c r="H591" s="321"/>
      <c r="I591" s="134" t="s">
        <v>389</v>
      </c>
      <c r="J591" s="116">
        <f>IF(SUM(L591:U591)=0,IF(COUNTIF(L591:U591,"未確認")&gt;0,"未確認",IF(COUNTIF(L591:U591,"~*")&gt;0,"*",SUM(L591:U591))),SUM(L591:U591))</f>
        <v>0</v>
      </c>
      <c r="K591" s="201" t="str">
        <f>IF(OR(COUNTIF(L591:U591,"未確認")&gt;0,COUNTIF(L591:U591,"*")&gt;0),"※","")</f>
        <v>※</v>
      </c>
      <c r="L591" s="117">
        <v>0</v>
      </c>
      <c r="M591" s="117">
        <v>0</v>
      </c>
      <c r="N591" s="117" t="s">
        <v>1051</v>
      </c>
      <c r="O591" s="117" t="s">
        <v>1051</v>
      </c>
      <c r="P591" s="117" t="s">
        <v>1051</v>
      </c>
      <c r="Q591" s="117" t="s">
        <v>1051</v>
      </c>
      <c r="R591" s="117" t="s">
        <v>1051</v>
      </c>
      <c r="S591" s="117" t="s">
        <v>1051</v>
      </c>
      <c r="T591" s="117" t="s">
        <v>1051</v>
      </c>
      <c r="U591" s="117" t="s">
        <v>1051</v>
      </c>
    </row>
    <row r="592" spans="1:22" s="115" customFormat="1" ht="72" customHeight="1">
      <c r="A592" s="252" t="s">
        <v>974</v>
      </c>
      <c r="B592" s="84"/>
      <c r="C592" s="319" t="s">
        <v>390</v>
      </c>
      <c r="D592" s="320"/>
      <c r="E592" s="320"/>
      <c r="F592" s="320"/>
      <c r="G592" s="320"/>
      <c r="H592" s="321"/>
      <c r="I592" s="134" t="s">
        <v>391</v>
      </c>
      <c r="J592" s="116">
        <f>IF(SUM(L592:U592)=0,IF(COUNTIF(L592:U592,"未確認")&gt;0,"未確認",IF(COUNTIF(L592:U592,"~*")&gt;0,"*",SUM(L592:U592))),SUM(L592:U592))</f>
        <v>0</v>
      </c>
      <c r="K592" s="201" t="str">
        <f>IF(OR(COUNTIF(L592:U592,"未確認")&gt;0,COUNTIF(L592:U592,"*")&gt;0),"※","")</f>
        <v>※</v>
      </c>
      <c r="L592" s="117">
        <v>0</v>
      </c>
      <c r="M592" s="117">
        <v>0</v>
      </c>
      <c r="N592" s="117" t="s">
        <v>1051</v>
      </c>
      <c r="O592" s="117" t="s">
        <v>1051</v>
      </c>
      <c r="P592" s="117" t="s">
        <v>1051</v>
      </c>
      <c r="Q592" s="117" t="s">
        <v>1051</v>
      </c>
      <c r="R592" s="117" t="s">
        <v>1051</v>
      </c>
      <c r="S592" s="117" t="s">
        <v>1051</v>
      </c>
      <c r="T592" s="117" t="s">
        <v>1051</v>
      </c>
      <c r="U592" s="117" t="s">
        <v>1051</v>
      </c>
    </row>
    <row r="593" spans="1:21" s="115" customFormat="1" ht="56.1" customHeight="1">
      <c r="A593" s="252" t="s">
        <v>893</v>
      </c>
      <c r="B593" s="84"/>
      <c r="C593" s="319" t="s">
        <v>392</v>
      </c>
      <c r="D593" s="320"/>
      <c r="E593" s="320"/>
      <c r="F593" s="320"/>
      <c r="G593" s="320"/>
      <c r="H593" s="321"/>
      <c r="I593" s="294" t="s">
        <v>393</v>
      </c>
      <c r="J593" s="116">
        <f>IF(SUM(L593:U593)=0,IF(COUNTIF(L593:U593,"未確認")&gt;0,"未確認",IF(COUNTIF(L593:U593,"~*")&gt;0,"*",SUM(L593:U593))),SUM(L593:U593))</f>
        <v>0</v>
      </c>
      <c r="K593" s="201" t="str">
        <f>IF(OR(COUNTIF(L593:U593,"未確認")&gt;0,COUNTIF(L593:U593,"*")&gt;0),"※","")</f>
        <v>※</v>
      </c>
      <c r="L593" s="117">
        <v>0</v>
      </c>
      <c r="M593" s="117">
        <v>0</v>
      </c>
      <c r="N593" s="117" t="s">
        <v>1051</v>
      </c>
      <c r="O593" s="117" t="s">
        <v>1051</v>
      </c>
      <c r="P593" s="117" t="s">
        <v>1051</v>
      </c>
      <c r="Q593" s="117" t="s">
        <v>1051</v>
      </c>
      <c r="R593" s="117" t="s">
        <v>1051</v>
      </c>
      <c r="S593" s="117" t="s">
        <v>1051</v>
      </c>
      <c r="T593" s="117" t="s">
        <v>1051</v>
      </c>
      <c r="U593" s="117" t="s">
        <v>1051</v>
      </c>
    </row>
    <row r="594" spans="1:21" s="115" customFormat="1" ht="84" customHeight="1">
      <c r="A594" s="252" t="s">
        <v>894</v>
      </c>
      <c r="B594" s="84"/>
      <c r="C594" s="319" t="s">
        <v>394</v>
      </c>
      <c r="D594" s="320"/>
      <c r="E594" s="320"/>
      <c r="F594" s="320"/>
      <c r="G594" s="320"/>
      <c r="H594" s="321"/>
      <c r="I594" s="134" t="s">
        <v>395</v>
      </c>
      <c r="J594" s="116" t="str">
        <f>IF(SUM(L594:U594)=0,IF(COUNTIF(L594:U594,"未確認")&gt;0,"未確認",IF(COUNTIF(L594:U594,"~*")&gt;0,"*",SUM(L594:U594))),SUM(L594:U594))</f>
        <v>*</v>
      </c>
      <c r="K594" s="201" t="str">
        <f>IF(OR(COUNTIF(L594:U594,"未確認")&gt;0,COUNTIF(L594:U594,"*")&gt;0),"※","")</f>
        <v>※</v>
      </c>
      <c r="L594" s="117" t="s">
        <v>541</v>
      </c>
      <c r="M594" s="117">
        <v>0</v>
      </c>
      <c r="N594" s="117" t="s">
        <v>1051</v>
      </c>
      <c r="O594" s="117" t="s">
        <v>1051</v>
      </c>
      <c r="P594" s="117" t="s">
        <v>1051</v>
      </c>
      <c r="Q594" s="117" t="s">
        <v>1051</v>
      </c>
      <c r="R594" s="117" t="s">
        <v>1051</v>
      </c>
      <c r="S594" s="117" t="s">
        <v>1051</v>
      </c>
      <c r="T594" s="117" t="s">
        <v>1051</v>
      </c>
      <c r="U594" s="117" t="s">
        <v>1051</v>
      </c>
    </row>
    <row r="595" spans="1:21" s="115" customFormat="1" ht="35.1" customHeight="1">
      <c r="A595" s="251" t="s">
        <v>895</v>
      </c>
      <c r="B595" s="84"/>
      <c r="C595" s="322" t="s">
        <v>992</v>
      </c>
      <c r="D595" s="323"/>
      <c r="E595" s="323"/>
      <c r="F595" s="323"/>
      <c r="G595" s="323"/>
      <c r="H595" s="324"/>
      <c r="I595" s="339" t="s">
        <v>397</v>
      </c>
      <c r="J595" s="140">
        <v>0</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6" t="s">
        <v>398</v>
      </c>
      <c r="F596" s="317"/>
      <c r="G596" s="317"/>
      <c r="H596" s="318"/>
      <c r="I596" s="340"/>
      <c r="J596" s="140">
        <v>0</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2" t="s">
        <v>993</v>
      </c>
      <c r="D597" s="323"/>
      <c r="E597" s="323"/>
      <c r="F597" s="323"/>
      <c r="G597" s="323"/>
      <c r="H597" s="324"/>
      <c r="I597" s="325" t="s">
        <v>400</v>
      </c>
      <c r="J597" s="140">
        <v>0</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6" t="s">
        <v>398</v>
      </c>
      <c r="F598" s="317"/>
      <c r="G598" s="317"/>
      <c r="H598" s="318"/>
      <c r="I598" s="327"/>
      <c r="J598" s="140">
        <v>0</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6" t="s">
        <v>994</v>
      </c>
      <c r="D599" s="317"/>
      <c r="E599" s="317"/>
      <c r="F599" s="317"/>
      <c r="G599" s="317"/>
      <c r="H599" s="318"/>
      <c r="I599" s="122" t="s">
        <v>402</v>
      </c>
      <c r="J599" s="116">
        <v>0</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19" t="s">
        <v>403</v>
      </c>
      <c r="D600" s="320"/>
      <c r="E600" s="320"/>
      <c r="F600" s="320"/>
      <c r="G600" s="320"/>
      <c r="H600" s="321"/>
      <c r="I600" s="122" t="s">
        <v>404</v>
      </c>
      <c r="J600" s="116">
        <f t="shared" ref="J600:J605" si="26">IF(SUM(L600:U600)=0,IF(COUNTIF(L600:U600,"未確認")&gt;0,"未確認",IF(COUNTIF(L600:U600,"~*")&gt;0,"*",SUM(L600:U600))),SUM(L600:U600))</f>
        <v>0</v>
      </c>
      <c r="K600" s="201" t="str">
        <f t="shared" ref="K600:K605" si="27">IF(OR(COUNTIF(L600:U600,"未確認")&gt;0,COUNTIF(L600:U600,"*")&gt;0),"※","")</f>
        <v>※</v>
      </c>
      <c r="L600" s="117">
        <v>0</v>
      </c>
      <c r="M600" s="117">
        <v>0</v>
      </c>
      <c r="N600" s="117" t="s">
        <v>1051</v>
      </c>
      <c r="O600" s="117" t="s">
        <v>1051</v>
      </c>
      <c r="P600" s="117" t="s">
        <v>1051</v>
      </c>
      <c r="Q600" s="117" t="s">
        <v>1051</v>
      </c>
      <c r="R600" s="117" t="s">
        <v>1051</v>
      </c>
      <c r="S600" s="117" t="s">
        <v>1051</v>
      </c>
      <c r="T600" s="117" t="s">
        <v>1051</v>
      </c>
      <c r="U600" s="117" t="s">
        <v>1051</v>
      </c>
    </row>
    <row r="601" spans="1:21"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t="s">
        <v>1051</v>
      </c>
      <c r="O601" s="117" t="s">
        <v>1051</v>
      </c>
      <c r="P601" s="117" t="s">
        <v>1051</v>
      </c>
      <c r="Q601" s="117" t="s">
        <v>1051</v>
      </c>
      <c r="R601" s="117" t="s">
        <v>1051</v>
      </c>
      <c r="S601" s="117" t="s">
        <v>1051</v>
      </c>
      <c r="T601" s="117" t="s">
        <v>1051</v>
      </c>
      <c r="U601" s="117" t="s">
        <v>1051</v>
      </c>
    </row>
    <row r="602" spans="1:21"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v>0</v>
      </c>
      <c r="N602" s="117" t="s">
        <v>1051</v>
      </c>
      <c r="O602" s="117" t="s">
        <v>1051</v>
      </c>
      <c r="P602" s="117" t="s">
        <v>1051</v>
      </c>
      <c r="Q602" s="117" t="s">
        <v>1051</v>
      </c>
      <c r="R602" s="117" t="s">
        <v>1051</v>
      </c>
      <c r="S602" s="117" t="s">
        <v>1051</v>
      </c>
      <c r="T602" s="117" t="s">
        <v>1051</v>
      </c>
      <c r="U602" s="117" t="s">
        <v>1051</v>
      </c>
    </row>
    <row r="603" spans="1:21"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v>0</v>
      </c>
      <c r="N603" s="117" t="s">
        <v>1051</v>
      </c>
      <c r="O603" s="117" t="s">
        <v>1051</v>
      </c>
      <c r="P603" s="117" t="s">
        <v>1051</v>
      </c>
      <c r="Q603" s="117" t="s">
        <v>1051</v>
      </c>
      <c r="R603" s="117" t="s">
        <v>1051</v>
      </c>
      <c r="S603" s="117" t="s">
        <v>1051</v>
      </c>
      <c r="T603" s="117" t="s">
        <v>1051</v>
      </c>
      <c r="U603" s="117" t="s">
        <v>1051</v>
      </c>
    </row>
    <row r="604" spans="1:21"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t="s">
        <v>1051</v>
      </c>
      <c r="O604" s="117" t="s">
        <v>1051</v>
      </c>
      <c r="P604" s="117" t="s">
        <v>1051</v>
      </c>
      <c r="Q604" s="117" t="s">
        <v>1051</v>
      </c>
      <c r="R604" s="117" t="s">
        <v>1051</v>
      </c>
      <c r="S604" s="117" t="s">
        <v>1051</v>
      </c>
      <c r="T604" s="117" t="s">
        <v>1051</v>
      </c>
      <c r="U604" s="117" t="s">
        <v>1051</v>
      </c>
    </row>
    <row r="605" spans="1:21"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t="s">
        <v>1051</v>
      </c>
      <c r="O605" s="117" t="s">
        <v>1051</v>
      </c>
      <c r="P605" s="117" t="s">
        <v>1051</v>
      </c>
      <c r="Q605" s="117" t="s">
        <v>1051</v>
      </c>
      <c r="R605" s="117" t="s">
        <v>1051</v>
      </c>
      <c r="S605" s="117" t="s">
        <v>1051</v>
      </c>
      <c r="T605" s="117" t="s">
        <v>1051</v>
      </c>
      <c r="U605" s="117" t="s">
        <v>1051</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542</v>
      </c>
      <c r="O611" s="66" t="s">
        <v>542</v>
      </c>
      <c r="P611" s="66" t="s">
        <v>542</v>
      </c>
      <c r="Q611" s="66" t="s">
        <v>542</v>
      </c>
      <c r="R611" s="66" t="s">
        <v>542</v>
      </c>
      <c r="S611" s="66" t="s">
        <v>542</v>
      </c>
      <c r="T611" s="66" t="s">
        <v>542</v>
      </c>
      <c r="U611" s="66" t="s">
        <v>542</v>
      </c>
      <c r="V611" s="8"/>
    </row>
    <row r="612" spans="1:22" ht="20.25" customHeight="1">
      <c r="A612" s="243"/>
      <c r="B612" s="1"/>
      <c r="C612" s="62"/>
      <c r="D612" s="3"/>
      <c r="F612" s="3"/>
      <c r="G612" s="3"/>
      <c r="H612" s="287"/>
      <c r="I612" s="67" t="s">
        <v>36</v>
      </c>
      <c r="J612" s="68"/>
      <c r="K612" s="220"/>
      <c r="L612" s="70" t="s">
        <v>1046</v>
      </c>
      <c r="M612" s="70" t="s">
        <v>1049</v>
      </c>
      <c r="N612" s="70" t="s">
        <v>1052</v>
      </c>
      <c r="O612" s="70" t="s">
        <v>1052</v>
      </c>
      <c r="P612" s="70" t="s">
        <v>1052</v>
      </c>
      <c r="Q612" s="70" t="s">
        <v>1052</v>
      </c>
      <c r="R612" s="70" t="s">
        <v>1052</v>
      </c>
      <c r="S612" s="70" t="s">
        <v>1052</v>
      </c>
      <c r="T612" s="70" t="s">
        <v>1052</v>
      </c>
      <c r="U612" s="70" t="s">
        <v>1052</v>
      </c>
      <c r="V612" s="8"/>
    </row>
    <row r="613" spans="1:22" s="118" customFormat="1" ht="71.25" customHeight="1">
      <c r="A613" s="252" t="s">
        <v>906</v>
      </c>
      <c r="B613" s="115"/>
      <c r="C613" s="316" t="s">
        <v>995</v>
      </c>
      <c r="D613" s="317"/>
      <c r="E613" s="317"/>
      <c r="F613" s="317"/>
      <c r="G613" s="317"/>
      <c r="H613" s="318"/>
      <c r="I613" s="336" t="s">
        <v>1032</v>
      </c>
      <c r="J613" s="116">
        <f t="shared" ref="J613:J623" si="28">IF(SUM(L613:U613)=0,IF(COUNTIF(L613:U613,"未確認")&gt;0,"未確認",IF(COUNTIF(L613:U613,"~*")&gt;0,"*",SUM(L613:U613))),SUM(L613:U613))</f>
        <v>0</v>
      </c>
      <c r="K613" s="201" t="str">
        <f t="shared" ref="K613:K623" si="29">IF(OR(COUNTIF(L613:U613,"未確認")&gt;0,COUNTIF(L613:U613,"*")&gt;0),"※","")</f>
        <v>※</v>
      </c>
      <c r="L613" s="117">
        <v>0</v>
      </c>
      <c r="M613" s="117">
        <v>0</v>
      </c>
      <c r="N613" s="117" t="s">
        <v>1051</v>
      </c>
      <c r="O613" s="117" t="s">
        <v>1051</v>
      </c>
      <c r="P613" s="117" t="s">
        <v>1051</v>
      </c>
      <c r="Q613" s="117" t="s">
        <v>1051</v>
      </c>
      <c r="R613" s="117" t="s">
        <v>1051</v>
      </c>
      <c r="S613" s="117" t="s">
        <v>1051</v>
      </c>
      <c r="T613" s="117" t="s">
        <v>1051</v>
      </c>
      <c r="U613" s="117" t="s">
        <v>1051</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t="s">
        <v>1051</v>
      </c>
      <c r="O614" s="117" t="s">
        <v>1051</v>
      </c>
      <c r="P614" s="117" t="s">
        <v>1051</v>
      </c>
      <c r="Q614" s="117" t="s">
        <v>1051</v>
      </c>
      <c r="R614" s="117" t="s">
        <v>1051</v>
      </c>
      <c r="S614" s="117" t="s">
        <v>1051</v>
      </c>
      <c r="T614" s="117" t="s">
        <v>1051</v>
      </c>
      <c r="U614" s="117" t="s">
        <v>1051</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v>0</v>
      </c>
      <c r="N615" s="117" t="s">
        <v>1051</v>
      </c>
      <c r="O615" s="117" t="s">
        <v>1051</v>
      </c>
      <c r="P615" s="117" t="s">
        <v>1051</v>
      </c>
      <c r="Q615" s="117" t="s">
        <v>1051</v>
      </c>
      <c r="R615" s="117" t="s">
        <v>1051</v>
      </c>
      <c r="S615" s="117" t="s">
        <v>1051</v>
      </c>
      <c r="T615" s="117" t="s">
        <v>1051</v>
      </c>
      <c r="U615" s="117" t="s">
        <v>1051</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t="s">
        <v>1051</v>
      </c>
      <c r="O616" s="117" t="s">
        <v>1051</v>
      </c>
      <c r="P616" s="117" t="s">
        <v>1051</v>
      </c>
      <c r="Q616" s="117" t="s">
        <v>1051</v>
      </c>
      <c r="R616" s="117" t="s">
        <v>1051</v>
      </c>
      <c r="S616" s="117" t="s">
        <v>1051</v>
      </c>
      <c r="T616" s="117" t="s">
        <v>1051</v>
      </c>
      <c r="U616" s="117" t="s">
        <v>1051</v>
      </c>
    </row>
    <row r="617" spans="1:22" s="118" customFormat="1" ht="84" customHeight="1">
      <c r="A617" s="252" t="s">
        <v>910</v>
      </c>
      <c r="B617" s="115"/>
      <c r="C617" s="319" t="s">
        <v>419</v>
      </c>
      <c r="D617" s="320"/>
      <c r="E617" s="320"/>
      <c r="F617" s="320"/>
      <c r="G617" s="320"/>
      <c r="H617" s="321"/>
      <c r="I617" s="122" t="s">
        <v>420</v>
      </c>
      <c r="J617" s="116">
        <f t="shared" si="28"/>
        <v>54</v>
      </c>
      <c r="K617" s="201" t="str">
        <f t="shared" si="29"/>
        <v>※</v>
      </c>
      <c r="L617" s="117">
        <v>54</v>
      </c>
      <c r="M617" s="117">
        <v>0</v>
      </c>
      <c r="N617" s="117" t="s">
        <v>1051</v>
      </c>
      <c r="O617" s="117" t="s">
        <v>1051</v>
      </c>
      <c r="P617" s="117" t="s">
        <v>1051</v>
      </c>
      <c r="Q617" s="117" t="s">
        <v>1051</v>
      </c>
      <c r="R617" s="117" t="s">
        <v>1051</v>
      </c>
      <c r="S617" s="117" t="s">
        <v>1051</v>
      </c>
      <c r="T617" s="117" t="s">
        <v>1051</v>
      </c>
      <c r="U617" s="117" t="s">
        <v>1051</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v>0</v>
      </c>
      <c r="N618" s="117" t="s">
        <v>1051</v>
      </c>
      <c r="O618" s="117" t="s">
        <v>1051</v>
      </c>
      <c r="P618" s="117" t="s">
        <v>1051</v>
      </c>
      <c r="Q618" s="117" t="s">
        <v>1051</v>
      </c>
      <c r="R618" s="117" t="s">
        <v>1051</v>
      </c>
      <c r="S618" s="117" t="s">
        <v>1051</v>
      </c>
      <c r="T618" s="117" t="s">
        <v>1051</v>
      </c>
      <c r="U618" s="117" t="s">
        <v>1051</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v>0</v>
      </c>
      <c r="N619" s="117" t="s">
        <v>1051</v>
      </c>
      <c r="O619" s="117" t="s">
        <v>1051</v>
      </c>
      <c r="P619" s="117" t="s">
        <v>1051</v>
      </c>
      <c r="Q619" s="117" t="s">
        <v>1051</v>
      </c>
      <c r="R619" s="117" t="s">
        <v>1051</v>
      </c>
      <c r="S619" s="117" t="s">
        <v>1051</v>
      </c>
      <c r="T619" s="117" t="s">
        <v>1051</v>
      </c>
      <c r="U619" s="117" t="s">
        <v>1051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v>0</v>
      </c>
      <c r="N620" s="117" t="s">
        <v>1051</v>
      </c>
      <c r="O620" s="117" t="s">
        <v>1051</v>
      </c>
      <c r="P620" s="117" t="s">
        <v>1051</v>
      </c>
      <c r="Q620" s="117" t="s">
        <v>1051</v>
      </c>
      <c r="R620" s="117" t="s">
        <v>1051</v>
      </c>
      <c r="S620" s="117" t="s">
        <v>1051</v>
      </c>
      <c r="T620" s="117" t="s">
        <v>1051</v>
      </c>
      <c r="U620" s="117" t="s">
        <v>1051</v>
      </c>
    </row>
    <row r="621" spans="1:22" s="118" customFormat="1" ht="84" customHeight="1">
      <c r="A621" s="252" t="s">
        <v>914</v>
      </c>
      <c r="B621" s="119"/>
      <c r="C621" s="316" t="s">
        <v>997</v>
      </c>
      <c r="D621" s="317"/>
      <c r="E621" s="317"/>
      <c r="F621" s="317"/>
      <c r="G621" s="317"/>
      <c r="H621" s="318"/>
      <c r="I621" s="122" t="s">
        <v>426</v>
      </c>
      <c r="J621" s="116" t="str">
        <f t="shared" si="28"/>
        <v>*</v>
      </c>
      <c r="K621" s="201" t="str">
        <f t="shared" si="29"/>
        <v>※</v>
      </c>
      <c r="L621" s="117" t="s">
        <v>541</v>
      </c>
      <c r="M621" s="117">
        <v>0</v>
      </c>
      <c r="N621" s="117" t="s">
        <v>1051</v>
      </c>
      <c r="O621" s="117" t="s">
        <v>1051</v>
      </c>
      <c r="P621" s="117" t="s">
        <v>1051</v>
      </c>
      <c r="Q621" s="117" t="s">
        <v>1051</v>
      </c>
      <c r="R621" s="117" t="s">
        <v>1051</v>
      </c>
      <c r="S621" s="117" t="s">
        <v>1051</v>
      </c>
      <c r="T621" s="117" t="s">
        <v>1051</v>
      </c>
      <c r="U621" s="117" t="s">
        <v>1051</v>
      </c>
    </row>
    <row r="622" spans="1:22" s="118" customFormat="1" ht="69.95" customHeight="1">
      <c r="A622" s="252" t="s">
        <v>915</v>
      </c>
      <c r="B622" s="119"/>
      <c r="C622" s="319" t="s">
        <v>427</v>
      </c>
      <c r="D622" s="320"/>
      <c r="E622" s="320"/>
      <c r="F622" s="320"/>
      <c r="G622" s="320"/>
      <c r="H622" s="321"/>
      <c r="I622" s="122" t="s">
        <v>428</v>
      </c>
      <c r="J622" s="116">
        <f t="shared" si="28"/>
        <v>11</v>
      </c>
      <c r="K622" s="201" t="str">
        <f t="shared" si="29"/>
        <v>※</v>
      </c>
      <c r="L622" s="117">
        <v>11</v>
      </c>
      <c r="M622" s="117">
        <v>0</v>
      </c>
      <c r="N622" s="117" t="s">
        <v>1051</v>
      </c>
      <c r="O622" s="117" t="s">
        <v>1051</v>
      </c>
      <c r="P622" s="117" t="s">
        <v>1051</v>
      </c>
      <c r="Q622" s="117" t="s">
        <v>1051</v>
      </c>
      <c r="R622" s="117" t="s">
        <v>1051</v>
      </c>
      <c r="S622" s="117" t="s">
        <v>1051</v>
      </c>
      <c r="T622" s="117" t="s">
        <v>1051</v>
      </c>
      <c r="U622" s="117" t="s">
        <v>1051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v>0</v>
      </c>
      <c r="N623" s="117" t="s">
        <v>1051</v>
      </c>
      <c r="O623" s="117" t="s">
        <v>1051</v>
      </c>
      <c r="P623" s="117" t="s">
        <v>1051</v>
      </c>
      <c r="Q623" s="117" t="s">
        <v>1051</v>
      </c>
      <c r="R623" s="117" t="s">
        <v>1051</v>
      </c>
      <c r="S623" s="117" t="s">
        <v>1051</v>
      </c>
      <c r="T623" s="117" t="s">
        <v>1051</v>
      </c>
      <c r="U623" s="117" t="s">
        <v>1051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542</v>
      </c>
      <c r="O629" s="66" t="s">
        <v>542</v>
      </c>
      <c r="P629" s="66" t="s">
        <v>542</v>
      </c>
      <c r="Q629" s="66" t="s">
        <v>542</v>
      </c>
      <c r="R629" s="66" t="s">
        <v>542</v>
      </c>
      <c r="S629" s="66" t="s">
        <v>542</v>
      </c>
      <c r="T629" s="66" t="s">
        <v>542</v>
      </c>
      <c r="U629" s="66" t="s">
        <v>542</v>
      </c>
      <c r="V629" s="8"/>
    </row>
    <row r="630" spans="1:22" ht="20.25" customHeight="1">
      <c r="A630" s="243"/>
      <c r="B630" s="1"/>
      <c r="C630" s="62"/>
      <c r="D630" s="3"/>
      <c r="F630" s="3"/>
      <c r="G630" s="3"/>
      <c r="H630" s="287"/>
      <c r="I630" s="67" t="s">
        <v>36</v>
      </c>
      <c r="J630" s="68"/>
      <c r="K630" s="186"/>
      <c r="L630" s="70" t="s">
        <v>1046</v>
      </c>
      <c r="M630" s="70" t="s">
        <v>1049</v>
      </c>
      <c r="N630" s="70" t="s">
        <v>1052</v>
      </c>
      <c r="O630" s="70" t="s">
        <v>1052</v>
      </c>
      <c r="P630" s="70" t="s">
        <v>1052</v>
      </c>
      <c r="Q630" s="70" t="s">
        <v>1052</v>
      </c>
      <c r="R630" s="70" t="s">
        <v>1052</v>
      </c>
      <c r="S630" s="70" t="s">
        <v>1052</v>
      </c>
      <c r="T630" s="70" t="s">
        <v>1052</v>
      </c>
      <c r="U630" s="70" t="s">
        <v>1052</v>
      </c>
      <c r="V630" s="8"/>
    </row>
    <row r="631" spans="1:22" s="118" customFormat="1" ht="69.95" customHeight="1">
      <c r="A631" s="252" t="s">
        <v>917</v>
      </c>
      <c r="B631" s="115"/>
      <c r="C631" s="319" t="s">
        <v>432</v>
      </c>
      <c r="D631" s="320"/>
      <c r="E631" s="320"/>
      <c r="F631" s="320"/>
      <c r="G631" s="320"/>
      <c r="H631" s="321"/>
      <c r="I631" s="122" t="s">
        <v>433</v>
      </c>
      <c r="J631" s="116">
        <f t="shared" ref="J631:J638" si="30">IF(SUM(L631:U631)=0,IF(COUNTIF(L631:U631,"未確認")&gt;0,"未確認",IF(COUNTIF(L631:U631,"~*")&gt;0,"*",SUM(L631:U631))),SUM(L631:U631))</f>
        <v>0</v>
      </c>
      <c r="K631" s="201" t="str">
        <f t="shared" ref="K631:K638" si="31">IF(OR(COUNTIF(L631:U631,"未確認")&gt;0,COUNTIF(L631:U631,"*")&gt;0),"※","")</f>
        <v>※</v>
      </c>
      <c r="L631" s="117">
        <v>0</v>
      </c>
      <c r="M631" s="117">
        <v>0</v>
      </c>
      <c r="N631" s="117" t="s">
        <v>1051</v>
      </c>
      <c r="O631" s="117" t="s">
        <v>1051</v>
      </c>
      <c r="P631" s="117" t="s">
        <v>1051</v>
      </c>
      <c r="Q631" s="117" t="s">
        <v>1051</v>
      </c>
      <c r="R631" s="117" t="s">
        <v>1051</v>
      </c>
      <c r="S631" s="117" t="s">
        <v>1051</v>
      </c>
      <c r="T631" s="117" t="s">
        <v>1051</v>
      </c>
      <c r="U631" s="117" t="s">
        <v>1051</v>
      </c>
    </row>
    <row r="632" spans="1:22" s="118" customFormat="1" ht="56.1" customHeight="1">
      <c r="A632" s="252" t="s">
        <v>918</v>
      </c>
      <c r="B632" s="119"/>
      <c r="C632" s="319" t="s">
        <v>434</v>
      </c>
      <c r="D632" s="320"/>
      <c r="E632" s="320"/>
      <c r="F632" s="320"/>
      <c r="G632" s="320"/>
      <c r="H632" s="321"/>
      <c r="I632" s="122" t="s">
        <v>435</v>
      </c>
      <c r="J632" s="116">
        <f t="shared" si="30"/>
        <v>16</v>
      </c>
      <c r="K632" s="201" t="str">
        <f t="shared" si="31"/>
        <v>※</v>
      </c>
      <c r="L632" s="117">
        <v>16</v>
      </c>
      <c r="M632" s="117">
        <v>0</v>
      </c>
      <c r="N632" s="117" t="s">
        <v>1051</v>
      </c>
      <c r="O632" s="117" t="s">
        <v>1051</v>
      </c>
      <c r="P632" s="117" t="s">
        <v>1051</v>
      </c>
      <c r="Q632" s="117" t="s">
        <v>1051</v>
      </c>
      <c r="R632" s="117" t="s">
        <v>1051</v>
      </c>
      <c r="S632" s="117" t="s">
        <v>1051</v>
      </c>
      <c r="T632" s="117" t="s">
        <v>1051</v>
      </c>
      <c r="U632" s="117" t="s">
        <v>1051</v>
      </c>
    </row>
    <row r="633" spans="1:22" s="118" customFormat="1" ht="57">
      <c r="A633" s="252" t="s">
        <v>919</v>
      </c>
      <c r="B633" s="119"/>
      <c r="C633" s="319" t="s">
        <v>436</v>
      </c>
      <c r="D633" s="320"/>
      <c r="E633" s="320"/>
      <c r="F633" s="320"/>
      <c r="G633" s="320"/>
      <c r="H633" s="321"/>
      <c r="I633" s="122" t="s">
        <v>437</v>
      </c>
      <c r="J633" s="116">
        <f t="shared" si="30"/>
        <v>17</v>
      </c>
      <c r="K633" s="201" t="str">
        <f t="shared" si="31"/>
        <v>※</v>
      </c>
      <c r="L633" s="117">
        <v>17</v>
      </c>
      <c r="M633" s="117">
        <v>0</v>
      </c>
      <c r="N633" s="117" t="s">
        <v>1051</v>
      </c>
      <c r="O633" s="117" t="s">
        <v>1051</v>
      </c>
      <c r="P633" s="117" t="s">
        <v>1051</v>
      </c>
      <c r="Q633" s="117" t="s">
        <v>1051</v>
      </c>
      <c r="R633" s="117" t="s">
        <v>1051</v>
      </c>
      <c r="S633" s="117" t="s">
        <v>1051</v>
      </c>
      <c r="T633" s="117" t="s">
        <v>1051</v>
      </c>
      <c r="U633" s="117" t="s">
        <v>1051</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v>0</v>
      </c>
      <c r="N634" s="117" t="s">
        <v>1051</v>
      </c>
      <c r="O634" s="117" t="s">
        <v>1051</v>
      </c>
      <c r="P634" s="117" t="s">
        <v>1051</v>
      </c>
      <c r="Q634" s="117" t="s">
        <v>1051</v>
      </c>
      <c r="R634" s="117" t="s">
        <v>1051</v>
      </c>
      <c r="S634" s="117" t="s">
        <v>1051</v>
      </c>
      <c r="T634" s="117" t="s">
        <v>1051</v>
      </c>
      <c r="U634" s="117" t="s">
        <v>1051</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v>0</v>
      </c>
      <c r="M635" s="117">
        <v>0</v>
      </c>
      <c r="N635" s="117" t="s">
        <v>1051</v>
      </c>
      <c r="O635" s="117" t="s">
        <v>1051</v>
      </c>
      <c r="P635" s="117" t="s">
        <v>1051</v>
      </c>
      <c r="Q635" s="117" t="s">
        <v>1051</v>
      </c>
      <c r="R635" s="117" t="s">
        <v>1051</v>
      </c>
      <c r="S635" s="117" t="s">
        <v>1051</v>
      </c>
      <c r="T635" s="117" t="s">
        <v>1051</v>
      </c>
      <c r="U635" s="117" t="s">
        <v>1051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v>0</v>
      </c>
      <c r="N636" s="117" t="s">
        <v>1051</v>
      </c>
      <c r="O636" s="117" t="s">
        <v>1051</v>
      </c>
      <c r="P636" s="117" t="s">
        <v>1051</v>
      </c>
      <c r="Q636" s="117" t="s">
        <v>1051</v>
      </c>
      <c r="R636" s="117" t="s">
        <v>1051</v>
      </c>
      <c r="S636" s="117" t="s">
        <v>1051</v>
      </c>
      <c r="T636" s="117" t="s">
        <v>1051</v>
      </c>
      <c r="U636" s="117" t="s">
        <v>1051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v>0</v>
      </c>
      <c r="M637" s="117">
        <v>0</v>
      </c>
      <c r="N637" s="117" t="s">
        <v>1051</v>
      </c>
      <c r="O637" s="117" t="s">
        <v>1051</v>
      </c>
      <c r="P637" s="117" t="s">
        <v>1051</v>
      </c>
      <c r="Q637" s="117" t="s">
        <v>1051</v>
      </c>
      <c r="R637" s="117" t="s">
        <v>1051</v>
      </c>
      <c r="S637" s="117" t="s">
        <v>1051</v>
      </c>
      <c r="T637" s="117" t="s">
        <v>1051</v>
      </c>
      <c r="U637" s="117" t="s">
        <v>1051</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v>0</v>
      </c>
      <c r="N638" s="117" t="s">
        <v>1051</v>
      </c>
      <c r="O638" s="117" t="s">
        <v>1051</v>
      </c>
      <c r="P638" s="117" t="s">
        <v>1051</v>
      </c>
      <c r="Q638" s="117" t="s">
        <v>1051</v>
      </c>
      <c r="R638" s="117" t="s">
        <v>1051</v>
      </c>
      <c r="S638" s="117" t="s">
        <v>1051</v>
      </c>
      <c r="T638" s="117" t="s">
        <v>1051</v>
      </c>
      <c r="U638" s="117" t="s">
        <v>1051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542</v>
      </c>
      <c r="O644" s="66" t="s">
        <v>542</v>
      </c>
      <c r="P644" s="66" t="s">
        <v>542</v>
      </c>
      <c r="Q644" s="66" t="s">
        <v>542</v>
      </c>
      <c r="R644" s="66" t="s">
        <v>542</v>
      </c>
      <c r="S644" s="66" t="s">
        <v>542</v>
      </c>
      <c r="T644" s="66" t="s">
        <v>542</v>
      </c>
      <c r="U644" s="66" t="s">
        <v>542</v>
      </c>
      <c r="V644" s="8"/>
    </row>
    <row r="645" spans="1:22" ht="20.25" customHeight="1">
      <c r="A645" s="243"/>
      <c r="B645" s="1"/>
      <c r="C645" s="62"/>
      <c r="D645" s="3"/>
      <c r="F645" s="3"/>
      <c r="G645" s="3"/>
      <c r="H645" s="287"/>
      <c r="I645" s="67" t="s">
        <v>36</v>
      </c>
      <c r="J645" s="68"/>
      <c r="K645" s="186"/>
      <c r="L645" s="70" t="s">
        <v>1046</v>
      </c>
      <c r="M645" s="70" t="s">
        <v>1049</v>
      </c>
      <c r="N645" s="70" t="s">
        <v>1052</v>
      </c>
      <c r="O645" s="70" t="s">
        <v>1052</v>
      </c>
      <c r="P645" s="70" t="s">
        <v>1052</v>
      </c>
      <c r="Q645" s="70" t="s">
        <v>1052</v>
      </c>
      <c r="R645" s="70" t="s">
        <v>1052</v>
      </c>
      <c r="S645" s="70" t="s">
        <v>1052</v>
      </c>
      <c r="T645" s="70" t="s">
        <v>1052</v>
      </c>
      <c r="U645" s="70" t="s">
        <v>1052</v>
      </c>
      <c r="V645" s="8"/>
    </row>
    <row r="646" spans="1:22" s="118" customFormat="1" ht="42" customHeight="1">
      <c r="A646" s="252" t="s">
        <v>925</v>
      </c>
      <c r="B646" s="115"/>
      <c r="C646" s="333" t="s">
        <v>449</v>
      </c>
      <c r="D646" s="334"/>
      <c r="E646" s="334"/>
      <c r="F646" s="334"/>
      <c r="G646" s="334"/>
      <c r="H646" s="335"/>
      <c r="I646" s="122" t="s">
        <v>450</v>
      </c>
      <c r="J646" s="116">
        <f t="shared" ref="J646:J660" si="32">IF(SUM(L646:U646)=0,IF(COUNTIF(L646:U646,"未確認")&gt;0,"未確認",IF(COUNTIF(L646:U646,"~*")&gt;0,"*",SUM(L646:U646))),SUM(L646:U646))</f>
        <v>35</v>
      </c>
      <c r="K646" s="201" t="str">
        <f t="shared" ref="K646:K660" si="33">IF(OR(COUNTIF(L646:U646,"未確認")&gt;0,COUNTIF(L646:U646,"*")&gt;0),"※","")</f>
        <v>※</v>
      </c>
      <c r="L646" s="117">
        <v>35</v>
      </c>
      <c r="M646" s="117" t="s">
        <v>541</v>
      </c>
      <c r="N646" s="117" t="s">
        <v>1051</v>
      </c>
      <c r="O646" s="117" t="s">
        <v>1051</v>
      </c>
      <c r="P646" s="117" t="s">
        <v>1051</v>
      </c>
      <c r="Q646" s="117" t="s">
        <v>1051</v>
      </c>
      <c r="R646" s="117" t="s">
        <v>1051</v>
      </c>
      <c r="S646" s="117" t="s">
        <v>1051</v>
      </c>
      <c r="T646" s="117" t="s">
        <v>1051</v>
      </c>
      <c r="U646" s="117" t="s">
        <v>1051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v>0</v>
      </c>
      <c r="N647" s="117" t="s">
        <v>1051</v>
      </c>
      <c r="O647" s="117" t="s">
        <v>1051</v>
      </c>
      <c r="P647" s="117" t="s">
        <v>1051</v>
      </c>
      <c r="Q647" s="117" t="s">
        <v>1051</v>
      </c>
      <c r="R647" s="117" t="s">
        <v>1051</v>
      </c>
      <c r="S647" s="117" t="s">
        <v>1051</v>
      </c>
      <c r="T647" s="117" t="s">
        <v>1051</v>
      </c>
      <c r="U647" s="117" t="s">
        <v>1051</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t="s">
        <v>1051</v>
      </c>
      <c r="O648" s="117" t="s">
        <v>1051</v>
      </c>
      <c r="P648" s="117" t="s">
        <v>1051</v>
      </c>
      <c r="Q648" s="117" t="s">
        <v>1051</v>
      </c>
      <c r="R648" s="117" t="s">
        <v>1051</v>
      </c>
      <c r="S648" s="117" t="s">
        <v>1051</v>
      </c>
      <c r="T648" s="117" t="s">
        <v>1051</v>
      </c>
      <c r="U648" s="117" t="s">
        <v>1051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v>0</v>
      </c>
      <c r="M649" s="117">
        <v>0</v>
      </c>
      <c r="N649" s="117" t="s">
        <v>1051</v>
      </c>
      <c r="O649" s="117" t="s">
        <v>1051</v>
      </c>
      <c r="P649" s="117" t="s">
        <v>1051</v>
      </c>
      <c r="Q649" s="117" t="s">
        <v>1051</v>
      </c>
      <c r="R649" s="117" t="s">
        <v>1051</v>
      </c>
      <c r="S649" s="117" t="s">
        <v>1051</v>
      </c>
      <c r="T649" s="117" t="s">
        <v>1051</v>
      </c>
      <c r="U649" s="117" t="s">
        <v>1051</v>
      </c>
    </row>
    <row r="650" spans="1:22" s="118" customFormat="1" ht="84" customHeight="1">
      <c r="A650" s="252" t="s">
        <v>929</v>
      </c>
      <c r="B650" s="84"/>
      <c r="C650" s="295"/>
      <c r="D650" s="297"/>
      <c r="E650" s="319" t="s">
        <v>941</v>
      </c>
      <c r="F650" s="320"/>
      <c r="G650" s="320"/>
      <c r="H650" s="321"/>
      <c r="I650" s="122" t="s">
        <v>458</v>
      </c>
      <c r="J650" s="116">
        <f t="shared" si="32"/>
        <v>29</v>
      </c>
      <c r="K650" s="201" t="str">
        <f t="shared" si="33"/>
        <v>※</v>
      </c>
      <c r="L650" s="117">
        <v>29</v>
      </c>
      <c r="M650" s="117" t="s">
        <v>541</v>
      </c>
      <c r="N650" s="117" t="s">
        <v>1051</v>
      </c>
      <c r="O650" s="117" t="s">
        <v>1051</v>
      </c>
      <c r="P650" s="117" t="s">
        <v>1051</v>
      </c>
      <c r="Q650" s="117" t="s">
        <v>1051</v>
      </c>
      <c r="R650" s="117" t="s">
        <v>1051</v>
      </c>
      <c r="S650" s="117" t="s">
        <v>1051</v>
      </c>
      <c r="T650" s="117" t="s">
        <v>1051</v>
      </c>
      <c r="U650" s="117" t="s">
        <v>1051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t="s">
        <v>1051</v>
      </c>
      <c r="O651" s="117" t="s">
        <v>1051</v>
      </c>
      <c r="P651" s="117" t="s">
        <v>1051</v>
      </c>
      <c r="Q651" s="117" t="s">
        <v>1051</v>
      </c>
      <c r="R651" s="117" t="s">
        <v>1051</v>
      </c>
      <c r="S651" s="117" t="s">
        <v>1051</v>
      </c>
      <c r="T651" s="117" t="s">
        <v>1051</v>
      </c>
      <c r="U651" s="117" t="s">
        <v>1051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t="s">
        <v>1051</v>
      </c>
      <c r="O652" s="117" t="s">
        <v>1051</v>
      </c>
      <c r="P652" s="117" t="s">
        <v>1051</v>
      </c>
      <c r="Q652" s="117" t="s">
        <v>1051</v>
      </c>
      <c r="R652" s="117" t="s">
        <v>1051</v>
      </c>
      <c r="S652" s="117" t="s">
        <v>1051</v>
      </c>
      <c r="T652" s="117" t="s">
        <v>1051</v>
      </c>
      <c r="U652" s="117" t="s">
        <v>1051</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v>0</v>
      </c>
      <c r="N653" s="117" t="s">
        <v>1051</v>
      </c>
      <c r="O653" s="117" t="s">
        <v>1051</v>
      </c>
      <c r="P653" s="117" t="s">
        <v>1051</v>
      </c>
      <c r="Q653" s="117" t="s">
        <v>1051</v>
      </c>
      <c r="R653" s="117" t="s">
        <v>1051</v>
      </c>
      <c r="S653" s="117" t="s">
        <v>1051</v>
      </c>
      <c r="T653" s="117" t="s">
        <v>1051</v>
      </c>
      <c r="U653" s="117" t="s">
        <v>1051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t="s">
        <v>1051</v>
      </c>
      <c r="O654" s="117" t="s">
        <v>1051</v>
      </c>
      <c r="P654" s="117" t="s">
        <v>1051</v>
      </c>
      <c r="Q654" s="117" t="s">
        <v>1051</v>
      </c>
      <c r="R654" s="117" t="s">
        <v>1051</v>
      </c>
      <c r="S654" s="117" t="s">
        <v>1051</v>
      </c>
      <c r="T654" s="117" t="s">
        <v>1051</v>
      </c>
      <c r="U654" s="117" t="s">
        <v>1051</v>
      </c>
    </row>
    <row r="655" spans="1:22" s="118" customFormat="1" ht="69.95" customHeight="1">
      <c r="A655" s="252" t="s">
        <v>934</v>
      </c>
      <c r="B655" s="84"/>
      <c r="C655" s="319" t="s">
        <v>937</v>
      </c>
      <c r="D655" s="320"/>
      <c r="E655" s="320"/>
      <c r="F655" s="320"/>
      <c r="G655" s="320"/>
      <c r="H655" s="321"/>
      <c r="I655" s="122" t="s">
        <v>468</v>
      </c>
      <c r="J655" s="116">
        <f t="shared" si="32"/>
        <v>34</v>
      </c>
      <c r="K655" s="201" t="str">
        <f t="shared" si="33"/>
        <v>※</v>
      </c>
      <c r="L655" s="117">
        <v>34</v>
      </c>
      <c r="M655" s="117" t="s">
        <v>541</v>
      </c>
      <c r="N655" s="117" t="s">
        <v>1051</v>
      </c>
      <c r="O655" s="117" t="s">
        <v>1051</v>
      </c>
      <c r="P655" s="117" t="s">
        <v>1051</v>
      </c>
      <c r="Q655" s="117" t="s">
        <v>1051</v>
      </c>
      <c r="R655" s="117" t="s">
        <v>1051</v>
      </c>
      <c r="S655" s="117" t="s">
        <v>1051</v>
      </c>
      <c r="T655" s="117" t="s">
        <v>1051</v>
      </c>
      <c r="U655" s="117" t="s">
        <v>1051</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t="s">
        <v>1051</v>
      </c>
      <c r="O656" s="117" t="s">
        <v>1051</v>
      </c>
      <c r="P656" s="117" t="s">
        <v>1051</v>
      </c>
      <c r="Q656" s="117" t="s">
        <v>1051</v>
      </c>
      <c r="R656" s="117" t="s">
        <v>1051</v>
      </c>
      <c r="S656" s="117" t="s">
        <v>1051</v>
      </c>
      <c r="T656" s="117" t="s">
        <v>1051</v>
      </c>
      <c r="U656" s="117" t="s">
        <v>1051</v>
      </c>
    </row>
    <row r="657" spans="1:22" s="118" customFormat="1" ht="69.95" customHeight="1">
      <c r="A657" s="252" t="s">
        <v>936</v>
      </c>
      <c r="B657" s="84"/>
      <c r="C657" s="319" t="s">
        <v>469</v>
      </c>
      <c r="D657" s="320"/>
      <c r="E657" s="320"/>
      <c r="F657" s="320"/>
      <c r="G657" s="320"/>
      <c r="H657" s="321"/>
      <c r="I657" s="122" t="s">
        <v>470</v>
      </c>
      <c r="J657" s="116">
        <f t="shared" si="32"/>
        <v>27</v>
      </c>
      <c r="K657" s="201" t="str">
        <f t="shared" si="33"/>
        <v>※</v>
      </c>
      <c r="L657" s="117">
        <v>27</v>
      </c>
      <c r="M657" s="117" t="s">
        <v>541</v>
      </c>
      <c r="N657" s="117" t="s">
        <v>1051</v>
      </c>
      <c r="O657" s="117" t="s">
        <v>1051</v>
      </c>
      <c r="P657" s="117" t="s">
        <v>1051</v>
      </c>
      <c r="Q657" s="117" t="s">
        <v>1051</v>
      </c>
      <c r="R657" s="117" t="s">
        <v>1051</v>
      </c>
      <c r="S657" s="117" t="s">
        <v>1051</v>
      </c>
      <c r="T657" s="117" t="s">
        <v>1051</v>
      </c>
      <c r="U657" s="117" t="s">
        <v>1051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v>0</v>
      </c>
      <c r="N658" s="117" t="s">
        <v>1051</v>
      </c>
      <c r="O658" s="117" t="s">
        <v>1051</v>
      </c>
      <c r="P658" s="117" t="s">
        <v>1051</v>
      </c>
      <c r="Q658" s="117" t="s">
        <v>1051</v>
      </c>
      <c r="R658" s="117" t="s">
        <v>1051</v>
      </c>
      <c r="S658" s="117" t="s">
        <v>1051</v>
      </c>
      <c r="T658" s="117" t="s">
        <v>1051</v>
      </c>
      <c r="U658" s="117" t="s">
        <v>1051</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t="s">
        <v>1051</v>
      </c>
      <c r="O659" s="117" t="s">
        <v>1051</v>
      </c>
      <c r="P659" s="117" t="s">
        <v>1051</v>
      </c>
      <c r="Q659" s="117" t="s">
        <v>1051</v>
      </c>
      <c r="R659" s="117" t="s">
        <v>1051</v>
      </c>
      <c r="S659" s="117" t="s">
        <v>1051</v>
      </c>
      <c r="T659" s="117" t="s">
        <v>1051</v>
      </c>
      <c r="U659" s="117" t="s">
        <v>1051</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t="s">
        <v>1051</v>
      </c>
      <c r="O660" s="117" t="s">
        <v>1051</v>
      </c>
      <c r="P660" s="117" t="s">
        <v>1051</v>
      </c>
      <c r="Q660" s="117" t="s">
        <v>1051</v>
      </c>
      <c r="R660" s="117" t="s">
        <v>1051</v>
      </c>
      <c r="S660" s="117" t="s">
        <v>1051</v>
      </c>
      <c r="T660" s="117" t="s">
        <v>1051</v>
      </c>
      <c r="U660" s="117" t="s">
        <v>1051</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542</v>
      </c>
      <c r="O665" s="66" t="s">
        <v>542</v>
      </c>
      <c r="P665" s="66" t="s">
        <v>542</v>
      </c>
      <c r="Q665" s="66" t="s">
        <v>542</v>
      </c>
      <c r="R665" s="66" t="s">
        <v>542</v>
      </c>
      <c r="S665" s="66" t="s">
        <v>542</v>
      </c>
      <c r="T665" s="66" t="s">
        <v>542</v>
      </c>
      <c r="U665" s="66" t="s">
        <v>542</v>
      </c>
      <c r="V665" s="8"/>
    </row>
    <row r="666" spans="1:22" ht="20.25" customHeight="1">
      <c r="A666" s="243"/>
      <c r="B666" s="1"/>
      <c r="C666" s="62"/>
      <c r="D666" s="3"/>
      <c r="F666" s="3"/>
      <c r="G666" s="3"/>
      <c r="H666" s="287"/>
      <c r="I666" s="67" t="s">
        <v>36</v>
      </c>
      <c r="J666" s="68"/>
      <c r="K666" s="186"/>
      <c r="L666" s="70" t="s">
        <v>1046</v>
      </c>
      <c r="M666" s="70" t="s">
        <v>1049</v>
      </c>
      <c r="N666" s="70" t="s">
        <v>1052</v>
      </c>
      <c r="O666" s="70" t="s">
        <v>1052</v>
      </c>
      <c r="P666" s="70" t="s">
        <v>1052</v>
      </c>
      <c r="Q666" s="70" t="s">
        <v>1052</v>
      </c>
      <c r="R666" s="70" t="s">
        <v>1052</v>
      </c>
      <c r="S666" s="70" t="s">
        <v>1052</v>
      </c>
      <c r="T666" s="70" t="s">
        <v>1052</v>
      </c>
      <c r="U666" s="70" t="s">
        <v>1052</v>
      </c>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c r="Q670" s="225" t="s">
        <v>533</v>
      </c>
      <c r="R670" s="225" t="s">
        <v>533</v>
      </c>
      <c r="S670" s="225" t="s">
        <v>533</v>
      </c>
      <c r="T670" s="225" t="s">
        <v>533</v>
      </c>
      <c r="U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c r="Q673" s="225" t="s">
        <v>533</v>
      </c>
      <c r="R673" s="225" t="s">
        <v>533</v>
      </c>
      <c r="S673" s="225" t="s">
        <v>533</v>
      </c>
      <c r="T673" s="225" t="s">
        <v>533</v>
      </c>
      <c r="U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542</v>
      </c>
      <c r="O681" s="66" t="s">
        <v>542</v>
      </c>
      <c r="P681" s="66" t="s">
        <v>542</v>
      </c>
      <c r="Q681" s="66" t="s">
        <v>542</v>
      </c>
      <c r="R681" s="66" t="s">
        <v>542</v>
      </c>
      <c r="S681" s="66" t="s">
        <v>542</v>
      </c>
      <c r="T681" s="66" t="s">
        <v>542</v>
      </c>
      <c r="U681" s="66" t="s">
        <v>542</v>
      </c>
      <c r="V681" s="8"/>
    </row>
    <row r="682" spans="1:22" ht="20.25" customHeight="1">
      <c r="A682" s="243"/>
      <c r="B682" s="1"/>
      <c r="C682" s="62"/>
      <c r="D682" s="3"/>
      <c r="F682" s="3"/>
      <c r="G682" s="3"/>
      <c r="H682" s="287"/>
      <c r="I682" s="67" t="s">
        <v>36</v>
      </c>
      <c r="J682" s="68"/>
      <c r="K682" s="186"/>
      <c r="L682" s="70" t="s">
        <v>1046</v>
      </c>
      <c r="M682" s="70" t="s">
        <v>1049</v>
      </c>
      <c r="N682" s="70" t="s">
        <v>1052</v>
      </c>
      <c r="O682" s="70" t="s">
        <v>1052</v>
      </c>
      <c r="P682" s="70" t="s">
        <v>1052</v>
      </c>
      <c r="Q682" s="70" t="s">
        <v>1052</v>
      </c>
      <c r="R682" s="70" t="s">
        <v>1052</v>
      </c>
      <c r="S682" s="70" t="s">
        <v>1052</v>
      </c>
      <c r="T682" s="70" t="s">
        <v>1052</v>
      </c>
      <c r="U682" s="70" t="s">
        <v>1052</v>
      </c>
      <c r="V682" s="8"/>
    </row>
    <row r="683" spans="1:22" s="118" customFormat="1" ht="111.95" customHeight="1">
      <c r="A683" s="252" t="s">
        <v>962</v>
      </c>
      <c r="B683" s="119"/>
      <c r="C683" s="316" t="s">
        <v>961</v>
      </c>
      <c r="D683" s="317"/>
      <c r="E683" s="317"/>
      <c r="F683" s="317"/>
      <c r="G683" s="317"/>
      <c r="H683" s="318"/>
      <c r="I683" s="138" t="s">
        <v>1030</v>
      </c>
      <c r="J683" s="205" t="str">
        <f>IF(SUM(L683:U683)=0,IF(COUNTIF(L683:U683,"未確認")&gt;0,"未確認",IF(COUNTIF(L683:U683,"~*")&gt;0,"*",SUM(L683:U683))),SUM(L683:U683))</f>
        <v>*</v>
      </c>
      <c r="K683" s="201" t="str">
        <f>IF(OR(COUNTIF(L683:U683,"未確認")&gt;0,COUNTIF(L683:U683,"*")&gt;0),"※","")</f>
        <v>※</v>
      </c>
      <c r="L683" s="117">
        <v>0</v>
      </c>
      <c r="M683" s="117" t="s">
        <v>541</v>
      </c>
      <c r="N683" s="117" t="s">
        <v>1051</v>
      </c>
      <c r="O683" s="117" t="s">
        <v>1051</v>
      </c>
      <c r="P683" s="117" t="s">
        <v>1051</v>
      </c>
      <c r="Q683" s="117" t="s">
        <v>1051</v>
      </c>
      <c r="R683" s="117" t="s">
        <v>1051</v>
      </c>
      <c r="S683" s="117" t="s">
        <v>1051</v>
      </c>
      <c r="T683" s="117" t="s">
        <v>1051</v>
      </c>
      <c r="U683" s="117" t="s">
        <v>1051</v>
      </c>
    </row>
    <row r="684" spans="1:22" s="118" customFormat="1" ht="42" customHeight="1">
      <c r="A684" s="252" t="s">
        <v>960</v>
      </c>
      <c r="B684" s="119"/>
      <c r="C684" s="319" t="s">
        <v>498</v>
      </c>
      <c r="D684" s="320"/>
      <c r="E684" s="320"/>
      <c r="F684" s="320"/>
      <c r="G684" s="320"/>
      <c r="H684" s="321"/>
      <c r="I684" s="122" t="s">
        <v>499</v>
      </c>
      <c r="J684" s="205">
        <f>IF(SUM(L684:U684)=0,IF(COUNTIF(L684:U684,"未確認")&gt;0,"未確認",IF(COUNTIF(L684:U684,"~*")&gt;0,"*",SUM(L684:U684))),SUM(L684:U684))</f>
        <v>0</v>
      </c>
      <c r="K684" s="201" t="str">
        <f>IF(OR(COUNTIF(L684:U684,"未確認")&gt;0,COUNTIF(L684:U684,"*")&gt;0),"※","")</f>
        <v>※</v>
      </c>
      <c r="L684" s="117">
        <v>0</v>
      </c>
      <c r="M684" s="117">
        <v>0</v>
      </c>
      <c r="N684" s="117" t="s">
        <v>1051</v>
      </c>
      <c r="O684" s="117" t="s">
        <v>1051</v>
      </c>
      <c r="P684" s="117" t="s">
        <v>1051</v>
      </c>
      <c r="Q684" s="117" t="s">
        <v>1051</v>
      </c>
      <c r="R684" s="117" t="s">
        <v>1051</v>
      </c>
      <c r="S684" s="117" t="s">
        <v>1051</v>
      </c>
      <c r="T684" s="117" t="s">
        <v>1051</v>
      </c>
      <c r="U684" s="117" t="s">
        <v>1051</v>
      </c>
    </row>
    <row r="685" spans="1:22" s="118" customFormat="1" ht="84" customHeight="1">
      <c r="A685" s="252" t="s">
        <v>959</v>
      </c>
      <c r="B685" s="119"/>
      <c r="C685" s="319" t="s">
        <v>500</v>
      </c>
      <c r="D685" s="320"/>
      <c r="E685" s="320"/>
      <c r="F685" s="320"/>
      <c r="G685" s="320"/>
      <c r="H685" s="321"/>
      <c r="I685" s="122" t="s">
        <v>501</v>
      </c>
      <c r="J685" s="205">
        <f>IF(SUM(L685:U685)=0,IF(COUNTIF(L685:U685,"未確認")&gt;0,"未確認",IF(COUNTIF(L685:U685,"~*")&gt;0,"*",SUM(L685:U685))),SUM(L685:U685))</f>
        <v>0</v>
      </c>
      <c r="K685" s="201" t="str">
        <f>IF(OR(COUNTIF(L685:U685,"未確認")&gt;0,COUNTIF(L685:U685,"*")&gt;0),"※","")</f>
        <v>※</v>
      </c>
      <c r="L685" s="117">
        <v>0</v>
      </c>
      <c r="M685" s="117">
        <v>0</v>
      </c>
      <c r="N685" s="117" t="s">
        <v>1051</v>
      </c>
      <c r="O685" s="117" t="s">
        <v>1051</v>
      </c>
      <c r="P685" s="117" t="s">
        <v>1051</v>
      </c>
      <c r="Q685" s="117" t="s">
        <v>1051</v>
      </c>
      <c r="R685" s="117" t="s">
        <v>1051</v>
      </c>
      <c r="S685" s="117" t="s">
        <v>1051</v>
      </c>
      <c r="T685" s="117" t="s">
        <v>1051</v>
      </c>
      <c r="U685" s="117" t="s">
        <v>1051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542</v>
      </c>
      <c r="O691" s="66" t="s">
        <v>542</v>
      </c>
      <c r="P691" s="66" t="s">
        <v>542</v>
      </c>
      <c r="Q691" s="66" t="s">
        <v>542</v>
      </c>
      <c r="R691" s="66" t="s">
        <v>542</v>
      </c>
      <c r="S691" s="66" t="s">
        <v>542</v>
      </c>
      <c r="T691" s="66" t="s">
        <v>542</v>
      </c>
      <c r="U691" s="66" t="s">
        <v>542</v>
      </c>
      <c r="V691" s="8"/>
    </row>
    <row r="692" spans="1:22" ht="20.25" customHeight="1">
      <c r="A692" s="243"/>
      <c r="B692" s="1"/>
      <c r="C692" s="62"/>
      <c r="D692" s="3"/>
      <c r="F692" s="3"/>
      <c r="G692" s="3"/>
      <c r="H692" s="287"/>
      <c r="I692" s="67" t="s">
        <v>36</v>
      </c>
      <c r="J692" s="68"/>
      <c r="K692" s="186"/>
      <c r="L692" s="70" t="s">
        <v>1046</v>
      </c>
      <c r="M692" s="70" t="s">
        <v>1049</v>
      </c>
      <c r="N692" s="70" t="s">
        <v>1052</v>
      </c>
      <c r="O692" s="70" t="s">
        <v>1052</v>
      </c>
      <c r="P692" s="70" t="s">
        <v>1052</v>
      </c>
      <c r="Q692" s="70" t="s">
        <v>1052</v>
      </c>
      <c r="R692" s="70" t="s">
        <v>1052</v>
      </c>
      <c r="S692" s="70" t="s">
        <v>1052</v>
      </c>
      <c r="T692" s="70" t="s">
        <v>1052</v>
      </c>
      <c r="U692" s="70" t="s">
        <v>1052</v>
      </c>
      <c r="V692" s="8"/>
    </row>
    <row r="693" spans="1:22" s="118" customFormat="1" ht="56.1" customHeight="1">
      <c r="A693" s="252" t="s">
        <v>963</v>
      </c>
      <c r="B693" s="115"/>
      <c r="C693" s="319" t="s">
        <v>503</v>
      </c>
      <c r="D693" s="320"/>
      <c r="E693" s="320"/>
      <c r="F693" s="320"/>
      <c r="G693" s="320"/>
      <c r="H693" s="321"/>
      <c r="I693" s="122" t="s">
        <v>504</v>
      </c>
      <c r="J693" s="116">
        <f>IF(SUM(L693:U693)=0,IF(COUNTIF(L693:U693,"未確認")&gt;0,"未確認",IF(COUNTIF(L693:U693,"~*")&gt;0,"*",SUM(L693:U693))),SUM(L693:U693))</f>
        <v>0</v>
      </c>
      <c r="K693" s="201" t="str">
        <f>IF(OR(COUNTIF(L693:U693,"未確認")&gt;0,COUNTIF(L693:U693,"*")&gt;0),"※","")</f>
        <v>※</v>
      </c>
      <c r="L693" s="117">
        <v>0</v>
      </c>
      <c r="M693" s="117">
        <v>0</v>
      </c>
      <c r="N693" s="117" t="s">
        <v>1051</v>
      </c>
      <c r="O693" s="117" t="s">
        <v>1051</v>
      </c>
      <c r="P693" s="117" t="s">
        <v>1051</v>
      </c>
      <c r="Q693" s="117" t="s">
        <v>1051</v>
      </c>
      <c r="R693" s="117" t="s">
        <v>1051</v>
      </c>
      <c r="S693" s="117" t="s">
        <v>1051</v>
      </c>
      <c r="T693" s="117" t="s">
        <v>1051</v>
      </c>
      <c r="U693" s="117" t="s">
        <v>1051</v>
      </c>
    </row>
    <row r="694" spans="1:22" s="118" customFormat="1" ht="56.1" customHeight="1">
      <c r="A694" s="252" t="s">
        <v>964</v>
      </c>
      <c r="B694" s="119"/>
      <c r="C694" s="319" t="s">
        <v>505</v>
      </c>
      <c r="D694" s="320"/>
      <c r="E694" s="320"/>
      <c r="F694" s="320"/>
      <c r="G694" s="320"/>
      <c r="H694" s="321"/>
      <c r="I694" s="122" t="s">
        <v>506</v>
      </c>
      <c r="J694" s="116">
        <f>IF(SUM(L694:U694)=0,IF(COUNTIF(L694:U694,"未確認")&gt;0,"未確認",IF(COUNTIF(L694:U694,"~*")&gt;0,"*",SUM(L694:U694))),SUM(L694:U694))</f>
        <v>0</v>
      </c>
      <c r="K694" s="201" t="str">
        <f>IF(OR(COUNTIF(L694:U694,"未確認")&gt;0,COUNTIF(L694:U694,"*")&gt;0),"※","")</f>
        <v>※</v>
      </c>
      <c r="L694" s="117">
        <v>0</v>
      </c>
      <c r="M694" s="117">
        <v>0</v>
      </c>
      <c r="N694" s="117" t="s">
        <v>1051</v>
      </c>
      <c r="O694" s="117" t="s">
        <v>1051</v>
      </c>
      <c r="P694" s="117" t="s">
        <v>1051</v>
      </c>
      <c r="Q694" s="117" t="s">
        <v>1051</v>
      </c>
      <c r="R694" s="117" t="s">
        <v>1051</v>
      </c>
      <c r="S694" s="117" t="s">
        <v>1051</v>
      </c>
      <c r="T694" s="117" t="s">
        <v>1051</v>
      </c>
      <c r="U694" s="117" t="s">
        <v>1051</v>
      </c>
    </row>
    <row r="695" spans="1:22" s="118" customFormat="1" ht="69.95" customHeight="1">
      <c r="A695" s="252" t="s">
        <v>965</v>
      </c>
      <c r="B695" s="119"/>
      <c r="C695" s="316" t="s">
        <v>1004</v>
      </c>
      <c r="D695" s="317"/>
      <c r="E695" s="317"/>
      <c r="F695" s="317"/>
      <c r="G695" s="317"/>
      <c r="H695" s="318"/>
      <c r="I695" s="122" t="s">
        <v>508</v>
      </c>
      <c r="J695" s="116">
        <f>IF(SUM(L695:U695)=0,IF(COUNTIF(L695:U695,"未確認")&gt;0,"未確認",IF(COUNTIF(L695:U695,"~*")&gt;0,"*",SUM(L695:U695))),SUM(L695:U695))</f>
        <v>0</v>
      </c>
      <c r="K695" s="201" t="str">
        <f>IF(OR(COUNTIF(L695:U695,"未確認")&gt;0,COUNTIF(L695:U695,"*")&gt;0),"※","")</f>
        <v>※</v>
      </c>
      <c r="L695" s="117">
        <v>0</v>
      </c>
      <c r="M695" s="117">
        <v>0</v>
      </c>
      <c r="N695" s="117" t="s">
        <v>1051</v>
      </c>
      <c r="O695" s="117" t="s">
        <v>1051</v>
      </c>
      <c r="P695" s="117" t="s">
        <v>1051</v>
      </c>
      <c r="Q695" s="117" t="s">
        <v>1051</v>
      </c>
      <c r="R695" s="117" t="s">
        <v>1051</v>
      </c>
      <c r="S695" s="117" t="s">
        <v>1051</v>
      </c>
      <c r="T695" s="117" t="s">
        <v>1051</v>
      </c>
      <c r="U695" s="117" t="s">
        <v>1051</v>
      </c>
    </row>
    <row r="696" spans="1:22" s="118" customFormat="1" ht="56.1" customHeight="1">
      <c r="A696" s="246" t="s">
        <v>966</v>
      </c>
      <c r="B696" s="119"/>
      <c r="C696" s="319" t="s">
        <v>509</v>
      </c>
      <c r="D696" s="320"/>
      <c r="E696" s="320"/>
      <c r="F696" s="320"/>
      <c r="G696" s="320"/>
      <c r="H696" s="321"/>
      <c r="I696" s="122" t="s">
        <v>510</v>
      </c>
      <c r="J696" s="116">
        <f>IF(SUM(L696:U696)=0,IF(COUNTIF(L696:U696,"未確認")&gt;0,"未確認",IF(COUNTIF(L696:U696,"~*")&gt;0,"*",SUM(L696:U696))),SUM(L696:U696))</f>
        <v>0</v>
      </c>
      <c r="K696" s="201" t="str">
        <f>IF(OR(COUNTIF(L696:U696,"未確認")&gt;0,COUNTIF(L696:U696,"*")&gt;0),"※","")</f>
        <v>※</v>
      </c>
      <c r="L696" s="117">
        <v>0</v>
      </c>
      <c r="M696" s="117">
        <v>0</v>
      </c>
      <c r="N696" s="117" t="s">
        <v>1051</v>
      </c>
      <c r="O696" s="117" t="s">
        <v>1051</v>
      </c>
      <c r="P696" s="117" t="s">
        <v>1051</v>
      </c>
      <c r="Q696" s="117" t="s">
        <v>1051</v>
      </c>
      <c r="R696" s="117" t="s">
        <v>1051</v>
      </c>
      <c r="S696" s="117" t="s">
        <v>1051</v>
      </c>
      <c r="T696" s="117" t="s">
        <v>1051</v>
      </c>
      <c r="U696" s="117" t="s">
        <v>1051</v>
      </c>
    </row>
    <row r="697" spans="1:22" s="118" customFormat="1" ht="69.95" customHeight="1">
      <c r="A697" s="252" t="s">
        <v>967</v>
      </c>
      <c r="B697" s="119"/>
      <c r="C697" s="319" t="s">
        <v>511</v>
      </c>
      <c r="D697" s="320"/>
      <c r="E697" s="320"/>
      <c r="F697" s="320"/>
      <c r="G697" s="320"/>
      <c r="H697" s="321"/>
      <c r="I697" s="122" t="s">
        <v>512</v>
      </c>
      <c r="J697" s="116">
        <f>IF(SUM(L697:U697)=0,IF(COUNTIF(L697:U697,"未確認")&gt;0,"未確認",IF(COUNTIF(L697:U697,"~*")&gt;0,"*",SUM(L697:U697))),SUM(L697:U697))</f>
        <v>0</v>
      </c>
      <c r="K697" s="201" t="str">
        <f>IF(OR(COUNTIF(L697:U697,"未確認")&gt;0,COUNTIF(L697:U697,"*")&gt;0),"※","")</f>
        <v>※</v>
      </c>
      <c r="L697" s="117">
        <v>0</v>
      </c>
      <c r="M697" s="117">
        <v>0</v>
      </c>
      <c r="N697" s="117" t="s">
        <v>1051</v>
      </c>
      <c r="O697" s="117" t="s">
        <v>1051</v>
      </c>
      <c r="P697" s="117" t="s">
        <v>1051</v>
      </c>
      <c r="Q697" s="117" t="s">
        <v>1051</v>
      </c>
      <c r="R697" s="117" t="s">
        <v>1051</v>
      </c>
      <c r="S697" s="117" t="s">
        <v>1051</v>
      </c>
      <c r="T697" s="117" t="s">
        <v>1051</v>
      </c>
      <c r="U697" s="117" t="s">
        <v>1051</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542</v>
      </c>
      <c r="O704" s="66" t="s">
        <v>542</v>
      </c>
      <c r="P704" s="66" t="s">
        <v>542</v>
      </c>
      <c r="Q704" s="66" t="s">
        <v>542</v>
      </c>
      <c r="R704" s="66" t="s">
        <v>542</v>
      </c>
      <c r="S704" s="66" t="s">
        <v>542</v>
      </c>
      <c r="T704" s="66" t="s">
        <v>542</v>
      </c>
      <c r="U704" s="66" t="s">
        <v>542</v>
      </c>
      <c r="V704" s="8"/>
    </row>
    <row r="705" spans="1:23" ht="20.25" customHeight="1">
      <c r="A705" s="243"/>
      <c r="B705" s="1"/>
      <c r="C705" s="62"/>
      <c r="D705" s="3"/>
      <c r="F705" s="3"/>
      <c r="G705" s="3"/>
      <c r="H705" s="287"/>
      <c r="I705" s="67" t="s">
        <v>36</v>
      </c>
      <c r="J705" s="68"/>
      <c r="K705" s="186"/>
      <c r="L705" s="70" t="s">
        <v>1046</v>
      </c>
      <c r="M705" s="70" t="s">
        <v>1049</v>
      </c>
      <c r="N705" s="70" t="s">
        <v>1052</v>
      </c>
      <c r="O705" s="70" t="s">
        <v>1052</v>
      </c>
      <c r="P705" s="70" t="s">
        <v>1052</v>
      </c>
      <c r="Q705" s="70" t="s">
        <v>1052</v>
      </c>
      <c r="R705" s="70" t="s">
        <v>1052</v>
      </c>
      <c r="S705" s="70" t="s">
        <v>1052</v>
      </c>
      <c r="T705" s="70" t="s">
        <v>1052</v>
      </c>
      <c r="U705" s="70" t="s">
        <v>1052</v>
      </c>
      <c r="V705" s="8"/>
    </row>
    <row r="706" spans="1:23" s="118" customFormat="1" ht="56.1" customHeight="1">
      <c r="A706" s="252" t="s">
        <v>968</v>
      </c>
      <c r="B706" s="115"/>
      <c r="C706" s="319" t="s">
        <v>514</v>
      </c>
      <c r="D706" s="320"/>
      <c r="E706" s="320"/>
      <c r="F706" s="320"/>
      <c r="G706" s="320"/>
      <c r="H706" s="321"/>
      <c r="I706" s="122" t="s">
        <v>515</v>
      </c>
      <c r="J706" s="116">
        <f>IF(SUM(L706:U706)=0,IF(COUNTIF(L706:U706,"未確認")&gt;0,"未確認",IF(COUNTIF(L706:U706,"~*")&gt;0,"*",SUM(L706:U706))),SUM(L706:U706))</f>
        <v>0</v>
      </c>
      <c r="K706" s="201" t="str">
        <f>IF(OR(COUNTIF(L706:U706,"未確認")&gt;0,COUNTIF(L706:U706,"*")&gt;0),"※","")</f>
        <v>※</v>
      </c>
      <c r="L706" s="117">
        <v>0</v>
      </c>
      <c r="M706" s="117">
        <v>0</v>
      </c>
      <c r="N706" s="117" t="s">
        <v>1051</v>
      </c>
      <c r="O706" s="117" t="s">
        <v>1051</v>
      </c>
      <c r="P706" s="117" t="s">
        <v>1051</v>
      </c>
      <c r="Q706" s="117" t="s">
        <v>1051</v>
      </c>
      <c r="R706" s="117" t="s">
        <v>1051</v>
      </c>
      <c r="S706" s="117" t="s">
        <v>1051</v>
      </c>
      <c r="T706" s="117" t="s">
        <v>1051</v>
      </c>
      <c r="U706" s="117" t="s">
        <v>1051</v>
      </c>
    </row>
    <row r="707" spans="1:23" s="118" customFormat="1" ht="69.95" customHeight="1">
      <c r="A707" s="252" t="s">
        <v>969</v>
      </c>
      <c r="B707" s="119"/>
      <c r="C707" s="319" t="s">
        <v>516</v>
      </c>
      <c r="D707" s="320"/>
      <c r="E707" s="320"/>
      <c r="F707" s="320"/>
      <c r="G707" s="320"/>
      <c r="H707" s="321"/>
      <c r="I707" s="122" t="s">
        <v>517</v>
      </c>
      <c r="J707" s="116">
        <f>IF(SUM(L707:U707)=0,IF(COUNTIF(L707:U707,"未確認")&gt;0,"未確認",IF(COUNTIF(L707:U707,"~*")&gt;0,"*",SUM(L707:U707))),SUM(L707:U707))</f>
        <v>0</v>
      </c>
      <c r="K707" s="201" t="str">
        <f>IF(OR(COUNTIF(L707:U707,"未確認")&gt;0,COUNTIF(L707:U707,"*")&gt;0),"※","")</f>
        <v>※</v>
      </c>
      <c r="L707" s="117">
        <v>0</v>
      </c>
      <c r="M707" s="117">
        <v>0</v>
      </c>
      <c r="N707" s="117" t="s">
        <v>1051</v>
      </c>
      <c r="O707" s="117" t="s">
        <v>1051</v>
      </c>
      <c r="P707" s="117" t="s">
        <v>1051</v>
      </c>
      <c r="Q707" s="117" t="s">
        <v>1051</v>
      </c>
      <c r="R707" s="117" t="s">
        <v>1051</v>
      </c>
      <c r="S707" s="117" t="s">
        <v>1051</v>
      </c>
      <c r="T707" s="117" t="s">
        <v>1051</v>
      </c>
      <c r="U707" s="117" t="s">
        <v>1051</v>
      </c>
    </row>
    <row r="708" spans="1:23" s="118" customFormat="1" ht="69.95" customHeight="1">
      <c r="A708" s="252" t="s">
        <v>970</v>
      </c>
      <c r="B708" s="119"/>
      <c r="C708" s="316" t="s">
        <v>1005</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v>
      </c>
      <c r="L708" s="117">
        <v>0</v>
      </c>
      <c r="M708" s="117">
        <v>0</v>
      </c>
      <c r="N708" s="117" t="s">
        <v>1051</v>
      </c>
      <c r="O708" s="117" t="s">
        <v>1051</v>
      </c>
      <c r="P708" s="117" t="s">
        <v>1051</v>
      </c>
      <c r="Q708" s="117" t="s">
        <v>1051</v>
      </c>
      <c r="R708" s="117" t="s">
        <v>1051</v>
      </c>
      <c r="S708" s="117" t="s">
        <v>1051</v>
      </c>
      <c r="T708" s="117" t="s">
        <v>1051</v>
      </c>
      <c r="U708" s="117" t="s">
        <v>1051</v>
      </c>
    </row>
    <row r="709" spans="1:23" s="118" customFormat="1" ht="69.95" customHeight="1">
      <c r="A709" s="252" t="s">
        <v>971</v>
      </c>
      <c r="B709" s="119"/>
      <c r="C709" s="316" t="s">
        <v>1006</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v>
      </c>
      <c r="L709" s="117">
        <v>0</v>
      </c>
      <c r="M709" s="117">
        <v>0</v>
      </c>
      <c r="N709" s="117" t="s">
        <v>1051</v>
      </c>
      <c r="O709" s="117" t="s">
        <v>1051</v>
      </c>
      <c r="P709" s="117" t="s">
        <v>1051</v>
      </c>
      <c r="Q709" s="117" t="s">
        <v>1051</v>
      </c>
      <c r="R709" s="117" t="s">
        <v>1051</v>
      </c>
      <c r="S709" s="117" t="s">
        <v>1051</v>
      </c>
      <c r="T709" s="117" t="s">
        <v>1051</v>
      </c>
      <c r="U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1EF3D0-DB3C-42AB-A214-EB2DF02E7C72}"/>
    <hyperlink ref="J71:L71" location="病院!B464" display="・手術の状況" xr:uid="{6AD46DCC-E665-4261-8859-8D1E8693A1A9}"/>
    <hyperlink ref="J72:L72" location="病院!B500" display="・がん、脳卒中、心筋梗塞、分娩、精神医療への対応状況" xr:uid="{A2F019C3-25AD-48DF-B90A-62076528BE94}"/>
    <hyperlink ref="J73:L73" location="病院!B541" display="・重症患者への対応状況" xr:uid="{F39CD992-B0EB-4821-B0EE-DF7ABF639CC6}"/>
    <hyperlink ref="J74:L74" location="病院!B586" display="・救急医療の実施状況" xr:uid="{DDB35BC3-74F1-4CCD-B1A8-0A3D6BE6A431}"/>
    <hyperlink ref="J75:L75" location="病院!B609" display="・急性期後の支援、在宅復帰の支援の状況" xr:uid="{0328467E-4A4C-4847-8CF6-086E357F18B2}"/>
    <hyperlink ref="J76:L76" location="病院!B627" display="・全身管理の状況" xr:uid="{436F3CD7-8263-4700-9599-828D6F29BE15}"/>
    <hyperlink ref="J78:L78" location="病院!B679" display="・長期療養患者の受入状況" xr:uid="{18839695-D45D-4C40-A3B1-D37E031C4C17}"/>
    <hyperlink ref="J77:L77" location="病院!B642" display="・リハビリテーションの実施状況" xr:uid="{7DC2CDC8-CEAD-41D7-AA16-989CBCCAA4C3}"/>
    <hyperlink ref="J79:L79" location="病院!B689" display="・重度の障害児等の受入状況" xr:uid="{AFA6B448-0739-47FA-8283-FD1107586BEF}"/>
    <hyperlink ref="J80:L80" location="病院!B702" display="・医科歯科の連携状況" xr:uid="{057D0FC3-E1A2-4844-BA60-D75B505B7F7C}"/>
    <hyperlink ref="M71:N71" location="'病院(H30案)'!B448" display="・手術の状況" xr:uid="{A47F14E1-ACFE-4940-834B-62A9274AF9F0}"/>
    <hyperlink ref="M72:N72" location="'病院(H30案)'!B484" display="・がん、脳卒中、心筋梗塞、分娩、精神医療への対応状況" xr:uid="{DC3F45A2-3ACF-4A47-9BE3-EAC349022C7A}"/>
    <hyperlink ref="M73:N73" location="'病院(H30案)'!B525" display="・重症患者への対応状況" xr:uid="{C41386D8-1927-44AC-AC76-5AA8129F1E72}"/>
    <hyperlink ref="M74:N74" location="'病院(H30案)'!B570" display="・救急医療の実施状況" xr:uid="{864BDE58-A450-47E3-B561-BA75AC39AC86}"/>
    <hyperlink ref="M75:N75" location="'病院(H30案)'!B593" display="・急性期後の支援、在宅復帰の支援の状況" xr:uid="{5E493435-B5D1-4C10-B630-7A78940F14DD}"/>
    <hyperlink ref="C71:G71" location="病院!B87" display="・設置主体" xr:uid="{9D8789B9-A78D-409C-8EBB-CD8F8587E9F7}"/>
    <hyperlink ref="C72:G72" location="病院!B95" display="・病床の状況" xr:uid="{7ACDD3EB-F009-43A7-B20D-889ED4660B4C}"/>
    <hyperlink ref="C73:G73" location="病院!B116" display="・診療科" xr:uid="{E68F8C89-CBBD-46F5-8257-B4A476DCDA33}"/>
    <hyperlink ref="C74:G74" location="病院!B127" display="・入院基本料・特定入院料及び届出病床数" xr:uid="{D4BB8E73-3348-4DC2-8DC9-94DDE5745248}"/>
    <hyperlink ref="C75:G75" location="病院!B141" display="・算定する入院基本用・特定入院料等の状況" xr:uid="{EB39E73F-DDE0-4EFF-8517-25A47F144E29}"/>
    <hyperlink ref="C76:G76" location="病院!B224" display="・DPC医療機関群の種類" xr:uid="{504F1E18-9D2D-41C3-8733-98FCBD02BED7}"/>
    <hyperlink ref="C77:G77" location="病院!B232" display="・救急告示病院、二次救急医療施設、三次救急医療施設の告示・認定の有無" xr:uid="{B13E47EA-0E38-44CD-AAE8-55969F0A3FF8}"/>
    <hyperlink ref="C78:F78" location="病院!B242" display="・承認の有無" xr:uid="{1D5FEAE0-3CEC-4573-B64B-6F6AF8B2E62B}"/>
    <hyperlink ref="C79:F79" location="病院!B251" display="・診療報酬の届出の有無" xr:uid="{D993BA7C-F052-4538-BB4B-CD35F84499A0}"/>
    <hyperlink ref="C80:F80" location="病院!B261" display="・職員数の状況" xr:uid="{1D3393C4-5569-4C0F-8C86-770BE291550B}"/>
    <hyperlink ref="C81:F81" location="病院!B320" display="・退院調整部門の設置状況" xr:uid="{DA8D3D98-9685-4185-AF28-0C8F443F3E0A}"/>
    <hyperlink ref="C82:F82" location="病院!B340" display="・医療機器の台数" xr:uid="{5AEBB1D8-06DA-4392-BF30-CB53773F2EE0}"/>
    <hyperlink ref="C83:G83" location="病院!B365" display="・過去1年間の間に病棟の再編・見直しがあった場合の報告対象期間" xr:uid="{75866D94-D028-4BA9-BD42-3C281585FC28}"/>
    <hyperlink ref="H71:I71" location="病院!B388" display="・入院患者の状況（年間）" xr:uid="{90128DC9-E74E-4C76-8DCB-2AD8B59535E5}"/>
    <hyperlink ref="H72:I72" location="病院!B401" display="・入院患者の状況（年間／入棟前の場所・退棟先の場所の状況）" xr:uid="{578F3BBC-CA7A-49E4-B924-1ADC229E90FA}"/>
    <hyperlink ref="H73:I73" location="病院!B426" display="・退院後に在宅医療を必要とする患者の状況" xr:uid="{DFFE704F-A0DB-439E-A7BF-3A302818A4FB}"/>
    <hyperlink ref="H74:I74" location="病院!B438" display="・看取りを行った患者数" xr:uid="{DAF53464-65CE-4A2B-9DA7-6ED118CDDE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2019-11-15T06:51:52Z</dcterms:modified>
</cp:coreProperties>
</file>