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68F758C-65E6-4BAD-AF93-5387B7857BE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<sst xmlns="http://schemas.openxmlformats.org/spreadsheetml/2006/main" count="3273" uniqueCount="1049">
  <si>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</si>
  <si>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</si>
  <si>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</si>
  <si>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</si>
  <si>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</si>
  <si>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</si>
  <si>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</si>
  <si>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</si>
  <si>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</si>
  <si>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</si>
  <si>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</si>
  <si>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</si>
  <si>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</si>
  <si>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</si>
  <si>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</si>
  <si>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</si>
  <si>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</si>
  <si>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</si>
  <si>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</si>
  <si>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</si>
  <si>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</si>
  <si>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</si>
  <si>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</si>
  <si>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</si>
  <si>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</si>
  <si>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</si>
  <si>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</si>
  <si>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</si>
  <si>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</si>
  <si>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</si>
  <si>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</si>
  <si>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</si>
  <si>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</si>
  <si>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</si>
  <si>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</si>
  <si>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</si>
  <si>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</si>
  <si>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</si>
  <si>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</si>
  <si>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</si>
  <si>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</si>
  <si>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</si>
  <si>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</si>
  <si>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</si>
  <si>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</si>
  <si>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</si>
  <si>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</si>
  <si>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</si>
  <si>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</si>
  <si>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</si>
  <si>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</si>
  <si>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</si>
  <si>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</si>
  <si>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</si>
  <si>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</si>
  <si>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</si>
  <si>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</si>
  <si>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</si>
  <si>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</si>
  <si>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</si>
  <si>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</si>
  <si>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</si>
  <si>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</si>
  <si>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</si>
  <si>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</si>
  <si>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</si>
  <si>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</si>
  <si>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</si>
  <si>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</si>
  <si>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</si>
  <si>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</si>
  <si>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</si>
  <si>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</si>
  <si>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</si>
  <si>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</si>
  <si>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</si>
  <si>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</si>
  <si>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</si>
  <si>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</si>
  <si>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</si>
  <si>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</si>
  <si>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</si>
  <si>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</si>
  <si>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</si>
  <si>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</si>
  <si>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</si>
  <si>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</si>
  <si>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</si>
  <si>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</si>
  <si>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</si>
  <si>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</si>
  <si>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</si>
  <si>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</si>
  <si>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</si>
  <si>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</si>
  <si>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</si>
  <si>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</si>
  <si>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</si>
  <si>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</si>
  <si>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</si>
  <si>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</si>
  <si>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</si>
  <si>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</si>
  <si>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</si>
  <si>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</si>
  <si>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</si>
  <si>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</si>
  <si>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</si>
  <si>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</si>
  <si>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</si>
  <si>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</si>
  <si>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</si>
  <si>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</si>
  <si>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</si>
  <si>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</si>
  <si>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</si>
  <si>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</si>
  <si>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</si>
  <si>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</si>
  <si>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</si>
  <si>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</si>
  <si>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</si>
  <si>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</si>
  <si>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</si>
  <si>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</si>
  <si>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</si>
  <si>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</si>
  <si>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</si>
  <si>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</si>
  <si>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</si>
  <si>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</si>
  <si>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</si>
  <si>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</si>
  <si>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</si>
  <si>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</si>
  <si>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</si>
  <si>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</si>
  <si>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</si>
  <si>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</si>
  <si>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</si>
  <si>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</si>
  <si>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</si>
  <si>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</si>
  <si>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</si>
  <si>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</si>
  <si>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</si>
  <si>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</si>
  <si>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</si>
  <si>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</si>
  <si>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</si>
  <si>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</si>
  <si>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</si>
  <si>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</si>
  <si>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</si>
  <si>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</si>
  <si>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</si>
  <si>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</si>
  <si>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</si>
  <si>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</si>
  <si>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</si>
  <si>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</si>
  <si>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</si>
  <si>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</si>
  <si>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</si>
  <si>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</si>
  <si>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</si>
  <si>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</si>
  <si>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</si>
  <si>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</si>
  <si>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</si>
  <si>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</si>
  <si>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</si>
  <si>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</si>
  <si>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</si>
  <si>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</si>
  <si>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</si>
  <si>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</si>
  <si>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</si>
  <si>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</si>
  <si>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</si>
  <si>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</si>
  <si>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</si>
  <si>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</si>
  <si>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</si>
  <si>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</si>
  <si>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</si>
  <si>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</si>
  <si>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</si>
  <si>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</si>
  <si>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</si>
  <si>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</si>
  <si>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</si>
  <si>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</si>
  <si>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</si>
  <si>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</si>
  <si>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</si>
  <si>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</si>
  <si>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</si>
  <si>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</si>
  <si>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</si>
  <si>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</si>
  <si>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</si>
  <si>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</si>
  <si>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</si>
  <si>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</si>
  <si>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</si>
  <si>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</si>
  <si>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</si>
  <si>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</si>
  <si>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</si>
  <si>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</si>
  <si>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</si>
  <si>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</si>
  <si>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</si>
  <si>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</si>
  <si>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</si>
  <si>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</si>
  <si>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</si>
  <si>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</si>
  <si>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</si>
  <si>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</si>
  <si>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</si>
  <si>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</si>
  <si>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</si>
  <si>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</si>
  <si>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</si>
  <si>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</si>
  <si>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</si>
  <si>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</si>
  <si>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</si>
  <si>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</si>
  <si>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</si>
  <si>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</si>
  <si>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</si>
  <si>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</si>
  <si>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</si>
  <si>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</si>
  <si>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</si>
  <si>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</si>
  <si>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</si>
  <si>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</si>
  <si>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</si>
  <si>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</si>
  <si>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</si>
  <si>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</si>
  <si>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</si>
  <si>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</si>
  <si>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</si>
  <si>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</si>
  <si>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</si>
  <si>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</si>
  <si>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</si>
  <si>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</si>
  <si>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</si>
  <si>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</si>
  <si>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</si>
  <si>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</si>
  <si>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</si>
  <si>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</si>
  <si>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</si>
  <si>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</si>
  <si>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</si>
  <si>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</si>
  <si>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</si>
  <si>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</si>
  <si>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</si>
  <si>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</si>
  <si>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</si>
  <si>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</si>
  <si>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</si>
  <si>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</si>
  <si>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</si>
  <si>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</si>
  <si>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</si>
  <si>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</si>
  <si>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</si>
  <si>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</si>
  <si>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</si>
  <si>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</si>
  <si>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</si>
  <si>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</si>
  <si>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</si>
  <si>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</si>
  <si>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</si>
  <si>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</si>
  <si>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</si>
  <si>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</si>
  <si>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</si>
  <si>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</si>
  <si>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</si>
  <si>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</si>
  <si>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</si>
  <si>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</si>
  <si>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</si>
  <si>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</si>
  <si>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</si>
  <si>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</si>
  <si>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</si>
  <si>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</si>
  <si>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</si>
  <si>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</si>
  <si>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</si>
  <si>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</si>
  <si>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</si>
  <si>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</si>
  <si>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</si>
  <si>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</si>
  <si>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</si>
  <si>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</si>
  <si>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</si>
  <si>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</si>
  <si>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</si>
  <si>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</si>
  <si>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</si>
  <si>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</si>
  <si>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</si>
  <si>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</si>
  <si>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</si>
  <si>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</si>
  <si>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</si>
  <si>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</si>
  <si>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</si>
  <si>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</si>
  <si>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</si>
  <si>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</si>
  <si>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</si>
  <si>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</si>
  <si>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</si>
  <si>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</si>
  <si>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</si>
  <si>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</si>
  <si>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</si>
  <si>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</si>
  <si>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</si>
  <si>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</si>
  <si>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</si>
  <si>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</si>
  <si>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</si>
  <si>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</si>
  <si>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</si>
  <si>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</si>
  <si>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</si>
  <si>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</si>
  <si>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</si>
  <si>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</si>
  <si>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</si>
  <si>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</si>
  <si>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</si>
  <si>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</si>
  <si>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</si>
  <si>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</si>
  <si>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</si>
  <si>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</si>
  <si>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</si>
  <si>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</si>
  <si>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</si>
  <si>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</si>
  <si>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</si>
  <si>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</si>
  <si>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</si>
  <si>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</si>
  <si>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</si>
  <si>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</si>
  <si>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</si>
  <si>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</si>
  <si>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</si>
  <si>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</si>
  <si>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</si>
  <si>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</si>
  <si>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</si>
  <si>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</si>
  <si>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</si>
  <si>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</si>
  <si>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</si>
  <si>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</si>
  <si>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</si>
  <si>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</si>
  <si>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</si>
  <si>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</si>
  <si>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</si>
  <si>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</si>
  <si>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</si>
  <si>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</si>
  <si>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</si>
  <si>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</si>
  <si>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</si>
  <si>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</si>
  <si>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</si>
  <si>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</si>
  <si>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</si>
  <si>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</si>
  <si>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</si>
  <si>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</si>
  <si>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</si>
  <si>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</si>
  <si>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</si>
  <si>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</si>
  <si>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</si>
  <si>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</si>
  <si>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</si>
  <si>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</si>
  <si>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</si>
  <si>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</si>
  <si>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</si>
  <si>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</si>
  <si>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</si>
  <si>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</si>
  <si>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</si>
  <si>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</si>
  <si>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</si>
  <si>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</si>
  <si>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</si>
  <si>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</si>
  <si>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</si>
  <si>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</si>
  <si>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</si>
  <si>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</si>
  <si>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</si>
  <si>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</si>
  <si>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</si>
  <si>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</si>
  <si>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</si>
  <si>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</si>
  <si>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</si>
  <si>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</si>
  <si>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</si>
  <si>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</si>
  <si>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</si>
  <si>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</si>
  <si>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</si>
  <si>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</si>
  <si>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</si>
  <si>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</si>
  <si>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</si>
  <si>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</si>
  <si>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</si>
  <si>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</si>
  <si>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</si>
  <si>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</si>
  <si>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</si>
  <si>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</si>
  <si>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</si>
  <si>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</si>
  <si>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</si>
  <si>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</si>
  <si>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</si>
  <si>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</si>
  <si>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</si>
  <si>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</si>
  <si>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</si>
  <si>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</si>
  <si>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</si>
  <si>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</si>
  <si>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</si>
  <si>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</si>
  <si>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</si>
  <si>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</si>
  <si>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</si>
  <si>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</si>
  <si>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</si>
  <si>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</si>
  <si>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</si>
  <si>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</si>
  <si>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</si>
  <si>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</si>
  <si>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</si>
  <si>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</si>
  <si>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</si>
  <si>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</si>
  <si>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</si>
  <si>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</si>
  <si>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</si>
  <si>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</si>
  <si>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</si>
  <si>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</si>
  <si>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</si>
  <si>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</si>
  <si>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</si>
  <si>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</si>
  <si>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</si>
  <si>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</si>
  <si>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</si>
  <si>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</si>
  <si>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</si>
  <si>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</si>
  <si>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</si>
  <si>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</si>
  <si>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</si>
  <si>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</si>
  <si>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</si>
  <si>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</si>
  <si>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</si>
  <si>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</si>
  <si>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</si>
  <si>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</si>
  <si>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</si>
  <si>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</si>
  <si>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</si>
  <si>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</si>
  <si>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</si>
  <si>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</si>
  <si>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</si>
  <si>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</si>
  <si>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</si>
  <si>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</si>
  <si>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</si>
  <si>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</si>
  <si>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</si>
  <si>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</si>
  <si>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</si>
  <si>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</si>
  <si>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</si>
  <si>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</si>
  <si>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</si>
  <si>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</si>
  <si>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</si>
  <si>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</si>
  <si>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</si>
  <si>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</si>
  <si>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</si>
  <si>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</si>
  <si>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</si>
  <si>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</si>
  <si>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</si>
  <si>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</si>
  <si>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</si>
  <si>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</si>
  <si>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</si>
  <si>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</si>
  <si>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</si>
  <si>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</si>
  <si>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</si>
  <si>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</si>
  <si>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</si>
  <si>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</si>
  <si>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</si>
  <si>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</si>
  <si>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</si>
  <si>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</si>
  <si>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</si>
  <si>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</si>
  <si>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</si>
  <si>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</si>
  <si>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</si>
  <si>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</si>
  <si>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</si>
  <si>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</si>
  <si>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</si>
  <si>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</si>
  <si>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</si>
  <si>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</si>
  <si>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</si>
  <si>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</si>
  <si>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</si>
  <si>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</si>
  <si>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</si>
  <si>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</si>
  <si>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</si>
  <si>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</si>
  <si>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</si>
  <si>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</si>
  <si>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</si>
  <si>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</si>
  <si>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</si>
  <si>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</si>
  <si>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</si>
  <si>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</si>
  <si>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</si>
  <si>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</si>
  <si>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</si>
  <si>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</si>
  <si>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</si>
  <si>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</si>
  <si>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</si>
  <si>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</si>
  <si>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</si>
  <si>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</si>
  <si>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</si>
  <si>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</si>
  <si>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</si>
  <si>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</si>
  <si>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</si>
  <si>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</si>
  <si>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</si>
  <si>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</si>
  <si>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</si>
  <si>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</si>
  <si>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</si>
  <si>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</si>
  <si>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</si>
  <si>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</si>
  <si>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</si>
  <si>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</si>
  <si>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</si>
  <si>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</si>
  <si>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</si>
  <si>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</si>
  <si>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</si>
  <si>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</si>
  <si>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</si>
  <si>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</si>
  <si>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</si>
  <si>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</si>
  <si>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</si>
  <si>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</si>
  <si>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</si>
  <si>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</si>
  <si>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</si>
  <si>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</si>
  <si>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</si>
  <si>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</si>
  <si>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</si>
  <si>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</si>
  <si>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</si>
  <si>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</si>
  <si>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</si>
  <si>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</si>
  <si>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</si>
  <si>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</si>
  <si>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</si>
  <si>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</si>
  <si>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</si>
  <si>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</si>
  <si>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</si>
  <si>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</si>
  <si>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</si>
  <si>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</si>
  <si>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</si>
  <si>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</si>
  <si>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</si>
  <si>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</si>
  <si>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</si>
  <si>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</si>
  <si>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</si>
  <si>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</si>
  <si>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</si>
  <si>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</si>
  <si>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</si>
  <si>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</si>
  <si>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</si>
  <si>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</si>
  <si>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</si>
  <si>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</si>
  <si>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</si>
  <si>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</si>
  <si>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</si>
  <si>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</si>
  <si>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</si>
  <si>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</si>
  <si>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</si>
  <si>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</si>
  <si>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</si>
  <si>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</si>
  <si>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</si>
  <si>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</si>
  <si>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</si>
  <si>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</si>
  <si>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</si>
  <si>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</si>
  <si>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</si>
  <si>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</si>
  <si>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</si>
  <si>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</si>
  <si>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</si>
  <si>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</si>
  <si>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</si>
  <si>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</si>
  <si>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</si>
  <si>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</si>
  <si>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</si>
  <si>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</si>
  <si>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</si>
  <si>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</si>
  <si>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</si>
  <si>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</si>
  <si>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</si>
  <si>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</si>
  <si>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</si>
  <si>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</si>
  <si>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</si>
  <si>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</si>
  <si>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</si>
  <si>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</si>
  <si>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</si>
  <si>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</si>
  <si>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</si>
  <si>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</si>
  <si>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</si>
  <si>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</si>
  <si>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</si>
  <si>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</si>
  <si>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</si>
  <si>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</si>
  <si>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</si>
  <si>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</si>
  <si>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</si>
  <si>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</si>
  <si>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</si>
  <si>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</si>
  <si>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</si>
  <si>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</si>
  <si>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</si>
  <si>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</si>
  <si>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</si>
  <si>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</si>
  <si>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</si>
  <si>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</si>
  <si>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</si>
  <si>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</si>
  <si>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</si>
  <si>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</si>
  <si>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</si>
  <si>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</si>
  <si>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</si>
  <si>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</si>
  <si>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</si>
  <si>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</si>
  <si>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</si>
  <si>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</si>
  <si>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</si>
  <si>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</si>
  <si>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</si>
  <si>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</si>
  <si>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</si>
  <si>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</si>
  <si>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</si>
  <si>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</si>
  <si>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</si>
  <si>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</si>
  <si>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</si>
  <si>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</si>
  <si>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</si>
  <si>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</si>
  <si>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</si>
  <si>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</si>
  <si>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</si>
  <si>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</si>
  <si>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</si>
  <si>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</si>
  <si>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</si>
  <si>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</si>
  <si>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</si>
  <si>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</si>
  <si>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</si>
  <si>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</si>
  <si>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</si>
  <si>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</si>
  <si>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</si>
  <si>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</si>
  <si>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</si>
  <si>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</si>
  <si>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</si>
  <si>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</si>
  <si>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</si>
  <si>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</si>
  <si>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</si>
  <si>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</si>
  <si>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</si>
  <si>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</si>
  <si>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</si>
  <si>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</si>
  <si>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</si>
  <si>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</si>
  <si>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</si>
  <si>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</si>
  <si>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</si>
  <si>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</si>
  <si>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</si>
  <si>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</si>
  <si>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</si>
  <si>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</si>
  <si>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</si>
  <si>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</si>
  <si>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</si>
  <si>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</si>
  <si>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</si>
  <si>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</si>
  <si>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</si>
  <si>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</si>
  <si>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</si>
  <si>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</si>
  <si>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</si>
  <si>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</si>
  <si>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</si>
  <si>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</si>
  <si>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</si>
  <si>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</si>
  <si>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</si>
  <si>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</si>
  <si>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</si>
  <si>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</si>
  <si>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</si>
  <si>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</si>
  <si>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</si>
  <si>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</si>
  <si>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</si>
  <si>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</si>
  <si>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</si>
  <si>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</si>
  <si>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</si>
  <si>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</si>
  <si>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</si>
  <si>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</si>
  <si>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</si>
  <si>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</si>
  <si>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</si>
  <si>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</si>
  <si>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</si>
  <si>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</si>
  <si>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</si>
  <si>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</si>
  <si>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</si>
  <si>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</si>
  <si>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</si>
  <si>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</si>
  <si>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</si>
  <si>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</si>
  <si>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</si>
  <si>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</si>
  <si>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</si>
  <si>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</si>
  <si>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</si>
  <si>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</si>
  <si>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</si>
  <si>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</si>
  <si>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</si>
  <si>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</si>
  <si>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</si>
  <si>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</si>
  <si>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</si>
  <si>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</si>
  <si>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</si>
  <si>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</si>
  <si>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</si>
  <si>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</si>
  <si>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</si>
  <si>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</si>
  <si>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</si>
  <si>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</si>
  <si>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</si>
  <si>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</si>
  <si>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</si>
  <si>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</si>
  <si>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</si>
  <si>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</si>
  <si>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</si>
  <si>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</si>
  <si>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</si>
  <si>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</si>
  <si>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</si>
  <si>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</si>
  <si>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</si>
  <si>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</si>
  <si>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</si>
  <si>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</si>
  <si>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</si>
  <si>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</si>
  <si>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</si>
  <si>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</si>
  <si>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</si>
  <si>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</si>
  <si>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</si>
  <si>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</si>
  <si>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</si>
  <si>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</si>
  <si>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</si>
  <si>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</si>
  <si>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</si>
  <si>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</si>
  <si>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</si>
  <si>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</si>
  <si>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</si>
  <si>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</si>
  <si>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</si>
  <si>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</si>
  <si>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</si>
  <si>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</si>
  <si>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</si>
  <si>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</si>
  <si>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</si>
  <si>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</si>
  <si>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</si>
  <si>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</si>
  <si>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</si>
  <si>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</si>
  <si>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</si>
  <si>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</si>
  <si>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</si>
  <si>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</si>
  <si>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</si>
  <si>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</si>
  <si>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</si>
  <si>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</si>
  <si>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</si>
  <si>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</si>
  <si>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</si>
  <si>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</si>
  <si>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</si>
  <si>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</si>
  <si>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</si>
  <si>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</si>
  <si>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</si>
  <si>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</si>
  <si>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</si>
  <si>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</si>
  <si>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</si>
  <si>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</si>
  <si>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</si>
  <si>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</si>
  <si>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</si>
  <si>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</si>
  <si>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</si>
  <si>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</si>
  <si>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</si>
  <si>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</si>
  <si>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</si>
  <si>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</si>
  <si>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</si>
  <si>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</si>
  <si>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</si>
  <si>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</si>
  <si>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</si>
  <si>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</si>
  <si>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</si>
  <si>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</si>
  <si>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</si>
  <si>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</si>
  <si>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</si>
  <si>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</si>
  <si>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</si>
  <si>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</si>
  <si>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</si>
  <si>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</si>
  <si>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</si>
  <si>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</si>
  <si>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</si>
  <si>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</si>
  <si>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</si>
  <si>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</si>
  <si>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</si>
  <si>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</si>
  <si>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</si>
  <si>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</si>
  <si>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</si>
  <si>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</si>
  <si>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</si>
  <si>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</si>
  <si>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</si>
  <si>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</si>
  <si>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</si>
  <si>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</si>
  <si>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</si>
  <si>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</si>
  <si>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</si>
  <si>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</si>
  <si>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</si>
  <si>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</si>
  <si>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</si>
  <si>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</si>
  <si>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</si>
  <si>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</si>
  <si>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</si>
  <si>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</si>
  <si>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</si>
  <si>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</si>
  <si>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</si>
  <si>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</si>
  <si>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</si>
  <si>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</si>
  <si>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</si>
  <si>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</si>
  <si>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</si>
  <si>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</si>
  <si>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</si>
  <si>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</si>
  <si>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</si>
  <si>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</si>
  <si>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</si>
  <si>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</si>
  <si>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</si>
  <si>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</si>
  <si>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</si>
  <si>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</si>
  <si>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</si>
  <si>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</si>
  <si>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</si>
  <si>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</si>
  <si>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</si>
  <si>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</si>
  <si>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</si>
  <si>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</si>
  <si>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</si>
  <si>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</si>
  <si>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</si>
  <si>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</si>
  <si>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</si>
  <si>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</si>
  <si>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</si>
  <si>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</si>
  <si>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</si>
  <si>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</si>
  <si>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</si>
  <si>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</si>
  <si>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</si>
  <si>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</si>
  <si>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</si>
  <si>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</si>
  <si>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</si>
  <si>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</si>
  <si>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</si>
  <si>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</si>
  <si>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</si>
  <si>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</si>
  <si>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</si>
  <si>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</si>
  <si>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</si>
  <si>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</si>
  <si>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</si>
  <si>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</si>
  <si>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</si>
  <si>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</si>
  <si>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</si>
  <si>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</si>
  <si>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</si>
  <si>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</si>
  <si>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</si>
  <si>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</si>
  <si>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</si>
  <si>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</si>
  <si>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</si>
  <si>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</si>
  <si>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</si>
  <si>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</si>
  <si>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</si>
  <si>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</si>
  <si>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医療法人博正会北条病院</t>
    <phoneticPr fontId="3"/>
  </si>
  <si>
    <t>〒294-0045 館山市北条１０８９</t>
    <phoneticPr fontId="3"/>
  </si>
  <si>
    <t>〇</t>
  </si>
  <si>
    <t>2023年4月</t>
  </si>
  <si>
    <t>医療法人</t>
  </si>
  <si>
    <t>内科</t>
  </si>
  <si>
    <t>療養病棟入院料１</t>
  </si>
  <si>
    <t>ＤＰＣ病院ではない</t>
  </si>
  <si>
    <t>-</t>
    <phoneticPr fontId="3"/>
  </si>
  <si>
    <t>療養病棟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</si>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</sst>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25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1044</v>
      </c>
      <c r="M9" s="282"/>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1037</v>
      </c>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t="s">
        <v>1037</v>
      </c>
    </row>
    <row r="17" spans="1:22" s="21" customFormat="1" ht="315" customHeight="1">
      <c r="A17" s="244" t="s">
        <v>984</v>
      </c>
      <c r="B17" s="17"/>
      <c r="C17" s="19"/>
      <c r="D17" s="19"/>
      <c r="E17" s="19"/>
      <c r="F17" s="19"/>
      <c r="G17" s="19"/>
      <c r="H17" s="20"/>
      <c r="I17" s="309" t="s">
        <v>1007</v>
      </c>
      <c r="J17" s="309"/>
      <c r="K17" s="309"/>
      <c r="L17" s="29" t="s">
        <v>533</v>
      </c>
      <c r="M17" s="29" t="s">
        <v>1046</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1044</v>
      </c>
      <c r="M22" s="282"/>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1037</v>
      </c>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t="s">
        <v>1037</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1044</v>
      </c>
      <c r="M35" s="282"/>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1044</v>
      </c>
      <c r="M44" s="282"/>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t="s">
        <v>1037</v>
      </c>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c r="M52" s="29" t="s">
        <v>1037</v>
      </c>
    </row>
    <row r="53" spans="1:13" s="21" customFormat="1" ht="34.5" customHeight="1">
      <c r="A53" s="278" t="s">
        <v>982</v>
      </c>
      <c r="B53" s="17"/>
      <c r="C53" s="19"/>
      <c r="D53" s="19"/>
      <c r="E53" s="19"/>
      <c r="F53" s="19"/>
      <c r="G53" s="19"/>
      <c r="H53" s="20"/>
      <c r="I53" s="308" t="s">
        <v>983</v>
      </c>
      <c r="J53" s="308"/>
      <c r="K53" s="308"/>
      <c r="L53" s="29" t="s">
        <v>1038</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542</v>
      </c>
    </row>
    <row r="90" spans="1:23" s="21" customFormat="1">
      <c r="A90" s="243"/>
      <c r="B90" s="1"/>
      <c r="C90" s="3"/>
      <c r="D90" s="3"/>
      <c r="E90" s="3"/>
      <c r="F90" s="3"/>
      <c r="G90" s="3"/>
      <c r="H90" s="287"/>
      <c r="I90" s="67" t="s">
        <v>36</v>
      </c>
      <c r="J90" s="68"/>
      <c r="K90" s="69"/>
      <c r="L90" s="262" t="s">
        <v>1045</v>
      </c>
      <c r="M90" s="262" t="s">
        <v>1048</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1048</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48</v>
      </c>
      <c r="M103" s="258">
        <v>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c r="M104" s="258"/>
    </row>
    <row r="105" spans="1:22" s="83" customFormat="1" ht="34.5" customHeight="1">
      <c r="A105" s="244" t="s">
        <v>615</v>
      </c>
      <c r="B105" s="84"/>
      <c r="C105" s="395"/>
      <c r="D105" s="396"/>
      <c r="E105" s="427"/>
      <c r="F105" s="409"/>
      <c r="G105" s="319" t="s">
        <v>48</v>
      </c>
      <c r="H105" s="321"/>
      <c r="I105" s="419"/>
      <c r="J105" s="256">
        <f t="shared" si="0"/>
        <v>8</v>
      </c>
      <c r="K105" s="237" t="str">
        <f t="shared" si="1"/>
        <v/>
      </c>
      <c r="L105" s="258">
        <v>8</v>
      </c>
      <c r="M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48</v>
      </c>
      <c r="M106" s="258">
        <v>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c r="M107" s="258">
        <v>0</v>
      </c>
    </row>
    <row r="108" spans="1:22" s="83" customFormat="1" ht="34.5" customHeight="1">
      <c r="A108" s="244" t="s">
        <v>615</v>
      </c>
      <c r="B108" s="84"/>
      <c r="C108" s="395"/>
      <c r="D108" s="396"/>
      <c r="E108" s="408"/>
      <c r="F108" s="409"/>
      <c r="G108" s="319" t="s">
        <v>48</v>
      </c>
      <c r="H108" s="321"/>
      <c r="I108" s="419"/>
      <c r="J108" s="256">
        <f t="shared" si="0"/>
        <v>8</v>
      </c>
      <c r="K108" s="237" t="str">
        <f t="shared" si="1"/>
        <v/>
      </c>
      <c r="L108" s="258">
        <v>8</v>
      </c>
      <c r="M108" s="258">
        <v>0</v>
      </c>
    </row>
    <row r="109" spans="1:22" s="83" customFormat="1" ht="34.5" customHeight="1">
      <c r="A109" s="244" t="s">
        <v>613</v>
      </c>
      <c r="B109" s="84"/>
      <c r="C109" s="395"/>
      <c r="D109" s="396"/>
      <c r="E109" s="322" t="s">
        <v>612</v>
      </c>
      <c r="F109" s="323"/>
      <c r="G109" s="323"/>
      <c r="H109" s="324"/>
      <c r="I109" s="419"/>
      <c r="J109" s="256">
        <f t="shared" si="0"/>
        <v>96</v>
      </c>
      <c r="K109" s="237" t="str">
        <f t="shared" si="1"/>
        <v/>
      </c>
      <c r="L109" s="258">
        <v>48</v>
      </c>
      <c r="M109" s="258">
        <v>48</v>
      </c>
    </row>
    <row r="110" spans="1:22" s="83" customFormat="1" ht="34.5" customHeight="1">
      <c r="A110" s="244" t="s">
        <v>614</v>
      </c>
      <c r="B110" s="84"/>
      <c r="C110" s="395"/>
      <c r="D110" s="396"/>
      <c r="E110" s="431"/>
      <c r="F110" s="432"/>
      <c r="G110" s="316" t="s">
        <v>47</v>
      </c>
      <c r="H110" s="318"/>
      <c r="I110" s="419"/>
      <c r="J110" s="256">
        <f t="shared" si="0"/>
        <v>48</v>
      </c>
      <c r="K110" s="237" t="str">
        <f t="shared" si="1"/>
        <v/>
      </c>
      <c r="L110" s="258">
        <v>0</v>
      </c>
      <c r="M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1048</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533</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1048</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533</v>
      </c>
    </row>
    <row r="132" spans="1:22" s="83" customFormat="1" ht="34.5" customHeight="1">
      <c r="A132" s="244" t="s">
        <v>621</v>
      </c>
      <c r="B132" s="84"/>
      <c r="C132" s="295"/>
      <c r="D132" s="297"/>
      <c r="E132" s="319" t="s">
        <v>58</v>
      </c>
      <c r="F132" s="320"/>
      <c r="G132" s="320"/>
      <c r="H132" s="321"/>
      <c r="I132" s="388"/>
      <c r="J132" s="101"/>
      <c r="K132" s="102"/>
      <c r="L132" s="82">
        <v>40</v>
      </c>
      <c r="M132" s="82"/>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row>
    <row r="137" spans="1:22" s="83" customFormat="1" ht="34.5" customHeight="1">
      <c r="A137" s="244" t="s">
        <v>624</v>
      </c>
      <c r="B137" s="84"/>
      <c r="C137" s="316" t="s">
        <v>1015</v>
      </c>
      <c r="D137" s="317"/>
      <c r="E137" s="317"/>
      <c r="F137" s="317"/>
      <c r="G137" s="317"/>
      <c r="H137" s="318"/>
      <c r="I137" s="388"/>
      <c r="J137" s="105"/>
      <c r="K137" s="106"/>
      <c r="L137" s="82">
        <v>8</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1048</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1047</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t="s">
        <v>1047</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t="s">
        <v>1047</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t="s">
        <v>1047</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t="s">
        <v>1047</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t="s">
        <v>1047</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t="s">
        <v>1047</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t="s">
        <v>1047</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t="s">
        <v>1047</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t="s">
        <v>1047</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t="s">
        <v>1047</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t="s">
        <v>1047</v>
      </c>
    </row>
    <row r="157" spans="1:13" s="118" customFormat="1" ht="34.5" customHeight="1">
      <c r="A157" s="246" t="s">
        <v>659</v>
      </c>
      <c r="B157" s="115"/>
      <c r="C157" s="316" t="s">
        <v>566</v>
      </c>
      <c r="D157" s="317"/>
      <c r="E157" s="317"/>
      <c r="F157" s="317"/>
      <c r="G157" s="317"/>
      <c r="H157" s="318"/>
      <c r="I157" s="412"/>
      <c r="J157" s="263">
        <f t="shared" si="2"/>
        <v>39</v>
      </c>
      <c r="K157" s="264" t="str">
        <f t="shared" si="3"/>
        <v/>
      </c>
      <c r="L157" s="117">
        <v>39</v>
      </c>
      <c r="M157" s="117" t="s">
        <v>1047</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t="s">
        <v>1047</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t="s">
        <v>1047</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t="s">
        <v>1047</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t="s">
        <v>1047</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t="s">
        <v>1047</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t="s">
        <v>1047</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t="s">
        <v>1047</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t="s">
        <v>1047</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t="s">
        <v>1047</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t="s">
        <v>1047</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t="s">
        <v>1047</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t="s">
        <v>1047</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t="s">
        <v>1047</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t="s">
        <v>1047</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t="s">
        <v>1047</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t="s">
        <v>1047</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t="s">
        <v>1047</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t="s">
        <v>1047</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t="s">
        <v>1047</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t="s">
        <v>1047</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t="s">
        <v>1047</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t="s">
        <v>1047</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t="s">
        <v>1047</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t="s">
        <v>1047</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t="s">
        <v>1047</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t="s">
        <v>1047</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t="s">
        <v>1047</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t="s">
        <v>1047</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t="s">
        <v>1047</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t="s">
        <v>1047</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t="s">
        <v>1047</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t="s">
        <v>1047</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t="s">
        <v>1047</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t="s">
        <v>1047</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t="s">
        <v>1047</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t="s">
        <v>1047</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t="s">
        <v>1047</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t="s">
        <v>1047</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t="s">
        <v>1047</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t="s">
        <v>1047</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t="s">
        <v>1047</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t="s">
        <v>1047</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t="s">
        <v>1047</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t="s">
        <v>1047</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t="s">
        <v>1047</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t="s">
        <v>1047</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t="s">
        <v>1047</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t="s">
        <v>1047</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t="s">
        <v>1047</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t="s">
        <v>1047</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t="s">
        <v>1047</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t="s">
        <v>1047</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t="s">
        <v>1047</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t="s">
        <v>1047</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t="s">
        <v>1047</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t="s">
        <v>1047</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t="s">
        <v>1047</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t="s">
        <v>1047</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t="s">
        <v>1047</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t="s">
        <v>1047</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t="s">
        <v>1047</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t="s">
        <v>1047</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t="s">
        <v>1047</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1048</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1048</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1048</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1048</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1048</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5</v>
      </c>
      <c r="K269" s="81" t="str">
        <f t="shared" si="8"/>
        <v/>
      </c>
      <c r="L269" s="147">
        <v>5</v>
      </c>
      <c r="M269" s="147">
        <v>0</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2</v>
      </c>
      <c r="M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c r="M271" s="147">
        <v>0</v>
      </c>
    </row>
    <row r="272" spans="1:22" s="83" customFormat="1" ht="34.5" customHeight="1">
      <c r="A272" s="249" t="s">
        <v>726</v>
      </c>
      <c r="B272" s="120"/>
      <c r="C272" s="371"/>
      <c r="D272" s="371"/>
      <c r="E272" s="371"/>
      <c r="F272" s="371"/>
      <c r="G272" s="370" t="s">
        <v>148</v>
      </c>
      <c r="H272" s="370"/>
      <c r="I272" s="403"/>
      <c r="J272" s="266">
        <f t="shared" si="9"/>
        <v>2.8</v>
      </c>
      <c r="K272" s="81" t="str">
        <f t="shared" si="8"/>
        <v/>
      </c>
      <c r="L272" s="148">
        <v>2.8</v>
      </c>
      <c r="M272" s="148">
        <v>0</v>
      </c>
    </row>
    <row r="273" spans="1:13" s="83" customFormat="1" ht="34.5" customHeight="1">
      <c r="A273" s="249" t="s">
        <v>727</v>
      </c>
      <c r="B273" s="120"/>
      <c r="C273" s="370" t="s">
        <v>152</v>
      </c>
      <c r="D273" s="371"/>
      <c r="E273" s="371"/>
      <c r="F273" s="371"/>
      <c r="G273" s="370" t="s">
        <v>146</v>
      </c>
      <c r="H273" s="370"/>
      <c r="I273" s="403"/>
      <c r="J273" s="266">
        <f t="shared" si="9"/>
        <v>14</v>
      </c>
      <c r="K273" s="81" t="str">
        <f t="shared" si="8"/>
        <v/>
      </c>
      <c r="L273" s="147">
        <v>14</v>
      </c>
      <c r="M273" s="147">
        <v>0</v>
      </c>
    </row>
    <row r="274" spans="1:13" s="83" customFormat="1" ht="34.5" customHeight="1">
      <c r="A274" s="249" t="s">
        <v>727</v>
      </c>
      <c r="B274" s="120"/>
      <c r="C274" s="371"/>
      <c r="D274" s="371"/>
      <c r="E274" s="371"/>
      <c r="F274" s="371"/>
      <c r="G274" s="370" t="s">
        <v>148</v>
      </c>
      <c r="H274" s="370"/>
      <c r="I274" s="403"/>
      <c r="J274" s="266">
        <f t="shared" si="9"/>
        <v>4</v>
      </c>
      <c r="K274" s="81" t="str">
        <f t="shared" si="8"/>
        <v/>
      </c>
      <c r="L274" s="148">
        <v>4</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1048</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1048</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542</v>
      </c>
    </row>
    <row r="368" spans="1:22" s="118" customFormat="1" ht="20.25" customHeight="1">
      <c r="A368" s="243"/>
      <c r="B368" s="1"/>
      <c r="C368" s="3"/>
      <c r="D368" s="3"/>
      <c r="E368" s="3"/>
      <c r="F368" s="3"/>
      <c r="G368" s="3"/>
      <c r="H368" s="287"/>
      <c r="I368" s="67" t="s">
        <v>36</v>
      </c>
      <c r="J368" s="170"/>
      <c r="K368" s="79"/>
      <c r="L368" s="137" t="s">
        <v>1045</v>
      </c>
      <c r="M368" s="137" t="s">
        <v>1048</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1048</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77</v>
      </c>
      <c r="K392" s="81" t="str">
        <f t="shared" ref="K392:K397" si="12">IF(OR(COUNTIF(L392:M392,"未確認")&gt;0,COUNTIF(L392:M392,"~*")&gt;0),"※","")</f>
        <v/>
      </c>
      <c r="L392" s="147">
        <v>77</v>
      </c>
      <c r="M392" s="147">
        <v>0</v>
      </c>
    </row>
    <row r="393" spans="1:22" s="83" customFormat="1" ht="34.5" customHeight="1">
      <c r="A393" s="249" t="s">
        <v>773</v>
      </c>
      <c r="B393" s="84"/>
      <c r="C393" s="369"/>
      <c r="D393" s="379"/>
      <c r="E393" s="319" t="s">
        <v>224</v>
      </c>
      <c r="F393" s="320"/>
      <c r="G393" s="320"/>
      <c r="H393" s="321"/>
      <c r="I393" s="342"/>
      <c r="J393" s="140">
        <f t="shared" si="11"/>
        <v>76</v>
      </c>
      <c r="K393" s="81" t="str">
        <f t="shared" si="12"/>
        <v/>
      </c>
      <c r="L393" s="147">
        <v>76</v>
      </c>
      <c r="M393" s="147">
        <v>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1</v>
      </c>
      <c r="K395" s="81" t="str">
        <f t="shared" si="12"/>
        <v/>
      </c>
      <c r="L395" s="147">
        <v>1</v>
      </c>
      <c r="M395" s="147">
        <v>0</v>
      </c>
    </row>
    <row r="396" spans="1:22" s="83" customFormat="1" ht="34.5" customHeight="1">
      <c r="A396" s="250" t="s">
        <v>776</v>
      </c>
      <c r="B396" s="1"/>
      <c r="C396" s="369"/>
      <c r="D396" s="319" t="s">
        <v>227</v>
      </c>
      <c r="E396" s="320"/>
      <c r="F396" s="320"/>
      <c r="G396" s="320"/>
      <c r="H396" s="321"/>
      <c r="I396" s="342"/>
      <c r="J396" s="140">
        <f t="shared" si="11"/>
        <v>16380</v>
      </c>
      <c r="K396" s="81" t="str">
        <f t="shared" si="12"/>
        <v/>
      </c>
      <c r="L396" s="147">
        <v>16380</v>
      </c>
      <c r="M396" s="147">
        <v>0</v>
      </c>
    </row>
    <row r="397" spans="1:22" s="83" customFormat="1" ht="34.5" customHeight="1">
      <c r="A397" s="250" t="s">
        <v>777</v>
      </c>
      <c r="B397" s="119"/>
      <c r="C397" s="369"/>
      <c r="D397" s="319" t="s">
        <v>228</v>
      </c>
      <c r="E397" s="320"/>
      <c r="F397" s="320"/>
      <c r="G397" s="320"/>
      <c r="H397" s="321"/>
      <c r="I397" s="343"/>
      <c r="J397" s="140">
        <f t="shared" si="11"/>
        <v>79</v>
      </c>
      <c r="K397" s="81" t="str">
        <f t="shared" si="12"/>
        <v/>
      </c>
      <c r="L397" s="147">
        <v>79</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1048</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77</v>
      </c>
      <c r="K405" s="81" t="str">
        <f t="shared" ref="K405:K422" si="14">IF(OR(COUNTIF(L405:M405,"未確認")&gt;0,COUNTIF(L405:M405,"~*")&gt;0),"※","")</f>
        <v/>
      </c>
      <c r="L405" s="147">
        <v>77</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27</v>
      </c>
      <c r="K407" s="81" t="str">
        <f t="shared" si="14"/>
        <v/>
      </c>
      <c r="L407" s="147">
        <v>27</v>
      </c>
      <c r="M407" s="147">
        <v>0</v>
      </c>
    </row>
    <row r="408" spans="1:22" s="83" customFormat="1" ht="34.5" customHeight="1">
      <c r="A408" s="251" t="s">
        <v>781</v>
      </c>
      <c r="B408" s="119"/>
      <c r="C408" s="368"/>
      <c r="D408" s="368"/>
      <c r="E408" s="319" t="s">
        <v>236</v>
      </c>
      <c r="F408" s="320"/>
      <c r="G408" s="320"/>
      <c r="H408" s="321"/>
      <c r="I408" s="360"/>
      <c r="J408" s="140">
        <f t="shared" si="13"/>
        <v>19</v>
      </c>
      <c r="K408" s="81" t="str">
        <f t="shared" si="14"/>
        <v/>
      </c>
      <c r="L408" s="147">
        <v>19</v>
      </c>
      <c r="M408" s="147">
        <v>0</v>
      </c>
    </row>
    <row r="409" spans="1:22" s="83" customFormat="1" ht="34.5" customHeight="1">
      <c r="A409" s="251" t="s">
        <v>782</v>
      </c>
      <c r="B409" s="119"/>
      <c r="C409" s="368"/>
      <c r="D409" s="368"/>
      <c r="E409" s="316" t="s">
        <v>987</v>
      </c>
      <c r="F409" s="317"/>
      <c r="G409" s="317"/>
      <c r="H409" s="318"/>
      <c r="I409" s="360"/>
      <c r="J409" s="140">
        <f t="shared" si="13"/>
        <v>31</v>
      </c>
      <c r="K409" s="81" t="str">
        <f t="shared" si="14"/>
        <v/>
      </c>
      <c r="L409" s="147">
        <v>31</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79</v>
      </c>
      <c r="K413" s="81" t="str">
        <f t="shared" si="14"/>
        <v/>
      </c>
      <c r="L413" s="147">
        <v>79</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14</v>
      </c>
      <c r="K415" s="81" t="str">
        <f t="shared" si="14"/>
        <v/>
      </c>
      <c r="L415" s="147">
        <v>14</v>
      </c>
      <c r="M415" s="147">
        <v>0</v>
      </c>
    </row>
    <row r="416" spans="1:22" s="83" customFormat="1" ht="34.5" customHeight="1">
      <c r="A416" s="251" t="s">
        <v>789</v>
      </c>
      <c r="B416" s="119"/>
      <c r="C416" s="368"/>
      <c r="D416" s="368"/>
      <c r="E416" s="319" t="s">
        <v>243</v>
      </c>
      <c r="F416" s="320"/>
      <c r="G416" s="320"/>
      <c r="H416" s="321"/>
      <c r="I416" s="360"/>
      <c r="J416" s="140">
        <f t="shared" si="13"/>
        <v>1</v>
      </c>
      <c r="K416" s="81" t="str">
        <f t="shared" si="14"/>
        <v/>
      </c>
      <c r="L416" s="147">
        <v>1</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13</v>
      </c>
      <c r="K418" s="81" t="str">
        <f t="shared" si="14"/>
        <v/>
      </c>
      <c r="L418" s="147">
        <v>13</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19</v>
      </c>
      <c r="M420" s="147">
        <v>0</v>
      </c>
    </row>
    <row r="421" spans="1:22" s="83" customFormat="1" ht="34.5" customHeight="1">
      <c r="A421" s="251" t="s">
        <v>794</v>
      </c>
      <c r="B421" s="119"/>
      <c r="C421" s="368"/>
      <c r="D421" s="368"/>
      <c r="E421" s="319" t="s">
        <v>247</v>
      </c>
      <c r="F421" s="320"/>
      <c r="G421" s="320"/>
      <c r="H421" s="321"/>
      <c r="I421" s="360"/>
      <c r="J421" s="140">
        <f t="shared" si="13"/>
        <v>28</v>
      </c>
      <c r="K421" s="81" t="str">
        <f t="shared" si="14"/>
        <v/>
      </c>
      <c r="L421" s="147">
        <v>28</v>
      </c>
      <c r="M421" s="147">
        <v>0</v>
      </c>
    </row>
    <row r="422" spans="1:22" s="83" customFormat="1" ht="34.5" customHeight="1">
      <c r="A422" s="251" t="s">
        <v>795</v>
      </c>
      <c r="B422" s="119"/>
      <c r="C422" s="368"/>
      <c r="D422" s="368"/>
      <c r="E422" s="319" t="s">
        <v>166</v>
      </c>
      <c r="F422" s="320"/>
      <c r="G422" s="320"/>
      <c r="H422" s="321"/>
      <c r="I422" s="361"/>
      <c r="J422" s="140">
        <f t="shared" si="13"/>
        <v>4</v>
      </c>
      <c r="K422" s="81" t="str">
        <f t="shared" si="14"/>
        <v/>
      </c>
      <c r="L422" s="147">
        <v>4</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1048</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79</v>
      </c>
      <c r="K430" s="193" t="str">
        <f>IF(OR(COUNTIF(L430:M430,"未確認")&gt;0,COUNTIF(L430:M430,"~*")&gt;0),"※","")</f>
        <v/>
      </c>
      <c r="L430" s="147">
        <v>79</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26</v>
      </c>
      <c r="K431" s="193" t="str">
        <f>IF(OR(COUNTIF(L431:M431,"未確認")&gt;0,COUNTIF(L431:M431,"~*")&gt;0),"※","")</f>
        <v/>
      </c>
      <c r="L431" s="147">
        <v>26</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15</v>
      </c>
      <c r="K432" s="193" t="str">
        <f>IF(OR(COUNTIF(L432:M432,"未確認")&gt;0,COUNTIF(L432:M432,"~*")&gt;0),"※","")</f>
        <v/>
      </c>
      <c r="L432" s="147">
        <v>15</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33</v>
      </c>
      <c r="K433" s="193" t="str">
        <f>IF(OR(COUNTIF(L433:M433,"未確認")&gt;0,COUNTIF(L433:M433,"~*")&gt;0),"※","")</f>
        <v/>
      </c>
      <c r="L433" s="147">
        <v>33</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5</v>
      </c>
      <c r="K434" s="193" t="str">
        <f>IF(OR(COUNTIF(L434:M434,"未確認")&gt;0,COUNTIF(L434:M434,"~*")&gt;0),"※","")</f>
        <v/>
      </c>
      <c r="L434" s="147">
        <v>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1048</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1048</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v>0</v>
      </c>
      <c r="M468" s="117" t="s">
        <v>1047</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v>0</v>
      </c>
      <c r="M481" s="117" t="s">
        <v>1047</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t="s">
        <v>1047</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t="s">
        <v>1047</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t="s">
        <v>1047</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542</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1048</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1047</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v>0</v>
      </c>
      <c r="M505" s="117" t="s">
        <v>1047</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t="s">
        <v>1047</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t="s">
        <v>1047</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t="s">
        <v>1047</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t="s">
        <v>1047</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t="s">
        <v>1047</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t="s">
        <v>1047</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542</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1048</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v>0</v>
      </c>
      <c r="M516" s="117" t="s">
        <v>1047</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v>0</v>
      </c>
      <c r="M517" s="117" t="s">
        <v>1047</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542</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1048</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v>0</v>
      </c>
      <c r="M522" s="117" t="s">
        <v>1047</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542</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1048</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542</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1048</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1047</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t="s">
        <v>1047</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t="s">
        <v>1047</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t="s">
        <v>1047</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t="s">
        <v>1047</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t="s">
        <v>1047</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542</v>
      </c>
    </row>
    <row r="544" spans="1:22" s="1" customFormat="1" ht="20.25" customHeight="1">
      <c r="A544" s="243"/>
      <c r="C544" s="62"/>
      <c r="D544" s="3"/>
      <c r="E544" s="3"/>
      <c r="F544" s="3"/>
      <c r="G544" s="3"/>
      <c r="H544" s="287"/>
      <c r="I544" s="67" t="s">
        <v>36</v>
      </c>
      <c r="J544" s="68"/>
      <c r="K544" s="186"/>
      <c r="L544" s="70" t="s">
        <v>1045</v>
      </c>
      <c r="M544" s="70" t="s">
        <v>1048</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1047</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t="s">
        <v>1047</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t="s">
        <v>1047</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t="s">
        <v>1047</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t="s">
        <v>1047</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t="s">
        <v>1047</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t="s">
        <v>1047</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t="s">
        <v>1047</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t="s">
        <v>1047</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t="s">
        <v>1047</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t="s">
        <v>1047</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t="s">
        <v>1047</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t="s">
        <v>1047</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542</v>
      </c>
    </row>
    <row r="589" spans="1:22" s="1" customFormat="1" ht="20.25" customHeight="1">
      <c r="A589" s="243"/>
      <c r="C589" s="62"/>
      <c r="D589" s="3"/>
      <c r="E589" s="3"/>
      <c r="F589" s="3"/>
      <c r="G589" s="3"/>
      <c r="H589" s="287"/>
      <c r="I589" s="67" t="s">
        <v>36</v>
      </c>
      <c r="J589" s="68"/>
      <c r="K589" s="186"/>
      <c r="L589" s="70" t="s">
        <v>1045</v>
      </c>
      <c r="M589" s="70" t="s">
        <v>1048</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v>0</v>
      </c>
      <c r="M590" s="117" t="s">
        <v>1047</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v>0</v>
      </c>
      <c r="M591" s="117" t="s">
        <v>1047</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v>0</v>
      </c>
      <c r="M592" s="117" t="s">
        <v>1047</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v>0</v>
      </c>
      <c r="M593" s="117" t="s">
        <v>1047</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v>0</v>
      </c>
      <c r="M594" s="117" t="s">
        <v>1047</v>
      </c>
    </row>
    <row r="595" spans="1:13" s="115" customFormat="1" ht="35.1" customHeight="1">
      <c r="A595" s="251" t="s">
        <v>895</v>
      </c>
      <c r="B595" s="84"/>
      <c r="C595" s="322" t="s">
        <v>992</v>
      </c>
      <c r="D595" s="323"/>
      <c r="E595" s="323"/>
      <c r="F595" s="323"/>
      <c r="G595" s="323"/>
      <c r="H595" s="324"/>
      <c r="I595" s="339" t="s">
        <v>397</v>
      </c>
      <c r="J595" s="140">
        <v>26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12</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t="s">
        <v>540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1047</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t="s">
        <v>1047</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t="s">
        <v>1047</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t="s">
        <v>1047</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t="s">
        <v>1047</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t="s">
        <v>1047</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1048</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1047</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t="s">
        <v>1047</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t="s">
        <v>1047</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t="s">
        <v>1047</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t="s">
        <v>1047</v>
      </c>
    </row>
    <row r="618" spans="1:22" s="118" customFormat="1" ht="100.35" customHeight="1">
      <c r="A618" s="252" t="s">
        <v>911</v>
      </c>
      <c r="B618" s="115"/>
      <c r="C618" s="316" t="s">
        <v>998</v>
      </c>
      <c r="D618" s="317"/>
      <c r="E618" s="317"/>
      <c r="F618" s="317"/>
      <c r="G618" s="317"/>
      <c r="H618" s="318"/>
      <c r="I618" s="138" t="s">
        <v>1026</v>
      </c>
      <c r="J618" s="116">
        <f t="shared" si="28"/>
        <v>11</v>
      </c>
      <c r="K618" s="201" t="str">
        <f t="shared" si="29"/>
        <v>※</v>
      </c>
      <c r="L618" s="117">
        <v>11</v>
      </c>
      <c r="M618" s="117" t="s">
        <v>1047</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t="s">
        <v>1047</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t="s">
        <v>1047</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t="s">
        <v>1047</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t="s">
        <v>1047</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t="s">
        <v>1047</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1048</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1047</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v>0</v>
      </c>
      <c r="M632" s="117" t="s">
        <v>1047</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v>0</v>
      </c>
      <c r="M633" s="117" t="s">
        <v>1047</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t="s">
        <v>1047</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v>0</v>
      </c>
      <c r="M635" s="117" t="s">
        <v>1047</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t="s">
        <v>1047</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v>0</v>
      </c>
      <c r="M637" s="117" t="s">
        <v>1047</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t="s">
        <v>1047</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1048</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1047</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t="s">
        <v>1047</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v>0</v>
      </c>
      <c r="M648" s="117" t="s">
        <v>1047</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v>0</v>
      </c>
      <c r="M649" s="117" t="s">
        <v>1047</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v>0</v>
      </c>
      <c r="M650" s="117" t="s">
        <v>1047</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t="s">
        <v>1047</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t="s">
        <v>1047</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t="s">
        <v>1047</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t="s">
        <v>1047</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v>0</v>
      </c>
      <c r="M655" s="117" t="s">
        <v>1047</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t="s">
        <v>1047</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v>0</v>
      </c>
      <c r="M657" s="117" t="s">
        <v>1047</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t="s">
        <v>1047</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t="s">
        <v>1047</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t="s">
        <v>1047</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1048</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1048</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25</v>
      </c>
      <c r="K683" s="201" t="str">
        <f>IF(OR(COUNTIF(L683:M683,"未確認")&gt;0,COUNTIF(L683:M683,"*")&gt;0),"※","")</f>
        <v>※</v>
      </c>
      <c r="L683" s="117">
        <v>25</v>
      </c>
      <c r="M683" s="117" t="s">
        <v>1047</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v>0</v>
      </c>
      <c r="M684" s="117" t="s">
        <v>1047</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v>0</v>
      </c>
      <c r="M685" s="117" t="s">
        <v>1047</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1048</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v>0</v>
      </c>
      <c r="M693" s="117" t="s">
        <v>1047</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v>0</v>
      </c>
      <c r="M694" s="117" t="s">
        <v>1047</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1047</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v>0</v>
      </c>
      <c r="M696" s="117" t="s">
        <v>1047</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v>0</v>
      </c>
      <c r="M697" s="117" t="s">
        <v>1047</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1048</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v>0</v>
      </c>
      <c r="M706" s="117" t="s">
        <v>1047</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v>0</v>
      </c>
      <c r="M707" s="117" t="s">
        <v>1047</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1047</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EC3FD3-451F-4A52-8D28-405D81F7AB26}"/>
    <hyperlink ref="J71:L71" location="病院!B464" display="・手術の状況" xr:uid="{44D39AF4-E911-41A8-A486-BD7BFB66FA04}"/>
    <hyperlink ref="J72:L72" location="病院!B500" display="・がん、脳卒中、心筋梗塞、分娩、精神医療への対応状況" xr:uid="{EDBF98A9-6821-46DA-9D04-3D579714DCAE}"/>
    <hyperlink ref="J73:L73" location="病院!B541" display="・重症患者への対応状況" xr:uid="{7A9629D2-0FBE-4F99-B887-76A9326B9EA5}"/>
    <hyperlink ref="J74:L74" location="病院!B586" display="・救急医療の実施状況" xr:uid="{9E5BA978-E15C-4C21-89A0-A61359F65F40}"/>
    <hyperlink ref="J75:L75" location="病院!B609" display="・急性期後の支援、在宅復帰の支援の状況" xr:uid="{A58E14C3-0156-4AAA-9B83-86229AFD0BF2}"/>
    <hyperlink ref="J76:L76" location="病院!B627" display="・全身管理の状況" xr:uid="{E1496157-B60D-4126-8046-112EF4F80779}"/>
    <hyperlink ref="J78:L78" location="病院!B679" display="・長期療養患者の受入状況" xr:uid="{459047ED-69B2-4631-9CA9-FD1C47E9AA92}"/>
    <hyperlink ref="J77:L77" location="病院!B642" display="・リハビリテーションの実施状況" xr:uid="{95E6BC2B-43D1-4B5D-873D-2268AAF82C93}"/>
    <hyperlink ref="J79:L79" location="病院!B689" display="・重度の障害児等の受入状況" xr:uid="{5D5726D3-6B06-4B51-A0CF-06F265E3FCC5}"/>
    <hyperlink ref="J80:L80" location="病院!B702" display="・医科歯科の連携状況" xr:uid="{9455B9F3-0937-48D2-B762-8D7E48476296}"/>
    <hyperlink ref="M71:N71" location="'病院(H30案)'!B448" display="・手術の状況" xr:uid="{56C7337C-D181-4AD8-B545-BD945F53E567}"/>
    <hyperlink ref="M72:N72" location="'病院(H30案)'!B484" display="・がん、脳卒中、心筋梗塞、分娩、精神医療への対応状況" xr:uid="{6F4D41A8-AE0A-4188-BF21-14F29F9B5FE6}"/>
    <hyperlink ref="M73:N73" location="'病院(H30案)'!B525" display="・重症患者への対応状況" xr:uid="{8DC61D15-FFA1-43EB-8148-AC70C0BAA79D}"/>
    <hyperlink ref="M74:N74" location="'病院(H30案)'!B570" display="・救急医療の実施状況" xr:uid="{6A564F65-930C-4A9F-93CB-5E3D3DB1F93D}"/>
    <hyperlink ref="M75:N75" location="'病院(H30案)'!B593" display="・急性期後の支援、在宅復帰の支援の状況" xr:uid="{27FB00C1-E8A4-4BA3-BE80-97530A4E266E}"/>
    <hyperlink ref="C71:G71" location="病院!B87" display="・設置主体" xr:uid="{E05A52C2-63FB-4249-BABF-8C27076C8ACE}"/>
    <hyperlink ref="C72:G72" location="病院!B95" display="・病床の状況" xr:uid="{418B3A00-2C6B-4835-898E-77C2CB9148C4}"/>
    <hyperlink ref="C73:G73" location="病院!B116" display="・診療科" xr:uid="{CD259BAB-B520-4AA5-A1D4-E50512D3ED9A}"/>
    <hyperlink ref="C74:G74" location="病院!B127" display="・入院基本料・特定入院料及び届出病床数" xr:uid="{72DD2B33-35D0-4EC4-AA54-80136BB7ED1C}"/>
    <hyperlink ref="C75:G75" location="病院!B141" display="・算定する入院基本用・特定入院料等の状況" xr:uid="{E41E6EE2-4958-4A0C-A054-0D968898FD1A}"/>
    <hyperlink ref="C76:G76" location="病院!B224" display="・DPC医療機関群の種類" xr:uid="{3C08D4F1-BC73-4A95-A6C3-78595EF4F44C}"/>
    <hyperlink ref="C77:G77" location="病院!B232" display="・救急告示病院、二次救急医療施設、三次救急医療施設の告示・認定の有無" xr:uid="{92BA49CC-8A90-4C01-A76B-56D42B964B78}"/>
    <hyperlink ref="C78:F78" location="病院!B242" display="・承認の有無" xr:uid="{B6255C29-9213-43C4-B890-205AC6949E4D}"/>
    <hyperlink ref="C79:F79" location="病院!B251" display="・診療報酬の届出の有無" xr:uid="{DABE0248-D22B-488E-AD1E-A1C16BA94B37}"/>
    <hyperlink ref="C80:F80" location="病院!B261" display="・職員数の状況" xr:uid="{9981383B-6095-4E63-BEFB-1DC1C009E4A3}"/>
    <hyperlink ref="C81:F81" location="病院!B320" display="・退院調整部門の設置状況" xr:uid="{474EF435-5105-4EED-8D94-C748F8E2F5C0}"/>
    <hyperlink ref="C82:F82" location="病院!B340" display="・医療機器の台数" xr:uid="{5197397A-483B-479E-B4F3-145381BFEDF5}"/>
    <hyperlink ref="C83:G83" location="病院!B365" display="・過去1年間の間に病棟の再編・見直しがあった場合の報告対象期間" xr:uid="{2B4237CF-501E-4AC2-88CD-2D34F70A9DF2}"/>
    <hyperlink ref="H71:I71" location="病院!B388" display="・入院患者の状況（年間）" xr:uid="{957C7FF0-D7FB-4AB3-85A4-1F548603BF83}"/>
    <hyperlink ref="H72:I72" location="病院!B401" display="・入院患者の状況（年間／入棟前の場所・退棟先の場所の状況）" xr:uid="{37CE9AAA-4929-40BC-8AB2-CE4BA095365B}"/>
    <hyperlink ref="H73:I73" location="病院!B426" display="・退院後に在宅医療を必要とする患者の状況" xr:uid="{28AA9CE1-CABB-4BB6-AD82-7D596B96399F}"/>
    <hyperlink ref="H74:I74" location="病院!B438" display="・看取りを行った患者数" xr:uid="{7CCCC4FB-E0F6-4DF6-97E9-E09E4C8262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2019-11-15T06:50:42Z</dcterms:modified>
</cp:coreProperties>
</file>