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DA07225-3886-4028-A0AD-516AE8AADDB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<sst xmlns="http://schemas.openxmlformats.org/spreadsheetml/2006/main" count="2975" uniqueCount="1049">
  <si>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</si>
  <si>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</si>
  <si>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</si>
  <si>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</si>
  <si>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</si>
  <si>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</si>
  <si>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</si>
  <si>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</si>
  <si>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</si>
  <si>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</si>
  <si>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</si>
  <si>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</si>
  <si>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</si>
  <si>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</si>
  <si>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</si>
  <si>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</si>
  <si>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</si>
  <si>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</si>
  <si>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</si>
  <si>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</si>
  <si>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</si>
  <si>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</si>
  <si>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</si>
  <si>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</si>
  <si>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</si>
  <si>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</si>
  <si>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</si>
  <si>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</si>
  <si>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</si>
  <si>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</si>
  <si>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</si>
  <si>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</si>
  <si>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</si>
  <si>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</si>
  <si>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</si>
  <si>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</si>
  <si>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</si>
  <si>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</si>
  <si>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</si>
  <si>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</si>
  <si>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</si>
  <si>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</si>
  <si>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</si>
  <si>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</si>
  <si>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</si>
  <si>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</si>
  <si>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</si>
  <si>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</si>
  <si>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</si>
  <si>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</si>
  <si>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</si>
  <si>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</si>
  <si>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</si>
  <si>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</si>
  <si>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</si>
  <si>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</si>
  <si>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</si>
  <si>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</si>
  <si>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</si>
  <si>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</si>
  <si>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</si>
  <si>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</si>
  <si>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</si>
  <si>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</si>
  <si>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</si>
  <si>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</si>
  <si>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</si>
  <si>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</si>
  <si>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</si>
  <si>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</si>
  <si>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</si>
  <si>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</si>
  <si>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</si>
  <si>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</si>
  <si>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</si>
  <si>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</si>
  <si>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</si>
  <si>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</si>
  <si>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</si>
  <si>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</si>
  <si>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</si>
  <si>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</si>
  <si>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</si>
  <si>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</si>
  <si>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</si>
  <si>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</si>
  <si>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</si>
  <si>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</si>
  <si>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</si>
  <si>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</si>
  <si>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</si>
  <si>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</si>
  <si>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</si>
  <si>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</si>
  <si>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</si>
  <si>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</si>
  <si>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</si>
  <si>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</si>
  <si>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</si>
  <si>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</si>
  <si>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</si>
  <si>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</si>
  <si>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</si>
  <si>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</si>
  <si>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</si>
  <si>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</si>
  <si>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</si>
  <si>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</si>
  <si>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</si>
  <si>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</si>
  <si>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</si>
  <si>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</si>
  <si>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</si>
  <si>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</si>
  <si>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</si>
  <si>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</si>
  <si>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</si>
  <si>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</si>
  <si>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</si>
  <si>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</si>
  <si>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</si>
  <si>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</si>
  <si>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</si>
  <si>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</si>
  <si>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</si>
  <si>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</si>
  <si>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</si>
  <si>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</si>
  <si>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</si>
  <si>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</si>
  <si>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</si>
  <si>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</si>
  <si>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</si>
  <si>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</si>
  <si>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</si>
  <si>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</si>
  <si>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</si>
  <si>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</si>
  <si>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</si>
  <si>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</si>
  <si>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</si>
  <si>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</si>
  <si>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</si>
  <si>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</si>
  <si>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</si>
  <si>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</si>
  <si>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</si>
  <si>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</si>
  <si>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</si>
  <si>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</si>
  <si>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</si>
  <si>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</si>
  <si>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</si>
  <si>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</si>
  <si>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</si>
  <si>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</si>
  <si>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</si>
  <si>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</si>
  <si>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</si>
  <si>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</si>
  <si>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</si>
  <si>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</si>
  <si>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</si>
  <si>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</si>
  <si>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</si>
  <si>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</si>
  <si>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</si>
  <si>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</si>
  <si>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</si>
  <si>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</si>
  <si>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</si>
  <si>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</si>
  <si>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</si>
  <si>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</si>
  <si>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</si>
  <si>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</si>
  <si>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</si>
  <si>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</si>
  <si>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</si>
  <si>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</si>
  <si>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</si>
  <si>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</si>
  <si>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</si>
  <si>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</si>
  <si>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</si>
  <si>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</si>
  <si>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</si>
  <si>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</si>
  <si>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</si>
  <si>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</si>
  <si>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</si>
  <si>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</si>
  <si>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</si>
  <si>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</si>
  <si>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</si>
  <si>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</si>
  <si>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</si>
  <si>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</si>
  <si>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</si>
  <si>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</si>
  <si>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</si>
  <si>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</si>
  <si>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</si>
  <si>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</si>
  <si>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</si>
  <si>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</si>
  <si>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</si>
  <si>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</si>
  <si>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</si>
  <si>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</si>
  <si>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</si>
  <si>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</si>
  <si>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</si>
  <si>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</si>
  <si>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</si>
  <si>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</si>
  <si>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</si>
  <si>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</si>
  <si>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</si>
  <si>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</si>
  <si>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</si>
  <si>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</si>
  <si>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</si>
  <si>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</si>
  <si>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</si>
  <si>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</si>
  <si>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</si>
  <si>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</si>
  <si>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</si>
  <si>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</si>
  <si>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</si>
  <si>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</si>
  <si>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</si>
  <si>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</si>
  <si>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</si>
  <si>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</si>
  <si>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</si>
  <si>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</si>
  <si>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</si>
  <si>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</si>
  <si>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</si>
  <si>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</si>
  <si>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</si>
  <si>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</si>
  <si>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</si>
  <si>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</si>
  <si>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</si>
  <si>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</si>
  <si>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</si>
  <si>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</si>
  <si>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</si>
  <si>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</si>
  <si>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</si>
  <si>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</si>
  <si>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</si>
  <si>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</si>
  <si>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</si>
  <si>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</si>
  <si>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</si>
  <si>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</si>
  <si>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</si>
  <si>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</si>
  <si>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</si>
  <si>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</si>
  <si>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</si>
  <si>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</si>
  <si>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</si>
  <si>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</si>
  <si>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</si>
  <si>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</si>
  <si>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</si>
  <si>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</si>
  <si>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</si>
  <si>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</si>
  <si>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</si>
  <si>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</si>
  <si>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</si>
  <si>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</si>
  <si>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</si>
  <si>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</si>
  <si>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</si>
  <si>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</si>
  <si>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</si>
  <si>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</si>
  <si>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</si>
  <si>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</si>
  <si>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</si>
  <si>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</si>
  <si>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</si>
  <si>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</si>
  <si>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</si>
  <si>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</si>
  <si>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</si>
  <si>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</si>
  <si>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</si>
  <si>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</si>
  <si>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</si>
  <si>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</si>
  <si>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</si>
  <si>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</si>
  <si>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</si>
  <si>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</si>
  <si>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</si>
  <si>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</si>
  <si>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</si>
  <si>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</si>
  <si>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</si>
  <si>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</si>
  <si>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</si>
  <si>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</si>
  <si>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</si>
  <si>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</si>
  <si>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</si>
  <si>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</si>
  <si>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</si>
  <si>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</si>
  <si>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</si>
  <si>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</si>
  <si>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</si>
  <si>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</si>
  <si>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</si>
  <si>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</si>
  <si>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</si>
  <si>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</si>
  <si>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</si>
  <si>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</si>
  <si>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</si>
  <si>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</si>
  <si>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</si>
  <si>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</si>
  <si>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</si>
  <si>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</si>
  <si>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</si>
  <si>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</si>
  <si>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</si>
  <si>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</si>
  <si>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</si>
  <si>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</si>
  <si>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</si>
  <si>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</si>
  <si>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</si>
  <si>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</si>
  <si>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</si>
  <si>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</si>
  <si>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</si>
  <si>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</si>
  <si>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</si>
  <si>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</si>
  <si>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</si>
  <si>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</si>
  <si>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</si>
  <si>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</si>
  <si>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</si>
  <si>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</si>
  <si>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</si>
  <si>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</si>
  <si>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</si>
  <si>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</si>
  <si>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</si>
  <si>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</si>
  <si>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</si>
  <si>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</si>
  <si>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</si>
  <si>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</si>
  <si>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</si>
  <si>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</si>
  <si>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</si>
  <si>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</si>
  <si>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</si>
  <si>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</si>
  <si>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</si>
  <si>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</si>
  <si>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</si>
  <si>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</si>
  <si>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</si>
  <si>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</si>
  <si>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</si>
  <si>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</si>
  <si>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</si>
  <si>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</si>
  <si>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</si>
  <si>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</si>
  <si>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</si>
  <si>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</si>
  <si>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</si>
  <si>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</si>
  <si>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</si>
  <si>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</si>
  <si>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</si>
  <si>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</si>
  <si>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</si>
  <si>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</si>
  <si>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</si>
  <si>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</si>
  <si>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</si>
  <si>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</si>
  <si>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</si>
  <si>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</si>
  <si>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</si>
  <si>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</si>
  <si>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</si>
  <si>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</si>
  <si>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</si>
  <si>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</si>
  <si>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</si>
  <si>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</si>
  <si>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</si>
  <si>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</si>
  <si>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</si>
  <si>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</si>
  <si>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</si>
  <si>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</si>
  <si>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</si>
  <si>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</si>
  <si>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</si>
  <si>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</si>
  <si>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</si>
  <si>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</si>
  <si>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</si>
  <si>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</si>
  <si>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</si>
  <si>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</si>
  <si>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</si>
  <si>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</si>
  <si>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</si>
  <si>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</si>
  <si>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</si>
  <si>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</si>
  <si>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</si>
  <si>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</si>
  <si>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</si>
  <si>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</si>
  <si>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</si>
  <si>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</si>
  <si>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</si>
  <si>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</si>
  <si>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</si>
  <si>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</si>
  <si>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</si>
  <si>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</si>
  <si>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</si>
  <si>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</si>
  <si>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</si>
  <si>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</si>
  <si>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</si>
  <si>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</si>
  <si>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</si>
  <si>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</si>
  <si>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</si>
  <si>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</si>
  <si>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</si>
  <si>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</si>
  <si>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</si>
  <si>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</si>
  <si>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</si>
  <si>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</si>
  <si>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</si>
  <si>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</si>
  <si>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</si>
  <si>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</si>
  <si>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</si>
  <si>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</si>
  <si>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</si>
  <si>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</si>
  <si>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</si>
  <si>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</si>
  <si>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</si>
  <si>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</si>
  <si>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</si>
  <si>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</si>
  <si>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</si>
  <si>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</si>
  <si>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</si>
  <si>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</si>
  <si>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</si>
  <si>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</si>
  <si>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</si>
  <si>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</si>
  <si>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</si>
  <si>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</si>
  <si>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</si>
  <si>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</si>
  <si>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</si>
  <si>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</si>
  <si>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</si>
  <si>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</si>
  <si>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</si>
  <si>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</si>
  <si>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</si>
  <si>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</si>
  <si>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</si>
  <si>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</si>
  <si>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</si>
  <si>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</si>
  <si>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</si>
  <si>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</si>
  <si>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</si>
  <si>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</si>
  <si>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</si>
  <si>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</si>
  <si>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</si>
  <si>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</si>
  <si>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</si>
  <si>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</si>
  <si>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</si>
  <si>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</si>
  <si>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</si>
  <si>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</si>
  <si>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</si>
  <si>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</si>
  <si>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</si>
  <si>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</si>
  <si>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</si>
  <si>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</si>
  <si>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</si>
  <si>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</si>
  <si>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</si>
  <si>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</si>
  <si>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</si>
  <si>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</si>
  <si>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</si>
  <si>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</si>
  <si>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</si>
  <si>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</si>
  <si>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</si>
  <si>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</si>
  <si>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</si>
  <si>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</si>
  <si>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</si>
  <si>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</si>
  <si>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</si>
  <si>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</si>
  <si>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</si>
  <si>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</si>
  <si>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</si>
  <si>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</si>
  <si>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</si>
  <si>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</si>
  <si>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</si>
  <si>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</si>
  <si>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</si>
  <si>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</si>
  <si>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</si>
  <si>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</si>
  <si>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</si>
  <si>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</si>
  <si>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</si>
  <si>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</si>
  <si>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</si>
  <si>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</si>
  <si>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</si>
  <si>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</si>
  <si>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</si>
  <si>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</si>
  <si>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</si>
  <si>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</si>
  <si>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</si>
  <si>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</si>
  <si>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</si>
  <si>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</si>
  <si>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</si>
  <si>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</si>
  <si>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</si>
  <si>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</si>
  <si>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</si>
  <si>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</si>
  <si>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</si>
  <si>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</si>
  <si>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</si>
  <si>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</si>
  <si>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</si>
  <si>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</si>
  <si>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</si>
  <si>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</si>
  <si>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</si>
  <si>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</si>
  <si>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</si>
  <si>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</si>
  <si>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</si>
  <si>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</si>
  <si>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</si>
  <si>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</si>
  <si>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</si>
  <si>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</si>
  <si>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</si>
  <si>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</si>
  <si>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</si>
  <si>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</si>
  <si>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</si>
  <si>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</si>
  <si>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</si>
  <si>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</si>
  <si>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</si>
  <si>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</si>
  <si>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</si>
  <si>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</si>
  <si>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</si>
  <si>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</si>
  <si>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</si>
  <si>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</si>
  <si>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</si>
  <si>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</si>
  <si>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</si>
  <si>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</si>
  <si>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</si>
  <si>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</si>
  <si>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</si>
  <si>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</si>
  <si>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</si>
  <si>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</si>
  <si>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</si>
  <si>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</si>
  <si>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</si>
  <si>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</si>
  <si>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</si>
  <si>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</si>
  <si>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</si>
  <si>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</si>
  <si>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</si>
  <si>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</si>
  <si>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</si>
  <si>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</si>
  <si>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</si>
  <si>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</si>
  <si>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</si>
  <si>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</si>
  <si>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</si>
  <si>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</si>
  <si>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</si>
  <si>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</si>
  <si>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</si>
  <si>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</si>
  <si>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</si>
  <si>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</si>
  <si>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</si>
  <si>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</si>
  <si>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</si>
  <si>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</si>
  <si>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</si>
  <si>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</si>
  <si>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</si>
  <si>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</si>
  <si>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</si>
  <si>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</si>
  <si>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</si>
  <si>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</si>
  <si>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</si>
  <si>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</si>
  <si>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</si>
  <si>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</si>
  <si>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</si>
  <si>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</si>
  <si>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</si>
  <si>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</si>
  <si>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</si>
  <si>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</si>
  <si>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</si>
  <si>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</si>
  <si>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</si>
  <si>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</si>
  <si>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</si>
  <si>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</si>
  <si>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</si>
  <si>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</si>
  <si>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</si>
  <si>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</si>
  <si>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</si>
  <si>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</si>
  <si>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</si>
  <si>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</si>
  <si>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</si>
  <si>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</si>
  <si>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</si>
  <si>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</si>
  <si>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</si>
  <si>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</si>
  <si>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</si>
  <si>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</si>
  <si>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</si>
  <si>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</si>
  <si>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</si>
  <si>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</si>
  <si>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</si>
  <si>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</si>
  <si>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</si>
  <si>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</si>
  <si>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</si>
  <si>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</si>
  <si>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</si>
  <si>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</si>
  <si>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</si>
  <si>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</si>
  <si>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</si>
  <si>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</si>
  <si>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</si>
  <si>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</si>
  <si>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</si>
  <si>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</si>
  <si>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</si>
  <si>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</si>
  <si>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</si>
  <si>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</si>
  <si>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</si>
  <si>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</si>
  <si>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</si>
  <si>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</si>
  <si>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</si>
  <si>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</si>
  <si>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</si>
  <si>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</si>
  <si>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</si>
  <si>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</si>
  <si>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</si>
  <si>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</si>
  <si>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</si>
  <si>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</si>
  <si>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</si>
  <si>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</si>
  <si>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</si>
  <si>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</si>
  <si>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</si>
  <si>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</si>
  <si>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</si>
  <si>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</si>
  <si>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</si>
  <si>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</si>
  <si>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</si>
  <si>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</si>
  <si>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</si>
  <si>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</si>
  <si>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</si>
  <si>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</si>
  <si>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</si>
  <si>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</si>
  <si>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</si>
  <si>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</si>
  <si>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</si>
  <si>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</si>
  <si>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</si>
  <si>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</si>
  <si>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</si>
  <si>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</si>
  <si>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</si>
  <si>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</si>
  <si>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</si>
  <si>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</si>
  <si>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</si>
  <si>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</si>
  <si>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</si>
  <si>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</si>
  <si>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</si>
  <si>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</si>
  <si>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</si>
  <si>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</si>
  <si>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</si>
  <si>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</si>
  <si>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</si>
  <si>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</si>
  <si>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</si>
  <si>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</si>
  <si>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</si>
  <si>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</si>
  <si>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</si>
  <si>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</si>
  <si>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</si>
  <si>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</si>
  <si>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</si>
  <si>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</si>
  <si>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</si>
  <si>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</si>
  <si>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</si>
  <si>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</si>
  <si>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</si>
  <si>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</si>
  <si>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</si>
  <si>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</si>
  <si>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</si>
  <si>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</si>
  <si>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</si>
  <si>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</si>
  <si>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</si>
  <si>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</si>
  <si>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</si>
  <si>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</si>
  <si>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</si>
  <si>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</si>
  <si>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</si>
  <si>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</si>
  <si>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</si>
  <si>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</si>
  <si>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</si>
  <si>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</si>
  <si>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</si>
  <si>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</si>
  <si>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</si>
  <si>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</si>
  <si>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</si>
  <si>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</si>
  <si>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</si>
  <si>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</si>
  <si>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</si>
  <si>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</si>
  <si>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</si>
  <si>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</si>
  <si>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</si>
  <si>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</si>
  <si>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</si>
  <si>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</si>
  <si>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</si>
  <si>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</si>
  <si>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</si>
  <si>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</si>
  <si>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</si>
  <si>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</si>
  <si>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</si>
  <si>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</si>
  <si>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</si>
  <si>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</si>
  <si>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</si>
  <si>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</si>
  <si>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</si>
  <si>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</si>
  <si>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</si>
  <si>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</si>
  <si>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</si>
  <si>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</si>
  <si>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</si>
  <si>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</si>
  <si>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</si>
  <si>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</si>
  <si>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</si>
  <si>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</si>
  <si>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</si>
  <si>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</si>
  <si>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</si>
  <si>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</si>
  <si>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</si>
  <si>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</si>
  <si>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</si>
  <si>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</si>
  <si>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</si>
  <si>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</si>
  <si>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</si>
  <si>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</si>
  <si>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</si>
  <si>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</si>
  <si>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</si>
  <si>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</si>
  <si>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</si>
  <si>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</si>
  <si>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</si>
  <si>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</si>
  <si>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</si>
  <si>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</si>
  <si>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</si>
  <si>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</si>
  <si>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</si>
  <si>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</si>
  <si>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</si>
  <si>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</si>
  <si>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</si>
  <si>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</si>
  <si>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</si>
  <si>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</si>
  <si>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</si>
  <si>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</si>
  <si>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</si>
  <si>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</si>
  <si>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</si>
  <si>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</si>
  <si>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</si>
  <si>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</si>
  <si>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</si>
  <si>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</si>
  <si>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</si>
  <si>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</si>
  <si>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</si>
  <si>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</si>
  <si>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</si>
  <si>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</si>
  <si>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</si>
  <si>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</si>
  <si>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</si>
  <si>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</si>
  <si>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</si>
  <si>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</si>
  <si>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</si>
  <si>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</si>
  <si>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</si>
  <si>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</si>
  <si>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</si>
  <si>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</si>
  <si>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</si>
  <si>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</si>
  <si>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</si>
  <si>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</si>
  <si>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</si>
  <si>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</si>
  <si>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</si>
  <si>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</si>
  <si>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</si>
  <si>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</si>
  <si>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</si>
  <si>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</si>
  <si>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</si>
  <si>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</si>
  <si>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</si>
  <si>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</si>
  <si>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</si>
  <si>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</si>
  <si>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</si>
  <si>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</si>
  <si>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</si>
  <si>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</si>
  <si>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</si>
  <si>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</si>
  <si>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</si>
  <si>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</si>
  <si>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</si>
  <si>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</si>
  <si>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</si>
  <si>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</si>
  <si>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</si>
  <si>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</si>
  <si>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</si>
  <si>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</si>
  <si>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</si>
  <si>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</si>
  <si>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</si>
  <si>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</si>
  <si>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</si>
  <si>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</si>
  <si>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</si>
  <si>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</si>
  <si>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</si>
  <si>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</si>
  <si>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</si>
  <si>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</si>
  <si>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</si>
  <si>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</si>
  <si>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</si>
  <si>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</si>
  <si>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</si>
  <si>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</si>
  <si>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</si>
  <si>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</si>
  <si>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</si>
  <si>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</si>
  <si>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</si>
  <si>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</si>
  <si>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</si>
  <si>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</si>
  <si>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</si>
  <si>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</si>
  <si>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</si>
  <si>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</si>
  <si>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</si>
  <si>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</si>
  <si>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</si>
  <si>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</si>
  <si>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</si>
  <si>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</si>
  <si>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</si>
  <si>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</si>
  <si>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</si>
  <si>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</si>
  <si>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</si>
  <si>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</si>
  <si>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</si>
  <si>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</si>
  <si>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</si>
  <si>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</si>
  <si>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</si>
  <si>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</si>
  <si>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</si>
  <si>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</si>
  <si>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</si>
  <si>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</si>
  <si>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</si>
  <si>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</si>
  <si>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</si>
  <si>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</si>
  <si>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</si>
  <si>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</si>
  <si>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</si>
  <si>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</si>
  <si>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</si>
  <si>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</si>
  <si>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</si>
  <si>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</si>
  <si>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</si>
  <si>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</si>
  <si>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</si>
  <si>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</si>
  <si>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</si>
  <si>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</si>
  <si>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</si>
  <si>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</si>
  <si>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</si>
  <si>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</si>
  <si>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</si>
  <si>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</si>
  <si>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</si>
  <si>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</si>
  <si>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</si>
  <si>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</si>
  <si>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</si>
  <si>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</si>
  <si>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</si>
  <si>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</si>
  <si>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</si>
  <si>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</si>
  <si>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</si>
  <si>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</si>
  <si>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</si>
  <si>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</si>
  <si>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</si>
  <si>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</si>
  <si>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</si>
  <si>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</si>
  <si>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</si>
  <si>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</si>
  <si>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</si>
  <si>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</si>
  <si>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</si>
  <si>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</si>
  <si>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</si>
  <si>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</si>
  <si>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</si>
  <si>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</si>
  <si>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</si>
  <si>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</si>
  <si>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</si>
  <si>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</si>
  <si>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医療法人光洋会三芳病院</t>
    <phoneticPr fontId="3"/>
  </si>
  <si>
    <t>〒294-0822 南房総市本織４７</t>
    <phoneticPr fontId="3"/>
  </si>
  <si>
    <t>〇</t>
  </si>
  <si>
    <t>医療法人</t>
  </si>
  <si>
    <t>施設の老朽化及び人員不足</t>
  </si>
  <si>
    <t>複数の診療科で活用</t>
  </si>
  <si>
    <t>内科</t>
  </si>
  <si>
    <t>精神科</t>
  </si>
  <si>
    <t>心療内科</t>
  </si>
  <si>
    <t>一般病棟特別入院基本料</t>
  </si>
  <si>
    <t>ＤＰＣ病院ではない</t>
  </si>
  <si>
    <t>有</t>
  </si>
  <si>
    <t>-</t>
    <phoneticPr fontId="3"/>
  </si>
  <si>
    <t>内科病棟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</si>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</sst>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028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1047</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t="s">
        <v>1036</v>
      </c>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1047</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1047</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1047</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1047</v>
      </c>
    </row>
    <row r="90" spans="1:23" s="21" customFormat="1">
      <c r="A90" s="243"/>
      <c r="B90" s="1"/>
      <c r="C90" s="3"/>
      <c r="D90" s="3"/>
      <c r="E90" s="3"/>
      <c r="F90" s="3"/>
      <c r="G90" s="3"/>
      <c r="H90" s="286"/>
      <c r="I90" s="67" t="s">
        <v>36</v>
      </c>
      <c r="J90" s="68"/>
      <c r="K90" s="69"/>
      <c r="L90" s="262" t="s">
        <v>1048</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21</v>
      </c>
      <c r="K99" s="237" t="str">
        <f>IF(OR(COUNTIF(L99:L99,"未確認")&gt;0,COUNTIF(L99:L99,"~*")&gt;0),"※","")</f>
        <v/>
      </c>
      <c r="L99" s="258">
        <v>21</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0</v>
      </c>
      <c r="K101" s="237" t="str">
        <f>IF(OR(COUNTIF(L101:L101,"未確認")&gt;0,COUNTIF(L101:L101,"~*")&gt;0),"※","")</f>
        <v/>
      </c>
      <c r="L101" s="258">
        <v>0</v>
      </c>
    </row>
    <row r="102" spans="1:22" s="83" customFormat="1" ht="34.5" customHeight="1">
      <c r="A102" s="244" t="s">
        <v>610</v>
      </c>
      <c r="B102" s="84"/>
      <c r="C102" s="375"/>
      <c r="D102" s="377"/>
      <c r="E102" s="315" t="s">
        <v>612</v>
      </c>
      <c r="F102" s="316"/>
      <c r="G102" s="316"/>
      <c r="H102" s="317"/>
      <c r="I102" s="418"/>
      <c r="J102" s="256">
        <f t="shared" si="0"/>
        <v>21</v>
      </c>
      <c r="K102" s="237" t="str">
        <f t="shared" ref="K102:K111" si="1">IF(OR(COUNTIF(L101:L101,"未確認")&gt;0,COUNTIF(L101:L101,"~*")&gt;0),"※","")</f>
        <v/>
      </c>
      <c r="L102" s="258">
        <v>21</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1038</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1039</v>
      </c>
    </row>
    <row r="121" spans="1:22" s="83" customFormat="1" ht="40.5" customHeight="1">
      <c r="A121" s="244" t="s">
        <v>618</v>
      </c>
      <c r="B121" s="1"/>
      <c r="C121" s="294"/>
      <c r="D121" s="296"/>
      <c r="E121" s="332" t="s">
        <v>53</v>
      </c>
      <c r="F121" s="333"/>
      <c r="G121" s="333"/>
      <c r="H121" s="334"/>
      <c r="I121" s="352"/>
      <c r="J121" s="101"/>
      <c r="K121" s="102"/>
      <c r="L121" s="98" t="s">
        <v>1040</v>
      </c>
    </row>
    <row r="122" spans="1:22" s="83" customFormat="1" ht="40.5" customHeight="1">
      <c r="A122" s="244" t="s">
        <v>619</v>
      </c>
      <c r="B122" s="1"/>
      <c r="C122" s="294"/>
      <c r="D122" s="296"/>
      <c r="E122" s="394"/>
      <c r="F122" s="416"/>
      <c r="G122" s="416"/>
      <c r="H122" s="395"/>
      <c r="I122" s="352"/>
      <c r="J122" s="101"/>
      <c r="K122" s="102"/>
      <c r="L122" s="98" t="s">
        <v>1041</v>
      </c>
    </row>
    <row r="123" spans="1:22" s="83" customFormat="1" ht="40.5" customHeight="1">
      <c r="A123" s="244" t="s">
        <v>620</v>
      </c>
      <c r="B123" s="1"/>
      <c r="C123" s="288"/>
      <c r="D123" s="289"/>
      <c r="E123" s="375"/>
      <c r="F123" s="376"/>
      <c r="G123" s="376"/>
      <c r="H123" s="377"/>
      <c r="I123" s="339"/>
      <c r="J123" s="105"/>
      <c r="K123" s="106"/>
      <c r="L123" s="98" t="s">
        <v>1042</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1043</v>
      </c>
    </row>
    <row r="132" spans="1:22" s="83" customFormat="1" ht="34.5" customHeight="1">
      <c r="A132" s="244" t="s">
        <v>621</v>
      </c>
      <c r="B132" s="84"/>
      <c r="C132" s="294"/>
      <c r="D132" s="296"/>
      <c r="E132" s="318" t="s">
        <v>58</v>
      </c>
      <c r="F132" s="319"/>
      <c r="G132" s="319"/>
      <c r="H132" s="320"/>
      <c r="I132" s="387"/>
      <c r="J132" s="101"/>
      <c r="K132" s="102"/>
      <c r="L132" s="82">
        <v>21</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4</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3.5</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0</v>
      </c>
      <c r="K269" s="81" t="str">
        <f t="shared" si="8"/>
        <v/>
      </c>
      <c r="L269" s="147">
        <v>0</v>
      </c>
    </row>
    <row r="270" spans="1:22" s="83" customFormat="1" ht="34.5" customHeight="1">
      <c r="A270" s="249" t="s">
        <v>725</v>
      </c>
      <c r="B270" s="120"/>
      <c r="C270" s="369"/>
      <c r="D270" s="369"/>
      <c r="E270" s="369"/>
      <c r="F270" s="369"/>
      <c r="G270" s="369" t="s">
        <v>148</v>
      </c>
      <c r="H270" s="369"/>
      <c r="I270" s="402"/>
      <c r="J270" s="266">
        <f t="shared" si="9"/>
        <v>0</v>
      </c>
      <c r="K270" s="81" t="str">
        <f t="shared" si="8"/>
        <v/>
      </c>
      <c r="L270" s="148">
        <v>0</v>
      </c>
    </row>
    <row r="271" spans="1:22" s="83" customFormat="1" ht="34.5" customHeight="1">
      <c r="A271" s="249" t="s">
        <v>726</v>
      </c>
      <c r="B271" s="120"/>
      <c r="C271" s="369" t="s">
        <v>151</v>
      </c>
      <c r="D271" s="370"/>
      <c r="E271" s="370"/>
      <c r="F271" s="370"/>
      <c r="G271" s="369" t="s">
        <v>146</v>
      </c>
      <c r="H271" s="369"/>
      <c r="I271" s="402"/>
      <c r="J271" s="266">
        <f t="shared" si="9"/>
        <v>0</v>
      </c>
      <c r="K271" s="81" t="str">
        <f t="shared" si="8"/>
        <v/>
      </c>
      <c r="L271" s="147">
        <v>0</v>
      </c>
    </row>
    <row r="272" spans="1:22" s="83" customFormat="1" ht="34.5" customHeight="1">
      <c r="A272" s="249" t="s">
        <v>726</v>
      </c>
      <c r="B272" s="120"/>
      <c r="C272" s="370"/>
      <c r="D272" s="370"/>
      <c r="E272" s="370"/>
      <c r="F272" s="370"/>
      <c r="G272" s="369" t="s">
        <v>148</v>
      </c>
      <c r="H272" s="369"/>
      <c r="I272" s="402"/>
      <c r="J272" s="266">
        <f t="shared" si="9"/>
        <v>0</v>
      </c>
      <c r="K272" s="81" t="str">
        <f t="shared" si="8"/>
        <v/>
      </c>
      <c r="L272" s="148">
        <v>0</v>
      </c>
    </row>
    <row r="273" spans="1:12" s="83" customFormat="1" ht="34.5" customHeight="1">
      <c r="A273" s="249" t="s">
        <v>727</v>
      </c>
      <c r="B273" s="120"/>
      <c r="C273" s="369" t="s">
        <v>152</v>
      </c>
      <c r="D273" s="370"/>
      <c r="E273" s="370"/>
      <c r="F273" s="370"/>
      <c r="G273" s="369" t="s">
        <v>146</v>
      </c>
      <c r="H273" s="369"/>
      <c r="I273" s="402"/>
      <c r="J273" s="266">
        <f t="shared" si="9"/>
        <v>0</v>
      </c>
      <c r="K273" s="81" t="str">
        <f t="shared" si="8"/>
        <v/>
      </c>
      <c r="L273" s="147">
        <v>0</v>
      </c>
    </row>
    <row r="274" spans="1:12" s="83" customFormat="1" ht="34.5" customHeight="1">
      <c r="A274" s="249" t="s">
        <v>727</v>
      </c>
      <c r="B274" s="120"/>
      <c r="C274" s="370"/>
      <c r="D274" s="370"/>
      <c r="E274" s="370"/>
      <c r="F274" s="370"/>
      <c r="G274" s="369" t="s">
        <v>148</v>
      </c>
      <c r="H274" s="369"/>
      <c r="I274" s="402"/>
      <c r="J274" s="266">
        <f t="shared" si="9"/>
        <v>0</v>
      </c>
      <c r="K274" s="81" t="str">
        <f t="shared" si="8"/>
        <v/>
      </c>
      <c r="L274" s="148">
        <v>0</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1</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1</v>
      </c>
      <c r="K287" s="81" t="str">
        <f t="shared" si="8"/>
        <v/>
      </c>
      <c r="L287" s="141"/>
    </row>
    <row r="288" spans="1:12" s="83" customFormat="1" ht="34.5" customHeight="1">
      <c r="A288" s="244" t="s">
        <v>734</v>
      </c>
      <c r="B288" s="84"/>
      <c r="C288" s="372"/>
      <c r="D288" s="372"/>
      <c r="E288" s="372"/>
      <c r="F288" s="372"/>
      <c r="G288" s="369" t="s">
        <v>148</v>
      </c>
      <c r="H288" s="369"/>
      <c r="I288" s="402"/>
      <c r="J288" s="266">
        <v>0.5</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0</v>
      </c>
      <c r="K291" s="81" t="str">
        <f t="shared" si="8"/>
        <v/>
      </c>
      <c r="L291" s="147">
        <v>0</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6</v>
      </c>
      <c r="N297" s="147">
        <v>43</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0.3</v>
      </c>
      <c r="N298" s="148">
        <v>3.42</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36</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0.7</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24</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1045</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3</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8"/>
      <c r="D393" s="378"/>
      <c r="E393" s="318" t="s">
        <v>224</v>
      </c>
      <c r="F393" s="319"/>
      <c r="G393" s="319"/>
      <c r="H393" s="320"/>
      <c r="I393" s="341"/>
      <c r="J393" s="140">
        <f t="shared" si="10"/>
        <v>0</v>
      </c>
      <c r="K393" s="81" t="str">
        <f t="shared" si="11"/>
        <v/>
      </c>
      <c r="L393" s="147">
        <v>0</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0</v>
      </c>
      <c r="K396" s="81" t="str">
        <f t="shared" si="11"/>
        <v/>
      </c>
      <c r="L396" s="147">
        <v>0</v>
      </c>
    </row>
    <row r="397" spans="1:22" s="83" customFormat="1" ht="34.5" customHeight="1">
      <c r="A397" s="250" t="s">
        <v>777</v>
      </c>
      <c r="B397" s="119"/>
      <c r="C397" s="368"/>
      <c r="D397" s="318" t="s">
        <v>228</v>
      </c>
      <c r="E397" s="319"/>
      <c r="F397" s="319"/>
      <c r="G397" s="319"/>
      <c r="H397" s="320"/>
      <c r="I397" s="342"/>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0</v>
      </c>
      <c r="K407" s="81" t="str">
        <f t="shared" si="13"/>
        <v/>
      </c>
      <c r="L407" s="147">
        <v>0</v>
      </c>
    </row>
    <row r="408" spans="1:22" s="83" customFormat="1" ht="34.5" customHeight="1">
      <c r="A408" s="251" t="s">
        <v>781</v>
      </c>
      <c r="B408" s="119"/>
      <c r="C408" s="367"/>
      <c r="D408" s="367"/>
      <c r="E408" s="318" t="s">
        <v>236</v>
      </c>
      <c r="F408" s="319"/>
      <c r="G408" s="319"/>
      <c r="H408" s="320"/>
      <c r="I408" s="359"/>
      <c r="J408" s="140">
        <f t="shared" si="12"/>
        <v>0</v>
      </c>
      <c r="K408" s="81" t="str">
        <f t="shared" si="13"/>
        <v/>
      </c>
      <c r="L408" s="147">
        <v>0</v>
      </c>
    </row>
    <row r="409" spans="1:22" s="83" customFormat="1" ht="34.5" customHeight="1">
      <c r="A409" s="251" t="s">
        <v>782</v>
      </c>
      <c r="B409" s="119"/>
      <c r="C409" s="367"/>
      <c r="D409" s="367"/>
      <c r="E409" s="315" t="s">
        <v>986</v>
      </c>
      <c r="F409" s="316"/>
      <c r="G409" s="316"/>
      <c r="H409" s="317"/>
      <c r="I409" s="359"/>
      <c r="J409" s="140">
        <f t="shared" si="12"/>
        <v>0</v>
      </c>
      <c r="K409" s="81" t="str">
        <f t="shared" si="13"/>
        <v/>
      </c>
      <c r="L409" s="147">
        <v>0</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0</v>
      </c>
      <c r="K413" s="81" t="str">
        <f t="shared" si="13"/>
        <v/>
      </c>
      <c r="L413" s="147">
        <v>0</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0</v>
      </c>
      <c r="K415" s="81" t="str">
        <f t="shared" si="13"/>
        <v/>
      </c>
      <c r="L415" s="147">
        <v>0</v>
      </c>
    </row>
    <row r="416" spans="1:22" s="83" customFormat="1" ht="34.5" customHeight="1">
      <c r="A416" s="251" t="s">
        <v>789</v>
      </c>
      <c r="B416" s="119"/>
      <c r="C416" s="367"/>
      <c r="D416" s="367"/>
      <c r="E416" s="318" t="s">
        <v>243</v>
      </c>
      <c r="F416" s="319"/>
      <c r="G416" s="319"/>
      <c r="H416" s="320"/>
      <c r="I416" s="359"/>
      <c r="J416" s="140">
        <f t="shared" si="12"/>
        <v>0</v>
      </c>
      <c r="K416" s="81" t="str">
        <f t="shared" si="13"/>
        <v/>
      </c>
      <c r="L416" s="147">
        <v>0</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0</v>
      </c>
      <c r="K421" s="81" t="str">
        <f t="shared" si="13"/>
        <v/>
      </c>
      <c r="L421" s="147">
        <v>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1046</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t="s">
        <v>540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t="s">
        <v>540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t="s">
        <v>540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t="s">
        <v>540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
      </c>
      <c r="L632" s="117">
        <v>0</v>
      </c>
    </row>
    <row r="633" spans="1:22" s="118" customFormat="1" ht="57">
      <c r="A633" s="252" t="s">
        <v>919</v>
      </c>
      <c r="B633" s="119"/>
      <c r="C633" s="318" t="s">
        <v>436</v>
      </c>
      <c r="D633" s="319"/>
      <c r="E633" s="319"/>
      <c r="F633" s="319"/>
      <c r="G633" s="319"/>
      <c r="H633" s="320"/>
      <c r="I633" s="122" t="s">
        <v>437</v>
      </c>
      <c r="J633" s="116">
        <f t="shared" si="29"/>
        <v>0</v>
      </c>
      <c r="K633" s="201" t="str">
        <f t="shared" si="30"/>
        <v/>
      </c>
      <c r="L633" s="117">
        <v>0</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303C767-30E2-4E0A-80D2-6E5818C6B31F}"/>
    <hyperlink ref="J71:L71" location="病院!B464" display="・手術の状況" xr:uid="{A14DA701-079B-42C9-BA4B-7C390D8FB774}"/>
    <hyperlink ref="J72:L72" location="病院!B500" display="・がん、脳卒中、心筋梗塞、分娩、精神医療への対応状況" xr:uid="{48711BC5-6296-4E68-8216-DA6C501C2CE0}"/>
    <hyperlink ref="J73:L73" location="病院!B541" display="・重症患者への対応状況" xr:uid="{AE9F36BE-ADCE-4A59-BF49-E2223B584BF3}"/>
    <hyperlink ref="J74:L74" location="病院!B586" display="・救急医療の実施状況" xr:uid="{6A02FDBB-CFC0-406F-B7B3-E55A56A53EAD}"/>
    <hyperlink ref="J75:L75" location="病院!B609" display="・急性期後の支援、在宅復帰の支援の状況" xr:uid="{2D3D9A35-6D97-4C0C-9E2E-00882A439EF7}"/>
    <hyperlink ref="J76:L76" location="病院!B627" display="・全身管理の状況" xr:uid="{031BD0BF-F6BB-4BCC-8F9F-1F78AA317642}"/>
    <hyperlink ref="J78:L78" location="病院!B679" display="・長期療養患者の受入状況" xr:uid="{14C088CA-B9AE-4E4F-8250-B539F9B34D1E}"/>
    <hyperlink ref="J77:L77" location="病院!B642" display="・リハビリテーションの実施状況" xr:uid="{F43A47F0-5403-4FE2-BFEA-928EB6E8C5BD}"/>
    <hyperlink ref="J79:L79" location="病院!B689" display="・重度の障害児等の受入状況" xr:uid="{76D7A10F-C81C-4929-9C5F-D6490F0A1F88}"/>
    <hyperlink ref="J80:L80" location="病院!B702" display="・医科歯科の連携状況" xr:uid="{F5E455E3-D7CF-4661-A9DE-6CD50880B0F7}"/>
    <hyperlink ref="M71:N71" location="'病院(H30案)'!B448" display="・手術の状況" xr:uid="{A24706E7-A35F-47CC-B98D-467069C96FE1}"/>
    <hyperlink ref="M72:N72" location="'病院(H30案)'!B484" display="・がん、脳卒中、心筋梗塞、分娩、精神医療への対応状況" xr:uid="{1E484964-685C-481C-9385-D8E340143431}"/>
    <hyperlink ref="M73:N73" location="'病院(H30案)'!B525" display="・重症患者への対応状況" xr:uid="{722B5E72-9346-42FD-B75B-6567B300D26E}"/>
    <hyperlink ref="M74:N74" location="'病院(H30案)'!B570" display="・救急医療の実施状況" xr:uid="{D8E42033-59C5-4693-A94B-0A87C71C46DE}"/>
    <hyperlink ref="M75:N75" location="'病院(H30案)'!B593" display="・急性期後の支援、在宅復帰の支援の状況" xr:uid="{98E2A08C-E924-49CE-BF93-5866752B3ED3}"/>
    <hyperlink ref="C71:G71" location="病院!B87" display="・設置主体" xr:uid="{861EDF10-6524-4DF6-87EB-D33014A36048}"/>
    <hyperlink ref="C72:G72" location="病院!B95" display="・病床の状況" xr:uid="{621C5BDE-0882-4B42-977C-D9721FB41355}"/>
    <hyperlink ref="C73:G73" location="病院!B116" display="・診療科" xr:uid="{64AB16ED-11CA-43EE-A8F2-6975D12E8481}"/>
    <hyperlink ref="C74:G74" location="病院!B127" display="・入院基本料・特定入院料及び届出病床数" xr:uid="{D14CAD04-F9C4-40FC-B995-AA9B0385A342}"/>
    <hyperlink ref="C75:G75" location="病院!B141" display="・算定する入院基本用・特定入院料等の状況" xr:uid="{99200C0B-1364-44D1-836F-82F4436893B0}"/>
    <hyperlink ref="C76:G76" location="病院!B224" display="・DPC医療機関群の種類" xr:uid="{3ED2ECAE-1B94-422C-90B0-E22A102198CF}"/>
    <hyperlink ref="C77:G77" location="病院!B232" display="・救急告示病院、二次救急医療施設、三次救急医療施設の告示・認定の有無" xr:uid="{91EA9A69-F1BD-4D1A-B275-4489AAAEF3C0}"/>
    <hyperlink ref="C78:F78" location="病院!B242" display="・承認の有無" xr:uid="{EFB05A12-1D1A-4258-8B3E-8605DA63CB01}"/>
    <hyperlink ref="C79:F79" location="病院!B251" display="・診療報酬の届出の有無" xr:uid="{4F193115-B858-4B27-8BE6-33C7C425672D}"/>
    <hyperlink ref="C80:F80" location="病院!B261" display="・職員数の状況" xr:uid="{3BA93873-08BB-479D-B9B6-7C9ED6C6ECE3}"/>
    <hyperlink ref="C81:F81" location="病院!B320" display="・退院調整部門の設置状況" xr:uid="{9C50F0F6-5C39-43BC-9CE7-A9760AC90F99}"/>
    <hyperlink ref="C82:F82" location="病院!B340" display="・医療機器の台数" xr:uid="{1D641166-1402-4E7F-9089-B0243BAAD1A7}"/>
    <hyperlink ref="C83:G83" location="病院!B365" display="・過去1年間の間に病棟の再編・見直しがあった場合の報告対象期間" xr:uid="{B9D14E70-A918-4E14-8C45-02117C253E40}"/>
    <hyperlink ref="H71:I71" location="病院!B388" display="・入院患者の状況（年間）" xr:uid="{F9A3964E-2969-4EEF-B5C2-3028F0428B58}"/>
    <hyperlink ref="H72:I72" location="病院!B401" display="・入院患者の状況（年間／入棟前の場所・退棟先の場所の状況）" xr:uid="{8C6A5056-466C-419F-AFC2-CC929D1E938E}"/>
    <hyperlink ref="H73:I73" location="病院!B426" display="・退院後に在宅医療を必要とする患者の状況" xr:uid="{3F1169B3-23AB-495C-B6F8-253EBFED7411}"/>
    <hyperlink ref="H74:I74" location="病院!B438" display="・看取りを行った患者数" xr:uid="{EDD7DFEC-A60D-4E50-A062-77EFE14CD08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2019-11-15T06:50:03Z</dcterms:modified>
</cp:coreProperties>
</file>