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1EA974D-5FF7-485C-8732-ECACF232B4A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<sst xmlns="http://schemas.openxmlformats.org/spreadsheetml/2006/main" count="3574" uniqueCount="1061">
  <si>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</si>
  <si>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</si>
  <si>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</si>
  <si>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</si>
  <si>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</si>
  <si>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</si>
  <si>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</si>
  <si>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</si>
  <si>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</si>
  <si>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</si>
  <si>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</si>
  <si>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</si>
  <si>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</si>
  <si>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</si>
  <si>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</si>
  <si>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</si>
  <si>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</si>
  <si>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</si>
  <si>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</si>
  <si>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</si>
  <si>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</si>
  <si>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</si>
  <si>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</si>
  <si>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</si>
  <si>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</si>
  <si>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</si>
  <si>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</si>
  <si>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</si>
  <si>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</si>
  <si>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</si>
  <si>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</si>
  <si>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</si>
  <si>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</si>
  <si>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</si>
  <si>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</si>
  <si>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</si>
  <si>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</si>
  <si>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</si>
  <si>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</si>
  <si>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</si>
  <si>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</si>
  <si>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</si>
  <si>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</si>
  <si>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</si>
  <si>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</si>
  <si>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</si>
  <si>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</si>
  <si>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</si>
  <si>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</si>
  <si>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</si>
  <si>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</si>
  <si>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</si>
  <si>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</si>
  <si>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</si>
  <si>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</si>
  <si>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</si>
  <si>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</si>
  <si>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</si>
  <si>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</si>
  <si>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</si>
  <si>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</si>
  <si>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</si>
  <si>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</si>
  <si>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</si>
  <si>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</si>
  <si>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</si>
  <si>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</si>
  <si>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</si>
  <si>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</si>
  <si>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</si>
  <si>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</si>
  <si>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</si>
  <si>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</si>
  <si>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</si>
  <si>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</si>
  <si>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</si>
  <si>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</si>
  <si>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</si>
  <si>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</si>
  <si>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</si>
  <si>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</si>
  <si>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</si>
  <si>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</si>
  <si>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</si>
  <si>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</si>
  <si>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</si>
  <si>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</si>
  <si>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</si>
  <si>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</si>
  <si>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</si>
  <si>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</si>
  <si>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</si>
  <si>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</si>
  <si>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</si>
  <si>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</si>
  <si>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</si>
  <si>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</si>
  <si>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</si>
  <si>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</si>
  <si>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</si>
  <si>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</si>
  <si>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</si>
  <si>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</si>
  <si>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</si>
  <si>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</si>
  <si>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</si>
  <si>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</si>
  <si>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</si>
  <si>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</si>
  <si>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</si>
  <si>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</si>
  <si>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</si>
  <si>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</si>
  <si>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</si>
  <si>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</si>
  <si>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</si>
  <si>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</si>
  <si>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</si>
  <si>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</si>
  <si>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</si>
  <si>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</si>
  <si>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</si>
  <si>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</si>
  <si>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</si>
  <si>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</si>
  <si>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</si>
  <si>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</si>
  <si>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</si>
  <si>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</si>
  <si>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</si>
  <si>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</si>
  <si>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</si>
  <si>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</si>
  <si>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</si>
  <si>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</si>
  <si>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</si>
  <si>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</si>
  <si>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</si>
  <si>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</si>
  <si>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</si>
  <si>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</si>
  <si>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</si>
  <si>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</si>
  <si>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</si>
  <si>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</si>
  <si>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</si>
  <si>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</si>
  <si>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</si>
  <si>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</si>
  <si>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</si>
  <si>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</si>
  <si>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</si>
  <si>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</si>
  <si>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</si>
  <si>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</si>
  <si>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</si>
  <si>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</si>
  <si>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</si>
  <si>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</si>
  <si>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</si>
  <si>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</si>
  <si>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</si>
  <si>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</si>
  <si>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</si>
  <si>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</si>
  <si>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</si>
  <si>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</si>
  <si>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</si>
  <si>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</si>
  <si>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</si>
  <si>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</si>
  <si>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</si>
  <si>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</si>
  <si>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</si>
  <si>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</si>
  <si>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</si>
  <si>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</si>
  <si>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</si>
  <si>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</si>
  <si>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</si>
  <si>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</si>
  <si>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</si>
  <si>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</si>
  <si>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</si>
  <si>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</si>
  <si>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</si>
  <si>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</si>
  <si>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</si>
  <si>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</si>
  <si>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</si>
  <si>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</si>
  <si>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</si>
  <si>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</si>
  <si>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</si>
  <si>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</si>
  <si>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</si>
  <si>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</si>
  <si>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</si>
  <si>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</si>
  <si>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</si>
  <si>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</si>
  <si>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</si>
  <si>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</si>
  <si>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</si>
  <si>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</si>
  <si>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</si>
  <si>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</si>
  <si>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</si>
  <si>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</si>
  <si>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</si>
  <si>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</si>
  <si>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</si>
  <si>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</si>
  <si>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</si>
  <si>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</si>
  <si>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</si>
  <si>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</si>
  <si>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</si>
  <si>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</si>
  <si>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</si>
  <si>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</si>
  <si>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</si>
  <si>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</si>
  <si>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</si>
  <si>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</si>
  <si>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</si>
  <si>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</si>
  <si>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</si>
  <si>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</si>
  <si>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</si>
  <si>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</si>
  <si>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</si>
  <si>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</si>
  <si>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</si>
  <si>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</si>
  <si>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</si>
  <si>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</si>
  <si>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</si>
  <si>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</si>
  <si>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</si>
  <si>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</si>
  <si>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</si>
  <si>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</si>
  <si>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</si>
  <si>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</si>
  <si>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</si>
  <si>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</si>
  <si>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</si>
  <si>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</si>
  <si>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</si>
  <si>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</si>
  <si>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</si>
  <si>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</si>
  <si>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</si>
  <si>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</si>
  <si>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</si>
  <si>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</si>
  <si>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</si>
  <si>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</si>
  <si>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</si>
  <si>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</si>
  <si>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</si>
  <si>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</si>
  <si>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</si>
  <si>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</si>
  <si>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</si>
  <si>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</si>
  <si>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</si>
  <si>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</si>
  <si>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</si>
  <si>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</si>
  <si>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</si>
  <si>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</si>
  <si>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</si>
  <si>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</si>
  <si>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</si>
  <si>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</si>
  <si>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</si>
  <si>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</si>
  <si>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</si>
  <si>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</si>
  <si>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</si>
  <si>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</si>
  <si>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</si>
  <si>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</si>
  <si>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</si>
  <si>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</si>
  <si>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</si>
  <si>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</si>
  <si>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</si>
  <si>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</si>
  <si>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</si>
  <si>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</si>
  <si>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</si>
  <si>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</si>
  <si>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</si>
  <si>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</si>
  <si>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</si>
  <si>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</si>
  <si>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</si>
  <si>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</si>
  <si>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</si>
  <si>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</si>
  <si>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</si>
  <si>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</si>
  <si>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</si>
  <si>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</si>
  <si>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</si>
  <si>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</si>
  <si>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</si>
  <si>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</si>
  <si>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</si>
  <si>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</si>
  <si>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</si>
  <si>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</si>
  <si>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</si>
  <si>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</si>
  <si>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</si>
  <si>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</si>
  <si>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</si>
  <si>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</si>
  <si>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</si>
  <si>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</si>
  <si>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</si>
  <si>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</si>
  <si>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</si>
  <si>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</si>
  <si>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</si>
  <si>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</si>
  <si>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</si>
  <si>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</si>
  <si>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</si>
  <si>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</si>
  <si>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</si>
  <si>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</si>
  <si>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</si>
  <si>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</si>
  <si>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</si>
  <si>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</si>
  <si>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</si>
  <si>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</si>
  <si>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</si>
  <si>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</si>
  <si>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</si>
  <si>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</si>
  <si>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</si>
  <si>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</si>
  <si>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</si>
  <si>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</si>
  <si>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</si>
  <si>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</si>
  <si>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</si>
  <si>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</si>
  <si>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</si>
  <si>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</si>
  <si>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</si>
  <si>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</si>
  <si>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</si>
  <si>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</si>
  <si>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</si>
  <si>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</si>
  <si>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</si>
  <si>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</si>
  <si>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</si>
  <si>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</si>
  <si>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</si>
  <si>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</si>
  <si>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</si>
  <si>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</si>
  <si>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</si>
  <si>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</si>
  <si>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</si>
  <si>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</si>
  <si>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</si>
  <si>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</si>
  <si>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</si>
  <si>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</si>
  <si>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</si>
  <si>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</si>
  <si>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</si>
  <si>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</si>
  <si>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</si>
  <si>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</si>
  <si>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</si>
  <si>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</si>
  <si>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</si>
  <si>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</si>
  <si>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</si>
  <si>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</si>
  <si>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</si>
  <si>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</si>
  <si>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</si>
  <si>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</si>
  <si>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</si>
  <si>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</si>
  <si>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</si>
  <si>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</si>
  <si>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</si>
  <si>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</si>
  <si>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</si>
  <si>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</si>
  <si>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</si>
  <si>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</si>
  <si>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</si>
  <si>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</si>
  <si>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</si>
  <si>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</si>
  <si>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</si>
  <si>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</si>
  <si>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</si>
  <si>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</si>
  <si>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</si>
  <si>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</si>
  <si>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</si>
  <si>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</si>
  <si>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</si>
  <si>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</si>
  <si>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</si>
  <si>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</si>
  <si>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</si>
  <si>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</si>
  <si>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</si>
  <si>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</si>
  <si>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</si>
  <si>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</si>
  <si>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</si>
  <si>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</si>
  <si>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</si>
  <si>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</si>
  <si>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</si>
  <si>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</si>
  <si>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</si>
  <si>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</si>
  <si>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</si>
  <si>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</si>
  <si>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</si>
  <si>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</si>
  <si>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</si>
  <si>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</si>
  <si>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</si>
  <si>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</si>
  <si>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</si>
  <si>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</si>
  <si>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</si>
  <si>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</si>
  <si>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</si>
  <si>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</si>
  <si>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</si>
  <si>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</si>
  <si>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</si>
  <si>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</si>
  <si>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</si>
  <si>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</si>
  <si>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</si>
  <si>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</si>
  <si>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</si>
  <si>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</si>
  <si>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</si>
  <si>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</si>
  <si>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</si>
  <si>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</si>
  <si>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</si>
  <si>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</si>
  <si>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</si>
  <si>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</si>
  <si>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</si>
  <si>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</si>
  <si>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</si>
  <si>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</si>
  <si>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</si>
  <si>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</si>
  <si>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</si>
  <si>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</si>
  <si>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</si>
  <si>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</si>
  <si>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</si>
  <si>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</si>
  <si>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</si>
  <si>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</si>
  <si>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</si>
  <si>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</si>
  <si>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</si>
  <si>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</si>
  <si>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</si>
  <si>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</si>
  <si>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</si>
  <si>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</si>
  <si>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</si>
  <si>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</si>
  <si>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</si>
  <si>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</si>
  <si>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</si>
  <si>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</si>
  <si>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</si>
  <si>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</si>
  <si>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</si>
  <si>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</si>
  <si>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</si>
  <si>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</si>
  <si>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</si>
  <si>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</si>
  <si>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</si>
  <si>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</si>
  <si>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</si>
  <si>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</si>
  <si>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</si>
  <si>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</si>
  <si>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</si>
  <si>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</si>
  <si>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</si>
  <si>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</si>
  <si>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</si>
  <si>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</si>
  <si>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</si>
  <si>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</si>
  <si>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</si>
  <si>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</si>
  <si>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</si>
  <si>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</si>
  <si>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</si>
  <si>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</si>
  <si>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</si>
  <si>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</si>
  <si>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</si>
  <si>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</si>
  <si>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</si>
  <si>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</si>
  <si>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</si>
  <si>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</si>
  <si>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</si>
  <si>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</si>
  <si>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</si>
  <si>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</si>
  <si>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</si>
  <si>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</si>
  <si>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</si>
  <si>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</si>
  <si>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</si>
  <si>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</si>
  <si>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</si>
  <si>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</si>
  <si>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</si>
  <si>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</si>
  <si>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</si>
  <si>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</si>
  <si>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</si>
  <si>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</si>
  <si>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</si>
  <si>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</si>
  <si>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</si>
  <si>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</si>
  <si>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</si>
  <si>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</si>
  <si>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</si>
  <si>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</si>
  <si>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</si>
  <si>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</si>
  <si>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</si>
  <si>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</si>
  <si>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</si>
  <si>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</si>
  <si>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</si>
  <si>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</si>
  <si>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</si>
  <si>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</si>
  <si>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</si>
  <si>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</si>
  <si>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</si>
  <si>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</si>
  <si>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</si>
  <si>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</si>
  <si>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</si>
  <si>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</si>
  <si>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</si>
  <si>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</si>
  <si>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</si>
  <si>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</si>
  <si>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</si>
  <si>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</si>
  <si>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</si>
  <si>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</si>
  <si>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</si>
  <si>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</si>
  <si>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</si>
  <si>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</si>
  <si>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</si>
  <si>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</si>
  <si>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</si>
  <si>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</si>
  <si>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</si>
  <si>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</si>
  <si>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</si>
  <si>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</si>
  <si>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</si>
  <si>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</si>
  <si>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</si>
  <si>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</si>
  <si>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</si>
  <si>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</si>
  <si>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</si>
  <si>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</si>
  <si>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</si>
  <si>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</si>
  <si>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</si>
  <si>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</si>
  <si>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</si>
  <si>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</si>
  <si>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</si>
  <si>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</si>
  <si>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</si>
  <si>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</si>
  <si>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</si>
  <si>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</si>
  <si>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</si>
  <si>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</si>
  <si>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</si>
  <si>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</si>
  <si>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</si>
  <si>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</si>
  <si>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</si>
  <si>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</si>
  <si>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</si>
  <si>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</si>
  <si>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</si>
  <si>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</si>
  <si>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</si>
  <si>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</si>
  <si>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</si>
  <si>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</si>
  <si>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</si>
  <si>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</si>
  <si>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</si>
  <si>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</si>
  <si>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</si>
  <si>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</si>
  <si>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</si>
  <si>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</si>
  <si>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</si>
  <si>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</si>
  <si>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</si>
  <si>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</si>
  <si>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</si>
  <si>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</si>
  <si>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</si>
  <si>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</si>
  <si>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</si>
  <si>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</si>
  <si>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</si>
  <si>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</si>
  <si>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</si>
  <si>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</si>
  <si>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</si>
  <si>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</si>
  <si>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</si>
  <si>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</si>
  <si>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</si>
  <si>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</si>
  <si>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</si>
  <si>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</si>
  <si>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</si>
  <si>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</si>
  <si>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</si>
  <si>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</si>
  <si>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</si>
  <si>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</si>
  <si>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</si>
  <si>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</si>
  <si>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</si>
  <si>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</si>
  <si>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</si>
  <si>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</si>
  <si>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</si>
  <si>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</si>
  <si>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</si>
  <si>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</si>
  <si>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</si>
  <si>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</si>
  <si>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</si>
  <si>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</si>
  <si>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</si>
  <si>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</si>
  <si>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</si>
  <si>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</si>
  <si>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</si>
  <si>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</si>
  <si>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</si>
  <si>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</si>
  <si>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</si>
  <si>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</si>
  <si>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</si>
  <si>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</si>
  <si>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</si>
  <si>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</si>
  <si>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</si>
  <si>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</si>
  <si>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</si>
  <si>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</si>
  <si>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</si>
  <si>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</si>
  <si>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</si>
  <si>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</si>
  <si>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</si>
  <si>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</si>
  <si>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</si>
  <si>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</si>
  <si>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</si>
  <si>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</si>
  <si>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</si>
  <si>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</si>
  <si>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</si>
  <si>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</si>
  <si>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</si>
  <si>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</si>
  <si>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</si>
  <si>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</si>
  <si>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</si>
  <si>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</si>
  <si>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</si>
  <si>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</si>
  <si>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</si>
  <si>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</si>
  <si>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</si>
  <si>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</si>
  <si>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</si>
  <si>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</si>
  <si>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</si>
  <si>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</si>
  <si>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</si>
  <si>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</si>
  <si>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</si>
  <si>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</si>
  <si>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</si>
  <si>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</si>
  <si>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</si>
  <si>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</si>
  <si>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</si>
  <si>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</si>
  <si>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</si>
  <si>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</si>
  <si>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</si>
  <si>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</si>
  <si>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</si>
  <si>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</si>
  <si>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</si>
  <si>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</si>
  <si>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</si>
  <si>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</si>
  <si>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</si>
  <si>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</si>
  <si>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</si>
  <si>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</si>
  <si>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</si>
  <si>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</si>
  <si>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</si>
  <si>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</si>
  <si>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</si>
  <si>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</si>
  <si>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</si>
  <si>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</si>
  <si>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</si>
  <si>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</si>
  <si>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</si>
  <si>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</si>
  <si>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</si>
  <si>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</si>
  <si>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</si>
  <si>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</si>
  <si>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</si>
  <si>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</si>
  <si>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</si>
  <si>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</si>
  <si>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</si>
  <si>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</si>
  <si>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</si>
  <si>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</si>
  <si>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</si>
  <si>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</si>
  <si>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</si>
  <si>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</si>
  <si>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</si>
  <si>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</si>
  <si>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</si>
  <si>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</si>
  <si>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</si>
  <si>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</si>
  <si>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</si>
  <si>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</si>
  <si>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</si>
  <si>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</si>
  <si>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</si>
  <si>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</si>
  <si>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</si>
  <si>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</si>
  <si>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</si>
  <si>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</si>
  <si>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</si>
  <si>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</si>
  <si>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</si>
  <si>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</si>
  <si>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</si>
  <si>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</si>
  <si>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</si>
  <si>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</si>
  <si>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</si>
  <si>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</si>
  <si>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</si>
  <si>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</si>
  <si>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</si>
  <si>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</si>
  <si>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</si>
  <si>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</si>
  <si>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</si>
  <si>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</si>
  <si>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</si>
  <si>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</si>
  <si>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</si>
  <si>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</si>
  <si>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</si>
  <si>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</si>
  <si>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</si>
  <si>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</si>
  <si>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</si>
  <si>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</si>
  <si>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</si>
  <si>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</si>
  <si>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</si>
  <si>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</si>
  <si>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</si>
  <si>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</si>
  <si>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</si>
  <si>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</si>
  <si>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</si>
  <si>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</si>
  <si>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</si>
  <si>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</si>
  <si>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</si>
  <si>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</si>
  <si>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</si>
  <si>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</si>
  <si>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</si>
  <si>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</si>
  <si>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</si>
  <si>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</si>
  <si>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</si>
  <si>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</si>
  <si>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</si>
  <si>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</si>
  <si>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</si>
  <si>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</si>
  <si>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</si>
  <si>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</si>
  <si>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</si>
  <si>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</si>
  <si>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</si>
  <si>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</si>
  <si>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</si>
  <si>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</si>
  <si>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</si>
  <si>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</si>
  <si>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</si>
  <si>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</si>
  <si>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</si>
  <si>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</si>
  <si>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</si>
  <si>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</si>
  <si>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</si>
  <si>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</si>
  <si>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</si>
  <si>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</si>
  <si>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</si>
  <si>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</si>
  <si>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</si>
  <si>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</si>
  <si>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</si>
  <si>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</si>
  <si>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</si>
  <si>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</si>
  <si>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</si>
  <si>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</si>
  <si>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</si>
  <si>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</si>
  <si>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</si>
  <si>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</si>
  <si>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</si>
  <si>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</si>
  <si>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</si>
  <si>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</si>
  <si>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</si>
  <si>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</si>
  <si>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</si>
  <si>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</si>
  <si>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</si>
  <si>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</si>
  <si>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</si>
  <si>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</si>
  <si>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</si>
  <si>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</si>
  <si>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</si>
  <si>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</si>
  <si>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</si>
  <si>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</si>
  <si>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</si>
  <si>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</si>
  <si>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</si>
  <si>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</si>
  <si>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</si>
  <si>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</si>
  <si>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</si>
  <si>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</si>
  <si>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</si>
  <si>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</si>
  <si>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</si>
  <si>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</si>
  <si>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</si>
  <si>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</si>
  <si>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</si>
  <si>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</si>
  <si>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</si>
  <si>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</si>
  <si>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</si>
  <si>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</si>
  <si>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</si>
  <si>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</si>
  <si>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</si>
  <si>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</si>
  <si>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</si>
  <si>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</si>
  <si>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</si>
  <si>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</si>
  <si>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</si>
  <si>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</si>
  <si>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</si>
  <si>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</si>
  <si>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</si>
  <si>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</si>
  <si>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</si>
  <si>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</si>
  <si>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</si>
  <si>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</si>
  <si>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</si>
  <si>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</si>
  <si>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</si>
  <si>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</si>
  <si>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</si>
  <si>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</si>
  <si>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</si>
  <si>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</si>
  <si>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</si>
  <si>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</si>
  <si>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</si>
  <si>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</si>
  <si>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</si>
  <si>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</si>
  <si>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</si>
  <si>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</si>
  <si>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</si>
  <si>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</si>
  <si>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</si>
  <si>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</si>
  <si>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</si>
  <si>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</si>
  <si>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</si>
  <si>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</si>
  <si>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</si>
  <si>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</si>
  <si>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</si>
  <si>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</si>
  <si>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</si>
  <si>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</si>
  <si>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</si>
  <si>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</si>
  <si>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</si>
  <si>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</si>
  <si>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</si>
  <si>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</si>
  <si>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</si>
  <si>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</si>
  <si>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</si>
  <si>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</si>
  <si>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</si>
  <si>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</si>
  <si>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</si>
  <si>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</si>
  <si>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</si>
  <si>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</si>
  <si>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</si>
  <si>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</si>
  <si>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</si>
  <si>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</si>
  <si>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</si>
  <si>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</si>
  <si>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</si>
  <si>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</si>
  <si>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</si>
  <si>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</si>
  <si>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</si>
  <si>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</si>
  <si>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</si>
  <si>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</si>
  <si>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</si>
  <si>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</si>
  <si>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</si>
  <si>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</si>
  <si>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</si>
  <si>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</si>
  <si>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</si>
  <si>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</si>
  <si>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</si>
  <si>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</si>
  <si>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</si>
  <si>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</si>
  <si>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</si>
  <si>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</si>
  <si>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</si>
  <si>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</si>
  <si>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</si>
  <si>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</si>
  <si>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</si>
  <si>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</si>
  <si>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</si>
  <si>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</si>
  <si>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</si>
  <si>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</si>
  <si>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</si>
  <si>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</si>
  <si>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</si>
  <si>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</si>
  <si>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</si>
  <si>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</si>
  <si>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</si>
  <si>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</si>
  <si>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</si>
  <si>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</si>
  <si>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</si>
  <si>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医療法人徳洲会成田富里徳洲会病院</t>
    <phoneticPr fontId="3"/>
  </si>
  <si>
    <t>〒286-0201 富里市日吉台１丁目１番１</t>
    <phoneticPr fontId="3"/>
  </si>
  <si>
    <t>〇</t>
  </si>
  <si>
    <t>医療法人</t>
  </si>
  <si>
    <t>複数の診療科で活用</t>
  </si>
  <si>
    <t>内科</t>
  </si>
  <si>
    <t>外科</t>
  </si>
  <si>
    <t>循環器内科</t>
  </si>
  <si>
    <t>ハイケアユニット入院医療管理料１</t>
  </si>
  <si>
    <t>ＤＰＣ標準病院群</t>
  </si>
  <si>
    <t>有</t>
  </si>
  <si>
    <t>-</t>
    <phoneticPr fontId="3"/>
  </si>
  <si>
    <t>HCU病棟</t>
  </si>
  <si>
    <t>高度急性期機能</t>
  </si>
  <si>
    <t>看護必要度Ⅰ</t>
    <phoneticPr fontId="3"/>
  </si>
  <si>
    <t>6階東病棟</t>
  </si>
  <si>
    <t>急性期機能</t>
  </si>
  <si>
    <t>泌尿器科</t>
  </si>
  <si>
    <t>6階西病棟</t>
  </si>
  <si>
    <t>整形外科</t>
  </si>
  <si>
    <t>7階西病棟</t>
  </si>
  <si>
    <t>3階東病棟</t>
  </si>
  <si>
    <t>リハビリテーション科</t>
  </si>
  <si>
    <t>脳神経外科</t>
  </si>
  <si>
    <t>回復期ﾘﾊﾋﾞﾘﾃｰｼｮﾝ病棟入院料３</t>
  </si>
  <si>
    <t>4階東病棟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</si>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</sst>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3621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1046</v>
      </c>
      <c r="M9" s="282" t="s">
        <v>1049</v>
      </c>
      <c r="N9" s="282" t="s">
        <v>1052</v>
      </c>
      <c r="O9" s="282" t="s">
        <v>1054</v>
      </c>
      <c r="P9" s="282" t="s">
        <v>1055</v>
      </c>
      <c r="Q9" s="282" t="s">
        <v>1059</v>
      </c>
    </row>
    <row r="10" spans="1:22" s="21" customFormat="1" ht="34.5" customHeight="1">
      <c r="A10" s="244" t="s">
        <v>606</v>
      </c>
      <c r="B10" s="17"/>
      <c r="C10" s="19"/>
      <c r="D10" s="19"/>
      <c r="E10" s="19"/>
      <c r="F10" s="19"/>
      <c r="G10" s="19"/>
      <c r="H10" s="20"/>
      <c r="I10" s="421" t="s">
        <v>2</v>
      </c>
      <c r="J10" s="421"/>
      <c r="K10" s="421"/>
      <c r="L10" s="25" t="s">
        <v>1036</v>
      </c>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t="s">
        <v>1036</v>
      </c>
      <c r="Q11" s="25"/>
    </row>
    <row r="12" spans="1:22" s="21" customFormat="1" ht="34.5" customHeight="1">
      <c r="A12" s="244" t="s">
        <v>606</v>
      </c>
      <c r="B12" s="24"/>
      <c r="C12" s="19"/>
      <c r="D12" s="19"/>
      <c r="E12" s="19"/>
      <c r="F12" s="19"/>
      <c r="G12" s="19"/>
      <c r="H12" s="20"/>
      <c r="I12" s="421" t="s">
        <v>4</v>
      </c>
      <c r="J12" s="421"/>
      <c r="K12" s="421"/>
      <c r="L12" s="29"/>
      <c r="M12" s="29"/>
      <c r="N12" s="29"/>
      <c r="O12" s="29"/>
      <c r="P12" s="29"/>
      <c r="Q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1046</v>
      </c>
      <c r="M22" s="282" t="s">
        <v>1049</v>
      </c>
      <c r="N22" s="282" t="s">
        <v>1052</v>
      </c>
      <c r="O22" s="282" t="s">
        <v>1054</v>
      </c>
      <c r="P22" s="282" t="s">
        <v>1055</v>
      </c>
      <c r="Q22" s="282" t="s">
        <v>1059</v>
      </c>
    </row>
    <row r="23" spans="1:22" s="21" customFormat="1" ht="34.5" customHeight="1">
      <c r="A23" s="244" t="s">
        <v>607</v>
      </c>
      <c r="B23" s="17"/>
      <c r="C23" s="19"/>
      <c r="D23" s="19"/>
      <c r="E23" s="19"/>
      <c r="F23" s="19"/>
      <c r="G23" s="19"/>
      <c r="H23" s="20"/>
      <c r="I23" s="302" t="s">
        <v>2</v>
      </c>
      <c r="J23" s="303"/>
      <c r="K23" s="304"/>
      <c r="L23" s="25" t="s">
        <v>1036</v>
      </c>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c r="Q24" s="25"/>
    </row>
    <row r="25" spans="1:22" s="21" customFormat="1" ht="34.5" customHeight="1">
      <c r="A25" s="244" t="s">
        <v>607</v>
      </c>
      <c r="B25" s="24"/>
      <c r="C25" s="19"/>
      <c r="D25" s="19"/>
      <c r="E25" s="19"/>
      <c r="F25" s="19"/>
      <c r="G25" s="19"/>
      <c r="H25" s="20"/>
      <c r="I25" s="302" t="s">
        <v>4</v>
      </c>
      <c r="J25" s="303"/>
      <c r="K25" s="304"/>
      <c r="L25" s="29"/>
      <c r="M25" s="29"/>
      <c r="N25" s="29"/>
      <c r="O25" s="29"/>
      <c r="P25" s="29"/>
      <c r="Q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1046</v>
      </c>
      <c r="M35" s="282" t="s">
        <v>1049</v>
      </c>
      <c r="N35" s="282" t="s">
        <v>1052</v>
      </c>
      <c r="O35" s="282" t="s">
        <v>1054</v>
      </c>
      <c r="P35" s="282" t="s">
        <v>1055</v>
      </c>
      <c r="Q35" s="282" t="s">
        <v>1059</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1046</v>
      </c>
      <c r="M44" s="282" t="s">
        <v>1049</v>
      </c>
      <c r="N44" s="282" t="s">
        <v>1052</v>
      </c>
      <c r="O44" s="282" t="s">
        <v>1054</v>
      </c>
      <c r="P44" s="282" t="s">
        <v>1055</v>
      </c>
      <c r="Q44" s="282" t="s">
        <v>1059</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1046</v>
      </c>
      <c r="M89" s="262" t="s">
        <v>1049</v>
      </c>
      <c r="N89" s="262" t="s">
        <v>1052</v>
      </c>
      <c r="O89" s="262" t="s">
        <v>1054</v>
      </c>
      <c r="P89" s="262" t="s">
        <v>1055</v>
      </c>
      <c r="Q89" s="262" t="s">
        <v>1059</v>
      </c>
    </row>
    <row r="90" spans="1:23" s="21" customFormat="1" ht="27">
      <c r="A90" s="243"/>
      <c r="B90" s="1"/>
      <c r="C90" s="3"/>
      <c r="D90" s="3"/>
      <c r="E90" s="3"/>
      <c r="F90" s="3"/>
      <c r="G90" s="3"/>
      <c r="H90" s="287"/>
      <c r="I90" s="67" t="s">
        <v>36</v>
      </c>
      <c r="J90" s="68"/>
      <c r="K90" s="69"/>
      <c r="L90" s="262" t="s">
        <v>1047</v>
      </c>
      <c r="M90" s="262" t="s">
        <v>1050</v>
      </c>
      <c r="N90" s="262" t="s">
        <v>1050</v>
      </c>
      <c r="O90" s="262" t="s">
        <v>1050</v>
      </c>
      <c r="P90" s="262" t="s">
        <v>1050</v>
      </c>
      <c r="Q90" s="262" t="s">
        <v>1060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1052</v>
      </c>
      <c r="O97" s="66" t="s">
        <v>1054</v>
      </c>
      <c r="P97" s="66" t="s">
        <v>1055</v>
      </c>
      <c r="Q97" s="66" t="s">
        <v>1059</v>
      </c>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70" t="s">
        <v>1050</v>
      </c>
      <c r="P98" s="70" t="s">
        <v>1050</v>
      </c>
      <c r="Q98" s="70" t="s">
        <v>1060</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243</v>
      </c>
      <c r="K99" s="237" t="str">
        <f>IF(OR(COUNTIF(L99:Q99,"未確認")&gt;0,COUNTIF(L99:Q99,"~*")&gt;0),"※","")</f>
        <v/>
      </c>
      <c r="L99" s="258">
        <v>8</v>
      </c>
      <c r="M99" s="258">
        <v>50</v>
      </c>
      <c r="N99" s="258">
        <v>50</v>
      </c>
      <c r="O99" s="258">
        <v>50</v>
      </c>
      <c r="P99" s="258">
        <v>37</v>
      </c>
      <c r="Q99" s="258">
        <v>48</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243</v>
      </c>
      <c r="K101" s="237" t="str">
        <f>IF(OR(COUNTIF(L101:Q101,"未確認")&gt;0,COUNTIF(L101:Q101,"~*")&gt;0),"※","")</f>
        <v/>
      </c>
      <c r="L101" s="258">
        <v>8</v>
      </c>
      <c r="M101" s="258">
        <v>50</v>
      </c>
      <c r="N101" s="258">
        <v>50</v>
      </c>
      <c r="O101" s="258">
        <v>50</v>
      </c>
      <c r="P101" s="258">
        <v>37</v>
      </c>
      <c r="Q101" s="258">
        <v>48</v>
      </c>
    </row>
    <row r="102" spans="1:22" s="83" customFormat="1" ht="34.5" customHeight="1">
      <c r="A102" s="244" t="s">
        <v>610</v>
      </c>
      <c r="B102" s="84"/>
      <c r="C102" s="376"/>
      <c r="D102" s="378"/>
      <c r="E102" s="316" t="s">
        <v>612</v>
      </c>
      <c r="F102" s="317"/>
      <c r="G102" s="317"/>
      <c r="H102" s="318"/>
      <c r="I102" s="419"/>
      <c r="J102" s="256">
        <f t="shared" si="0"/>
        <v>243</v>
      </c>
      <c r="K102" s="237" t="str">
        <f t="shared" ref="K102:K111" si="1">IF(OR(COUNTIF(L101:Q101,"未確認")&gt;0,COUNTIF(L101:Q101,"~*")&gt;0),"※","")</f>
        <v/>
      </c>
      <c r="L102" s="258">
        <v>8</v>
      </c>
      <c r="M102" s="258">
        <v>50</v>
      </c>
      <c r="N102" s="258">
        <v>50</v>
      </c>
      <c r="O102" s="258">
        <v>50</v>
      </c>
      <c r="P102" s="258">
        <v>37</v>
      </c>
      <c r="Q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66" t="s">
        <v>1054</v>
      </c>
      <c r="P118" s="66" t="s">
        <v>1055</v>
      </c>
      <c r="Q118" s="66" t="s">
        <v>1059</v>
      </c>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70" t="s">
        <v>1050</v>
      </c>
      <c r="P119" s="70" t="s">
        <v>1050</v>
      </c>
      <c r="Q119" s="70" t="s">
        <v>1060</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1053</v>
      </c>
      <c r="P120" s="98" t="s">
        <v>1038</v>
      </c>
      <c r="Q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1041</v>
      </c>
      <c r="N121" s="98" t="s">
        <v>1040</v>
      </c>
      <c r="O121" s="98" t="s">
        <v>533</v>
      </c>
      <c r="P121" s="98" t="s">
        <v>1040</v>
      </c>
      <c r="Q121" s="98" t="s">
        <v>1056</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1051</v>
      </c>
      <c r="O122" s="98" t="s">
        <v>533</v>
      </c>
      <c r="P122" s="98" t="s">
        <v>1039</v>
      </c>
      <c r="Q122" s="98" t="s">
        <v>1053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c r="P123" s="98" t="s">
        <v>533</v>
      </c>
      <c r="Q123" s="98" t="s">
        <v>1057</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66" t="s">
        <v>1054</v>
      </c>
      <c r="P129" s="66" t="s">
        <v>1055</v>
      </c>
      <c r="Q129" s="66" t="s">
        <v>1059</v>
      </c>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70" t="s">
        <v>1050</v>
      </c>
      <c r="P130" s="70" t="s">
        <v>1050</v>
      </c>
      <c r="Q130" s="70" t="s">
        <v>1060</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558</v>
      </c>
      <c r="N131" s="98" t="s">
        <v>558</v>
      </c>
      <c r="O131" s="98" t="s">
        <v>558</v>
      </c>
      <c r="P131" s="98" t="s">
        <v>558</v>
      </c>
      <c r="Q131" s="98" t="s">
        <v>1058</v>
      </c>
    </row>
    <row r="132" spans="1:22" s="83" customFormat="1" ht="34.5" customHeight="1">
      <c r="A132" s="244" t="s">
        <v>621</v>
      </c>
      <c r="B132" s="84"/>
      <c r="C132" s="295"/>
      <c r="D132" s="297"/>
      <c r="E132" s="319" t="s">
        <v>58</v>
      </c>
      <c r="F132" s="320"/>
      <c r="G132" s="320"/>
      <c r="H132" s="321"/>
      <c r="I132" s="388"/>
      <c r="J132" s="101"/>
      <c r="K132" s="102"/>
      <c r="L132" s="82">
        <v>8</v>
      </c>
      <c r="M132" s="82">
        <v>50</v>
      </c>
      <c r="N132" s="82">
        <v>50</v>
      </c>
      <c r="O132" s="82">
        <v>50</v>
      </c>
      <c r="P132" s="82">
        <v>37</v>
      </c>
      <c r="Q132" s="82">
        <v>42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66" t="s">
        <v>1054</v>
      </c>
      <c r="P143" s="66" t="s">
        <v>1055</v>
      </c>
      <c r="Q143" s="66" t="s">
        <v>1059</v>
      </c>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70" t="s">
        <v>1050</v>
      </c>
      <c r="P144" s="70" t="s">
        <v>1050</v>
      </c>
      <c r="Q144" s="70" t="s">
        <v>1060</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320</v>
      </c>
      <c r="K148" s="264" t="str">
        <f t="shared" si="3"/>
        <v>※</v>
      </c>
      <c r="L148" s="117" t="s">
        <v>541</v>
      </c>
      <c r="M148" s="117">
        <v>89</v>
      </c>
      <c r="N148" s="117">
        <v>101</v>
      </c>
      <c r="O148" s="117">
        <v>62</v>
      </c>
      <c r="P148" s="117">
        <v>68</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26</v>
      </c>
      <c r="K179" s="264" t="str">
        <f t="shared" si="5"/>
        <v/>
      </c>
      <c r="L179" s="117">
        <v>26</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34</v>
      </c>
      <c r="K196" s="264" t="str">
        <f t="shared" si="5"/>
        <v/>
      </c>
      <c r="L196" s="117">
        <v>0</v>
      </c>
      <c r="M196" s="117">
        <v>0</v>
      </c>
      <c r="N196" s="117">
        <v>0</v>
      </c>
      <c r="O196" s="117">
        <v>0</v>
      </c>
      <c r="P196" s="117">
        <v>0</v>
      </c>
      <c r="Q196" s="117">
        <v>34</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66" t="s">
        <v>1054</v>
      </c>
      <c r="P226" s="66" t="s">
        <v>1055</v>
      </c>
      <c r="Q226" s="66" t="s">
        <v>1059</v>
      </c>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70" t="s">
        <v>1050</v>
      </c>
      <c r="P227" s="70" t="s">
        <v>1050</v>
      </c>
      <c r="Q227" s="70" t="s">
        <v>1060</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66" t="s">
        <v>1054</v>
      </c>
      <c r="P234" s="66" t="s">
        <v>1055</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70" t="s">
        <v>1050</v>
      </c>
      <c r="P235" s="70" t="s">
        <v>1050</v>
      </c>
      <c r="Q235" s="70" t="s">
        <v>1060</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66" t="s">
        <v>1054</v>
      </c>
      <c r="P244" s="66" t="s">
        <v>1055</v>
      </c>
      <c r="Q244" s="66" t="s">
        <v>1059</v>
      </c>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70" t="s">
        <v>1050</v>
      </c>
      <c r="P245" s="70" t="s">
        <v>1050</v>
      </c>
      <c r="Q245" s="70" t="s">
        <v>1060</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66" t="s">
        <v>1054</v>
      </c>
      <c r="P253" s="66" t="s">
        <v>1055</v>
      </c>
      <c r="Q253" s="66" t="s">
        <v>1059</v>
      </c>
      <c r="R253" s="8"/>
      <c r="S253" s="8"/>
      <c r="T253" s="8"/>
      <c r="U253" s="8"/>
      <c r="V253" s="8"/>
    </row>
    <row r="254" spans="1:22" ht="27">
      <c r="A254" s="243"/>
      <c r="B254" s="1"/>
      <c r="C254" s="62"/>
      <c r="D254" s="3"/>
      <c r="F254" s="3"/>
      <c r="G254" s="3"/>
      <c r="H254" s="287"/>
      <c r="I254" s="67" t="s">
        <v>36</v>
      </c>
      <c r="J254" s="68"/>
      <c r="K254" s="79"/>
      <c r="L254" s="70" t="s">
        <v>1047</v>
      </c>
      <c r="M254" s="137" t="s">
        <v>1050</v>
      </c>
      <c r="N254" s="137" t="s">
        <v>1050</v>
      </c>
      <c r="O254" s="137" t="s">
        <v>1050</v>
      </c>
      <c r="P254" s="137" t="s">
        <v>1050</v>
      </c>
      <c r="Q254" s="137" t="s">
        <v>1060</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66" t="s">
        <v>1054</v>
      </c>
      <c r="P263" s="66" t="s">
        <v>1055</v>
      </c>
      <c r="Q263" s="66" t="s">
        <v>1059</v>
      </c>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70" t="s">
        <v>1050</v>
      </c>
      <c r="P264" s="70" t="s">
        <v>1050</v>
      </c>
      <c r="Q264" s="70" t="s">
        <v>1060</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5.7</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95</v>
      </c>
      <c r="K269" s="81" t="str">
        <f t="shared" si="8"/>
        <v/>
      </c>
      <c r="L269" s="147">
        <v>11</v>
      </c>
      <c r="M269" s="147">
        <v>21</v>
      </c>
      <c r="N269" s="147">
        <v>21</v>
      </c>
      <c r="O269" s="147">
        <v>20</v>
      </c>
      <c r="P269" s="147">
        <v>11</v>
      </c>
      <c r="Q269" s="147">
        <v>11</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v>
      </c>
      <c r="M270" s="148">
        <v>0</v>
      </c>
      <c r="N270" s="148">
        <v>0</v>
      </c>
      <c r="O270" s="148">
        <v>0</v>
      </c>
      <c r="P270" s="148">
        <v>0</v>
      </c>
      <c r="Q270" s="148">
        <v>0.8</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0</v>
      </c>
      <c r="M271" s="147">
        <v>0</v>
      </c>
      <c r="N271" s="147">
        <v>0</v>
      </c>
      <c r="O271" s="147">
        <v>0</v>
      </c>
      <c r="P271" s="147">
        <v>2</v>
      </c>
      <c r="Q271" s="147">
        <v>1</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v>
      </c>
      <c r="N272" s="148">
        <v>0</v>
      </c>
      <c r="O272" s="148">
        <v>0</v>
      </c>
      <c r="P272" s="148">
        <v>0</v>
      </c>
      <c r="Q272" s="148">
        <v>0.4</v>
      </c>
    </row>
    <row r="273" spans="1:17" s="83" customFormat="1" ht="34.5" customHeight="1">
      <c r="A273" s="249" t="s">
        <v>727</v>
      </c>
      <c r="B273" s="120"/>
      <c r="C273" s="370" t="s">
        <v>152</v>
      </c>
      <c r="D273" s="371"/>
      <c r="E273" s="371"/>
      <c r="F273" s="371"/>
      <c r="G273" s="370" t="s">
        <v>146</v>
      </c>
      <c r="H273" s="370"/>
      <c r="I273" s="403"/>
      <c r="J273" s="266">
        <f t="shared" si="9"/>
        <v>16</v>
      </c>
      <c r="K273" s="81" t="str">
        <f t="shared" si="8"/>
        <v/>
      </c>
      <c r="L273" s="147">
        <v>0</v>
      </c>
      <c r="M273" s="147">
        <v>3</v>
      </c>
      <c r="N273" s="147">
        <v>3</v>
      </c>
      <c r="O273" s="147">
        <v>4</v>
      </c>
      <c r="P273" s="147">
        <v>1</v>
      </c>
      <c r="Q273" s="147">
        <v>5</v>
      </c>
    </row>
    <row r="274" spans="1:17"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4</v>
      </c>
      <c r="K277" s="81" t="str">
        <f t="shared" si="8"/>
        <v/>
      </c>
      <c r="L277" s="147">
        <v>0</v>
      </c>
      <c r="M277" s="147">
        <v>0</v>
      </c>
      <c r="N277" s="147">
        <v>0</v>
      </c>
      <c r="O277" s="147">
        <v>0</v>
      </c>
      <c r="P277" s="147">
        <v>0</v>
      </c>
      <c r="Q277" s="147">
        <v>4</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1</v>
      </c>
      <c r="K279" s="81" t="str">
        <f t="shared" si="8"/>
        <v/>
      </c>
      <c r="L279" s="147">
        <v>0</v>
      </c>
      <c r="M279" s="147">
        <v>0</v>
      </c>
      <c r="N279" s="147">
        <v>0</v>
      </c>
      <c r="O279" s="147">
        <v>0</v>
      </c>
      <c r="P279" s="147">
        <v>0</v>
      </c>
      <c r="Q279" s="147">
        <v>1</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9</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6</v>
      </c>
      <c r="M297" s="147">
        <v>16</v>
      </c>
      <c r="N297" s="147">
        <v>12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66" t="s">
        <v>1054</v>
      </c>
      <c r="P322" s="66" t="s">
        <v>1055</v>
      </c>
      <c r="Q322" s="66" t="s">
        <v>1059</v>
      </c>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137" t="s">
        <v>1050</v>
      </c>
      <c r="P323" s="137" t="s">
        <v>1050</v>
      </c>
      <c r="Q323" s="137" t="s">
        <v>1060</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66" t="s">
        <v>1054</v>
      </c>
      <c r="P342" s="66" t="s">
        <v>1055</v>
      </c>
      <c r="Q342" s="66" t="s">
        <v>1059</v>
      </c>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137" t="s">
        <v>1050</v>
      </c>
      <c r="P343" s="137" t="s">
        <v>1050</v>
      </c>
      <c r="Q343" s="137" t="s">
        <v>1060</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c r="O367" s="66" t="s">
        <v>1054</v>
      </c>
      <c r="P367" s="66" t="s">
        <v>1055</v>
      </c>
      <c r="Q367" s="66" t="s">
        <v>1059</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c r="O368" s="137" t="s">
        <v>1050</v>
      </c>
      <c r="P368" s="137" t="s">
        <v>1050</v>
      </c>
      <c r="Q368" s="137" t="s">
        <v>1060</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66" t="s">
        <v>1054</v>
      </c>
      <c r="P390" s="66" t="s">
        <v>1055</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70" t="s">
        <v>1050</v>
      </c>
      <c r="P391" s="70" t="s">
        <v>1050</v>
      </c>
      <c r="Q391" s="70" t="s">
        <v>1060</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3709</v>
      </c>
      <c r="K392" s="81" t="str">
        <f t="shared" ref="K392:K397" si="12">IF(OR(COUNTIF(L392:Q392,"未確認")&gt;0,COUNTIF(L392:Q392,"~*")&gt;0),"※","")</f>
        <v/>
      </c>
      <c r="L392" s="147">
        <v>304</v>
      </c>
      <c r="M392" s="147">
        <v>1117</v>
      </c>
      <c r="N392" s="147">
        <v>1255</v>
      </c>
      <c r="O392" s="147">
        <v>712</v>
      </c>
      <c r="P392" s="147">
        <v>116</v>
      </c>
      <c r="Q392" s="147">
        <v>205</v>
      </c>
    </row>
    <row r="393" spans="1:22" s="83" customFormat="1" ht="34.5" customHeight="1">
      <c r="A393" s="249" t="s">
        <v>773</v>
      </c>
      <c r="B393" s="84"/>
      <c r="C393" s="369"/>
      <c r="D393" s="379"/>
      <c r="E393" s="319" t="s">
        <v>224</v>
      </c>
      <c r="F393" s="320"/>
      <c r="G393" s="320"/>
      <c r="H393" s="321"/>
      <c r="I393" s="342"/>
      <c r="J393" s="140">
        <f t="shared" si="11"/>
        <v>1669</v>
      </c>
      <c r="K393" s="81" t="str">
        <f t="shared" si="12"/>
        <v/>
      </c>
      <c r="L393" s="147">
        <v>0</v>
      </c>
      <c r="M393" s="147">
        <v>543</v>
      </c>
      <c r="N393" s="147">
        <v>636</v>
      </c>
      <c r="O393" s="147">
        <v>245</v>
      </c>
      <c r="P393" s="147">
        <v>40</v>
      </c>
      <c r="Q393" s="147">
        <v>205</v>
      </c>
    </row>
    <row r="394" spans="1:22" s="83" customFormat="1" ht="34.5" customHeight="1">
      <c r="A394" s="250" t="s">
        <v>774</v>
      </c>
      <c r="B394" s="84"/>
      <c r="C394" s="369"/>
      <c r="D394" s="380"/>
      <c r="E394" s="319" t="s">
        <v>225</v>
      </c>
      <c r="F394" s="320"/>
      <c r="G394" s="320"/>
      <c r="H394" s="321"/>
      <c r="I394" s="342"/>
      <c r="J394" s="140">
        <f t="shared" si="11"/>
        <v>606</v>
      </c>
      <c r="K394" s="81" t="str">
        <f t="shared" si="12"/>
        <v/>
      </c>
      <c r="L394" s="147">
        <v>0</v>
      </c>
      <c r="M394" s="147">
        <v>239</v>
      </c>
      <c r="N394" s="147">
        <v>260</v>
      </c>
      <c r="O394" s="147">
        <v>68</v>
      </c>
      <c r="P394" s="147">
        <v>39</v>
      </c>
      <c r="Q394" s="147">
        <v>0</v>
      </c>
    </row>
    <row r="395" spans="1:22" s="83" customFormat="1" ht="34.5" customHeight="1">
      <c r="A395" s="250" t="s">
        <v>775</v>
      </c>
      <c r="B395" s="84"/>
      <c r="C395" s="369"/>
      <c r="D395" s="381"/>
      <c r="E395" s="319" t="s">
        <v>226</v>
      </c>
      <c r="F395" s="320"/>
      <c r="G395" s="320"/>
      <c r="H395" s="321"/>
      <c r="I395" s="342"/>
      <c r="J395" s="140">
        <f t="shared" si="11"/>
        <v>1434</v>
      </c>
      <c r="K395" s="81" t="str">
        <f t="shared" si="12"/>
        <v/>
      </c>
      <c r="L395" s="147">
        <v>304</v>
      </c>
      <c r="M395" s="147">
        <v>335</v>
      </c>
      <c r="N395" s="147">
        <v>359</v>
      </c>
      <c r="O395" s="147">
        <v>399</v>
      </c>
      <c r="P395" s="147">
        <v>37</v>
      </c>
      <c r="Q395" s="147">
        <v>0</v>
      </c>
    </row>
    <row r="396" spans="1:22" s="83" customFormat="1" ht="34.5" customHeight="1">
      <c r="A396" s="250" t="s">
        <v>776</v>
      </c>
      <c r="B396" s="1"/>
      <c r="C396" s="369"/>
      <c r="D396" s="319" t="s">
        <v>227</v>
      </c>
      <c r="E396" s="320"/>
      <c r="F396" s="320"/>
      <c r="G396" s="320"/>
      <c r="H396" s="321"/>
      <c r="I396" s="342"/>
      <c r="J396" s="140">
        <f t="shared" si="11"/>
        <v>55162</v>
      </c>
      <c r="K396" s="81" t="str">
        <f t="shared" si="12"/>
        <v/>
      </c>
      <c r="L396" s="147">
        <v>1728</v>
      </c>
      <c r="M396" s="147">
        <v>14391</v>
      </c>
      <c r="N396" s="147">
        <v>12230</v>
      </c>
      <c r="O396" s="147">
        <v>13714</v>
      </c>
      <c r="P396" s="147">
        <v>1141</v>
      </c>
      <c r="Q396" s="147">
        <v>11958</v>
      </c>
    </row>
    <row r="397" spans="1:22" s="83" customFormat="1" ht="34.5" customHeight="1">
      <c r="A397" s="250" t="s">
        <v>777</v>
      </c>
      <c r="B397" s="119"/>
      <c r="C397" s="369"/>
      <c r="D397" s="319" t="s">
        <v>228</v>
      </c>
      <c r="E397" s="320"/>
      <c r="F397" s="320"/>
      <c r="G397" s="320"/>
      <c r="H397" s="321"/>
      <c r="I397" s="343"/>
      <c r="J397" s="140">
        <f t="shared" si="11"/>
        <v>3914</v>
      </c>
      <c r="K397" s="81" t="str">
        <f t="shared" si="12"/>
        <v/>
      </c>
      <c r="L397" s="147">
        <v>526</v>
      </c>
      <c r="M397" s="147">
        <v>1117</v>
      </c>
      <c r="N397" s="147">
        <v>1259</v>
      </c>
      <c r="O397" s="147">
        <v>722</v>
      </c>
      <c r="P397" s="147">
        <v>77</v>
      </c>
      <c r="Q397" s="147">
        <v>213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66" t="s">
        <v>1054</v>
      </c>
      <c r="P403" s="66" t="s">
        <v>1055</v>
      </c>
      <c r="Q403" s="66" t="s">
        <v>1059</v>
      </c>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70" t="s">
        <v>1050</v>
      </c>
      <c r="P404" s="70" t="s">
        <v>1050</v>
      </c>
      <c r="Q404" s="70" t="s">
        <v>1060</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3933</v>
      </c>
      <c r="K405" s="81" t="str">
        <f t="shared" ref="K405:K422" si="14">IF(OR(COUNTIF(L405:Q405,"未確認")&gt;0,COUNTIF(L405:Q405,"~*")&gt;0),"※","")</f>
        <v/>
      </c>
      <c r="L405" s="147">
        <v>528</v>
      </c>
      <c r="M405" s="147">
        <v>1117</v>
      </c>
      <c r="N405" s="147">
        <v>1255</v>
      </c>
      <c r="O405" s="147">
        <v>712</v>
      </c>
      <c r="P405" s="147">
        <v>116</v>
      </c>
      <c r="Q405" s="147">
        <v>205</v>
      </c>
    </row>
    <row r="406" spans="1:22" s="83" customFormat="1" ht="34.5" customHeight="1">
      <c r="A406" s="251" t="s">
        <v>779</v>
      </c>
      <c r="B406" s="119"/>
      <c r="C406" s="368"/>
      <c r="D406" s="374" t="s">
        <v>233</v>
      </c>
      <c r="E406" s="376" t="s">
        <v>234</v>
      </c>
      <c r="F406" s="377"/>
      <c r="G406" s="377"/>
      <c r="H406" s="378"/>
      <c r="I406" s="360"/>
      <c r="J406" s="140">
        <f t="shared" si="13"/>
        <v>1042</v>
      </c>
      <c r="K406" s="81" t="str">
        <f t="shared" si="14"/>
        <v/>
      </c>
      <c r="L406" s="147">
        <v>224</v>
      </c>
      <c r="M406" s="147">
        <v>242</v>
      </c>
      <c r="N406" s="147">
        <v>262</v>
      </c>
      <c r="O406" s="147">
        <v>146</v>
      </c>
      <c r="P406" s="147">
        <v>17</v>
      </c>
      <c r="Q406" s="147">
        <v>151</v>
      </c>
    </row>
    <row r="407" spans="1:22" s="83" customFormat="1" ht="34.5" customHeight="1">
      <c r="A407" s="251" t="s">
        <v>780</v>
      </c>
      <c r="B407" s="119"/>
      <c r="C407" s="368"/>
      <c r="D407" s="368"/>
      <c r="E407" s="319" t="s">
        <v>235</v>
      </c>
      <c r="F407" s="320"/>
      <c r="G407" s="320"/>
      <c r="H407" s="321"/>
      <c r="I407" s="360"/>
      <c r="J407" s="140">
        <f t="shared" si="13"/>
        <v>2323</v>
      </c>
      <c r="K407" s="81" t="str">
        <f t="shared" si="14"/>
        <v/>
      </c>
      <c r="L407" s="147">
        <v>304</v>
      </c>
      <c r="M407" s="147">
        <v>683</v>
      </c>
      <c r="N407" s="147">
        <v>858</v>
      </c>
      <c r="O407" s="147">
        <v>438</v>
      </c>
      <c r="P407" s="147">
        <v>40</v>
      </c>
      <c r="Q407" s="147">
        <v>0</v>
      </c>
    </row>
    <row r="408" spans="1:22" s="83" customFormat="1" ht="34.5" customHeight="1">
      <c r="A408" s="251" t="s">
        <v>781</v>
      </c>
      <c r="B408" s="119"/>
      <c r="C408" s="368"/>
      <c r="D408" s="368"/>
      <c r="E408" s="319" t="s">
        <v>236</v>
      </c>
      <c r="F408" s="320"/>
      <c r="G408" s="320"/>
      <c r="H408" s="321"/>
      <c r="I408" s="360"/>
      <c r="J408" s="140">
        <f t="shared" si="13"/>
        <v>496</v>
      </c>
      <c r="K408" s="81" t="str">
        <f t="shared" si="14"/>
        <v/>
      </c>
      <c r="L408" s="147">
        <v>0</v>
      </c>
      <c r="M408" s="147">
        <v>171</v>
      </c>
      <c r="N408" s="147">
        <v>118</v>
      </c>
      <c r="O408" s="147">
        <v>108</v>
      </c>
      <c r="P408" s="147">
        <v>45</v>
      </c>
      <c r="Q408" s="147">
        <v>54</v>
      </c>
    </row>
    <row r="409" spans="1:22" s="83" customFormat="1" ht="34.5" customHeight="1">
      <c r="A409" s="251" t="s">
        <v>782</v>
      </c>
      <c r="B409" s="119"/>
      <c r="C409" s="368"/>
      <c r="D409" s="368"/>
      <c r="E409" s="316" t="s">
        <v>986</v>
      </c>
      <c r="F409" s="317"/>
      <c r="G409" s="317"/>
      <c r="H409" s="318"/>
      <c r="I409" s="360"/>
      <c r="J409" s="140">
        <f t="shared" si="13"/>
        <v>72</v>
      </c>
      <c r="K409" s="81" t="str">
        <f t="shared" si="14"/>
        <v/>
      </c>
      <c r="L409" s="147">
        <v>0</v>
      </c>
      <c r="M409" s="147">
        <v>21</v>
      </c>
      <c r="N409" s="147">
        <v>17</v>
      </c>
      <c r="O409" s="147">
        <v>20</v>
      </c>
      <c r="P409" s="147">
        <v>14</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3914</v>
      </c>
      <c r="K413" s="81" t="str">
        <f t="shared" si="14"/>
        <v/>
      </c>
      <c r="L413" s="147">
        <v>526</v>
      </c>
      <c r="M413" s="147">
        <v>1117</v>
      </c>
      <c r="N413" s="147">
        <v>1259</v>
      </c>
      <c r="O413" s="147">
        <v>722</v>
      </c>
      <c r="P413" s="147">
        <v>77</v>
      </c>
      <c r="Q413" s="147">
        <v>213</v>
      </c>
    </row>
    <row r="414" spans="1:22" s="83" customFormat="1" ht="34.5" customHeight="1">
      <c r="A414" s="251" t="s">
        <v>787</v>
      </c>
      <c r="B414" s="119"/>
      <c r="C414" s="368"/>
      <c r="D414" s="374" t="s">
        <v>240</v>
      </c>
      <c r="E414" s="376" t="s">
        <v>241</v>
      </c>
      <c r="F414" s="377"/>
      <c r="G414" s="377"/>
      <c r="H414" s="378"/>
      <c r="I414" s="360"/>
      <c r="J414" s="140">
        <f t="shared" si="13"/>
        <v>1042</v>
      </c>
      <c r="K414" s="81" t="str">
        <f t="shared" si="14"/>
        <v/>
      </c>
      <c r="L414" s="147">
        <v>475</v>
      </c>
      <c r="M414" s="147">
        <v>125</v>
      </c>
      <c r="N414" s="147">
        <v>184</v>
      </c>
      <c r="O414" s="147">
        <v>229</v>
      </c>
      <c r="P414" s="147">
        <v>2</v>
      </c>
      <c r="Q414" s="147">
        <v>27</v>
      </c>
    </row>
    <row r="415" spans="1:22" s="83" customFormat="1" ht="34.5" customHeight="1">
      <c r="A415" s="251" t="s">
        <v>788</v>
      </c>
      <c r="B415" s="119"/>
      <c r="C415" s="368"/>
      <c r="D415" s="368"/>
      <c r="E415" s="319" t="s">
        <v>242</v>
      </c>
      <c r="F415" s="320"/>
      <c r="G415" s="320"/>
      <c r="H415" s="321"/>
      <c r="I415" s="360"/>
      <c r="J415" s="140">
        <f t="shared" si="13"/>
        <v>2241</v>
      </c>
      <c r="K415" s="81" t="str">
        <f t="shared" si="14"/>
        <v/>
      </c>
      <c r="L415" s="147">
        <v>17</v>
      </c>
      <c r="M415" s="147">
        <v>793</v>
      </c>
      <c r="N415" s="147">
        <v>899</v>
      </c>
      <c r="O415" s="147">
        <v>337</v>
      </c>
      <c r="P415" s="147">
        <v>51</v>
      </c>
      <c r="Q415" s="147">
        <v>144</v>
      </c>
    </row>
    <row r="416" spans="1:22" s="83" customFormat="1" ht="34.5" customHeight="1">
      <c r="A416" s="251" t="s">
        <v>789</v>
      </c>
      <c r="B416" s="119"/>
      <c r="C416" s="368"/>
      <c r="D416" s="368"/>
      <c r="E416" s="319" t="s">
        <v>243</v>
      </c>
      <c r="F416" s="320"/>
      <c r="G416" s="320"/>
      <c r="H416" s="321"/>
      <c r="I416" s="360"/>
      <c r="J416" s="140">
        <f t="shared" si="13"/>
        <v>196</v>
      </c>
      <c r="K416" s="81" t="str">
        <f t="shared" si="14"/>
        <v/>
      </c>
      <c r="L416" s="147">
        <v>6</v>
      </c>
      <c r="M416" s="147">
        <v>59</v>
      </c>
      <c r="N416" s="147">
        <v>61</v>
      </c>
      <c r="O416" s="147">
        <v>58</v>
      </c>
      <c r="P416" s="147">
        <v>7</v>
      </c>
      <c r="Q416" s="147">
        <v>5</v>
      </c>
    </row>
    <row r="417" spans="1:22" s="83" customFormat="1" ht="34.5" customHeight="1">
      <c r="A417" s="251" t="s">
        <v>790</v>
      </c>
      <c r="B417" s="119"/>
      <c r="C417" s="368"/>
      <c r="D417" s="368"/>
      <c r="E417" s="319" t="s">
        <v>244</v>
      </c>
      <c r="F417" s="320"/>
      <c r="G417" s="320"/>
      <c r="H417" s="321"/>
      <c r="I417" s="360"/>
      <c r="J417" s="140">
        <f t="shared" si="13"/>
        <v>167</v>
      </c>
      <c r="K417" s="81" t="str">
        <f t="shared" si="14"/>
        <v/>
      </c>
      <c r="L417" s="147">
        <v>0</v>
      </c>
      <c r="M417" s="147">
        <v>57</v>
      </c>
      <c r="N417" s="147">
        <v>35</v>
      </c>
      <c r="O417" s="147">
        <v>55</v>
      </c>
      <c r="P417" s="147">
        <v>7</v>
      </c>
      <c r="Q417" s="147">
        <v>13</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108</v>
      </c>
      <c r="K420" s="81" t="str">
        <f t="shared" si="14"/>
        <v/>
      </c>
      <c r="L420" s="147">
        <v>1</v>
      </c>
      <c r="M420" s="147">
        <v>15</v>
      </c>
      <c r="N420" s="147">
        <v>27</v>
      </c>
      <c r="O420" s="147">
        <v>35</v>
      </c>
      <c r="P420" s="147">
        <v>8</v>
      </c>
      <c r="Q420" s="147">
        <v>22</v>
      </c>
    </row>
    <row r="421" spans="1:22" s="83" customFormat="1" ht="34.5" customHeight="1">
      <c r="A421" s="251" t="s">
        <v>794</v>
      </c>
      <c r="B421" s="119"/>
      <c r="C421" s="368"/>
      <c r="D421" s="368"/>
      <c r="E421" s="319" t="s">
        <v>247</v>
      </c>
      <c r="F421" s="320"/>
      <c r="G421" s="320"/>
      <c r="H421" s="321"/>
      <c r="I421" s="360"/>
      <c r="J421" s="140">
        <f t="shared" si="13"/>
        <v>160</v>
      </c>
      <c r="K421" s="81" t="str">
        <f t="shared" si="14"/>
        <v/>
      </c>
      <c r="L421" s="147">
        <v>27</v>
      </c>
      <c r="M421" s="147">
        <v>68</v>
      </c>
      <c r="N421" s="147">
        <v>53</v>
      </c>
      <c r="O421" s="147">
        <v>8</v>
      </c>
      <c r="P421" s="147">
        <v>2</v>
      </c>
      <c r="Q421" s="147">
        <v>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66" t="s">
        <v>1054</v>
      </c>
      <c r="P428" s="66" t="s">
        <v>1055</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70" t="s">
        <v>1050</v>
      </c>
      <c r="P429" s="70" t="s">
        <v>1050</v>
      </c>
      <c r="Q429" s="70" t="s">
        <v>1060</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2872</v>
      </c>
      <c r="K430" s="193" t="str">
        <f>IF(OR(COUNTIF(L430:Q430,"未確認")&gt;0,COUNTIF(L430:Q430,"~*")&gt;0),"※","")</f>
        <v/>
      </c>
      <c r="L430" s="147">
        <v>51</v>
      </c>
      <c r="M430" s="147">
        <v>992</v>
      </c>
      <c r="N430" s="147">
        <v>1075</v>
      </c>
      <c r="O430" s="147">
        <v>493</v>
      </c>
      <c r="P430" s="147">
        <v>75</v>
      </c>
      <c r="Q430" s="147">
        <v>186</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2862</v>
      </c>
      <c r="K433" s="193" t="str">
        <f>IF(OR(COUNTIF(L433:Q433,"未確認")&gt;0,COUNTIF(L433:Q433,"~*")&gt;0),"※","")</f>
        <v/>
      </c>
      <c r="L433" s="147">
        <v>51</v>
      </c>
      <c r="M433" s="147">
        <v>992</v>
      </c>
      <c r="N433" s="147">
        <v>1069</v>
      </c>
      <c r="O433" s="147">
        <v>490</v>
      </c>
      <c r="P433" s="147">
        <v>74</v>
      </c>
      <c r="Q433" s="147">
        <v>186</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10</v>
      </c>
      <c r="K434" s="193" t="str">
        <f>IF(OR(COUNTIF(L434:Q434,"未確認")&gt;0,COUNTIF(L434:Q434,"~*")&gt;0),"※","")</f>
        <v/>
      </c>
      <c r="L434" s="147">
        <v>0</v>
      </c>
      <c r="M434" s="147">
        <v>0</v>
      </c>
      <c r="N434" s="147">
        <v>6</v>
      </c>
      <c r="O434" s="147">
        <v>3</v>
      </c>
      <c r="P434" s="147">
        <v>1</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66" t="s">
        <v>1054</v>
      </c>
      <c r="P441" s="66" t="s">
        <v>1055</v>
      </c>
      <c r="Q441" s="66" t="s">
        <v>1059</v>
      </c>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70" t="s">
        <v>1050</v>
      </c>
      <c r="P442" s="70" t="s">
        <v>1050</v>
      </c>
      <c r="Q442" s="70" t="s">
        <v>1060</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66" t="s">
        <v>1054</v>
      </c>
      <c r="P466" s="66" t="s">
        <v>1055</v>
      </c>
      <c r="Q466" s="66" t="s">
        <v>1059</v>
      </c>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70" t="s">
        <v>1050</v>
      </c>
      <c r="P467" s="70" t="s">
        <v>1050</v>
      </c>
      <c r="Q467" s="70" t="s">
        <v>1060</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82</v>
      </c>
      <c r="K468" s="201" t="str">
        <f t="shared" ref="K468:K475" si="16">IF(OR(COUNTIF(L468:Q468,"未確認")&gt;0,COUNTIF(L468:Q468,"*")&gt;0),"※","")</f>
        <v/>
      </c>
      <c r="L468" s="117">
        <v>16</v>
      </c>
      <c r="M468" s="117">
        <v>12</v>
      </c>
      <c r="N468" s="117">
        <v>28</v>
      </c>
      <c r="O468" s="117">
        <v>15</v>
      </c>
      <c r="P468" s="117">
        <v>11</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v>0</v>
      </c>
      <c r="N469" s="117" t="s">
        <v>541</v>
      </c>
      <c r="O469" s="117">
        <v>0</v>
      </c>
      <c r="P469" s="117" t="s">
        <v>541</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11</v>
      </c>
      <c r="K470" s="201" t="str">
        <f t="shared" si="16"/>
        <v>※</v>
      </c>
      <c r="L470" s="117" t="s">
        <v>541</v>
      </c>
      <c r="M470" s="117">
        <v>0</v>
      </c>
      <c r="N470" s="117">
        <v>0</v>
      </c>
      <c r="O470" s="117">
        <v>11</v>
      </c>
      <c r="P470" s="117" t="s">
        <v>541</v>
      </c>
      <c r="Q470" s="117">
        <v>0</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t="s">
        <v>541</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t="s">
        <v>541</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t="s">
        <v>541</v>
      </c>
      <c r="M476" s="117" t="s">
        <v>541</v>
      </c>
      <c r="N476" s="117" t="s">
        <v>541</v>
      </c>
      <c r="O476" s="117" t="s">
        <v>541</v>
      </c>
      <c r="P476" s="117" t="s">
        <v>541</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19</v>
      </c>
      <c r="K477" s="201" t="str">
        <f t="shared" ref="K477:K496" si="18">IF(OR(COUNTIF(L477:Q477,"未確認")&gt;0,COUNTIF(L477:Q477,"*")&gt;0),"※","")</f>
        <v>※</v>
      </c>
      <c r="L477" s="117" t="s">
        <v>541</v>
      </c>
      <c r="M477" s="117" t="s">
        <v>541</v>
      </c>
      <c r="N477" s="117">
        <v>19</v>
      </c>
      <c r="O477" s="117" t="s">
        <v>541</v>
      </c>
      <c r="P477" s="117" t="s">
        <v>541</v>
      </c>
      <c r="Q477" s="117">
        <v>0</v>
      </c>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t="s">
        <v>541</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38</v>
      </c>
      <c r="K481" s="201" t="str">
        <f t="shared" si="18"/>
        <v>※</v>
      </c>
      <c r="L481" s="117">
        <v>10</v>
      </c>
      <c r="M481" s="117" t="s">
        <v>541</v>
      </c>
      <c r="N481" s="117">
        <v>18</v>
      </c>
      <c r="O481" s="117">
        <v>10</v>
      </c>
      <c r="P481" s="117" t="s">
        <v>541</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v>0</v>
      </c>
      <c r="N482" s="117" t="s">
        <v>541</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v>0</v>
      </c>
      <c r="O483" s="117" t="s">
        <v>541</v>
      </c>
      <c r="P483" s="117" t="s">
        <v>541</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t="s">
        <v>541</v>
      </c>
      <c r="O489" s="117" t="s">
        <v>541</v>
      </c>
      <c r="P489" s="117" t="s">
        <v>541</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12</v>
      </c>
      <c r="K490" s="201" t="str">
        <f t="shared" si="18"/>
        <v>※</v>
      </c>
      <c r="L490" s="117" t="s">
        <v>541</v>
      </c>
      <c r="M490" s="117" t="s">
        <v>541</v>
      </c>
      <c r="N490" s="117">
        <v>12</v>
      </c>
      <c r="O490" s="117">
        <v>0</v>
      </c>
      <c r="P490" s="117" t="s">
        <v>541</v>
      </c>
      <c r="Q490" s="117">
        <v>0</v>
      </c>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t="s">
        <v>541</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t="s">
        <v>541</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66" t="s">
        <v>1054</v>
      </c>
      <c r="P502" s="66" t="s">
        <v>1055</v>
      </c>
      <c r="Q502" s="66" t="s">
        <v>1059</v>
      </c>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70" t="s">
        <v>1050</v>
      </c>
      <c r="O503" s="70" t="s">
        <v>1050</v>
      </c>
      <c r="P503" s="70" t="s">
        <v>1050</v>
      </c>
      <c r="Q503" s="70" t="s">
        <v>1060</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t="s">
        <v>541</v>
      </c>
      <c r="O504" s="117">
        <v>0</v>
      </c>
      <c r="P504" s="117" t="s">
        <v>541</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27</v>
      </c>
      <c r="K505" s="201" t="str">
        <f t="shared" si="21"/>
        <v>※</v>
      </c>
      <c r="L505" s="117" t="s">
        <v>541</v>
      </c>
      <c r="M505" s="117" t="s">
        <v>541</v>
      </c>
      <c r="N505" s="117">
        <v>27</v>
      </c>
      <c r="O505" s="117" t="s">
        <v>541</v>
      </c>
      <c r="P505" s="117" t="s">
        <v>541</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117">
        <v>0</v>
      </c>
      <c r="P508" s="117" t="s">
        <v>541</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66" t="s">
        <v>1054</v>
      </c>
      <c r="P514" s="66" t="s">
        <v>1055</v>
      </c>
      <c r="Q514" s="66" t="s">
        <v>1059</v>
      </c>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70" t="s">
        <v>1050</v>
      </c>
      <c r="O515" s="70" t="s">
        <v>1050</v>
      </c>
      <c r="P515" s="70" t="s">
        <v>1050</v>
      </c>
      <c r="Q515" s="70" t="s">
        <v>1060</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66" t="s">
        <v>1054</v>
      </c>
      <c r="P520" s="66" t="s">
        <v>1055</v>
      </c>
      <c r="Q520" s="66" t="s">
        <v>1059</v>
      </c>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70" t="s">
        <v>1050</v>
      </c>
      <c r="O521" s="70" t="s">
        <v>1050</v>
      </c>
      <c r="P521" s="70" t="s">
        <v>1050</v>
      </c>
      <c r="Q521" s="70" t="s">
        <v>1060</v>
      </c>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66" t="s">
        <v>1054</v>
      </c>
      <c r="P525" s="66" t="s">
        <v>1055</v>
      </c>
      <c r="Q525" s="66" t="s">
        <v>1059</v>
      </c>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70" t="s">
        <v>1050</v>
      </c>
      <c r="O526" s="70" t="s">
        <v>1050</v>
      </c>
      <c r="P526" s="70" t="s">
        <v>1050</v>
      </c>
      <c r="Q526" s="70" t="s">
        <v>1060</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66" t="s">
        <v>1054</v>
      </c>
      <c r="P530" s="66" t="s">
        <v>1055</v>
      </c>
      <c r="Q530" s="66" t="s">
        <v>1059</v>
      </c>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70" t="s">
        <v>1050</v>
      </c>
      <c r="O531" s="70" t="s">
        <v>1050</v>
      </c>
      <c r="P531" s="70" t="s">
        <v>1050</v>
      </c>
      <c r="Q531" s="70" t="s">
        <v>1060</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36</v>
      </c>
      <c r="K535" s="201" t="str">
        <f t="shared" si="23"/>
        <v>※</v>
      </c>
      <c r="L535" s="117">
        <v>0</v>
      </c>
      <c r="M535" s="117">
        <v>14</v>
      </c>
      <c r="N535" s="117" t="s">
        <v>541</v>
      </c>
      <c r="O535" s="117" t="s">
        <v>541</v>
      </c>
      <c r="P535" s="117">
        <v>22</v>
      </c>
      <c r="Q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c r="O543" s="66" t="s">
        <v>1054</v>
      </c>
      <c r="P543" s="66" t="s">
        <v>1055</v>
      </c>
      <c r="Q543" s="66" t="s">
        <v>1059</v>
      </c>
    </row>
    <row r="544" spans="1:22" s="1" customFormat="1" ht="20.25" customHeight="1">
      <c r="A544" s="243"/>
      <c r="C544" s="62"/>
      <c r="D544" s="3"/>
      <c r="E544" s="3"/>
      <c r="F544" s="3"/>
      <c r="G544" s="3"/>
      <c r="H544" s="287"/>
      <c r="I544" s="67" t="s">
        <v>36</v>
      </c>
      <c r="J544" s="68"/>
      <c r="K544" s="186"/>
      <c r="L544" s="70" t="s">
        <v>1047</v>
      </c>
      <c r="M544" s="70" t="s">
        <v>1050</v>
      </c>
      <c r="N544" s="70" t="s">
        <v>1050</v>
      </c>
      <c r="O544" s="70" t="s">
        <v>1050</v>
      </c>
      <c r="P544" s="70" t="s">
        <v>1050</v>
      </c>
      <c r="Q544" s="70" t="s">
        <v>1060</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1045</v>
      </c>
      <c r="M558" s="211" t="s">
        <v>1048</v>
      </c>
      <c r="N558" s="211" t="s">
        <v>1048</v>
      </c>
      <c r="O558" s="211" t="s">
        <v>1048</v>
      </c>
      <c r="P558" s="211" t="s">
        <v>1048</v>
      </c>
      <c r="Q558" s="211" t="s">
        <v>1045</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v>70</v>
      </c>
      <c r="N560" s="211">
        <v>58.5</v>
      </c>
      <c r="O560" s="211">
        <v>33.299999999999997</v>
      </c>
      <c r="P560" s="211">
        <v>60.5</v>
      </c>
      <c r="Q560" s="211" t="s">
        <v>533</v>
      </c>
    </row>
    <row r="561" spans="1:17" s="91" customFormat="1" ht="34.5" customHeight="1">
      <c r="A561" s="251" t="s">
        <v>871</v>
      </c>
      <c r="B561" s="119"/>
      <c r="C561" s="209"/>
      <c r="D561" s="330" t="s">
        <v>377</v>
      </c>
      <c r="E561" s="341"/>
      <c r="F561" s="341"/>
      <c r="G561" s="341"/>
      <c r="H561" s="331"/>
      <c r="I561" s="342"/>
      <c r="J561" s="207"/>
      <c r="K561" s="210"/>
      <c r="L561" s="211" t="s">
        <v>533</v>
      </c>
      <c r="M561" s="211">
        <v>22.4</v>
      </c>
      <c r="N561" s="211">
        <v>31.7</v>
      </c>
      <c r="O561" s="211">
        <v>14.3</v>
      </c>
      <c r="P561" s="211">
        <v>29.1</v>
      </c>
      <c r="Q561" s="211" t="s">
        <v>533</v>
      </c>
    </row>
    <row r="562" spans="1:17" s="91" customFormat="1" ht="34.5" customHeight="1">
      <c r="A562" s="251" t="s">
        <v>872</v>
      </c>
      <c r="B562" s="119"/>
      <c r="C562" s="209"/>
      <c r="D562" s="330" t="s">
        <v>989</v>
      </c>
      <c r="E562" s="341"/>
      <c r="F562" s="341"/>
      <c r="G562" s="341"/>
      <c r="H562" s="331"/>
      <c r="I562" s="342"/>
      <c r="J562" s="207"/>
      <c r="K562" s="210"/>
      <c r="L562" s="211" t="s">
        <v>533</v>
      </c>
      <c r="M562" s="211">
        <v>16.8</v>
      </c>
      <c r="N562" s="211">
        <v>17.399999999999999</v>
      </c>
      <c r="O562" s="211">
        <v>12.1</v>
      </c>
      <c r="P562" s="211">
        <v>25.3</v>
      </c>
      <c r="Q562" s="211" t="s">
        <v>533</v>
      </c>
    </row>
    <row r="563" spans="1:17" s="91" customFormat="1" ht="34.5" customHeight="1">
      <c r="A563" s="251" t="s">
        <v>873</v>
      </c>
      <c r="B563" s="119"/>
      <c r="C563" s="209"/>
      <c r="D563" s="330" t="s">
        <v>379</v>
      </c>
      <c r="E563" s="341"/>
      <c r="F563" s="341"/>
      <c r="G563" s="341"/>
      <c r="H563" s="331"/>
      <c r="I563" s="342"/>
      <c r="J563" s="207"/>
      <c r="K563" s="210"/>
      <c r="L563" s="211" t="s">
        <v>533</v>
      </c>
      <c r="M563" s="211">
        <v>6.3</v>
      </c>
      <c r="N563" s="211">
        <v>15.8</v>
      </c>
      <c r="O563" s="211">
        <v>4.2</v>
      </c>
      <c r="P563" s="211">
        <v>8.9</v>
      </c>
      <c r="Q563" s="211" t="s">
        <v>533</v>
      </c>
    </row>
    <row r="564" spans="1:17" s="91" customFormat="1" ht="34.5" customHeight="1">
      <c r="A564" s="251" t="s">
        <v>874</v>
      </c>
      <c r="B564" s="119"/>
      <c r="C564" s="209"/>
      <c r="D564" s="330" t="s">
        <v>380</v>
      </c>
      <c r="E564" s="341"/>
      <c r="F564" s="341"/>
      <c r="G564" s="341"/>
      <c r="H564" s="331"/>
      <c r="I564" s="342"/>
      <c r="J564" s="207"/>
      <c r="K564" s="210"/>
      <c r="L564" s="211" t="s">
        <v>533</v>
      </c>
      <c r="M564" s="211">
        <v>2</v>
      </c>
      <c r="N564" s="211">
        <v>8.5</v>
      </c>
      <c r="O564" s="211">
        <v>5.6</v>
      </c>
      <c r="P564" s="211">
        <v>2</v>
      </c>
      <c r="Q564" s="211" t="s">
        <v>533</v>
      </c>
    </row>
    <row r="565" spans="1:17" s="91" customFormat="1" ht="34.5" customHeight="1">
      <c r="A565" s="251" t="s">
        <v>875</v>
      </c>
      <c r="B565" s="119"/>
      <c r="C565" s="280"/>
      <c r="D565" s="330" t="s">
        <v>869</v>
      </c>
      <c r="E565" s="341"/>
      <c r="F565" s="341"/>
      <c r="G565" s="341"/>
      <c r="H565" s="331"/>
      <c r="I565" s="342"/>
      <c r="J565" s="207"/>
      <c r="K565" s="210"/>
      <c r="L565" s="211" t="s">
        <v>533</v>
      </c>
      <c r="M565" s="211">
        <v>24.1</v>
      </c>
      <c r="N565" s="211">
        <v>17.7</v>
      </c>
      <c r="O565" s="211">
        <v>16.7</v>
      </c>
      <c r="P565" s="211">
        <v>34.6</v>
      </c>
      <c r="Q565" s="211" t="s">
        <v>533</v>
      </c>
    </row>
    <row r="566" spans="1:17" s="91" customFormat="1" ht="34.5" customHeight="1">
      <c r="A566" s="251" t="s">
        <v>876</v>
      </c>
      <c r="B566" s="119"/>
      <c r="C566" s="285"/>
      <c r="D566" s="330" t="s">
        <v>990</v>
      </c>
      <c r="E566" s="341"/>
      <c r="F566" s="341"/>
      <c r="G566" s="341"/>
      <c r="H566" s="331"/>
      <c r="I566" s="342"/>
      <c r="J566" s="213"/>
      <c r="K566" s="214"/>
      <c r="L566" s="211" t="s">
        <v>533</v>
      </c>
      <c r="M566" s="211">
        <v>37.5</v>
      </c>
      <c r="N566" s="211">
        <v>39.5</v>
      </c>
      <c r="O566" s="211">
        <v>25.9</v>
      </c>
      <c r="P566" s="211">
        <v>47.3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v>0</v>
      </c>
      <c r="N576" s="211">
        <v>0</v>
      </c>
      <c r="O576" s="211">
        <v>0</v>
      </c>
      <c r="P576" s="211">
        <v>0</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v>0</v>
      </c>
      <c r="N577" s="211">
        <v>0</v>
      </c>
      <c r="O577" s="211">
        <v>0</v>
      </c>
      <c r="P577" s="211">
        <v>0</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v>0</v>
      </c>
      <c r="N578" s="211">
        <v>0</v>
      </c>
      <c r="O578" s="211">
        <v>0</v>
      </c>
      <c r="P578" s="211">
        <v>0</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v>0</v>
      </c>
      <c r="N579" s="211">
        <v>0</v>
      </c>
      <c r="O579" s="211">
        <v>0</v>
      </c>
      <c r="P579" s="211">
        <v>0</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v>0</v>
      </c>
      <c r="N580" s="211">
        <v>0</v>
      </c>
      <c r="O580" s="211">
        <v>0</v>
      </c>
      <c r="P580" s="211">
        <v>0</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v>0</v>
      </c>
      <c r="N581" s="211">
        <v>0</v>
      </c>
      <c r="O581" s="211">
        <v>0</v>
      </c>
      <c r="P581" s="211">
        <v>0</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c r="O588" s="66" t="s">
        <v>1054</v>
      </c>
      <c r="P588" s="66" t="s">
        <v>1055</v>
      </c>
      <c r="Q588" s="66" t="s">
        <v>1059</v>
      </c>
    </row>
    <row r="589" spans="1:22" s="1" customFormat="1" ht="20.25" customHeight="1">
      <c r="A589" s="243"/>
      <c r="C589" s="62"/>
      <c r="D589" s="3"/>
      <c r="E589" s="3"/>
      <c r="F589" s="3"/>
      <c r="G589" s="3"/>
      <c r="H589" s="287"/>
      <c r="I589" s="67" t="s">
        <v>36</v>
      </c>
      <c r="J589" s="68"/>
      <c r="K589" s="186"/>
      <c r="L589" s="70" t="s">
        <v>1047</v>
      </c>
      <c r="M589" s="70" t="s">
        <v>1050</v>
      </c>
      <c r="N589" s="70" t="s">
        <v>1050</v>
      </c>
      <c r="O589" s="70" t="s">
        <v>1050</v>
      </c>
      <c r="P589" s="70" t="s">
        <v>1050</v>
      </c>
      <c r="Q589" s="70" t="s">
        <v>1060</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56</v>
      </c>
      <c r="K591" s="201" t="str">
        <f>IF(OR(COUNTIF(L591:Q591,"未確認")&gt;0,COUNTIF(L591:Q591,"*")&gt;0),"※","")</f>
        <v>※</v>
      </c>
      <c r="L591" s="117" t="s">
        <v>541</v>
      </c>
      <c r="M591" s="117">
        <v>13</v>
      </c>
      <c r="N591" s="117">
        <v>18</v>
      </c>
      <c r="O591" s="117">
        <v>14</v>
      </c>
      <c r="P591" s="117">
        <v>11</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109</v>
      </c>
      <c r="K593" s="201" t="str">
        <f>IF(OR(COUNTIF(L593:Q593,"未確認")&gt;0,COUNTIF(L593:Q593,"*")&gt;0),"※","")</f>
        <v>※</v>
      </c>
      <c r="L593" s="117" t="s">
        <v>541</v>
      </c>
      <c r="M593" s="117">
        <v>36</v>
      </c>
      <c r="N593" s="117">
        <v>35</v>
      </c>
      <c r="O593" s="117">
        <v>16</v>
      </c>
      <c r="P593" s="117">
        <v>22</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1245</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161</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1850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292</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4022</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66" t="s">
        <v>1054</v>
      </c>
      <c r="P611" s="66" t="s">
        <v>1055</v>
      </c>
      <c r="Q611" s="66" t="s">
        <v>1059</v>
      </c>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70" t="s">
        <v>1050</v>
      </c>
      <c r="P612" s="70" t="s">
        <v>1050</v>
      </c>
      <c r="Q612" s="70" t="s">
        <v>1060</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79</v>
      </c>
      <c r="K614" s="201" t="str">
        <f t="shared" si="29"/>
        <v/>
      </c>
      <c r="L614" s="117">
        <v>0</v>
      </c>
      <c r="M614" s="117">
        <v>22</v>
      </c>
      <c r="N614" s="117">
        <v>32</v>
      </c>
      <c r="O614" s="117">
        <v>11</v>
      </c>
      <c r="P614" s="117">
        <v>14</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v>0</v>
      </c>
    </row>
    <row r="622" spans="1:22" s="118" customFormat="1" ht="69.95" customHeight="1">
      <c r="A622" s="252" t="s">
        <v>915</v>
      </c>
      <c r="B622" s="119"/>
      <c r="C622" s="319" t="s">
        <v>427</v>
      </c>
      <c r="D622" s="320"/>
      <c r="E622" s="320"/>
      <c r="F622" s="320"/>
      <c r="G622" s="320"/>
      <c r="H622" s="321"/>
      <c r="I622" s="122" t="s">
        <v>428</v>
      </c>
      <c r="J622" s="116">
        <f t="shared" si="28"/>
        <v>26</v>
      </c>
      <c r="K622" s="201" t="str">
        <f t="shared" si="29"/>
        <v>※</v>
      </c>
      <c r="L622" s="117">
        <v>0</v>
      </c>
      <c r="M622" s="117">
        <v>10</v>
      </c>
      <c r="N622" s="117">
        <v>16</v>
      </c>
      <c r="O622" s="117" t="s">
        <v>541</v>
      </c>
      <c r="P622" s="117" t="s">
        <v>541</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66" t="s">
        <v>1054</v>
      </c>
      <c r="P629" s="66" t="s">
        <v>1055</v>
      </c>
      <c r="Q629" s="66" t="s">
        <v>1059</v>
      </c>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70" t="s">
        <v>1050</v>
      </c>
      <c r="P630" s="70" t="s">
        <v>1050</v>
      </c>
      <c r="Q630" s="70" t="s">
        <v>1060</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v>0</v>
      </c>
      <c r="P631" s="117" t="s">
        <v>541</v>
      </c>
      <c r="Q631" s="117">
        <v>0</v>
      </c>
    </row>
    <row r="632" spans="1:22" s="118" customFormat="1" ht="56.1" customHeight="1">
      <c r="A632" s="252" t="s">
        <v>918</v>
      </c>
      <c r="B632" s="119"/>
      <c r="C632" s="319" t="s">
        <v>434</v>
      </c>
      <c r="D632" s="320"/>
      <c r="E632" s="320"/>
      <c r="F632" s="320"/>
      <c r="G632" s="320"/>
      <c r="H632" s="321"/>
      <c r="I632" s="122" t="s">
        <v>435</v>
      </c>
      <c r="J632" s="116">
        <f t="shared" si="30"/>
        <v>64</v>
      </c>
      <c r="K632" s="201" t="str">
        <f t="shared" si="31"/>
        <v>※</v>
      </c>
      <c r="L632" s="117" t="s">
        <v>541</v>
      </c>
      <c r="M632" s="117">
        <v>50</v>
      </c>
      <c r="N632" s="117">
        <v>14</v>
      </c>
      <c r="O632" s="117" t="s">
        <v>541</v>
      </c>
      <c r="P632" s="117" t="s">
        <v>541</v>
      </c>
      <c r="Q632" s="117">
        <v>0</v>
      </c>
    </row>
    <row r="633" spans="1:22" s="118" customFormat="1" ht="57">
      <c r="A633" s="252" t="s">
        <v>919</v>
      </c>
      <c r="B633" s="119"/>
      <c r="C633" s="319" t="s">
        <v>436</v>
      </c>
      <c r="D633" s="320"/>
      <c r="E633" s="320"/>
      <c r="F633" s="320"/>
      <c r="G633" s="320"/>
      <c r="H633" s="321"/>
      <c r="I633" s="122" t="s">
        <v>437</v>
      </c>
      <c r="J633" s="116">
        <f t="shared" si="30"/>
        <v>10</v>
      </c>
      <c r="K633" s="201" t="str">
        <f t="shared" si="31"/>
        <v>※</v>
      </c>
      <c r="L633" s="117" t="s">
        <v>541</v>
      </c>
      <c r="M633" s="117">
        <v>10</v>
      </c>
      <c r="N633" s="117" t="s">
        <v>541</v>
      </c>
      <c r="O633" s="117">
        <v>0</v>
      </c>
      <c r="P633" s="117" t="s">
        <v>541</v>
      </c>
      <c r="Q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t="s">
        <v>541</v>
      </c>
      <c r="N634" s="117" t="s">
        <v>541</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c r="O635" s="117">
        <v>0</v>
      </c>
      <c r="P635" s="117" t="s">
        <v>541</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66" t="s">
        <v>1054</v>
      </c>
      <c r="P644" s="66" t="s">
        <v>1055</v>
      </c>
      <c r="Q644" s="66" t="s">
        <v>1059</v>
      </c>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70" t="s">
        <v>1050</v>
      </c>
      <c r="P645" s="70" t="s">
        <v>1050</v>
      </c>
      <c r="Q645" s="70" t="s">
        <v>1060</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192</v>
      </c>
      <c r="K646" s="201" t="str">
        <f t="shared" ref="K646:K660" si="33">IF(OR(COUNTIF(L646:Q646,"未確認")&gt;0,COUNTIF(L646:Q646,"*")&gt;0),"※","")</f>
        <v>※</v>
      </c>
      <c r="L646" s="117" t="s">
        <v>541</v>
      </c>
      <c r="M646" s="117">
        <v>40</v>
      </c>
      <c r="N646" s="117">
        <v>46</v>
      </c>
      <c r="O646" s="117">
        <v>41</v>
      </c>
      <c r="P646" s="117">
        <v>29</v>
      </c>
      <c r="Q646" s="117">
        <v>36</v>
      </c>
    </row>
    <row r="647" spans="1:22" s="118" customFormat="1" ht="69.95" customHeight="1">
      <c r="A647" s="252" t="s">
        <v>926</v>
      </c>
      <c r="B647" s="84"/>
      <c r="C647" s="188"/>
      <c r="D647" s="221"/>
      <c r="E647" s="319" t="s">
        <v>938</v>
      </c>
      <c r="F647" s="320"/>
      <c r="G647" s="320"/>
      <c r="H647" s="321"/>
      <c r="I647" s="122" t="s">
        <v>452</v>
      </c>
      <c r="J647" s="116">
        <f t="shared" si="32"/>
        <v>18</v>
      </c>
      <c r="K647" s="201" t="str">
        <f t="shared" si="33"/>
        <v>※</v>
      </c>
      <c r="L647" s="117">
        <v>0</v>
      </c>
      <c r="M647" s="117">
        <v>18</v>
      </c>
      <c r="N647" s="117" t="s">
        <v>541</v>
      </c>
      <c r="O647" s="117">
        <v>0</v>
      </c>
      <c r="P647" s="117" t="s">
        <v>541</v>
      </c>
      <c r="Q647" s="117">
        <v>0</v>
      </c>
    </row>
    <row r="648" spans="1:22" s="118" customFormat="1" ht="69.95" customHeight="1">
      <c r="A648" s="252" t="s">
        <v>927</v>
      </c>
      <c r="B648" s="84"/>
      <c r="C648" s="188"/>
      <c r="D648" s="221"/>
      <c r="E648" s="319" t="s">
        <v>939</v>
      </c>
      <c r="F648" s="320"/>
      <c r="G648" s="320"/>
      <c r="H648" s="321"/>
      <c r="I648" s="122" t="s">
        <v>454</v>
      </c>
      <c r="J648" s="116">
        <f t="shared" si="32"/>
        <v>15</v>
      </c>
      <c r="K648" s="201" t="str">
        <f t="shared" si="33"/>
        <v>※</v>
      </c>
      <c r="L648" s="117" t="s">
        <v>541</v>
      </c>
      <c r="M648" s="117" t="s">
        <v>541</v>
      </c>
      <c r="N648" s="117">
        <v>0</v>
      </c>
      <c r="O648" s="117" t="s">
        <v>541</v>
      </c>
      <c r="P648" s="117" t="s">
        <v>541</v>
      </c>
      <c r="Q648" s="117">
        <v>15</v>
      </c>
    </row>
    <row r="649" spans="1:22" s="118" customFormat="1" ht="69.95" customHeight="1">
      <c r="A649" s="252" t="s">
        <v>928</v>
      </c>
      <c r="B649" s="84"/>
      <c r="C649" s="295"/>
      <c r="D649" s="297"/>
      <c r="E649" s="319" t="s">
        <v>940</v>
      </c>
      <c r="F649" s="320"/>
      <c r="G649" s="320"/>
      <c r="H649" s="321"/>
      <c r="I649" s="122" t="s">
        <v>456</v>
      </c>
      <c r="J649" s="116">
        <f t="shared" si="32"/>
        <v>60</v>
      </c>
      <c r="K649" s="201" t="str">
        <f t="shared" si="33"/>
        <v>※</v>
      </c>
      <c r="L649" s="117" t="s">
        <v>541</v>
      </c>
      <c r="M649" s="117" t="s">
        <v>541</v>
      </c>
      <c r="N649" s="117">
        <v>39</v>
      </c>
      <c r="O649" s="117" t="s">
        <v>541</v>
      </c>
      <c r="P649" s="117">
        <v>21</v>
      </c>
      <c r="Q649" s="117" t="s">
        <v>541</v>
      </c>
    </row>
    <row r="650" spans="1:22" s="118" customFormat="1" ht="84" customHeight="1">
      <c r="A650" s="252" t="s">
        <v>929</v>
      </c>
      <c r="B650" s="84"/>
      <c r="C650" s="295"/>
      <c r="D650" s="297"/>
      <c r="E650" s="319" t="s">
        <v>941</v>
      </c>
      <c r="F650" s="320"/>
      <c r="G650" s="320"/>
      <c r="H650" s="321"/>
      <c r="I650" s="122" t="s">
        <v>458</v>
      </c>
      <c r="J650" s="116">
        <f t="shared" si="32"/>
        <v>47</v>
      </c>
      <c r="K650" s="201" t="str">
        <f t="shared" si="33"/>
        <v>※</v>
      </c>
      <c r="L650" s="117" t="s">
        <v>541</v>
      </c>
      <c r="M650" s="117" t="s">
        <v>541</v>
      </c>
      <c r="N650" s="117" t="s">
        <v>541</v>
      </c>
      <c r="O650" s="117">
        <v>29</v>
      </c>
      <c r="P650" s="117" t="s">
        <v>541</v>
      </c>
      <c r="Q650" s="117">
        <v>18</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v>0</v>
      </c>
      <c r="P651" s="117" t="s">
        <v>541</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129</v>
      </c>
      <c r="K655" s="201" t="str">
        <f t="shared" si="33"/>
        <v>※</v>
      </c>
      <c r="L655" s="117" t="s">
        <v>541</v>
      </c>
      <c r="M655" s="117">
        <v>33</v>
      </c>
      <c r="N655" s="117">
        <v>41</v>
      </c>
      <c r="O655" s="117">
        <v>32</v>
      </c>
      <c r="P655" s="117">
        <v>23</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112</v>
      </c>
      <c r="K657" s="201" t="str">
        <f t="shared" si="33"/>
        <v>※</v>
      </c>
      <c r="L657" s="117" t="s">
        <v>541</v>
      </c>
      <c r="M657" s="117">
        <v>29</v>
      </c>
      <c r="N657" s="117">
        <v>37</v>
      </c>
      <c r="O657" s="117">
        <v>25</v>
      </c>
      <c r="P657" s="117">
        <v>21</v>
      </c>
      <c r="Q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34</v>
      </c>
      <c r="K659" s="201" t="str">
        <f t="shared" si="33"/>
        <v/>
      </c>
      <c r="L659" s="117">
        <v>0</v>
      </c>
      <c r="M659" s="117">
        <v>0</v>
      </c>
      <c r="N659" s="117">
        <v>0</v>
      </c>
      <c r="O659" s="117">
        <v>0</v>
      </c>
      <c r="P659" s="117">
        <v>0</v>
      </c>
      <c r="Q659" s="117">
        <v>34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66" t="s">
        <v>1054</v>
      </c>
      <c r="P665" s="66" t="s">
        <v>1055</v>
      </c>
      <c r="Q665" s="66" t="s">
        <v>1059</v>
      </c>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70" t="s">
        <v>1050</v>
      </c>
      <c r="P666" s="70" t="s">
        <v>1050</v>
      </c>
      <c r="Q666" s="70" t="s">
        <v>1060</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c r="P667" s="225" t="s">
        <v>539</v>
      </c>
      <c r="Q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94.2</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v>5</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v>178</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v>42</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v>35</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v>105</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v>101</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v>31.9</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66" t="s">
        <v>1054</v>
      </c>
      <c r="P681" s="66" t="s">
        <v>1055</v>
      </c>
      <c r="Q681" s="66" t="s">
        <v>1059</v>
      </c>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70" t="s">
        <v>1050</v>
      </c>
      <c r="P682" s="70" t="s">
        <v>1050</v>
      </c>
      <c r="Q682" s="70" t="s">
        <v>1060</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t="s">
        <v>541</v>
      </c>
      <c r="O684" s="117">
        <v>0</v>
      </c>
      <c r="P684" s="117" t="s">
        <v>541</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66" t="s">
        <v>1054</v>
      </c>
      <c r="P691" s="66" t="s">
        <v>1055</v>
      </c>
      <c r="Q691" s="66" t="s">
        <v>1059</v>
      </c>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70" t="s">
        <v>1050</v>
      </c>
      <c r="P692" s="70" t="s">
        <v>1050</v>
      </c>
      <c r="Q692" s="70" t="s">
        <v>1060</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66" t="s">
        <v>1054</v>
      </c>
      <c r="P704" s="66" t="s">
        <v>1055</v>
      </c>
      <c r="Q704" s="66" t="s">
        <v>1059</v>
      </c>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70" t="s">
        <v>1050</v>
      </c>
      <c r="P705" s="70" t="s">
        <v>1050</v>
      </c>
      <c r="Q705" s="70" t="s">
        <v>1060</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C80D88-A05E-4E26-8549-99D121867A79}"/>
    <hyperlink ref="J71:L71" location="病院!B464" display="・手術の状況" xr:uid="{10201E42-04E8-499E-AFDF-32734DB99477}"/>
    <hyperlink ref="J72:L72" location="病院!B500" display="・がん、脳卒中、心筋梗塞、分娩、精神医療への対応状況" xr:uid="{35AB2F1F-91E6-4D4B-9114-4AA681204FB8}"/>
    <hyperlink ref="J73:L73" location="病院!B541" display="・重症患者への対応状況" xr:uid="{B7953D9C-6DD8-4837-A164-36F40D9678C7}"/>
    <hyperlink ref="J74:L74" location="病院!B586" display="・救急医療の実施状況" xr:uid="{2A2EC877-95BD-4987-A1AE-1D0DC7ABF978}"/>
    <hyperlink ref="J75:L75" location="病院!B609" display="・急性期後の支援、在宅復帰の支援の状況" xr:uid="{9A20AC5A-AC5B-4264-B6DD-08B4B1F2755B}"/>
    <hyperlink ref="J76:L76" location="病院!B627" display="・全身管理の状況" xr:uid="{F674DA64-E8A4-4504-A029-57C8A4317410}"/>
    <hyperlink ref="J78:L78" location="病院!B679" display="・長期療養患者の受入状況" xr:uid="{2CDCBE35-5D19-4A6D-9C5B-93CCB737C342}"/>
    <hyperlink ref="J77:L77" location="病院!B642" display="・リハビリテーションの実施状況" xr:uid="{86364613-295B-4E05-B900-C2BC3E57E9A4}"/>
    <hyperlink ref="J79:L79" location="病院!B689" display="・重度の障害児等の受入状況" xr:uid="{6166B1E1-62A7-47BA-B528-0F2419DC19AE}"/>
    <hyperlink ref="J80:L80" location="病院!B702" display="・医科歯科の連携状況" xr:uid="{688979C3-9977-404A-8918-692650F096AB}"/>
    <hyperlink ref="M71:N71" location="'病院(H30案)'!B448" display="・手術の状況" xr:uid="{0F2E3A8D-EB50-4E19-B0D9-0FC6B95DEB45}"/>
    <hyperlink ref="M72:N72" location="'病院(H30案)'!B484" display="・がん、脳卒中、心筋梗塞、分娩、精神医療への対応状況" xr:uid="{DF003D4E-4C7C-47A7-AF47-19316D5729D4}"/>
    <hyperlink ref="M73:N73" location="'病院(H30案)'!B525" display="・重症患者への対応状況" xr:uid="{78234DC1-A41B-49B4-A682-65D85BD8E672}"/>
    <hyperlink ref="M74:N74" location="'病院(H30案)'!B570" display="・救急医療の実施状況" xr:uid="{5FDA5C5B-DD7C-4BE3-B3F1-A7412DD245F6}"/>
    <hyperlink ref="M75:N75" location="'病院(H30案)'!B593" display="・急性期後の支援、在宅復帰の支援の状況" xr:uid="{CBD7BB02-769B-4504-92A7-4DC3FC01A0D5}"/>
    <hyperlink ref="C71:G71" location="病院!B87" display="・設置主体" xr:uid="{23AC18ED-23A4-4FB4-8E9C-110BB7B4080B}"/>
    <hyperlink ref="C72:G72" location="病院!B95" display="・病床の状況" xr:uid="{E8E72E20-7080-483B-BDCC-3EE16512D172}"/>
    <hyperlink ref="C73:G73" location="病院!B116" display="・診療科" xr:uid="{1B472282-48DB-467A-950C-05FFFC12B872}"/>
    <hyperlink ref="C74:G74" location="病院!B127" display="・入院基本料・特定入院料及び届出病床数" xr:uid="{A0337E3B-E2DF-49B1-A317-FBDFF50D813D}"/>
    <hyperlink ref="C75:G75" location="病院!B141" display="・算定する入院基本用・特定入院料等の状況" xr:uid="{BF7098D3-4C7E-4464-9712-03B7FD96D994}"/>
    <hyperlink ref="C76:G76" location="病院!B224" display="・DPC医療機関群の種類" xr:uid="{FE1BE677-F710-4144-84D7-FFBFEC4C3C5F}"/>
    <hyperlink ref="C77:G77" location="病院!B232" display="・救急告示病院、二次救急医療施設、三次救急医療施設の告示・認定の有無" xr:uid="{3D099D49-203F-40F9-AB03-4CC542AC837B}"/>
    <hyperlink ref="C78:F78" location="病院!B242" display="・承認の有無" xr:uid="{FBE539C0-88FF-4631-B8EB-CC56FFDCC45A}"/>
    <hyperlink ref="C79:F79" location="病院!B251" display="・診療報酬の届出の有無" xr:uid="{E37EBE9F-675E-4C78-87E5-D4C8EDE6C6EB}"/>
    <hyperlink ref="C80:F80" location="病院!B261" display="・職員数の状況" xr:uid="{468BC38E-2FC1-499F-9390-5DAA7418F9F0}"/>
    <hyperlink ref="C81:F81" location="病院!B320" display="・退院調整部門の設置状況" xr:uid="{BD2DD12B-FB5A-40ED-9A5A-48D3DFB22DD5}"/>
    <hyperlink ref="C82:F82" location="病院!B340" display="・医療機器の台数" xr:uid="{2DE5AE4B-8222-4973-830F-E44987323F14}"/>
    <hyperlink ref="C83:G83" location="病院!B365" display="・過去1年間の間に病棟の再編・見直しがあった場合の報告対象期間" xr:uid="{C58D5101-3984-4F58-BCA1-6099B0BB80A8}"/>
    <hyperlink ref="H71:I71" location="病院!B388" display="・入院患者の状況（年間）" xr:uid="{0588A6E1-4B1D-48E1-BEAD-25C9470F6E4E}"/>
    <hyperlink ref="H72:I72" location="病院!B401" display="・入院患者の状況（年間／入棟前の場所・退棟先の場所の状況）" xr:uid="{64F9F4F5-B1B8-4E4A-B68E-1DC961D27C5A}"/>
    <hyperlink ref="H73:I73" location="病院!B426" display="・退院後に在宅医療を必要とする患者の状況" xr:uid="{1A338F49-BC2F-4F77-A53C-62C5905E15D6}"/>
    <hyperlink ref="H74:I74" location="病院!B438" display="・看取りを行った患者数" xr:uid="{D4E76CF9-0275-40DE-9624-27DBDDF031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2019-11-15T06:40:06Z</dcterms:modified>
</cp:coreProperties>
</file>