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64A7052F-86DC-4FDD-9C8A-67AA88F2B423}"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<sst xmlns="http://schemas.openxmlformats.org/spreadsheetml/2006/main" count="2959" uniqueCount="1043">
  <si>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</si>
  <si>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</si>
  <si>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</si>
  <si>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</si>
  <si>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</si>
  <si>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</si>
  <si>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</si>
  <si>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</si>
  <si>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</si>
  <si>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</si>
  <si>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</si>
  <si>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</si>
  <si>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</si>
  <si>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</si>
  <si>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</si>
  <si>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</si>
  <si>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</si>
  <si>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</si>
  <si>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</si>
  <si>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</si>
  <si>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</si>
  <si>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</si>
  <si>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</si>
  <si>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</si>
  <si>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</si>
  <si>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</si>
  <si>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</si>
  <si>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</si>
  <si>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</si>
  <si>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</si>
  <si>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</si>
  <si>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</si>
  <si>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</si>
  <si>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</si>
  <si>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</si>
  <si>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</si>
  <si>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</si>
  <si>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</si>
  <si>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</si>
  <si>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</si>
  <si>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</si>
  <si>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</si>
  <si>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</si>
  <si>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</si>
  <si>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</si>
  <si>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</si>
  <si>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</si>
  <si>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</si>
  <si>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</si>
  <si>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</si>
  <si>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</si>
  <si>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</si>
  <si>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</si>
  <si>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</si>
  <si>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</si>
  <si>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</si>
  <si>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</si>
  <si>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</si>
  <si>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</si>
  <si>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</si>
  <si>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</si>
  <si>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</si>
  <si>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</si>
  <si>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</si>
  <si>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</si>
  <si>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</si>
  <si>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</si>
  <si>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</si>
  <si>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</si>
  <si>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</si>
  <si>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</si>
  <si>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</si>
  <si>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</si>
  <si>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</si>
  <si>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</si>
  <si>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</si>
  <si>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</si>
  <si>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</si>
  <si>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</si>
  <si>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</si>
  <si>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</si>
  <si>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</si>
  <si>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</si>
  <si>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</si>
  <si>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</si>
  <si>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</si>
  <si>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</si>
  <si>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</si>
  <si>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</si>
  <si>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</si>
  <si>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</si>
  <si>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</si>
  <si>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</si>
  <si>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</si>
  <si>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</si>
  <si>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</si>
  <si>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</si>
  <si>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</si>
  <si>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</si>
  <si>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</si>
  <si>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</si>
  <si>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</si>
  <si>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</si>
  <si>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</si>
  <si>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</si>
  <si>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</si>
  <si>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</si>
  <si>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</si>
  <si>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</si>
  <si>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</si>
  <si>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</si>
  <si>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</si>
  <si>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</si>
  <si>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</si>
  <si>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</si>
  <si>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</si>
  <si>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</si>
  <si>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</si>
  <si>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</si>
  <si>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</si>
  <si>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</si>
  <si>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</si>
  <si>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</si>
  <si>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</si>
  <si>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</si>
  <si>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</si>
  <si>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</si>
  <si>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</si>
  <si>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</si>
  <si>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</si>
  <si>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</si>
  <si>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</si>
  <si>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</si>
  <si>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</si>
  <si>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</si>
  <si>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</si>
  <si>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</si>
  <si>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</si>
  <si>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</si>
  <si>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</si>
  <si>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</si>
  <si>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</si>
  <si>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</si>
  <si>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</si>
  <si>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</si>
  <si>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</si>
  <si>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</si>
  <si>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</si>
  <si>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</si>
  <si>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</si>
  <si>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</si>
  <si>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</si>
  <si>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</si>
  <si>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</si>
  <si>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</si>
  <si>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</si>
  <si>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</si>
  <si>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</si>
  <si>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</si>
  <si>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</si>
  <si>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</si>
  <si>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</si>
  <si>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</si>
  <si>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</si>
  <si>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</si>
  <si>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</si>
  <si>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</si>
  <si>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</si>
  <si>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</si>
  <si>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</si>
  <si>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</si>
  <si>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</si>
  <si>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</si>
  <si>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</si>
  <si>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</si>
  <si>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</si>
  <si>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</si>
  <si>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</si>
  <si>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</si>
  <si>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</si>
  <si>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</si>
  <si>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</si>
  <si>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</si>
  <si>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</si>
  <si>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</si>
  <si>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</si>
  <si>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</si>
  <si>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</si>
  <si>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</si>
  <si>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</si>
  <si>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</si>
  <si>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</si>
  <si>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</si>
  <si>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</si>
  <si>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</si>
  <si>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</si>
  <si>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</si>
  <si>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</si>
  <si>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</si>
  <si>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</si>
  <si>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</si>
  <si>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</si>
  <si>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</si>
  <si>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</si>
  <si>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</si>
  <si>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</si>
  <si>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</si>
  <si>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</si>
  <si>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</si>
  <si>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</si>
  <si>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</si>
  <si>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</si>
  <si>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</si>
  <si>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</si>
  <si>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</si>
  <si>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</si>
  <si>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</si>
  <si>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</si>
  <si>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</si>
  <si>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</si>
  <si>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</si>
  <si>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</si>
  <si>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</si>
  <si>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</si>
  <si>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</si>
  <si>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</si>
  <si>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</si>
  <si>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</si>
  <si>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</si>
  <si>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</si>
  <si>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</si>
  <si>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</si>
  <si>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</si>
  <si>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</si>
  <si>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</si>
  <si>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</si>
  <si>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</si>
  <si>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</si>
  <si>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</si>
  <si>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</si>
  <si>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</si>
  <si>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</si>
  <si>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</si>
  <si>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</si>
  <si>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</si>
  <si>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</si>
  <si>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</si>
  <si>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</si>
  <si>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</si>
  <si>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</si>
  <si>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</si>
  <si>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</si>
  <si>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</si>
  <si>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</si>
  <si>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</si>
  <si>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</si>
  <si>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</si>
  <si>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</si>
  <si>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</si>
  <si>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</si>
  <si>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</si>
  <si>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</si>
  <si>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</si>
  <si>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</si>
  <si>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</si>
  <si>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</si>
  <si>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</si>
  <si>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</si>
  <si>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</si>
  <si>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</si>
  <si>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</si>
  <si>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</si>
  <si>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</si>
  <si>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</si>
  <si>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</si>
  <si>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</si>
  <si>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</si>
  <si>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</si>
  <si>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</si>
  <si>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</si>
  <si>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</si>
  <si>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</si>
  <si>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</si>
  <si>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</si>
  <si>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</si>
  <si>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</si>
  <si>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</si>
  <si>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</si>
  <si>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</si>
  <si>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</si>
  <si>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</si>
  <si>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</si>
  <si>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</si>
  <si>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</si>
  <si>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</si>
  <si>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</si>
  <si>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</si>
  <si>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</si>
  <si>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</si>
  <si>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</si>
  <si>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</si>
  <si>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</si>
  <si>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</si>
  <si>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</si>
  <si>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</si>
  <si>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</si>
  <si>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</si>
  <si>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</si>
  <si>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</si>
  <si>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</si>
  <si>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</si>
  <si>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</si>
  <si>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</si>
  <si>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</si>
  <si>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</si>
  <si>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</si>
  <si>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</si>
  <si>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</si>
  <si>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</si>
  <si>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</si>
  <si>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</si>
  <si>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</si>
  <si>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</si>
  <si>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</si>
  <si>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</si>
  <si>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</si>
  <si>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</si>
  <si>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</si>
  <si>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</si>
  <si>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</si>
  <si>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</si>
  <si>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</si>
  <si>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</si>
  <si>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</si>
  <si>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</si>
  <si>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</si>
  <si>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</si>
  <si>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</si>
  <si>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</si>
  <si>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</si>
  <si>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</si>
  <si>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</si>
  <si>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</si>
  <si>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</si>
  <si>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</si>
  <si>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</si>
  <si>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</si>
  <si>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</si>
  <si>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</si>
  <si>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</si>
  <si>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</si>
  <si>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</si>
  <si>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</si>
  <si>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</si>
  <si>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</si>
  <si>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</si>
  <si>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</si>
  <si>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</si>
  <si>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</si>
  <si>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</si>
  <si>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</si>
  <si>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</si>
  <si>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</si>
  <si>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</si>
  <si>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</si>
  <si>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</si>
  <si>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</si>
  <si>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</si>
  <si>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</si>
  <si>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</si>
  <si>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</si>
  <si>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</si>
  <si>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</si>
  <si>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</si>
  <si>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</si>
  <si>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</si>
  <si>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</si>
  <si>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</si>
  <si>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</si>
  <si>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</si>
  <si>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</si>
  <si>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</si>
  <si>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</si>
  <si>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</si>
  <si>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</si>
  <si>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</si>
  <si>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</si>
  <si>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</si>
  <si>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</si>
  <si>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</si>
  <si>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</si>
  <si>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</si>
  <si>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</si>
  <si>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</si>
  <si>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</si>
  <si>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</si>
  <si>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</si>
  <si>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</si>
  <si>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</si>
  <si>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</si>
  <si>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</si>
  <si>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</si>
  <si>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</si>
  <si>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</si>
  <si>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</si>
  <si>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</si>
  <si>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</si>
  <si>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</si>
  <si>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</si>
  <si>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</si>
  <si>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</si>
  <si>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</si>
  <si>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</si>
  <si>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</si>
  <si>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</si>
  <si>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</si>
  <si>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</si>
  <si>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</si>
  <si>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</si>
  <si>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</si>
  <si>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</si>
  <si>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</si>
  <si>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</si>
  <si>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</si>
  <si>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</si>
  <si>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</si>
  <si>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</si>
  <si>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</si>
  <si>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</si>
  <si>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</si>
  <si>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</si>
  <si>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</si>
  <si>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</si>
  <si>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</si>
  <si>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</si>
  <si>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</si>
  <si>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</si>
  <si>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</si>
  <si>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</si>
  <si>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</si>
  <si>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</si>
  <si>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</si>
  <si>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</si>
  <si>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</si>
  <si>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</si>
  <si>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</si>
  <si>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</si>
  <si>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</si>
  <si>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</si>
  <si>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</si>
  <si>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</si>
  <si>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</si>
  <si>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</si>
  <si>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</si>
  <si>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</si>
  <si>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</si>
  <si>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</si>
  <si>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</si>
  <si>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</si>
  <si>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</si>
  <si>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</si>
  <si>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</si>
  <si>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</si>
  <si>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</si>
  <si>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</si>
  <si>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</si>
  <si>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</si>
  <si>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</si>
  <si>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</si>
  <si>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</si>
  <si>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</si>
  <si>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</si>
  <si>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</si>
  <si>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</si>
  <si>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</si>
  <si>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</si>
  <si>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</si>
  <si>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</si>
  <si>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</si>
  <si>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</si>
  <si>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</si>
  <si>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</si>
  <si>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</si>
  <si>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</si>
  <si>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</si>
  <si>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</si>
  <si>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</si>
  <si>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</si>
  <si>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</si>
  <si>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</si>
  <si>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</si>
  <si>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</si>
  <si>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</si>
  <si>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</si>
  <si>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</si>
  <si>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</si>
  <si>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</si>
  <si>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</si>
  <si>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</si>
  <si>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</si>
  <si>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</si>
  <si>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</si>
  <si>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</si>
  <si>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</si>
  <si>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</si>
  <si>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</si>
  <si>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</si>
  <si>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</si>
  <si>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</si>
  <si>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</si>
  <si>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</si>
  <si>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</si>
  <si>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</si>
  <si>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</si>
  <si>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</si>
  <si>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</si>
  <si>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</si>
  <si>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</si>
  <si>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</si>
  <si>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</si>
  <si>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</si>
  <si>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</si>
  <si>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</si>
  <si>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</si>
  <si>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</si>
  <si>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</si>
  <si>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</si>
  <si>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</si>
  <si>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</si>
  <si>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</si>
  <si>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</si>
  <si>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</si>
  <si>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</si>
  <si>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</si>
  <si>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</si>
  <si>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</si>
  <si>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</si>
  <si>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</si>
  <si>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</si>
  <si>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</si>
  <si>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</si>
  <si>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</si>
  <si>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</si>
  <si>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</si>
  <si>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</si>
  <si>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</si>
  <si>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</si>
  <si>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</si>
  <si>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</si>
  <si>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</si>
  <si>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</si>
  <si>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</si>
  <si>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</si>
  <si>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</si>
  <si>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</si>
  <si>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</si>
  <si>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</si>
  <si>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</si>
  <si>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</si>
  <si>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</si>
  <si>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</si>
  <si>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</si>
  <si>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</si>
  <si>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</si>
  <si>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</si>
  <si>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</si>
  <si>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</si>
  <si>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</si>
  <si>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</si>
  <si>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</si>
  <si>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</si>
  <si>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</si>
  <si>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</si>
  <si>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</si>
  <si>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</si>
  <si>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</si>
  <si>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</si>
  <si>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</si>
  <si>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</si>
  <si>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</si>
  <si>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</si>
  <si>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</si>
  <si>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</si>
  <si>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</si>
  <si>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</si>
  <si>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</si>
  <si>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</si>
  <si>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</si>
  <si>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</si>
  <si>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</si>
  <si>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</si>
  <si>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</si>
  <si>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</si>
  <si>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</si>
  <si>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</si>
  <si>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</si>
  <si>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</si>
  <si>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</si>
  <si>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</si>
  <si>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</si>
  <si>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</si>
  <si>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</si>
  <si>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</si>
  <si>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</si>
  <si>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</si>
  <si>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</si>
  <si>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</si>
  <si>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</si>
  <si>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</si>
  <si>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</si>
  <si>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</si>
  <si>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</si>
  <si>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</si>
  <si>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</si>
  <si>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</si>
  <si>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</si>
  <si>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</si>
  <si>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</si>
  <si>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</si>
  <si>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</si>
  <si>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</si>
  <si>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</si>
  <si>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</si>
  <si>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</si>
  <si>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</si>
  <si>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</si>
  <si>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</si>
  <si>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</si>
  <si>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</si>
  <si>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</si>
  <si>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</si>
  <si>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</si>
  <si>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</si>
  <si>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</si>
  <si>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</si>
  <si>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</si>
  <si>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</si>
  <si>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</si>
  <si>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</si>
  <si>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</si>
  <si>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</si>
  <si>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</si>
  <si>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</si>
  <si>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</si>
  <si>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</si>
  <si>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</si>
  <si>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</si>
  <si>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</si>
  <si>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</si>
  <si>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</si>
  <si>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</si>
  <si>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</si>
  <si>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</si>
  <si>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</si>
  <si>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</si>
  <si>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</si>
  <si>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</si>
  <si>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</si>
  <si>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</si>
  <si>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</si>
  <si>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</si>
  <si>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</si>
  <si>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</si>
  <si>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</si>
  <si>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</si>
  <si>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</si>
  <si>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</si>
  <si>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</si>
  <si>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</si>
  <si>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</si>
  <si>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</si>
  <si>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</si>
  <si>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</si>
  <si>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</si>
  <si>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</si>
  <si>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</si>
  <si>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</si>
  <si>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</si>
  <si>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</si>
  <si>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</si>
  <si>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</si>
  <si>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</si>
  <si>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</si>
  <si>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</si>
  <si>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</si>
  <si>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</si>
  <si>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</si>
  <si>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</si>
  <si>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</si>
  <si>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</si>
  <si>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</si>
  <si>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</si>
  <si>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</si>
  <si>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</si>
  <si>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</si>
  <si>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</si>
  <si>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</si>
  <si>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</si>
  <si>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</si>
  <si>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</si>
  <si>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</si>
  <si>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</si>
  <si>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</si>
  <si>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</si>
  <si>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</si>
  <si>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</si>
  <si>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</si>
  <si>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</si>
  <si>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</si>
  <si>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</si>
  <si>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</si>
  <si>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</si>
  <si>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</si>
  <si>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</si>
  <si>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</si>
  <si>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</si>
  <si>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</si>
  <si>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</si>
  <si>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</si>
  <si>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</si>
  <si>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</si>
  <si>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</si>
  <si>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</si>
  <si>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</si>
  <si>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</si>
  <si>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</si>
  <si>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</si>
  <si>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</si>
  <si>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</si>
  <si>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</si>
  <si>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</si>
  <si>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</si>
  <si>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</si>
  <si>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</si>
  <si>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</si>
  <si>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</si>
  <si>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</si>
  <si>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</si>
  <si>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</si>
  <si>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</si>
  <si>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</si>
  <si>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</si>
  <si>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</si>
  <si>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</si>
  <si>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</si>
  <si>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</si>
  <si>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</si>
  <si>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</si>
  <si>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</si>
  <si>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</si>
  <si>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</si>
  <si>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</si>
  <si>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</si>
  <si>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</si>
  <si>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</si>
  <si>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</si>
  <si>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</si>
  <si>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</si>
  <si>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</si>
  <si>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</si>
  <si>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</si>
  <si>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</si>
  <si>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</si>
  <si>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</si>
  <si>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</si>
  <si>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</si>
  <si>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</si>
  <si>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</si>
  <si>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</si>
  <si>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</si>
  <si>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</si>
  <si>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</si>
  <si>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</si>
  <si>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</si>
  <si>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</si>
  <si>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</si>
  <si>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</si>
  <si>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</si>
  <si>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</si>
  <si>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</si>
  <si>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</si>
  <si>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</si>
  <si>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</si>
  <si>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</si>
  <si>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</si>
  <si>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</si>
  <si>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</si>
  <si>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</si>
  <si>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</si>
  <si>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</si>
  <si>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</si>
  <si>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</si>
  <si>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</si>
  <si>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</si>
  <si>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</si>
  <si>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</si>
  <si>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</si>
  <si>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</si>
  <si>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</si>
  <si>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</si>
  <si>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</si>
  <si>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</si>
  <si>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</si>
  <si>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</si>
  <si>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</si>
  <si>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</si>
  <si>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</si>
  <si>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</si>
  <si>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</si>
  <si>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</si>
  <si>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</si>
  <si>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</si>
  <si>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</si>
  <si>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</si>
  <si>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</si>
  <si>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</si>
  <si>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</si>
  <si>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</si>
  <si>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</si>
  <si>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</si>
  <si>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</si>
  <si>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</si>
  <si>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</si>
  <si>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</si>
  <si>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</si>
  <si>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</si>
  <si>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</si>
  <si>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</si>
  <si>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</si>
  <si>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</si>
  <si>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</si>
  <si>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</si>
  <si>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</si>
  <si>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</si>
  <si>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</si>
  <si>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</si>
  <si>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</si>
  <si>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</si>
  <si>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</si>
  <si>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</si>
  <si>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</si>
  <si>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</si>
  <si>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</si>
  <si>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</si>
  <si>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</si>
  <si>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</si>
  <si>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</si>
  <si>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</si>
  <si>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</si>
  <si>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</si>
  <si>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</si>
  <si>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</si>
  <si>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</si>
  <si>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</si>
  <si>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</si>
  <si>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</si>
  <si>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</si>
  <si>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</si>
  <si>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</si>
  <si>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</si>
  <si>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</si>
  <si>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</si>
  <si>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</si>
  <si>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</si>
  <si>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</si>
  <si>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</si>
  <si>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</si>
  <si>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</si>
  <si>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</si>
  <si>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</si>
  <si>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</si>
  <si>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</si>
  <si>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</si>
  <si>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</si>
  <si>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</si>
  <si>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</si>
  <si>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</si>
  <si>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</si>
  <si>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</si>
  <si>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</si>
  <si>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</si>
  <si>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</si>
  <si>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</si>
  <si>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</si>
  <si>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</si>
  <si>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</si>
  <si>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</si>
  <si>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</si>
  <si>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</si>
  <si>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</si>
  <si>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</si>
  <si>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</si>
  <si>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</si>
  <si>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</si>
  <si>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</si>
  <si>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</si>
  <si>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</si>
  <si>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</si>
  <si>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</si>
  <si>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</si>
  <si>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</si>
  <si>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</si>
  <si>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</si>
  <si>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</si>
  <si>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</si>
  <si>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</si>
  <si>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</si>
  <si>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</si>
  <si>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</si>
  <si>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</si>
  <si>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</si>
  <si>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</si>
  <si>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</si>
  <si>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</si>
  <si>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</si>
  <si>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</si>
  <si>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</si>
  <si>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</si>
  <si>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</si>
  <si>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</si>
  <si>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</si>
  <si>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</si>
  <si>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</si>
  <si>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</si>
  <si>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</si>
  <si>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</si>
  <si>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</si>
  <si>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</si>
  <si>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</si>
  <si>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</si>
  <si>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</si>
  <si>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</si>
  <si>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</si>
  <si>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</si>
  <si>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</si>
  <si>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</si>
  <si>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</si>
  <si>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</si>
  <si>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</si>
  <si>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</si>
  <si>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</si>
  <si>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</si>
  <si>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</si>
  <si>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</si>
  <si>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</si>
  <si>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</si>
  <si>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</si>
  <si>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</si>
  <si>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</si>
  <si>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</si>
  <si>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</si>
  <si>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</si>
  <si>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</si>
  <si>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</si>
  <si>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</si>
  <si>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</si>
  <si>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</si>
  <si>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</si>
  <si>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</si>
  <si>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</si>
  <si>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</si>
  <si>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</si>
  <si>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</si>
  <si>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</si>
  <si>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</si>
  <si>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</si>
  <si>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</si>
  <si>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</si>
  <si>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</si>
  <si>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</si>
  <si>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</si>
  <si>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</si>
  <si>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</si>
  <si>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</si>
  <si>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</si>
  <si>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</si>
  <si>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</si>
  <si>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</si>
  <si>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</si>
  <si>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</si>
  <si>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</si>
  <si>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</si>
  <si>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</si>
  <si>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</si>
  <si>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</si>
  <si>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</si>
  <si>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</si>
  <si>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</si>
  <si>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</si>
  <si>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</si>
  <si>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</si>
  <si>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</si>
  <si>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</si>
  <si>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</si>
  <si>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</si>
  <si>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</si>
  <si>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</si>
  <si>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</si>
  <si>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</si>
  <si>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</si>
  <si>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</si>
  <si>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</si>
  <si>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</si>
  <si>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</si>
  <si>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</si>
  <si>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</si>
  <si>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</si>
  <si>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</si>
  <si>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</si>
  <si>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</si>
  <si>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</si>
  <si>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</si>
  <si>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</si>
  <si>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</si>
  <si>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</si>
  <si>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</si>
  <si>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</si>
  <si>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</si>
  <si>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</si>
  <si>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</si>
  <si>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</si>
  <si>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</si>
  <si>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</si>
  <si>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</si>
  <si>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</si>
  <si>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</si>
  <si>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</si>
  <si>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</si>
  <si>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</si>
  <si>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</si>
  <si>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</si>
  <si>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</si>
  <si>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</si>
  <si>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</si>
  <si>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日本大学松戸歯学部付属病院</t>
    <phoneticPr fontId="3"/>
  </si>
  <si>
    <t>〒271-8587 松戸市栄町西２－８７０－１</t>
    <phoneticPr fontId="3"/>
  </si>
  <si>
    <t>〇</t>
  </si>
  <si>
    <t>私立学校法人</t>
  </si>
  <si>
    <t>歯科口腔外科</t>
  </si>
  <si>
    <t>ＤＰＣ病院ではない</t>
  </si>
  <si>
    <t>看護必要度Ⅰ</t>
    <phoneticPr fontId="3"/>
  </si>
  <si>
    <t>口腔外科病棟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</si>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</sst>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1376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1041</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t="s">
        <v>1036</v>
      </c>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1041</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t="s">
        <v>1036</v>
      </c>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1041</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1041</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ht="27">
      <c r="A89" s="243"/>
      <c r="B89" s="18"/>
      <c r="C89" s="62"/>
      <c r="D89" s="3"/>
      <c r="E89" s="3"/>
      <c r="F89" s="3"/>
      <c r="G89" s="3"/>
      <c r="H89" s="286"/>
      <c r="I89" s="286"/>
      <c r="J89" s="64" t="s">
        <v>35</v>
      </c>
      <c r="K89" s="65"/>
      <c r="L89" s="262" t="s">
        <v>1041</v>
      </c>
    </row>
    <row r="90" spans="1:23" s="21" customFormat="1">
      <c r="A90" s="243"/>
      <c r="B90" s="1"/>
      <c r="C90" s="3"/>
      <c r="D90" s="3"/>
      <c r="E90" s="3"/>
      <c r="F90" s="3"/>
      <c r="G90" s="3"/>
      <c r="H90" s="286"/>
      <c r="I90" s="67" t="s">
        <v>36</v>
      </c>
      <c r="J90" s="68"/>
      <c r="K90" s="69"/>
      <c r="L90" s="262" t="s">
        <v>1042</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1041</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1042</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31</v>
      </c>
      <c r="K99" s="237" t="str">
        <f>IF(OR(COUNTIF(L99:L99,"未確認")&gt;0,COUNTIF(L99:L99,"~*")&gt;0),"※","")</f>
        <v/>
      </c>
      <c r="L99" s="258">
        <v>31</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31</v>
      </c>
      <c r="K101" s="237" t="str">
        <f>IF(OR(COUNTIF(L101:L101,"未確認")&gt;0,COUNTIF(L101:L101,"~*")&gt;0),"※","")</f>
        <v/>
      </c>
      <c r="L101" s="258">
        <v>31</v>
      </c>
    </row>
    <row r="102" spans="1:22" s="83" customFormat="1" ht="34.5" customHeight="1">
      <c r="A102" s="244" t="s">
        <v>610</v>
      </c>
      <c r="B102" s="84"/>
      <c r="C102" s="375"/>
      <c r="D102" s="377"/>
      <c r="E102" s="315" t="s">
        <v>612</v>
      </c>
      <c r="F102" s="316"/>
      <c r="G102" s="316"/>
      <c r="H102" s="317"/>
      <c r="I102" s="418"/>
      <c r="J102" s="256">
        <f t="shared" si="0"/>
        <v>31</v>
      </c>
      <c r="K102" s="237" t="str">
        <f t="shared" ref="K102:K111" si="1">IF(OR(COUNTIF(L101:L101,"未確認")&gt;0,COUNTIF(L101:L101,"~*")&gt;0),"※","")</f>
        <v/>
      </c>
      <c r="L102" s="258">
        <v>31</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1041</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1042</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533</v>
      </c>
    </row>
    <row r="122" spans="1:22" s="83" customFormat="1" ht="40.5" customHeight="1">
      <c r="A122" s="244" t="s">
        <v>619</v>
      </c>
      <c r="B122" s="1"/>
      <c r="C122" s="294"/>
      <c r="D122" s="296"/>
      <c r="E122" s="394"/>
      <c r="F122" s="416"/>
      <c r="G122" s="416"/>
      <c r="H122" s="395"/>
      <c r="I122" s="352"/>
      <c r="J122" s="101"/>
      <c r="K122" s="102"/>
      <c r="L122" s="98" t="s">
        <v>533</v>
      </c>
    </row>
    <row r="123" spans="1:22" s="83" customFormat="1" ht="40.5" customHeight="1">
      <c r="A123" s="244" t="s">
        <v>620</v>
      </c>
      <c r="B123" s="1"/>
      <c r="C123" s="288"/>
      <c r="D123" s="289"/>
      <c r="E123" s="375"/>
      <c r="F123" s="376"/>
      <c r="G123" s="376"/>
      <c r="H123" s="377"/>
      <c r="I123" s="339"/>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1041</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1042</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561</v>
      </c>
    </row>
    <row r="132" spans="1:22" s="83" customFormat="1" ht="34.5" customHeight="1">
      <c r="A132" s="244" t="s">
        <v>621</v>
      </c>
      <c r="B132" s="84"/>
      <c r="C132" s="294"/>
      <c r="D132" s="296"/>
      <c r="E132" s="318" t="s">
        <v>58</v>
      </c>
      <c r="F132" s="319"/>
      <c r="G132" s="319"/>
      <c r="H132" s="320"/>
      <c r="I132" s="387"/>
      <c r="J132" s="101"/>
      <c r="K132" s="102"/>
      <c r="L132" s="82">
        <v>31</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1041</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1042</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1041</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1042</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1039</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1041</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1042</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1041</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1042</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1041</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1042</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1041</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1042</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6</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0</v>
      </c>
      <c r="K266" s="81" t="str">
        <f t="shared" si="8"/>
        <v/>
      </c>
      <c r="L266" s="144"/>
    </row>
    <row r="267" spans="1:22" s="83" customFormat="1" ht="34.5" customHeight="1">
      <c r="A267" s="244" t="s">
        <v>724</v>
      </c>
      <c r="B267" s="84"/>
      <c r="C267" s="369" t="s">
        <v>149</v>
      </c>
      <c r="D267" s="372"/>
      <c r="E267" s="372"/>
      <c r="F267" s="372"/>
      <c r="G267" s="369" t="s">
        <v>146</v>
      </c>
      <c r="H267" s="369"/>
      <c r="I267" s="402"/>
      <c r="J267" s="266">
        <v>204</v>
      </c>
      <c r="K267" s="81" t="str">
        <f t="shared" si="8"/>
        <v/>
      </c>
      <c r="L267" s="141"/>
    </row>
    <row r="268" spans="1:22" s="83" customFormat="1" ht="34.5" customHeight="1">
      <c r="A268" s="244" t="s">
        <v>724</v>
      </c>
      <c r="B268" s="84"/>
      <c r="C268" s="372"/>
      <c r="D268" s="372"/>
      <c r="E268" s="372"/>
      <c r="F268" s="372"/>
      <c r="G268" s="369" t="s">
        <v>148</v>
      </c>
      <c r="H268" s="369"/>
      <c r="I268" s="402"/>
      <c r="J268" s="267">
        <v>47</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4</v>
      </c>
      <c r="K269" s="81" t="str">
        <f t="shared" si="8"/>
        <v/>
      </c>
      <c r="L269" s="147">
        <v>4</v>
      </c>
    </row>
    <row r="270" spans="1:22" s="83" customFormat="1" ht="34.5" customHeight="1">
      <c r="A270" s="249" t="s">
        <v>725</v>
      </c>
      <c r="B270" s="120"/>
      <c r="C270" s="369"/>
      <c r="D270" s="369"/>
      <c r="E270" s="369"/>
      <c r="F270" s="369"/>
      <c r="G270" s="369" t="s">
        <v>148</v>
      </c>
      <c r="H270" s="369"/>
      <c r="I270" s="402"/>
      <c r="J270" s="266">
        <f t="shared" si="9"/>
        <v>6.8</v>
      </c>
      <c r="K270" s="81" t="str">
        <f t="shared" si="8"/>
        <v/>
      </c>
      <c r="L270" s="148">
        <v>6.8</v>
      </c>
    </row>
    <row r="271" spans="1:22" s="83" customFormat="1" ht="34.5" customHeight="1">
      <c r="A271" s="249" t="s">
        <v>726</v>
      </c>
      <c r="B271" s="120"/>
      <c r="C271" s="369" t="s">
        <v>151</v>
      </c>
      <c r="D271" s="370"/>
      <c r="E271" s="370"/>
      <c r="F271" s="370"/>
      <c r="G271" s="369" t="s">
        <v>146</v>
      </c>
      <c r="H271" s="369"/>
      <c r="I271" s="402"/>
      <c r="J271" s="266">
        <f t="shared" si="9"/>
        <v>0</v>
      </c>
      <c r="K271" s="81" t="str">
        <f t="shared" si="8"/>
        <v/>
      </c>
      <c r="L271" s="147">
        <v>0</v>
      </c>
    </row>
    <row r="272" spans="1:22" s="83" customFormat="1" ht="34.5" customHeight="1">
      <c r="A272" s="249" t="s">
        <v>726</v>
      </c>
      <c r="B272" s="120"/>
      <c r="C272" s="370"/>
      <c r="D272" s="370"/>
      <c r="E272" s="370"/>
      <c r="F272" s="370"/>
      <c r="G272" s="369" t="s">
        <v>148</v>
      </c>
      <c r="H272" s="369"/>
      <c r="I272" s="402"/>
      <c r="J272" s="266">
        <f t="shared" si="9"/>
        <v>0</v>
      </c>
      <c r="K272" s="81" t="str">
        <f t="shared" si="8"/>
        <v/>
      </c>
      <c r="L272" s="148">
        <v>0</v>
      </c>
    </row>
    <row r="273" spans="1:12" s="83" customFormat="1" ht="34.5" customHeight="1">
      <c r="A273" s="249" t="s">
        <v>727</v>
      </c>
      <c r="B273" s="120"/>
      <c r="C273" s="369" t="s">
        <v>152</v>
      </c>
      <c r="D273" s="370"/>
      <c r="E273" s="370"/>
      <c r="F273" s="370"/>
      <c r="G273" s="369" t="s">
        <v>146</v>
      </c>
      <c r="H273" s="369"/>
      <c r="I273" s="402"/>
      <c r="J273" s="266">
        <f t="shared" si="9"/>
        <v>0</v>
      </c>
      <c r="K273" s="81" t="str">
        <f t="shared" si="8"/>
        <v/>
      </c>
      <c r="L273" s="147">
        <v>0</v>
      </c>
    </row>
    <row r="274" spans="1:12" s="83" customFormat="1" ht="34.5" customHeight="1">
      <c r="A274" s="249" t="s">
        <v>727</v>
      </c>
      <c r="B274" s="120"/>
      <c r="C274" s="370"/>
      <c r="D274" s="370"/>
      <c r="E274" s="370"/>
      <c r="F274" s="370"/>
      <c r="G274" s="369" t="s">
        <v>148</v>
      </c>
      <c r="H274" s="369"/>
      <c r="I274" s="402"/>
      <c r="J274" s="266">
        <f t="shared" si="9"/>
        <v>2.4</v>
      </c>
      <c r="K274" s="81" t="str">
        <f t="shared" si="8"/>
        <v/>
      </c>
      <c r="L274" s="148">
        <v>2.4</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1</v>
      </c>
      <c r="K283" s="81" t="str">
        <f t="shared" si="8"/>
        <v/>
      </c>
      <c r="L283" s="147">
        <v>1</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0</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3</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1</v>
      </c>
      <c r="K291" s="81" t="str">
        <f t="shared" si="8"/>
        <v/>
      </c>
      <c r="L291" s="147">
        <v>1</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5</v>
      </c>
      <c r="M297" s="147">
        <v>4</v>
      </c>
      <c r="N297" s="147">
        <v>1</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0.9</v>
      </c>
      <c r="M298" s="148">
        <v>2.7</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2</v>
      </c>
      <c r="M302" s="148">
        <v>4.4000000000000004</v>
      </c>
      <c r="N302" s="148">
        <v>12.1</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1041</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1042</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1041</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1042</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0</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1041</v>
      </c>
    </row>
    <row r="368" spans="1:22" s="118" customFormat="1" ht="20.25" customHeight="1">
      <c r="A368" s="243"/>
      <c r="B368" s="1"/>
      <c r="C368" s="3"/>
      <c r="D368" s="3"/>
      <c r="E368" s="3"/>
      <c r="F368" s="3"/>
      <c r="G368" s="3"/>
      <c r="H368" s="286"/>
      <c r="I368" s="67" t="s">
        <v>36</v>
      </c>
      <c r="J368" s="170"/>
      <c r="K368" s="79"/>
      <c r="L368" s="137" t="s">
        <v>1042</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1041</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1042</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551</v>
      </c>
      <c r="K392" s="81" t="str">
        <f t="shared" ref="K392:K397" si="11">IF(OR(COUNTIF(L392:L392,"未確認")&gt;0,COUNTIF(L392:L392,"~*")&gt;0),"※","")</f>
        <v/>
      </c>
      <c r="L392" s="147">
        <v>551</v>
      </c>
    </row>
    <row r="393" spans="1:22" s="83" customFormat="1" ht="34.5" customHeight="1">
      <c r="A393" s="249" t="s">
        <v>773</v>
      </c>
      <c r="B393" s="84"/>
      <c r="C393" s="368"/>
      <c r="D393" s="378"/>
      <c r="E393" s="318" t="s">
        <v>224</v>
      </c>
      <c r="F393" s="319"/>
      <c r="G393" s="319"/>
      <c r="H393" s="320"/>
      <c r="I393" s="341"/>
      <c r="J393" s="140">
        <f t="shared" si="10"/>
        <v>504</v>
      </c>
      <c r="K393" s="81" t="str">
        <f t="shared" si="11"/>
        <v/>
      </c>
      <c r="L393" s="147">
        <v>504</v>
      </c>
    </row>
    <row r="394" spans="1:22" s="83" customFormat="1" ht="34.5" customHeight="1">
      <c r="A394" s="250" t="s">
        <v>774</v>
      </c>
      <c r="B394" s="84"/>
      <c r="C394" s="368"/>
      <c r="D394" s="379"/>
      <c r="E394" s="318" t="s">
        <v>225</v>
      </c>
      <c r="F394" s="319"/>
      <c r="G394" s="319"/>
      <c r="H394" s="320"/>
      <c r="I394" s="341"/>
      <c r="J394" s="140">
        <f t="shared" si="10"/>
        <v>0</v>
      </c>
      <c r="K394" s="81" t="str">
        <f t="shared" si="11"/>
        <v/>
      </c>
      <c r="L394" s="147">
        <v>0</v>
      </c>
    </row>
    <row r="395" spans="1:22" s="83" customFormat="1" ht="34.5" customHeight="1">
      <c r="A395" s="250" t="s">
        <v>775</v>
      </c>
      <c r="B395" s="84"/>
      <c r="C395" s="368"/>
      <c r="D395" s="380"/>
      <c r="E395" s="318" t="s">
        <v>226</v>
      </c>
      <c r="F395" s="319"/>
      <c r="G395" s="319"/>
      <c r="H395" s="320"/>
      <c r="I395" s="341"/>
      <c r="J395" s="140">
        <f t="shared" si="10"/>
        <v>47</v>
      </c>
      <c r="K395" s="81" t="str">
        <f t="shared" si="11"/>
        <v/>
      </c>
      <c r="L395" s="147">
        <v>47</v>
      </c>
    </row>
    <row r="396" spans="1:22" s="83" customFormat="1" ht="34.5" customHeight="1">
      <c r="A396" s="250" t="s">
        <v>776</v>
      </c>
      <c r="B396" s="1"/>
      <c r="C396" s="368"/>
      <c r="D396" s="318" t="s">
        <v>227</v>
      </c>
      <c r="E396" s="319"/>
      <c r="F396" s="319"/>
      <c r="G396" s="319"/>
      <c r="H396" s="320"/>
      <c r="I396" s="341"/>
      <c r="J396" s="140">
        <f t="shared" si="10"/>
        <v>3256</v>
      </c>
      <c r="K396" s="81" t="str">
        <f t="shared" si="11"/>
        <v/>
      </c>
      <c r="L396" s="147">
        <v>3256</v>
      </c>
    </row>
    <row r="397" spans="1:22" s="83" customFormat="1" ht="34.5" customHeight="1">
      <c r="A397" s="250" t="s">
        <v>777</v>
      </c>
      <c r="B397" s="119"/>
      <c r="C397" s="368"/>
      <c r="D397" s="318" t="s">
        <v>228</v>
      </c>
      <c r="E397" s="319"/>
      <c r="F397" s="319"/>
      <c r="G397" s="319"/>
      <c r="H397" s="320"/>
      <c r="I397" s="342"/>
      <c r="J397" s="140">
        <f t="shared" si="10"/>
        <v>552</v>
      </c>
      <c r="K397" s="81" t="str">
        <f t="shared" si="11"/>
        <v/>
      </c>
      <c r="L397" s="147">
        <v>552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1041</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1042</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551</v>
      </c>
      <c r="K405" s="81" t="str">
        <f t="shared" ref="K405:K422" si="13">IF(OR(COUNTIF(L405:L405,"未確認")&gt;0,COUNTIF(L405:L405,"~*")&gt;0),"※","")</f>
        <v/>
      </c>
      <c r="L405" s="147">
        <v>551</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551</v>
      </c>
      <c r="K407" s="81" t="str">
        <f t="shared" si="13"/>
        <v/>
      </c>
      <c r="L407" s="147">
        <v>551</v>
      </c>
    </row>
    <row r="408" spans="1:22" s="83" customFormat="1" ht="34.5" customHeight="1">
      <c r="A408" s="251" t="s">
        <v>781</v>
      </c>
      <c r="B408" s="119"/>
      <c r="C408" s="367"/>
      <c r="D408" s="367"/>
      <c r="E408" s="318" t="s">
        <v>236</v>
      </c>
      <c r="F408" s="319"/>
      <c r="G408" s="319"/>
      <c r="H408" s="320"/>
      <c r="I408" s="359"/>
      <c r="J408" s="140">
        <f t="shared" si="12"/>
        <v>0</v>
      </c>
      <c r="K408" s="81" t="str">
        <f t="shared" si="13"/>
        <v/>
      </c>
      <c r="L408" s="147">
        <v>0</v>
      </c>
    </row>
    <row r="409" spans="1:22" s="83" customFormat="1" ht="34.5" customHeight="1">
      <c r="A409" s="251" t="s">
        <v>782</v>
      </c>
      <c r="B409" s="119"/>
      <c r="C409" s="367"/>
      <c r="D409" s="367"/>
      <c r="E409" s="315" t="s">
        <v>986</v>
      </c>
      <c r="F409" s="316"/>
      <c r="G409" s="316"/>
      <c r="H409" s="317"/>
      <c r="I409" s="359"/>
      <c r="J409" s="140">
        <f t="shared" si="12"/>
        <v>0</v>
      </c>
      <c r="K409" s="81" t="str">
        <f t="shared" si="13"/>
        <v/>
      </c>
      <c r="L409" s="147">
        <v>0</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552</v>
      </c>
      <c r="K413" s="81" t="str">
        <f t="shared" si="13"/>
        <v/>
      </c>
      <c r="L413" s="147">
        <v>552</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550</v>
      </c>
      <c r="K415" s="81" t="str">
        <f t="shared" si="13"/>
        <v/>
      </c>
      <c r="L415" s="147">
        <v>550</v>
      </c>
    </row>
    <row r="416" spans="1:22" s="83" customFormat="1" ht="34.5" customHeight="1">
      <c r="A416" s="251" t="s">
        <v>789</v>
      </c>
      <c r="B416" s="119"/>
      <c r="C416" s="367"/>
      <c r="D416" s="367"/>
      <c r="E416" s="318" t="s">
        <v>243</v>
      </c>
      <c r="F416" s="319"/>
      <c r="G416" s="319"/>
      <c r="H416" s="320"/>
      <c r="I416" s="359"/>
      <c r="J416" s="140">
        <f t="shared" si="12"/>
        <v>2</v>
      </c>
      <c r="K416" s="81" t="str">
        <f t="shared" si="13"/>
        <v/>
      </c>
      <c r="L416" s="147">
        <v>2</v>
      </c>
    </row>
    <row r="417" spans="1:22" s="83" customFormat="1" ht="34.5" customHeight="1">
      <c r="A417" s="251" t="s">
        <v>790</v>
      </c>
      <c r="B417" s="119"/>
      <c r="C417" s="367"/>
      <c r="D417" s="367"/>
      <c r="E417" s="318" t="s">
        <v>244</v>
      </c>
      <c r="F417" s="319"/>
      <c r="G417" s="319"/>
      <c r="H417" s="320"/>
      <c r="I417" s="359"/>
      <c r="J417" s="140">
        <f t="shared" si="12"/>
        <v>0</v>
      </c>
      <c r="K417" s="81" t="str">
        <f t="shared" si="13"/>
        <v/>
      </c>
      <c r="L417" s="147">
        <v>0</v>
      </c>
    </row>
    <row r="418" spans="1:22" s="83" customFormat="1" ht="34.5" customHeight="1">
      <c r="A418" s="251" t="s">
        <v>791</v>
      </c>
      <c r="B418" s="119"/>
      <c r="C418" s="367"/>
      <c r="D418" s="367"/>
      <c r="E418" s="318" t="s">
        <v>245</v>
      </c>
      <c r="F418" s="319"/>
      <c r="G418" s="319"/>
      <c r="H418" s="320"/>
      <c r="I418" s="359"/>
      <c r="J418" s="140">
        <f t="shared" si="12"/>
        <v>0</v>
      </c>
      <c r="K418" s="81" t="str">
        <f t="shared" si="13"/>
        <v/>
      </c>
      <c r="L418" s="147">
        <v>0</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0</v>
      </c>
      <c r="K420" s="81" t="str">
        <f t="shared" si="13"/>
        <v/>
      </c>
      <c r="L420" s="147">
        <v>0</v>
      </c>
    </row>
    <row r="421" spans="1:22" s="83" customFormat="1" ht="34.5" customHeight="1">
      <c r="A421" s="251" t="s">
        <v>794</v>
      </c>
      <c r="B421" s="119"/>
      <c r="C421" s="367"/>
      <c r="D421" s="367"/>
      <c r="E421" s="318" t="s">
        <v>247</v>
      </c>
      <c r="F421" s="319"/>
      <c r="G421" s="319"/>
      <c r="H421" s="320"/>
      <c r="I421" s="359"/>
      <c r="J421" s="140">
        <f t="shared" si="12"/>
        <v>0</v>
      </c>
      <c r="K421" s="81" t="str">
        <f t="shared" si="13"/>
        <v/>
      </c>
      <c r="L421" s="147">
        <v>0</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1041</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1042</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552</v>
      </c>
      <c r="K430" s="193" t="str">
        <f>IF(OR(COUNTIF(L430:L430,"未確認")&gt;0,COUNTIF(L430:L430,"~*")&gt;0),"※","")</f>
        <v/>
      </c>
      <c r="L430" s="147">
        <v>552</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552</v>
      </c>
      <c r="K433" s="193" t="str">
        <f>IF(OR(COUNTIF(L433:L433,"未確認")&gt;0,COUNTIF(L433:L433,"~*")&gt;0),"※","")</f>
        <v/>
      </c>
      <c r="L433" s="147">
        <v>552</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1041</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1042</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1041</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1042</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46</v>
      </c>
      <c r="K468" s="201" t="str">
        <f t="shared" ref="K468:K475" si="15">IF(OR(COUNTIF(L468:L468,"未確認")&gt;0,COUNTIF(L468:L468,"*")&gt;0),"※","")</f>
        <v/>
      </c>
      <c r="L468" s="117">
        <v>46</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45</v>
      </c>
      <c r="K480" s="201" t="str">
        <f t="shared" si="17"/>
        <v/>
      </c>
      <c r="L480" s="117">
        <v>45</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37</v>
      </c>
      <c r="K481" s="201" t="str">
        <f t="shared" si="17"/>
        <v/>
      </c>
      <c r="L481" s="117">
        <v>37</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t="str">
        <f t="shared" si="18"/>
        <v>*</v>
      </c>
      <c r="K489" s="201" t="str">
        <f t="shared" si="17"/>
        <v>※</v>
      </c>
      <c r="L489" s="117" t="s">
        <v>541</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36</v>
      </c>
      <c r="K493" s="201" t="str">
        <f t="shared" si="17"/>
        <v/>
      </c>
      <c r="L493" s="117">
        <v>36</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1041</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1042</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1041</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1042</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1041</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1042</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1041</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1042</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1041</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1042</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1041</v>
      </c>
    </row>
    <row r="544" spans="1:22" s="1" customFormat="1" ht="20.25" customHeight="1">
      <c r="A544" s="243"/>
      <c r="C544" s="62"/>
      <c r="D544" s="3"/>
      <c r="E544" s="3"/>
      <c r="F544" s="3"/>
      <c r="G544" s="3"/>
      <c r="H544" s="286"/>
      <c r="I544" s="67" t="s">
        <v>36</v>
      </c>
      <c r="J544" s="68"/>
      <c r="K544" s="186"/>
      <c r="L544" s="70" t="s">
        <v>1042</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1040</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v>18.7</v>
      </c>
    </row>
    <row r="561" spans="1:12" s="91" customFormat="1" ht="34.5" customHeight="1">
      <c r="A561" s="251" t="s">
        <v>871</v>
      </c>
      <c r="B561" s="119"/>
      <c r="C561" s="209"/>
      <c r="D561" s="329" t="s">
        <v>377</v>
      </c>
      <c r="E561" s="340"/>
      <c r="F561" s="340"/>
      <c r="G561" s="340"/>
      <c r="H561" s="330"/>
      <c r="I561" s="341"/>
      <c r="J561" s="207"/>
      <c r="K561" s="210"/>
      <c r="L561" s="211">
        <v>10.83</v>
      </c>
    </row>
    <row r="562" spans="1:12" s="91" customFormat="1" ht="34.5" customHeight="1">
      <c r="A562" s="251" t="s">
        <v>872</v>
      </c>
      <c r="B562" s="119"/>
      <c r="C562" s="209"/>
      <c r="D562" s="329" t="s">
        <v>989</v>
      </c>
      <c r="E562" s="340"/>
      <c r="F562" s="340"/>
      <c r="G562" s="340"/>
      <c r="H562" s="330"/>
      <c r="I562" s="341"/>
      <c r="J562" s="207"/>
      <c r="K562" s="210"/>
      <c r="L562" s="211">
        <v>4.43</v>
      </c>
    </row>
    <row r="563" spans="1:12" s="91" customFormat="1" ht="34.5" customHeight="1">
      <c r="A563" s="251" t="s">
        <v>873</v>
      </c>
      <c r="B563" s="119"/>
      <c r="C563" s="209"/>
      <c r="D563" s="329" t="s">
        <v>379</v>
      </c>
      <c r="E563" s="340"/>
      <c r="F563" s="340"/>
      <c r="G563" s="340"/>
      <c r="H563" s="330"/>
      <c r="I563" s="341"/>
      <c r="J563" s="207"/>
      <c r="K563" s="210"/>
      <c r="L563" s="211">
        <v>3.44</v>
      </c>
    </row>
    <row r="564" spans="1:12" s="91" customFormat="1" ht="34.5" customHeight="1">
      <c r="A564" s="251" t="s">
        <v>874</v>
      </c>
      <c r="B564" s="119"/>
      <c r="C564" s="209"/>
      <c r="D564" s="329" t="s">
        <v>380</v>
      </c>
      <c r="E564" s="340"/>
      <c r="F564" s="340"/>
      <c r="G564" s="340"/>
      <c r="H564" s="330"/>
      <c r="I564" s="341"/>
      <c r="J564" s="207"/>
      <c r="K564" s="210"/>
      <c r="L564" s="211">
        <v>22.66</v>
      </c>
    </row>
    <row r="565" spans="1:12" s="91" customFormat="1" ht="34.5" customHeight="1">
      <c r="A565" s="251" t="s">
        <v>875</v>
      </c>
      <c r="B565" s="119"/>
      <c r="C565" s="280"/>
      <c r="D565" s="329" t="s">
        <v>869</v>
      </c>
      <c r="E565" s="340"/>
      <c r="F565" s="340"/>
      <c r="G565" s="340"/>
      <c r="H565" s="330"/>
      <c r="I565" s="341"/>
      <c r="J565" s="207"/>
      <c r="K565" s="210"/>
      <c r="L565" s="211">
        <v>0</v>
      </c>
    </row>
    <row r="566" spans="1:12" s="91" customFormat="1" ht="34.5" customHeight="1">
      <c r="A566" s="251" t="s">
        <v>876</v>
      </c>
      <c r="B566" s="119"/>
      <c r="C566" s="284"/>
      <c r="D566" s="329" t="s">
        <v>990</v>
      </c>
      <c r="E566" s="340"/>
      <c r="F566" s="340"/>
      <c r="G566" s="340"/>
      <c r="H566" s="330"/>
      <c r="I566" s="341"/>
      <c r="J566" s="213"/>
      <c r="K566" s="214"/>
      <c r="L566" s="211">
        <v>25.12</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v>0</v>
      </c>
    </row>
    <row r="577" spans="1:22" s="91" customFormat="1" ht="34.5" customHeight="1">
      <c r="A577" s="251" t="s">
        <v>885</v>
      </c>
      <c r="B577" s="119"/>
      <c r="C577" s="209"/>
      <c r="D577" s="329" t="s">
        <v>377</v>
      </c>
      <c r="E577" s="340"/>
      <c r="F577" s="340"/>
      <c r="G577" s="340"/>
      <c r="H577" s="330"/>
      <c r="I577" s="341"/>
      <c r="J577" s="207"/>
      <c r="K577" s="210"/>
      <c r="L577" s="211">
        <v>0</v>
      </c>
    </row>
    <row r="578" spans="1:22" s="91" customFormat="1" ht="34.5" customHeight="1">
      <c r="A578" s="251" t="s">
        <v>886</v>
      </c>
      <c r="B578" s="119"/>
      <c r="C578" s="209"/>
      <c r="D578" s="329" t="s">
        <v>989</v>
      </c>
      <c r="E578" s="340"/>
      <c r="F578" s="340"/>
      <c r="G578" s="340"/>
      <c r="H578" s="330"/>
      <c r="I578" s="341"/>
      <c r="J578" s="207"/>
      <c r="K578" s="210"/>
      <c r="L578" s="211">
        <v>0</v>
      </c>
    </row>
    <row r="579" spans="1:22" s="91" customFormat="1" ht="34.5" customHeight="1">
      <c r="A579" s="251" t="s">
        <v>887</v>
      </c>
      <c r="B579" s="119"/>
      <c r="C579" s="209"/>
      <c r="D579" s="329" t="s">
        <v>379</v>
      </c>
      <c r="E579" s="340"/>
      <c r="F579" s="340"/>
      <c r="G579" s="340"/>
      <c r="H579" s="330"/>
      <c r="I579" s="341"/>
      <c r="J579" s="207"/>
      <c r="K579" s="210"/>
      <c r="L579" s="211">
        <v>0</v>
      </c>
    </row>
    <row r="580" spans="1:22" s="91" customFormat="1" ht="34.5" customHeight="1">
      <c r="A580" s="251" t="s">
        <v>888</v>
      </c>
      <c r="B580" s="119"/>
      <c r="C580" s="209"/>
      <c r="D580" s="329" t="s">
        <v>380</v>
      </c>
      <c r="E580" s="340"/>
      <c r="F580" s="340"/>
      <c r="G580" s="340"/>
      <c r="H580" s="330"/>
      <c r="I580" s="341"/>
      <c r="J580" s="207"/>
      <c r="K580" s="210"/>
      <c r="L580" s="211">
        <v>0</v>
      </c>
    </row>
    <row r="581" spans="1:22" s="91" customFormat="1" ht="34.5" customHeight="1">
      <c r="A581" s="251" t="s">
        <v>889</v>
      </c>
      <c r="B581" s="119"/>
      <c r="C581" s="209"/>
      <c r="D581" s="329" t="s">
        <v>869</v>
      </c>
      <c r="E581" s="340"/>
      <c r="F581" s="340"/>
      <c r="G581" s="340"/>
      <c r="H581" s="330"/>
      <c r="I581" s="341"/>
      <c r="J581" s="207"/>
      <c r="K581" s="210"/>
      <c r="L581" s="211">
        <v>0</v>
      </c>
    </row>
    <row r="582" spans="1:22" s="91" customFormat="1" ht="34.5" customHeight="1">
      <c r="A582" s="251" t="s">
        <v>890</v>
      </c>
      <c r="B582" s="119"/>
      <c r="C582" s="212"/>
      <c r="D582" s="329" t="s">
        <v>990</v>
      </c>
      <c r="E582" s="340"/>
      <c r="F582" s="340"/>
      <c r="G582" s="340"/>
      <c r="H582" s="330"/>
      <c r="I582" s="342"/>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1041</v>
      </c>
    </row>
    <row r="589" spans="1:22" s="1" customFormat="1" ht="20.25" customHeight="1">
      <c r="A589" s="243"/>
      <c r="C589" s="62"/>
      <c r="D589" s="3"/>
      <c r="E589" s="3"/>
      <c r="F589" s="3"/>
      <c r="G589" s="3"/>
      <c r="H589" s="286"/>
      <c r="I589" s="67" t="s">
        <v>36</v>
      </c>
      <c r="J589" s="68"/>
      <c r="K589" s="186"/>
      <c r="L589" s="70" t="s">
        <v>1042</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220</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0</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217</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0</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0</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1041</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1042</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
      </c>
      <c r="L617" s="117">
        <v>0</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
      </c>
      <c r="L622" s="117">
        <v>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1041</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1042</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8" t="s">
        <v>434</v>
      </c>
      <c r="D632" s="319"/>
      <c r="E632" s="319"/>
      <c r="F632" s="319"/>
      <c r="G632" s="319"/>
      <c r="H632" s="320"/>
      <c r="I632" s="122" t="s">
        <v>435</v>
      </c>
      <c r="J632" s="116">
        <f t="shared" si="29"/>
        <v>0</v>
      </c>
      <c r="K632" s="201" t="str">
        <f t="shared" si="30"/>
        <v/>
      </c>
      <c r="L632" s="117">
        <v>0</v>
      </c>
    </row>
    <row r="633" spans="1:22" s="118" customFormat="1" ht="57">
      <c r="A633" s="252" t="s">
        <v>919</v>
      </c>
      <c r="B633" s="119"/>
      <c r="C633" s="318" t="s">
        <v>436</v>
      </c>
      <c r="D633" s="319"/>
      <c r="E633" s="319"/>
      <c r="F633" s="319"/>
      <c r="G633" s="319"/>
      <c r="H633" s="320"/>
      <c r="I633" s="122" t="s">
        <v>437</v>
      </c>
      <c r="J633" s="116">
        <f t="shared" si="29"/>
        <v>0</v>
      </c>
      <c r="K633" s="201" t="str">
        <f t="shared" si="30"/>
        <v/>
      </c>
      <c r="L633" s="117">
        <v>0</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
      </c>
      <c r="L635" s="117">
        <v>0</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1041</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1042</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
      </c>
      <c r="L648" s="117">
        <v>0</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
      </c>
      <c r="L649" s="117">
        <v>0</v>
      </c>
    </row>
    <row r="650" spans="1:22" s="118" customFormat="1" ht="84" customHeight="1">
      <c r="A650" s="252" t="s">
        <v>929</v>
      </c>
      <c r="B650" s="84"/>
      <c r="C650" s="294"/>
      <c r="D650" s="296"/>
      <c r="E650" s="318" t="s">
        <v>941</v>
      </c>
      <c r="F650" s="319"/>
      <c r="G650" s="319"/>
      <c r="H650" s="320"/>
      <c r="I650" s="122" t="s">
        <v>458</v>
      </c>
      <c r="J650" s="116">
        <f t="shared" si="31"/>
        <v>0</v>
      </c>
      <c r="K650" s="201" t="str">
        <f t="shared" si="32"/>
        <v/>
      </c>
      <c r="L650" s="117">
        <v>0</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
      </c>
      <c r="L655" s="117">
        <v>0</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1041</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1042</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1041</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1042</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1041</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1042</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1041</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1042</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ADD85E8-0820-429E-8BA6-1DAF7A102A1E}"/>
    <hyperlink ref="J71:L71" location="病院!B464" display="・手術の状況" xr:uid="{C06094C9-4922-44DF-9F5E-D99BDC5B9D2C}"/>
    <hyperlink ref="J72:L72" location="病院!B500" display="・がん、脳卒中、心筋梗塞、分娩、精神医療への対応状況" xr:uid="{545C0E8B-B7E4-4912-AE3C-2AD57300C720}"/>
    <hyperlink ref="J73:L73" location="病院!B541" display="・重症患者への対応状況" xr:uid="{2008F0A8-4EAC-4C9B-A23B-C943C3858DC4}"/>
    <hyperlink ref="J74:L74" location="病院!B586" display="・救急医療の実施状況" xr:uid="{152B4DAD-66D4-4BB4-A7A2-A7F5A7856DA4}"/>
    <hyperlink ref="J75:L75" location="病院!B609" display="・急性期後の支援、在宅復帰の支援の状況" xr:uid="{F268668B-7B19-4864-9BD4-296A91F4B8B8}"/>
    <hyperlink ref="J76:L76" location="病院!B627" display="・全身管理の状況" xr:uid="{86F75F90-90B7-4BF0-BE13-483B17CAE959}"/>
    <hyperlink ref="J78:L78" location="病院!B679" display="・長期療養患者の受入状況" xr:uid="{7DA0867F-BF5B-45BF-A26F-B99336B9F314}"/>
    <hyperlink ref="J77:L77" location="病院!B642" display="・リハビリテーションの実施状況" xr:uid="{551A9D6E-522B-48EE-A33E-7B02FA3C7866}"/>
    <hyperlink ref="J79:L79" location="病院!B689" display="・重度の障害児等の受入状況" xr:uid="{73C8EC7D-F84B-495C-B886-C65B02CEB704}"/>
    <hyperlink ref="J80:L80" location="病院!B702" display="・医科歯科の連携状況" xr:uid="{76398C47-C464-437A-A704-FC92F12BA66F}"/>
    <hyperlink ref="M71:N71" location="'病院(H30案)'!B448" display="・手術の状況" xr:uid="{3DFE4B66-8E33-438E-BA00-6C86C5C947DB}"/>
    <hyperlink ref="M72:N72" location="'病院(H30案)'!B484" display="・がん、脳卒中、心筋梗塞、分娩、精神医療への対応状況" xr:uid="{B6B288AC-7377-40B0-A121-33136812F416}"/>
    <hyperlink ref="M73:N73" location="'病院(H30案)'!B525" display="・重症患者への対応状況" xr:uid="{2A9FC50B-FA11-42D5-8B34-8735F2283842}"/>
    <hyperlink ref="M74:N74" location="'病院(H30案)'!B570" display="・救急医療の実施状況" xr:uid="{5F988E58-B2E6-46FB-B90E-3950202DBF05}"/>
    <hyperlink ref="M75:N75" location="'病院(H30案)'!B593" display="・急性期後の支援、在宅復帰の支援の状況" xr:uid="{DD948DDD-D456-45CE-97AF-C4FAB5C2658F}"/>
    <hyperlink ref="C71:G71" location="病院!B87" display="・設置主体" xr:uid="{B555628C-7973-4BB1-A550-05C123864F13}"/>
    <hyperlink ref="C72:G72" location="病院!B95" display="・病床の状況" xr:uid="{573C5F9A-94C5-42A4-91BE-E633393B0CF9}"/>
    <hyperlink ref="C73:G73" location="病院!B116" display="・診療科" xr:uid="{FA4176A3-12E7-46DE-84DD-471DA5EDCD1C}"/>
    <hyperlink ref="C74:G74" location="病院!B127" display="・入院基本料・特定入院料及び届出病床数" xr:uid="{7C54401D-A55A-479C-A653-FEC88EFC6293}"/>
    <hyperlink ref="C75:G75" location="病院!B141" display="・算定する入院基本用・特定入院料等の状況" xr:uid="{33A07169-5137-4E35-9115-1DC64FA9AB86}"/>
    <hyperlink ref="C76:G76" location="病院!B224" display="・DPC医療機関群の種類" xr:uid="{15F7BDD6-A232-4A8C-895D-74EA166E08C4}"/>
    <hyperlink ref="C77:G77" location="病院!B232" display="・救急告示病院、二次救急医療施設、三次救急医療施設の告示・認定の有無" xr:uid="{8895EF68-75B4-496A-924F-910186CF95D0}"/>
    <hyperlink ref="C78:F78" location="病院!B242" display="・承認の有無" xr:uid="{29D87A53-3C9D-45E4-BC92-D115E005422B}"/>
    <hyperlink ref="C79:F79" location="病院!B251" display="・診療報酬の届出の有無" xr:uid="{B20C92CA-8E39-4F16-91F9-BF943AD89AB4}"/>
    <hyperlink ref="C80:F80" location="病院!B261" display="・職員数の状況" xr:uid="{0350B2B9-216C-4A75-BD0E-5EFCE40995E8}"/>
    <hyperlink ref="C81:F81" location="病院!B320" display="・退院調整部門の設置状況" xr:uid="{62E501E7-F0E1-4501-BF7E-AAE0CC058133}"/>
    <hyperlink ref="C82:F82" location="病院!B340" display="・医療機器の台数" xr:uid="{3EBAADEC-409A-4BD8-8AFC-B94DE54F9AD3}"/>
    <hyperlink ref="C83:G83" location="病院!B365" display="・過去1年間の間に病棟の再編・見直しがあった場合の報告対象期間" xr:uid="{0A83694D-D989-450F-B860-0E2C59C7B37B}"/>
    <hyperlink ref="H71:I71" location="病院!B388" display="・入院患者の状況（年間）" xr:uid="{0C7C0CCE-B4A2-4770-9461-233C920B9CC7}"/>
    <hyperlink ref="H72:I72" location="病院!B401" display="・入院患者の状況（年間／入棟前の場所・退棟先の場所の状況）" xr:uid="{E98E637D-E5A6-4C85-91D6-538603C777A0}"/>
    <hyperlink ref="H73:I73" location="病院!B426" display="・退院後に在宅医療を必要とする患者の状況" xr:uid="{EAA56620-850A-4019-BD9A-AA630AE6CDDE}"/>
    <hyperlink ref="H74:I74" location="病院!B438" display="・看取りを行った患者数" xr:uid="{02896459-BA48-4FC5-B1DF-EB350EE8039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2019-11-15T06:35:45Z</dcterms:modified>
</cp:coreProperties>
</file>