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75379880-3F31-43E3-BEEB-8E5F257E673F}"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<sst xmlns="http://schemas.openxmlformats.org/spreadsheetml/2006/main" count="2980" uniqueCount="1043">
  <si>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</si>
  <si>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</si>
  <si>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</si>
  <si>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</si>
  <si>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</si>
  <si>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</si>
  <si>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</si>
  <si>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</si>
  <si>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</si>
  <si>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</si>
  <si>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</si>
  <si>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</si>
  <si>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</si>
  <si>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</si>
  <si>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</si>
  <si>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</si>
  <si>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</si>
  <si>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</si>
  <si>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</si>
  <si>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</si>
  <si>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</si>
  <si>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</si>
  <si>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</si>
  <si>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</si>
  <si>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</si>
  <si>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</si>
  <si>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</si>
  <si>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</si>
  <si>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</si>
  <si>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</si>
  <si>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</si>
  <si>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</si>
  <si>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</si>
  <si>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</si>
  <si>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</si>
  <si>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</si>
  <si>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</si>
  <si>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</si>
  <si>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</si>
  <si>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</si>
  <si>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</si>
  <si>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</si>
  <si>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</si>
  <si>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</si>
  <si>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</si>
  <si>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</si>
  <si>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</si>
  <si>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</si>
  <si>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</si>
  <si>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</si>
  <si>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</si>
  <si>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</si>
  <si>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</si>
  <si>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</si>
  <si>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</si>
  <si>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</si>
  <si>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</si>
  <si>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</si>
  <si>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</si>
  <si>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</si>
  <si>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</si>
  <si>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</si>
  <si>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</si>
  <si>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</si>
  <si>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</si>
  <si>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</si>
  <si>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</si>
  <si>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</si>
  <si>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</si>
  <si>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</si>
  <si>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</si>
  <si>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</si>
  <si>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</si>
  <si>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</si>
  <si>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</si>
  <si>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</si>
  <si>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</si>
  <si>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</si>
  <si>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</si>
  <si>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</si>
  <si>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</si>
  <si>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</si>
  <si>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</si>
  <si>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</si>
  <si>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</si>
  <si>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</si>
  <si>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</si>
  <si>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</si>
  <si>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</si>
  <si>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</si>
  <si>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</si>
  <si>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</si>
  <si>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</si>
  <si>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</si>
  <si>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</si>
  <si>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</si>
  <si>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</si>
  <si>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</si>
  <si>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</si>
  <si>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</si>
  <si>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</si>
  <si>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</si>
  <si>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</si>
  <si>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</si>
  <si>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</si>
  <si>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</si>
  <si>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</si>
  <si>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</si>
  <si>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</si>
  <si>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</si>
  <si>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</si>
  <si>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</si>
  <si>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</si>
  <si>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</si>
  <si>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</si>
  <si>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</si>
  <si>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</si>
  <si>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</si>
  <si>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</si>
  <si>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</si>
  <si>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</si>
  <si>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</si>
  <si>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</si>
  <si>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</si>
  <si>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</si>
  <si>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</si>
  <si>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</si>
  <si>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</si>
  <si>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</si>
  <si>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</si>
  <si>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</si>
  <si>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</si>
  <si>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</si>
  <si>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</si>
  <si>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</si>
  <si>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</si>
  <si>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</si>
  <si>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</si>
  <si>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</si>
  <si>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</si>
  <si>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</si>
  <si>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</si>
  <si>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</si>
  <si>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</si>
  <si>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</si>
  <si>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</si>
  <si>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</si>
  <si>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</si>
  <si>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</si>
  <si>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</si>
  <si>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</si>
  <si>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</si>
  <si>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</si>
  <si>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</si>
  <si>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</si>
  <si>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</si>
  <si>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</si>
  <si>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</si>
  <si>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</si>
  <si>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</si>
  <si>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</si>
  <si>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</si>
  <si>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</si>
  <si>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</si>
  <si>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</si>
  <si>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</si>
  <si>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</si>
  <si>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</si>
  <si>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</si>
  <si>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</si>
  <si>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</si>
  <si>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</si>
  <si>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</si>
  <si>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</si>
  <si>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</si>
  <si>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</si>
  <si>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</si>
  <si>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</si>
  <si>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</si>
  <si>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</si>
  <si>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</si>
  <si>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</si>
  <si>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</si>
  <si>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</si>
  <si>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</si>
  <si>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</si>
  <si>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</si>
  <si>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</si>
  <si>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</si>
  <si>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</si>
  <si>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</si>
  <si>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</si>
  <si>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</si>
  <si>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</si>
  <si>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</si>
  <si>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</si>
  <si>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</si>
  <si>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</si>
  <si>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</si>
  <si>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</si>
  <si>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</si>
  <si>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</si>
  <si>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</si>
  <si>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</si>
  <si>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</si>
  <si>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</si>
  <si>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</si>
  <si>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</si>
  <si>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</si>
  <si>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</si>
  <si>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</si>
  <si>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</si>
  <si>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</si>
  <si>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</si>
  <si>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</si>
  <si>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</si>
  <si>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</si>
  <si>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</si>
  <si>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</si>
  <si>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</si>
  <si>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</si>
  <si>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</si>
  <si>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</si>
  <si>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</si>
  <si>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</si>
  <si>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</si>
  <si>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</si>
  <si>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</si>
  <si>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</si>
  <si>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</si>
  <si>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</si>
  <si>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</si>
  <si>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</si>
  <si>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</si>
  <si>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</si>
  <si>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</si>
  <si>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</si>
  <si>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</si>
  <si>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</si>
  <si>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</si>
  <si>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</si>
  <si>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</si>
  <si>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</si>
  <si>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</si>
  <si>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</si>
  <si>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</si>
  <si>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</si>
  <si>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</si>
  <si>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</si>
  <si>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</si>
  <si>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</si>
  <si>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</si>
  <si>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</si>
  <si>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</si>
  <si>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</si>
  <si>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</si>
  <si>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</si>
  <si>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</si>
  <si>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</si>
  <si>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</si>
  <si>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</si>
  <si>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</si>
  <si>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</si>
  <si>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</si>
  <si>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</si>
  <si>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</si>
  <si>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</si>
  <si>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</si>
  <si>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</si>
  <si>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</si>
  <si>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</si>
  <si>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</si>
  <si>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</si>
  <si>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</si>
  <si>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</si>
  <si>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</si>
  <si>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</si>
  <si>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</si>
  <si>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</si>
  <si>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</si>
  <si>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</si>
  <si>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</si>
  <si>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</si>
  <si>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</si>
  <si>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</si>
  <si>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</si>
  <si>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</si>
  <si>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</si>
  <si>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</si>
  <si>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</si>
  <si>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</si>
  <si>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</si>
  <si>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</si>
  <si>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</si>
  <si>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</si>
  <si>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</si>
  <si>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</si>
  <si>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</si>
  <si>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</si>
  <si>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</si>
  <si>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</si>
  <si>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</si>
  <si>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</si>
  <si>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</si>
  <si>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</si>
  <si>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</si>
  <si>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</si>
  <si>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</si>
  <si>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</si>
  <si>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</si>
  <si>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</si>
  <si>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</si>
  <si>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</si>
  <si>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</si>
  <si>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</si>
  <si>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</si>
  <si>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</si>
  <si>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</si>
  <si>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</si>
  <si>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</si>
  <si>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</si>
  <si>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</si>
  <si>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</si>
  <si>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</si>
  <si>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</si>
  <si>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</si>
  <si>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</si>
  <si>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</si>
  <si>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</si>
  <si>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</si>
  <si>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</si>
  <si>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</si>
  <si>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</si>
  <si>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</si>
  <si>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</si>
  <si>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</si>
  <si>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</si>
  <si>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</si>
  <si>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</si>
  <si>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</si>
  <si>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</si>
  <si>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</si>
  <si>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</si>
  <si>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</si>
  <si>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</si>
  <si>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</si>
  <si>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</si>
  <si>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</si>
  <si>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</si>
  <si>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</si>
  <si>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</si>
  <si>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</si>
  <si>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</si>
  <si>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</si>
  <si>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</si>
  <si>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</si>
  <si>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</si>
  <si>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</si>
  <si>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</si>
  <si>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</si>
  <si>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</si>
  <si>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</si>
  <si>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</si>
  <si>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</si>
  <si>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</si>
  <si>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</si>
  <si>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</si>
  <si>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</si>
  <si>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</si>
  <si>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</si>
  <si>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</si>
  <si>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</si>
  <si>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</si>
  <si>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</si>
  <si>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</si>
  <si>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</si>
  <si>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</si>
  <si>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</si>
  <si>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</si>
  <si>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</si>
  <si>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</si>
  <si>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</si>
  <si>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</si>
  <si>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</si>
  <si>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</si>
  <si>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</si>
  <si>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</si>
  <si>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</si>
  <si>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</si>
  <si>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</si>
  <si>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</si>
  <si>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</si>
  <si>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</si>
  <si>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</si>
  <si>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</si>
  <si>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</si>
  <si>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</si>
  <si>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</si>
  <si>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</si>
  <si>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</si>
  <si>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</si>
  <si>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</si>
  <si>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</si>
  <si>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</si>
  <si>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</si>
  <si>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</si>
  <si>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</si>
  <si>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</si>
  <si>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</si>
  <si>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</si>
  <si>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</si>
  <si>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</si>
  <si>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</si>
  <si>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</si>
  <si>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</si>
  <si>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</si>
  <si>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</si>
  <si>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</si>
  <si>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</si>
  <si>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</si>
  <si>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</si>
  <si>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</si>
  <si>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</si>
  <si>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</si>
  <si>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</si>
  <si>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</si>
  <si>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</si>
  <si>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</si>
  <si>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</si>
  <si>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</si>
  <si>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</si>
  <si>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</si>
  <si>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</si>
  <si>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</si>
  <si>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</si>
  <si>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</si>
  <si>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</si>
  <si>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</si>
  <si>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</si>
  <si>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</si>
  <si>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</si>
  <si>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</si>
  <si>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</si>
  <si>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</si>
  <si>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</si>
  <si>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</si>
  <si>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</si>
  <si>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</si>
  <si>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</si>
  <si>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</si>
  <si>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</si>
  <si>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</si>
  <si>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</si>
  <si>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</si>
  <si>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</si>
  <si>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</si>
  <si>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</si>
  <si>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</si>
  <si>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</si>
  <si>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</si>
  <si>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</si>
  <si>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</si>
  <si>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</si>
  <si>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</si>
  <si>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</si>
  <si>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</si>
  <si>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</si>
  <si>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</si>
  <si>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</si>
  <si>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</si>
  <si>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</si>
  <si>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</si>
  <si>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</si>
  <si>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</si>
  <si>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</si>
  <si>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</si>
  <si>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</si>
  <si>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</si>
  <si>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</si>
  <si>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</si>
  <si>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</si>
  <si>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</si>
  <si>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</si>
  <si>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</si>
  <si>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</si>
  <si>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</si>
  <si>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</si>
  <si>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</si>
  <si>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</si>
  <si>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</si>
  <si>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</si>
  <si>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</si>
  <si>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</si>
  <si>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</si>
  <si>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</si>
  <si>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</si>
  <si>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</si>
  <si>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</si>
  <si>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</si>
  <si>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</si>
  <si>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</si>
  <si>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</si>
  <si>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</si>
  <si>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</si>
  <si>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</si>
  <si>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</si>
  <si>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</si>
  <si>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</si>
  <si>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</si>
  <si>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</si>
  <si>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</si>
  <si>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</si>
  <si>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</si>
  <si>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</si>
  <si>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</si>
  <si>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</si>
  <si>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</si>
  <si>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</si>
  <si>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</si>
  <si>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</si>
  <si>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</si>
  <si>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</si>
  <si>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</si>
  <si>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</si>
  <si>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</si>
  <si>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</si>
  <si>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</si>
  <si>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</si>
  <si>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</si>
  <si>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</si>
  <si>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</si>
  <si>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</si>
  <si>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</si>
  <si>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</si>
  <si>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</si>
  <si>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</si>
  <si>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</si>
  <si>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</si>
  <si>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</si>
  <si>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</si>
  <si>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</si>
  <si>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</si>
  <si>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</si>
  <si>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</si>
  <si>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</si>
  <si>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</si>
  <si>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</si>
  <si>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</si>
  <si>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</si>
  <si>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</si>
  <si>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</si>
  <si>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</si>
  <si>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</si>
  <si>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</si>
  <si>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</si>
  <si>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</si>
  <si>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</si>
  <si>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</si>
  <si>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</si>
  <si>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</si>
  <si>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</si>
  <si>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</si>
  <si>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</si>
  <si>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</si>
  <si>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</si>
  <si>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</si>
  <si>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</si>
  <si>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</si>
  <si>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</si>
  <si>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</si>
  <si>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</si>
  <si>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</si>
  <si>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</si>
  <si>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</si>
  <si>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</si>
  <si>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</si>
  <si>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</si>
  <si>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</si>
  <si>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</si>
  <si>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</si>
  <si>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</si>
  <si>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</si>
  <si>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</si>
  <si>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</si>
  <si>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</si>
  <si>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</si>
  <si>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</si>
  <si>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</si>
  <si>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</si>
  <si>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</si>
  <si>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</si>
  <si>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</si>
  <si>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</si>
  <si>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</si>
  <si>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</si>
  <si>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</si>
  <si>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</si>
  <si>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</si>
  <si>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</si>
  <si>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</si>
  <si>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</si>
  <si>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</si>
  <si>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</si>
  <si>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</si>
  <si>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</si>
  <si>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</si>
  <si>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</si>
  <si>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</si>
  <si>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</si>
  <si>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</si>
  <si>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</si>
  <si>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</si>
  <si>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</si>
  <si>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</si>
  <si>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</si>
  <si>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</si>
  <si>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</si>
  <si>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</si>
  <si>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</si>
  <si>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</si>
  <si>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</si>
  <si>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</si>
  <si>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</si>
  <si>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</si>
  <si>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</si>
  <si>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</si>
  <si>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</si>
  <si>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</si>
  <si>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</si>
  <si>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</si>
  <si>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</si>
  <si>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</si>
  <si>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</si>
  <si>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</si>
  <si>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</si>
  <si>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</si>
  <si>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</si>
  <si>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</si>
  <si>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</si>
  <si>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</si>
  <si>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</si>
  <si>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</si>
  <si>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</si>
  <si>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</si>
  <si>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</si>
  <si>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</si>
  <si>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</si>
  <si>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</si>
  <si>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</si>
  <si>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</si>
  <si>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</si>
  <si>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</si>
  <si>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</si>
  <si>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</si>
  <si>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</si>
  <si>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</si>
  <si>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</si>
  <si>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</si>
  <si>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</si>
  <si>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</si>
  <si>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</si>
  <si>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</si>
  <si>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</si>
  <si>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</si>
  <si>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</si>
  <si>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</si>
  <si>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</si>
  <si>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</si>
  <si>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</si>
  <si>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</si>
  <si>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</si>
  <si>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</si>
  <si>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</si>
  <si>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</si>
  <si>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</si>
  <si>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</si>
  <si>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</si>
  <si>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</si>
  <si>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</si>
  <si>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</si>
  <si>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</si>
  <si>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</si>
  <si>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</si>
  <si>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</si>
  <si>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</si>
  <si>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</si>
  <si>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</si>
  <si>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</si>
  <si>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</si>
  <si>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</si>
  <si>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</si>
  <si>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</si>
  <si>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</si>
  <si>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</si>
  <si>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</si>
  <si>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</si>
  <si>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</si>
  <si>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</si>
  <si>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</si>
  <si>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</si>
  <si>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</si>
  <si>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</si>
  <si>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</si>
  <si>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</si>
  <si>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</si>
  <si>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</si>
  <si>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</si>
  <si>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</si>
  <si>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</si>
  <si>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</si>
  <si>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</si>
  <si>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</si>
  <si>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</si>
  <si>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</si>
  <si>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</si>
  <si>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</si>
  <si>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</si>
  <si>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</si>
  <si>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</si>
  <si>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</si>
  <si>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</si>
  <si>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</si>
  <si>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</si>
  <si>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</si>
  <si>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</si>
  <si>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</si>
  <si>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</si>
  <si>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</si>
  <si>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</si>
  <si>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</si>
  <si>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</si>
  <si>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</si>
  <si>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</si>
  <si>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</si>
  <si>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</si>
  <si>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</si>
  <si>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</si>
  <si>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</si>
  <si>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</si>
  <si>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</si>
  <si>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</si>
  <si>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</si>
  <si>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</si>
  <si>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</si>
  <si>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</si>
  <si>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</si>
  <si>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</si>
  <si>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</si>
  <si>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</si>
  <si>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</si>
  <si>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</si>
  <si>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</si>
  <si>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</si>
  <si>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</si>
  <si>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</si>
  <si>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</si>
  <si>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</si>
  <si>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</si>
  <si>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</si>
  <si>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</si>
  <si>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</si>
  <si>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</si>
  <si>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</si>
  <si>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</si>
  <si>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</si>
  <si>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</si>
  <si>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</si>
  <si>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</si>
  <si>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</si>
  <si>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</si>
  <si>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</si>
  <si>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</si>
  <si>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</si>
  <si>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</si>
  <si>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</si>
  <si>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</si>
  <si>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</si>
  <si>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</si>
  <si>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</si>
  <si>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</si>
  <si>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</si>
  <si>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</si>
  <si>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</si>
  <si>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</si>
  <si>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</si>
  <si>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</si>
  <si>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</si>
  <si>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</si>
  <si>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</si>
  <si>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</si>
  <si>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</si>
  <si>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</si>
  <si>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</si>
  <si>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</si>
  <si>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</si>
  <si>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</si>
  <si>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</si>
  <si>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</si>
  <si>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</si>
  <si>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</si>
  <si>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</si>
  <si>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</si>
  <si>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</si>
  <si>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</si>
  <si>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</si>
  <si>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</si>
  <si>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</si>
  <si>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</si>
  <si>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</si>
  <si>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</si>
  <si>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</si>
  <si>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</si>
  <si>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</si>
  <si>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</si>
  <si>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</si>
  <si>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</si>
  <si>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</si>
  <si>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</si>
  <si>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</si>
  <si>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</si>
  <si>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</si>
  <si>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</si>
  <si>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</si>
  <si>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</si>
  <si>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</si>
  <si>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</si>
  <si>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</si>
  <si>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</si>
  <si>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</si>
  <si>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</si>
  <si>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</si>
  <si>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</si>
  <si>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</si>
  <si>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</si>
  <si>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</si>
  <si>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</si>
  <si>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</si>
  <si>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</si>
  <si>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</si>
  <si>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</si>
  <si>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</si>
  <si>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</si>
  <si>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</si>
  <si>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</si>
  <si>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</si>
  <si>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</si>
  <si>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</si>
  <si>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</si>
  <si>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</si>
  <si>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</si>
  <si>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</si>
  <si>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</si>
  <si>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</si>
  <si>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</si>
  <si>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</si>
  <si>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</si>
  <si>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</si>
  <si>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</si>
  <si>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</si>
  <si>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</si>
  <si>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</si>
  <si>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</si>
  <si>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</si>
  <si>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</si>
  <si>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</si>
  <si>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</si>
  <si>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</si>
  <si>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</si>
  <si>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</si>
  <si>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</si>
  <si>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</si>
  <si>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</si>
  <si>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</si>
  <si>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</si>
  <si>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</si>
  <si>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</si>
  <si>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</si>
  <si>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</si>
  <si>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</si>
  <si>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</si>
  <si>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</si>
  <si>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</si>
  <si>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</si>
  <si>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</si>
  <si>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</si>
  <si>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</si>
  <si>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</si>
  <si>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</si>
  <si>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</si>
  <si>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</si>
  <si>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</si>
  <si>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</si>
  <si>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</si>
  <si>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</si>
  <si>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</si>
  <si>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</si>
  <si>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</si>
  <si>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</si>
  <si>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</si>
  <si>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</si>
  <si>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</si>
  <si>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</si>
  <si>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</si>
  <si>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</si>
  <si>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</si>
  <si>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</si>
  <si>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</si>
  <si>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</si>
  <si>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</si>
  <si>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</si>
  <si>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</si>
  <si>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</si>
  <si>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</si>
  <si>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</si>
  <si>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</si>
  <si>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</si>
  <si>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</si>
  <si>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</si>
  <si>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</si>
  <si>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</si>
  <si>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</si>
  <si>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</si>
  <si>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</si>
  <si>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</si>
  <si>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</si>
  <si>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</si>
  <si>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</si>
  <si>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</si>
  <si>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</si>
  <si>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</si>
  <si>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</si>
  <si>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</si>
  <si>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</si>
  <si>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</si>
  <si>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</si>
  <si>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</si>
  <si>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</si>
  <si>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</si>
  <si>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</si>
  <si>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</si>
  <si>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</si>
  <si>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</si>
  <si>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</si>
  <si>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</si>
  <si>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</si>
  <si>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</si>
  <si>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</si>
  <si>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</si>
  <si>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</si>
  <si>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</si>
  <si>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</si>
  <si>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</si>
  <si>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</si>
  <si>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</si>
  <si>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</si>
  <si>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</si>
  <si>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</si>
  <si>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</si>
  <si>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</si>
  <si>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</si>
  <si>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</si>
  <si>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</si>
  <si>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</si>
  <si>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</si>
  <si>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</si>
  <si>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</si>
  <si>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</si>
  <si>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</si>
  <si>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</si>
  <si>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</si>
  <si>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</si>
  <si>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</si>
  <si>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</si>
  <si>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</si>
  <si>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</si>
  <si>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</si>
  <si>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</si>
  <si>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</si>
  <si>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</si>
  <si>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</si>
  <si>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</si>
  <si>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</si>
  <si>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</si>
  <si>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</si>
  <si>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</si>
  <si>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</si>
  <si>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</si>
  <si>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</si>
  <si>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</si>
  <si>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</si>
  <si>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</si>
  <si>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</si>
  <si>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</si>
  <si>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</si>
  <si>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</si>
  <si>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</si>
  <si>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</si>
  <si>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</si>
  <si>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</si>
  <si>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</si>
  <si>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</si>
  <si>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</si>
  <si>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</si>
  <si>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</si>
  <si>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</si>
  <si>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</si>
  <si>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</si>
  <si>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</si>
  <si>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</si>
  <si>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</si>
  <si>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</si>
  <si>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</si>
  <si>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</si>
  <si>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</si>
  <si>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</si>
  <si>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</si>
  <si>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</si>
  <si>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</si>
  <si>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</si>
  <si>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</si>
  <si>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</si>
  <si>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</si>
  <si>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</si>
  <si>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</si>
  <si>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</si>
  <si>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</si>
  <si>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</si>
  <si>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</si>
  <si>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</si>
  <si>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</si>
  <si>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</si>
  <si>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</si>
  <si>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</si>
  <si>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</si>
  <si>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医療法人社団喜晴会野田中央病院</t>
    <phoneticPr fontId="3"/>
  </si>
  <si>
    <t>〒278-0016 野田市二ツ塚１４８番地</t>
    <phoneticPr fontId="3"/>
  </si>
  <si>
    <t>〇</t>
  </si>
  <si>
    <t>医療法人</t>
  </si>
  <si>
    <t>内科</t>
  </si>
  <si>
    <t>ＤＰＣ病院ではない</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</si>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</sst>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2263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1041</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t="s">
        <v>1036</v>
      </c>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1041</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t="s">
        <v>1036</v>
      </c>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1041</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1041</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c r="A89" s="243"/>
      <c r="B89" s="18"/>
      <c r="C89" s="62"/>
      <c r="D89" s="3"/>
      <c r="E89" s="3"/>
      <c r="F89" s="3"/>
      <c r="G89" s="3"/>
      <c r="H89" s="286"/>
      <c r="I89" s="286"/>
      <c r="J89" s="64" t="s">
        <v>35</v>
      </c>
      <c r="K89" s="65"/>
      <c r="L89" s="262" t="s">
        <v>1041</v>
      </c>
    </row>
    <row r="90" spans="1:23" s="21" customFormat="1">
      <c r="A90" s="243"/>
      <c r="B90" s="1"/>
      <c r="C90" s="3"/>
      <c r="D90" s="3"/>
      <c r="E90" s="3"/>
      <c r="F90" s="3"/>
      <c r="G90" s="3"/>
      <c r="H90" s="286"/>
      <c r="I90" s="67" t="s">
        <v>36</v>
      </c>
      <c r="J90" s="68"/>
      <c r="K90" s="69"/>
      <c r="L90" s="262" t="s">
        <v>1042</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1041</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1042</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34</v>
      </c>
      <c r="K99" s="237" t="str">
        <f>IF(OR(COUNTIF(L99:L99,"未確認")&gt;0,COUNTIF(L99:L99,"~*")&gt;0),"※","")</f>
        <v/>
      </c>
      <c r="L99" s="258">
        <v>34</v>
      </c>
    </row>
    <row r="100" spans="1:22" s="83" customFormat="1" ht="34.5" customHeight="1">
      <c r="A100" s="244" t="s">
        <v>611</v>
      </c>
      <c r="B100" s="84"/>
      <c r="C100" s="394"/>
      <c r="D100" s="395"/>
      <c r="E100" s="407"/>
      <c r="F100" s="408"/>
      <c r="G100" s="413" t="s">
        <v>44</v>
      </c>
      <c r="H100" s="415"/>
      <c r="I100" s="418"/>
      <c r="J100" s="256">
        <f t="shared" si="0"/>
        <v>34</v>
      </c>
      <c r="K100" s="237" t="str">
        <f>IF(OR(COUNTIF(L100:L100,"未確認")&gt;0,COUNTIF(L100:L100,"~*")&gt;0),"※","")</f>
        <v/>
      </c>
      <c r="L100" s="258">
        <v>34</v>
      </c>
    </row>
    <row r="101" spans="1:22" s="83" customFormat="1" ht="34.5" customHeight="1">
      <c r="A101" s="244" t="s">
        <v>610</v>
      </c>
      <c r="B101" s="84"/>
      <c r="C101" s="394"/>
      <c r="D101" s="395"/>
      <c r="E101" s="318" t="s">
        <v>45</v>
      </c>
      <c r="F101" s="319"/>
      <c r="G101" s="319"/>
      <c r="H101" s="320"/>
      <c r="I101" s="418"/>
      <c r="J101" s="256">
        <f t="shared" si="0"/>
        <v>34</v>
      </c>
      <c r="K101" s="237" t="str">
        <f>IF(OR(COUNTIF(L101:L101,"未確認")&gt;0,COUNTIF(L101:L101,"~*")&gt;0),"※","")</f>
        <v/>
      </c>
      <c r="L101" s="258">
        <v>34</v>
      </c>
    </row>
    <row r="102" spans="1:22" s="83" customFormat="1" ht="34.5" customHeight="1">
      <c r="A102" s="244" t="s">
        <v>610</v>
      </c>
      <c r="B102" s="84"/>
      <c r="C102" s="375"/>
      <c r="D102" s="377"/>
      <c r="E102" s="315" t="s">
        <v>612</v>
      </c>
      <c r="F102" s="316"/>
      <c r="G102" s="316"/>
      <c r="H102" s="317"/>
      <c r="I102" s="418"/>
      <c r="J102" s="256">
        <f t="shared" si="0"/>
        <v>34</v>
      </c>
      <c r="K102" s="237" t="str">
        <f t="shared" ref="K102:K111" si="1">IF(OR(COUNTIF(L101:L101,"未確認")&gt;0,COUNTIF(L101:L101,"~*")&gt;0),"※","")</f>
        <v/>
      </c>
      <c r="L102" s="258">
        <v>34</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1041</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1042</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533</v>
      </c>
    </row>
    <row r="122" spans="1:22" s="83" customFormat="1" ht="40.5" customHeight="1">
      <c r="A122" s="244" t="s">
        <v>619</v>
      </c>
      <c r="B122" s="1"/>
      <c r="C122" s="294"/>
      <c r="D122" s="296"/>
      <c r="E122" s="394"/>
      <c r="F122" s="416"/>
      <c r="G122" s="416"/>
      <c r="H122" s="395"/>
      <c r="I122" s="352"/>
      <c r="J122" s="101"/>
      <c r="K122" s="102"/>
      <c r="L122" s="98" t="s">
        <v>533</v>
      </c>
    </row>
    <row r="123" spans="1:22" s="83" customFormat="1" ht="40.5" customHeight="1">
      <c r="A123" s="244" t="s">
        <v>620</v>
      </c>
      <c r="B123" s="1"/>
      <c r="C123" s="288"/>
      <c r="D123" s="289"/>
      <c r="E123" s="375"/>
      <c r="F123" s="376"/>
      <c r="G123" s="376"/>
      <c r="H123" s="377"/>
      <c r="I123" s="339"/>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1041</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1042</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567</v>
      </c>
    </row>
    <row r="132" spans="1:22" s="83" customFormat="1" ht="34.5" customHeight="1">
      <c r="A132" s="244" t="s">
        <v>621</v>
      </c>
      <c r="B132" s="84"/>
      <c r="C132" s="294"/>
      <c r="D132" s="296"/>
      <c r="E132" s="318" t="s">
        <v>58</v>
      </c>
      <c r="F132" s="319"/>
      <c r="G132" s="319"/>
      <c r="H132" s="320"/>
      <c r="I132" s="387"/>
      <c r="J132" s="101"/>
      <c r="K132" s="102"/>
      <c r="L132" s="82">
        <v>34</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1041</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1042</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49</v>
      </c>
      <c r="K154" s="264" t="str">
        <f t="shared" si="3"/>
        <v/>
      </c>
      <c r="L154" s="117">
        <v>49</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1041</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1042</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1039</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1041</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1042</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1041</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1042</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1041</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1042</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1041</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1042</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3</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2.02</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4</v>
      </c>
      <c r="K269" s="81" t="str">
        <f t="shared" si="8"/>
        <v/>
      </c>
      <c r="L269" s="147">
        <v>4</v>
      </c>
    </row>
    <row r="270" spans="1:22" s="83" customFormat="1" ht="34.5" customHeight="1">
      <c r="A270" s="249" t="s">
        <v>725</v>
      </c>
      <c r="B270" s="120"/>
      <c r="C270" s="369"/>
      <c r="D270" s="369"/>
      <c r="E270" s="369"/>
      <c r="F270" s="369"/>
      <c r="G270" s="369" t="s">
        <v>148</v>
      </c>
      <c r="H270" s="369"/>
      <c r="I270" s="402"/>
      <c r="J270" s="266">
        <f t="shared" si="9"/>
        <v>5.7</v>
      </c>
      <c r="K270" s="81" t="str">
        <f t="shared" si="8"/>
        <v/>
      </c>
      <c r="L270" s="148">
        <v>5.7</v>
      </c>
    </row>
    <row r="271" spans="1:22" s="83" customFormat="1" ht="34.5" customHeight="1">
      <c r="A271" s="249" t="s">
        <v>726</v>
      </c>
      <c r="B271" s="120"/>
      <c r="C271" s="369" t="s">
        <v>151</v>
      </c>
      <c r="D271" s="370"/>
      <c r="E271" s="370"/>
      <c r="F271" s="370"/>
      <c r="G271" s="369" t="s">
        <v>146</v>
      </c>
      <c r="H271" s="369"/>
      <c r="I271" s="402"/>
      <c r="J271" s="266">
        <f t="shared" si="9"/>
        <v>4</v>
      </c>
      <c r="K271" s="81" t="str">
        <f t="shared" si="8"/>
        <v/>
      </c>
      <c r="L271" s="147">
        <v>4</v>
      </c>
    </row>
    <row r="272" spans="1:22" s="83" customFormat="1" ht="34.5" customHeight="1">
      <c r="A272" s="249" t="s">
        <v>726</v>
      </c>
      <c r="B272" s="120"/>
      <c r="C272" s="370"/>
      <c r="D272" s="370"/>
      <c r="E272" s="370"/>
      <c r="F272" s="370"/>
      <c r="G272" s="369" t="s">
        <v>148</v>
      </c>
      <c r="H272" s="369"/>
      <c r="I272" s="402"/>
      <c r="J272" s="266">
        <f t="shared" si="9"/>
        <v>1.2</v>
      </c>
      <c r="K272" s="81" t="str">
        <f t="shared" si="8"/>
        <v/>
      </c>
      <c r="L272" s="148">
        <v>1.2</v>
      </c>
    </row>
    <row r="273" spans="1:12" s="83" customFormat="1" ht="34.5" customHeight="1">
      <c r="A273" s="249" t="s">
        <v>727</v>
      </c>
      <c r="B273" s="120"/>
      <c r="C273" s="369" t="s">
        <v>152</v>
      </c>
      <c r="D273" s="370"/>
      <c r="E273" s="370"/>
      <c r="F273" s="370"/>
      <c r="G273" s="369" t="s">
        <v>146</v>
      </c>
      <c r="H273" s="369"/>
      <c r="I273" s="402"/>
      <c r="J273" s="266">
        <f t="shared" si="9"/>
        <v>6</v>
      </c>
      <c r="K273" s="81" t="str">
        <f t="shared" si="8"/>
        <v/>
      </c>
      <c r="L273" s="147">
        <v>6</v>
      </c>
    </row>
    <row r="274" spans="1:12" s="83" customFormat="1" ht="34.5" customHeight="1">
      <c r="A274" s="249" t="s">
        <v>727</v>
      </c>
      <c r="B274" s="120"/>
      <c r="C274" s="370"/>
      <c r="D274" s="370"/>
      <c r="E274" s="370"/>
      <c r="F274" s="370"/>
      <c r="G274" s="369" t="s">
        <v>148</v>
      </c>
      <c r="H274" s="369"/>
      <c r="I274" s="402"/>
      <c r="J274" s="266">
        <f t="shared" si="9"/>
        <v>0</v>
      </c>
      <c r="K274" s="81" t="str">
        <f t="shared" si="8"/>
        <v/>
      </c>
      <c r="L274" s="148">
        <v>0</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0</v>
      </c>
      <c r="K283" s="81" t="str">
        <f t="shared" si="8"/>
        <v/>
      </c>
      <c r="L283" s="147">
        <v>0</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1</v>
      </c>
      <c r="K285" s="81" t="str">
        <f t="shared" si="8"/>
        <v/>
      </c>
      <c r="L285" s="141"/>
    </row>
    <row r="286" spans="1:12" s="83" customFormat="1" ht="34.5" customHeight="1">
      <c r="A286" s="244" t="s">
        <v>733</v>
      </c>
      <c r="B286" s="84"/>
      <c r="C286" s="372"/>
      <c r="D286" s="372"/>
      <c r="E286" s="372"/>
      <c r="F286" s="372"/>
      <c r="G286" s="369" t="s">
        <v>148</v>
      </c>
      <c r="H286" s="369"/>
      <c r="I286" s="402"/>
      <c r="J286" s="266">
        <v>0.4</v>
      </c>
      <c r="K286" s="81" t="str">
        <f t="shared" si="8"/>
        <v/>
      </c>
      <c r="L286" s="144"/>
    </row>
    <row r="287" spans="1:12" s="83" customFormat="1" ht="34.5" customHeight="1">
      <c r="A287" s="244" t="s">
        <v>734</v>
      </c>
      <c r="B287" s="84"/>
      <c r="C287" s="369" t="s">
        <v>159</v>
      </c>
      <c r="D287" s="372"/>
      <c r="E287" s="372"/>
      <c r="F287" s="372"/>
      <c r="G287" s="369" t="s">
        <v>146</v>
      </c>
      <c r="H287" s="369"/>
      <c r="I287" s="402"/>
      <c r="J287" s="266">
        <v>1</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0</v>
      </c>
      <c r="K291" s="81" t="str">
        <f t="shared" si="8"/>
        <v/>
      </c>
      <c r="L291" s="147">
        <v>0</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0.5</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3</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1041</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1042</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1041</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1042</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1</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1</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1041</v>
      </c>
    </row>
    <row r="368" spans="1:22" s="118" customFormat="1" ht="20.25" customHeight="1">
      <c r="A368" s="243"/>
      <c r="B368" s="1"/>
      <c r="C368" s="3"/>
      <c r="D368" s="3"/>
      <c r="E368" s="3"/>
      <c r="F368" s="3"/>
      <c r="G368" s="3"/>
      <c r="H368" s="286"/>
      <c r="I368" s="67" t="s">
        <v>36</v>
      </c>
      <c r="J368" s="170"/>
      <c r="K368" s="79"/>
      <c r="L368" s="137" t="s">
        <v>1042</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1041</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1042</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179</v>
      </c>
      <c r="K392" s="81" t="str">
        <f t="shared" ref="K392:K397" si="11">IF(OR(COUNTIF(L392:L392,"未確認")&gt;0,COUNTIF(L392:L392,"~*")&gt;0),"※","")</f>
        <v/>
      </c>
      <c r="L392" s="147">
        <v>179</v>
      </c>
    </row>
    <row r="393" spans="1:22" s="83" customFormat="1" ht="34.5" customHeight="1">
      <c r="A393" s="249" t="s">
        <v>773</v>
      </c>
      <c r="B393" s="84"/>
      <c r="C393" s="368"/>
      <c r="D393" s="378"/>
      <c r="E393" s="318" t="s">
        <v>224</v>
      </c>
      <c r="F393" s="319"/>
      <c r="G393" s="319"/>
      <c r="H393" s="320"/>
      <c r="I393" s="341"/>
      <c r="J393" s="140">
        <f t="shared" si="10"/>
        <v>83</v>
      </c>
      <c r="K393" s="81" t="str">
        <f t="shared" si="11"/>
        <v/>
      </c>
      <c r="L393" s="147">
        <v>83</v>
      </c>
    </row>
    <row r="394" spans="1:22" s="83" customFormat="1" ht="34.5" customHeight="1">
      <c r="A394" s="250" t="s">
        <v>774</v>
      </c>
      <c r="B394" s="84"/>
      <c r="C394" s="368"/>
      <c r="D394" s="379"/>
      <c r="E394" s="318" t="s">
        <v>225</v>
      </c>
      <c r="F394" s="319"/>
      <c r="G394" s="319"/>
      <c r="H394" s="320"/>
      <c r="I394" s="341"/>
      <c r="J394" s="140">
        <f t="shared" si="10"/>
        <v>80</v>
      </c>
      <c r="K394" s="81" t="str">
        <f t="shared" si="11"/>
        <v/>
      </c>
      <c r="L394" s="147">
        <v>80</v>
      </c>
    </row>
    <row r="395" spans="1:22" s="83" customFormat="1" ht="34.5" customHeight="1">
      <c r="A395" s="250" t="s">
        <v>775</v>
      </c>
      <c r="B395" s="84"/>
      <c r="C395" s="368"/>
      <c r="D395" s="380"/>
      <c r="E395" s="318" t="s">
        <v>226</v>
      </c>
      <c r="F395" s="319"/>
      <c r="G395" s="319"/>
      <c r="H395" s="320"/>
      <c r="I395" s="341"/>
      <c r="J395" s="140">
        <f t="shared" si="10"/>
        <v>16</v>
      </c>
      <c r="K395" s="81" t="str">
        <f t="shared" si="11"/>
        <v/>
      </c>
      <c r="L395" s="147">
        <v>16</v>
      </c>
    </row>
    <row r="396" spans="1:22" s="83" customFormat="1" ht="34.5" customHeight="1">
      <c r="A396" s="250" t="s">
        <v>776</v>
      </c>
      <c r="B396" s="1"/>
      <c r="C396" s="368"/>
      <c r="D396" s="318" t="s">
        <v>227</v>
      </c>
      <c r="E396" s="319"/>
      <c r="F396" s="319"/>
      <c r="G396" s="319"/>
      <c r="H396" s="320"/>
      <c r="I396" s="341"/>
      <c r="J396" s="140">
        <f t="shared" si="10"/>
        <v>11184</v>
      </c>
      <c r="K396" s="81" t="str">
        <f t="shared" si="11"/>
        <v/>
      </c>
      <c r="L396" s="147">
        <v>11184</v>
      </c>
    </row>
    <row r="397" spans="1:22" s="83" customFormat="1" ht="34.5" customHeight="1">
      <c r="A397" s="250" t="s">
        <v>777</v>
      </c>
      <c r="B397" s="119"/>
      <c r="C397" s="368"/>
      <c r="D397" s="318" t="s">
        <v>228</v>
      </c>
      <c r="E397" s="319"/>
      <c r="F397" s="319"/>
      <c r="G397" s="319"/>
      <c r="H397" s="320"/>
      <c r="I397" s="342"/>
      <c r="J397" s="140">
        <f t="shared" si="10"/>
        <v>208</v>
      </c>
      <c r="K397" s="81" t="str">
        <f t="shared" si="11"/>
        <v/>
      </c>
      <c r="L397" s="147">
        <v>208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1041</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1042</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179</v>
      </c>
      <c r="K405" s="81" t="str">
        <f t="shared" ref="K405:K422" si="13">IF(OR(COUNTIF(L405:L405,"未確認")&gt;0,COUNTIF(L405:L405,"~*")&gt;0),"※","")</f>
        <v/>
      </c>
      <c r="L405" s="147">
        <v>179</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51</v>
      </c>
      <c r="K407" s="81" t="str">
        <f t="shared" si="13"/>
        <v/>
      </c>
      <c r="L407" s="147">
        <v>51</v>
      </c>
    </row>
    <row r="408" spans="1:22" s="83" customFormat="1" ht="34.5" customHeight="1">
      <c r="A408" s="251" t="s">
        <v>781</v>
      </c>
      <c r="B408" s="119"/>
      <c r="C408" s="367"/>
      <c r="D408" s="367"/>
      <c r="E408" s="318" t="s">
        <v>236</v>
      </c>
      <c r="F408" s="319"/>
      <c r="G408" s="319"/>
      <c r="H408" s="320"/>
      <c r="I408" s="359"/>
      <c r="J408" s="140">
        <f t="shared" si="12"/>
        <v>79</v>
      </c>
      <c r="K408" s="81" t="str">
        <f t="shared" si="13"/>
        <v/>
      </c>
      <c r="L408" s="147">
        <v>79</v>
      </c>
    </row>
    <row r="409" spans="1:22" s="83" customFormat="1" ht="34.5" customHeight="1">
      <c r="A409" s="251" t="s">
        <v>782</v>
      </c>
      <c r="B409" s="119"/>
      <c r="C409" s="367"/>
      <c r="D409" s="367"/>
      <c r="E409" s="315" t="s">
        <v>986</v>
      </c>
      <c r="F409" s="316"/>
      <c r="G409" s="316"/>
      <c r="H409" s="317"/>
      <c r="I409" s="359"/>
      <c r="J409" s="140">
        <f t="shared" si="12"/>
        <v>26</v>
      </c>
      <c r="K409" s="81" t="str">
        <f t="shared" si="13"/>
        <v/>
      </c>
      <c r="L409" s="147">
        <v>26</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23</v>
      </c>
      <c r="K412" s="81" t="str">
        <f t="shared" si="13"/>
        <v/>
      </c>
      <c r="L412" s="147">
        <v>23</v>
      </c>
    </row>
    <row r="413" spans="1:22" s="83" customFormat="1" ht="34.5" customHeight="1">
      <c r="A413" s="251" t="s">
        <v>786</v>
      </c>
      <c r="B413" s="119"/>
      <c r="C413" s="367"/>
      <c r="D413" s="318" t="s">
        <v>251</v>
      </c>
      <c r="E413" s="319"/>
      <c r="F413" s="319"/>
      <c r="G413" s="319"/>
      <c r="H413" s="320"/>
      <c r="I413" s="359"/>
      <c r="J413" s="140">
        <f t="shared" si="12"/>
        <v>208</v>
      </c>
      <c r="K413" s="81" t="str">
        <f t="shared" si="13"/>
        <v/>
      </c>
      <c r="L413" s="147">
        <v>208</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79</v>
      </c>
      <c r="K415" s="81" t="str">
        <f t="shared" si="13"/>
        <v/>
      </c>
      <c r="L415" s="147">
        <v>79</v>
      </c>
    </row>
    <row r="416" spans="1:22" s="83" customFormat="1" ht="34.5" customHeight="1">
      <c r="A416" s="251" t="s">
        <v>789</v>
      </c>
      <c r="B416" s="119"/>
      <c r="C416" s="367"/>
      <c r="D416" s="367"/>
      <c r="E416" s="318" t="s">
        <v>243</v>
      </c>
      <c r="F416" s="319"/>
      <c r="G416" s="319"/>
      <c r="H416" s="320"/>
      <c r="I416" s="359"/>
      <c r="J416" s="140">
        <f t="shared" si="12"/>
        <v>33</v>
      </c>
      <c r="K416" s="81" t="str">
        <f t="shared" si="13"/>
        <v/>
      </c>
      <c r="L416" s="147">
        <v>33</v>
      </c>
    </row>
    <row r="417" spans="1:22" s="83" customFormat="1" ht="34.5" customHeight="1">
      <c r="A417" s="251" t="s">
        <v>790</v>
      </c>
      <c r="B417" s="119"/>
      <c r="C417" s="367"/>
      <c r="D417" s="367"/>
      <c r="E417" s="318" t="s">
        <v>244</v>
      </c>
      <c r="F417" s="319"/>
      <c r="G417" s="319"/>
      <c r="H417" s="320"/>
      <c r="I417" s="359"/>
      <c r="J417" s="140">
        <f t="shared" si="12"/>
        <v>0</v>
      </c>
      <c r="K417" s="81" t="str">
        <f t="shared" si="13"/>
        <v/>
      </c>
      <c r="L417" s="147">
        <v>0</v>
      </c>
    </row>
    <row r="418" spans="1:22" s="83" customFormat="1" ht="34.5" customHeight="1">
      <c r="A418" s="251" t="s">
        <v>791</v>
      </c>
      <c r="B418" s="119"/>
      <c r="C418" s="367"/>
      <c r="D418" s="367"/>
      <c r="E418" s="318" t="s">
        <v>245</v>
      </c>
      <c r="F418" s="319"/>
      <c r="G418" s="319"/>
      <c r="H418" s="320"/>
      <c r="I418" s="359"/>
      <c r="J418" s="140">
        <f t="shared" si="12"/>
        <v>19</v>
      </c>
      <c r="K418" s="81" t="str">
        <f t="shared" si="13"/>
        <v/>
      </c>
      <c r="L418" s="147">
        <v>19</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3</v>
      </c>
      <c r="K420" s="81" t="str">
        <f t="shared" si="13"/>
        <v/>
      </c>
      <c r="L420" s="147">
        <v>3</v>
      </c>
    </row>
    <row r="421" spans="1:22" s="83" customFormat="1" ht="34.5" customHeight="1">
      <c r="A421" s="251" t="s">
        <v>794</v>
      </c>
      <c r="B421" s="119"/>
      <c r="C421" s="367"/>
      <c r="D421" s="367"/>
      <c r="E421" s="318" t="s">
        <v>247</v>
      </c>
      <c r="F421" s="319"/>
      <c r="G421" s="319"/>
      <c r="H421" s="320"/>
      <c r="I421" s="359"/>
      <c r="J421" s="140">
        <f t="shared" si="12"/>
        <v>67</v>
      </c>
      <c r="K421" s="81" t="str">
        <f t="shared" si="13"/>
        <v/>
      </c>
      <c r="L421" s="147">
        <v>67</v>
      </c>
    </row>
    <row r="422" spans="1:22" s="83" customFormat="1" ht="34.5" customHeight="1">
      <c r="A422" s="251" t="s">
        <v>795</v>
      </c>
      <c r="B422" s="119"/>
      <c r="C422" s="367"/>
      <c r="D422" s="367"/>
      <c r="E422" s="318" t="s">
        <v>166</v>
      </c>
      <c r="F422" s="319"/>
      <c r="G422" s="319"/>
      <c r="H422" s="320"/>
      <c r="I422" s="360"/>
      <c r="J422" s="140">
        <f t="shared" si="12"/>
        <v>7</v>
      </c>
      <c r="K422" s="81" t="str">
        <f t="shared" si="13"/>
        <v/>
      </c>
      <c r="L422" s="147">
        <v>7</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1041</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1042</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208</v>
      </c>
      <c r="K430" s="193" t="str">
        <f>IF(OR(COUNTIF(L430:L430,"未確認")&gt;0,COUNTIF(L430:L430,"~*")&gt;0),"※","")</f>
        <v/>
      </c>
      <c r="L430" s="147">
        <v>208</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12</v>
      </c>
      <c r="K431" s="193" t="str">
        <f>IF(OR(COUNTIF(L431:L431,"未確認")&gt;0,COUNTIF(L431:L431,"~*")&gt;0),"※","")</f>
        <v/>
      </c>
      <c r="L431" s="147">
        <v>12</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18</v>
      </c>
      <c r="K432" s="193" t="str">
        <f>IF(OR(COUNTIF(L432:L432,"未確認")&gt;0,COUNTIF(L432:L432,"~*")&gt;0),"※","")</f>
        <v/>
      </c>
      <c r="L432" s="147">
        <v>18</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145</v>
      </c>
      <c r="K433" s="193" t="str">
        <f>IF(OR(COUNTIF(L433:L433,"未確認")&gt;0,COUNTIF(L433:L433,"~*")&gt;0),"※","")</f>
        <v/>
      </c>
      <c r="L433" s="147">
        <v>145</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33</v>
      </c>
      <c r="K434" s="193" t="str">
        <f>IF(OR(COUNTIF(L434:L434,"未確認")&gt;0,COUNTIF(L434:L434,"~*")&gt;0),"※","")</f>
        <v/>
      </c>
      <c r="L434" s="147">
        <v>33</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1041</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1042</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1041</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1042</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1041</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1042</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1041</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1042</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1041</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1042</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1041</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1042</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1041</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1042</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1041</v>
      </c>
    </row>
    <row r="544" spans="1:22" s="1" customFormat="1" ht="20.25" customHeight="1">
      <c r="A544" s="243"/>
      <c r="C544" s="62"/>
      <c r="D544" s="3"/>
      <c r="E544" s="3"/>
      <c r="F544" s="3"/>
      <c r="G544" s="3"/>
      <c r="H544" s="286"/>
      <c r="I544" s="67" t="s">
        <v>36</v>
      </c>
      <c r="J544" s="68"/>
      <c r="K544" s="186"/>
      <c r="L544" s="70" t="s">
        <v>1042</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1040</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t="s">
        <v>533</v>
      </c>
    </row>
    <row r="561" spans="1:12" s="91" customFormat="1" ht="34.5" customHeight="1">
      <c r="A561" s="251" t="s">
        <v>871</v>
      </c>
      <c r="B561" s="119"/>
      <c r="C561" s="209"/>
      <c r="D561" s="329" t="s">
        <v>377</v>
      </c>
      <c r="E561" s="340"/>
      <c r="F561" s="340"/>
      <c r="G561" s="340"/>
      <c r="H561" s="330"/>
      <c r="I561" s="341"/>
      <c r="J561" s="207"/>
      <c r="K561" s="210"/>
      <c r="L561" s="211" t="s">
        <v>533</v>
      </c>
    </row>
    <row r="562" spans="1:12" s="91" customFormat="1" ht="34.5" customHeight="1">
      <c r="A562" s="251" t="s">
        <v>872</v>
      </c>
      <c r="B562" s="119"/>
      <c r="C562" s="209"/>
      <c r="D562" s="329" t="s">
        <v>989</v>
      </c>
      <c r="E562" s="340"/>
      <c r="F562" s="340"/>
      <c r="G562" s="340"/>
      <c r="H562" s="330"/>
      <c r="I562" s="341"/>
      <c r="J562" s="207"/>
      <c r="K562" s="210"/>
      <c r="L562" s="211" t="s">
        <v>533</v>
      </c>
    </row>
    <row r="563" spans="1:12" s="91" customFormat="1" ht="34.5" customHeight="1">
      <c r="A563" s="251" t="s">
        <v>873</v>
      </c>
      <c r="B563" s="119"/>
      <c r="C563" s="209"/>
      <c r="D563" s="329" t="s">
        <v>379</v>
      </c>
      <c r="E563" s="340"/>
      <c r="F563" s="340"/>
      <c r="G563" s="340"/>
      <c r="H563" s="330"/>
      <c r="I563" s="341"/>
      <c r="J563" s="207"/>
      <c r="K563" s="210"/>
      <c r="L563" s="211" t="s">
        <v>533</v>
      </c>
    </row>
    <row r="564" spans="1:12" s="91" customFormat="1" ht="34.5" customHeight="1">
      <c r="A564" s="251" t="s">
        <v>874</v>
      </c>
      <c r="B564" s="119"/>
      <c r="C564" s="209"/>
      <c r="D564" s="329" t="s">
        <v>380</v>
      </c>
      <c r="E564" s="340"/>
      <c r="F564" s="340"/>
      <c r="G564" s="340"/>
      <c r="H564" s="330"/>
      <c r="I564" s="341"/>
      <c r="J564" s="207"/>
      <c r="K564" s="210"/>
      <c r="L564" s="211" t="s">
        <v>533</v>
      </c>
    </row>
    <row r="565" spans="1:12" s="91" customFormat="1" ht="34.5" customHeight="1">
      <c r="A565" s="251" t="s">
        <v>875</v>
      </c>
      <c r="B565" s="119"/>
      <c r="C565" s="280"/>
      <c r="D565" s="329" t="s">
        <v>869</v>
      </c>
      <c r="E565" s="340"/>
      <c r="F565" s="340"/>
      <c r="G565" s="340"/>
      <c r="H565" s="330"/>
      <c r="I565" s="341"/>
      <c r="J565" s="207"/>
      <c r="K565" s="210"/>
      <c r="L565" s="211" t="s">
        <v>533</v>
      </c>
    </row>
    <row r="566" spans="1:12" s="91" customFormat="1" ht="34.5" customHeight="1">
      <c r="A566" s="251" t="s">
        <v>876</v>
      </c>
      <c r="B566" s="119"/>
      <c r="C566" s="284"/>
      <c r="D566" s="329" t="s">
        <v>990</v>
      </c>
      <c r="E566" s="340"/>
      <c r="F566" s="340"/>
      <c r="G566" s="340"/>
      <c r="H566" s="330"/>
      <c r="I566" s="341"/>
      <c r="J566" s="213"/>
      <c r="K566" s="214"/>
      <c r="L566" s="211" t="s">
        <v>533</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989</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990</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1041</v>
      </c>
    </row>
    <row r="589" spans="1:22" s="1" customFormat="1" ht="20.25" customHeight="1">
      <c r="A589" s="243"/>
      <c r="C589" s="62"/>
      <c r="D589" s="3"/>
      <c r="E589" s="3"/>
      <c r="F589" s="3"/>
      <c r="G589" s="3"/>
      <c r="H589" s="286"/>
      <c r="I589" s="67" t="s">
        <v>36</v>
      </c>
      <c r="J589" s="68"/>
      <c r="K589" s="186"/>
      <c r="L589" s="70" t="s">
        <v>1042</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0</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0</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0</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0</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0</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t="str">
        <f t="shared" si="25"/>
        <v>*</v>
      </c>
      <c r="K602" s="201" t="str">
        <f t="shared" si="26"/>
        <v>※</v>
      </c>
      <c r="L602" s="117" t="s">
        <v>541</v>
      </c>
    </row>
    <row r="603" spans="1:12" s="91" customFormat="1" ht="56.1" customHeight="1">
      <c r="A603" s="252" t="s">
        <v>903</v>
      </c>
      <c r="B603" s="84"/>
      <c r="C603" s="318" t="s">
        <v>409</v>
      </c>
      <c r="D603" s="319"/>
      <c r="E603" s="319"/>
      <c r="F603" s="319"/>
      <c r="G603" s="319"/>
      <c r="H603" s="320"/>
      <c r="I603" s="122" t="s">
        <v>410</v>
      </c>
      <c r="J603" s="116" t="str">
        <f t="shared" si="25"/>
        <v>*</v>
      </c>
      <c r="K603" s="201" t="str">
        <f t="shared" si="26"/>
        <v>※</v>
      </c>
      <c r="L603" s="117" t="s">
        <v>541</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1041</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1042</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
      </c>
      <c r="L617" s="117">
        <v>0</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
      </c>
      <c r="L622" s="117">
        <v>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1041</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1042</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8" t="s">
        <v>434</v>
      </c>
      <c r="D632" s="319"/>
      <c r="E632" s="319"/>
      <c r="F632" s="319"/>
      <c r="G632" s="319"/>
      <c r="H632" s="320"/>
      <c r="I632" s="122" t="s">
        <v>435</v>
      </c>
      <c r="J632" s="116" t="str">
        <f t="shared" si="29"/>
        <v>*</v>
      </c>
      <c r="K632" s="201" t="str">
        <f t="shared" si="30"/>
        <v>※</v>
      </c>
      <c r="L632" s="117" t="s">
        <v>541</v>
      </c>
    </row>
    <row r="633" spans="1:22" s="118" customFormat="1" ht="57">
      <c r="A633" s="252" t="s">
        <v>919</v>
      </c>
      <c r="B633" s="119"/>
      <c r="C633" s="318" t="s">
        <v>436</v>
      </c>
      <c r="D633" s="319"/>
      <c r="E633" s="319"/>
      <c r="F633" s="319"/>
      <c r="G633" s="319"/>
      <c r="H633" s="320"/>
      <c r="I633" s="122" t="s">
        <v>437</v>
      </c>
      <c r="J633" s="116" t="str">
        <f t="shared" si="29"/>
        <v>*</v>
      </c>
      <c r="K633" s="201" t="str">
        <f t="shared" si="30"/>
        <v>※</v>
      </c>
      <c r="L633" s="117" t="s">
        <v>541</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t="str">
        <f t="shared" si="29"/>
        <v>*</v>
      </c>
      <c r="K635" s="201" t="str">
        <f t="shared" si="30"/>
        <v>※</v>
      </c>
      <c r="L635" s="117" t="s">
        <v>541</v>
      </c>
    </row>
    <row r="636" spans="1:22" s="118" customFormat="1" ht="69.95" customHeight="1">
      <c r="A636" s="252" t="s">
        <v>922</v>
      </c>
      <c r="B636" s="119"/>
      <c r="C636" s="318" t="s">
        <v>442</v>
      </c>
      <c r="D636" s="319"/>
      <c r="E636" s="319"/>
      <c r="F636" s="319"/>
      <c r="G636" s="319"/>
      <c r="H636" s="320"/>
      <c r="I636" s="122" t="s">
        <v>443</v>
      </c>
      <c r="J636" s="116" t="str">
        <f t="shared" si="29"/>
        <v>*</v>
      </c>
      <c r="K636" s="201" t="str">
        <f t="shared" si="30"/>
        <v>※</v>
      </c>
      <c r="L636" s="117" t="s">
        <v>541</v>
      </c>
    </row>
    <row r="637" spans="1:22" s="118" customFormat="1" ht="98.1" customHeight="1">
      <c r="A637" s="252" t="s">
        <v>923</v>
      </c>
      <c r="B637" s="119"/>
      <c r="C637" s="318" t="s">
        <v>444</v>
      </c>
      <c r="D637" s="319"/>
      <c r="E637" s="319"/>
      <c r="F637" s="319"/>
      <c r="G637" s="319"/>
      <c r="H637" s="320"/>
      <c r="I637" s="122" t="s">
        <v>445</v>
      </c>
      <c r="J637" s="116">
        <f t="shared" si="29"/>
        <v>10</v>
      </c>
      <c r="K637" s="201" t="str">
        <f t="shared" si="30"/>
        <v/>
      </c>
      <c r="L637" s="117">
        <v>10</v>
      </c>
    </row>
    <row r="638" spans="1:22" s="118" customFormat="1" ht="84" customHeight="1">
      <c r="A638" s="252" t="s">
        <v>924</v>
      </c>
      <c r="B638" s="119"/>
      <c r="C638" s="315" t="s">
        <v>998</v>
      </c>
      <c r="D638" s="316"/>
      <c r="E638" s="316"/>
      <c r="F638" s="316"/>
      <c r="G638" s="316"/>
      <c r="H638" s="317"/>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1041</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1042</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
      </c>
      <c r="L648" s="117">
        <v>0</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
      </c>
      <c r="L649" s="117">
        <v>0</v>
      </c>
    </row>
    <row r="650" spans="1:22" s="118" customFormat="1" ht="84" customHeight="1">
      <c r="A650" s="252" t="s">
        <v>929</v>
      </c>
      <c r="B650" s="84"/>
      <c r="C650" s="294"/>
      <c r="D650" s="296"/>
      <c r="E650" s="318" t="s">
        <v>941</v>
      </c>
      <c r="F650" s="319"/>
      <c r="G650" s="319"/>
      <c r="H650" s="320"/>
      <c r="I650" s="122" t="s">
        <v>458</v>
      </c>
      <c r="J650" s="116">
        <f t="shared" si="31"/>
        <v>0</v>
      </c>
      <c r="K650" s="201" t="str">
        <f t="shared" si="32"/>
        <v/>
      </c>
      <c r="L650" s="117">
        <v>0</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
      </c>
      <c r="L655" s="117">
        <v>0</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1041</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1042</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1041</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1042</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1041</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1042</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1041</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1042</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01431DD-A51A-4E9A-B84E-66A6DDBFDF3A}"/>
    <hyperlink ref="J71:L71" location="病院!B464" display="・手術の状況" xr:uid="{25CBBE5A-5A9F-4061-9CC7-B6DDC42963F4}"/>
    <hyperlink ref="J72:L72" location="病院!B500" display="・がん、脳卒中、心筋梗塞、分娩、精神医療への対応状況" xr:uid="{E0C4CFDE-0020-4A39-87E0-279943E1EC7F}"/>
    <hyperlink ref="J73:L73" location="病院!B541" display="・重症患者への対応状況" xr:uid="{7EC03F99-412D-4395-A663-78514D43E687}"/>
    <hyperlink ref="J74:L74" location="病院!B586" display="・救急医療の実施状況" xr:uid="{50FCEA71-1D2A-4A8C-B191-FDD1A6A281F4}"/>
    <hyperlink ref="J75:L75" location="病院!B609" display="・急性期後の支援、在宅復帰の支援の状況" xr:uid="{9EE38B0E-77FF-419D-9C17-900515A05BC1}"/>
    <hyperlink ref="J76:L76" location="病院!B627" display="・全身管理の状況" xr:uid="{341AB9B7-FE57-410F-8167-088EEF3FC070}"/>
    <hyperlink ref="J78:L78" location="病院!B679" display="・長期療養患者の受入状況" xr:uid="{5CDAB213-1D43-4A1E-B922-844727A8850E}"/>
    <hyperlink ref="J77:L77" location="病院!B642" display="・リハビリテーションの実施状況" xr:uid="{50D928EA-513D-4DE0-96D8-E63A422B2807}"/>
    <hyperlink ref="J79:L79" location="病院!B689" display="・重度の障害児等の受入状況" xr:uid="{378C06BC-287A-4D1B-A6D3-B157AF13252C}"/>
    <hyperlink ref="J80:L80" location="病院!B702" display="・医科歯科の連携状況" xr:uid="{A01B5558-A794-426D-8A88-C3B6A01D66F5}"/>
    <hyperlink ref="M71:N71" location="'病院(H30案)'!B448" display="・手術の状況" xr:uid="{7BC2A43F-9514-416C-8893-EB8BEC85C044}"/>
    <hyperlink ref="M72:N72" location="'病院(H30案)'!B484" display="・がん、脳卒中、心筋梗塞、分娩、精神医療への対応状況" xr:uid="{708A372A-7492-40D2-90CD-C3D9332F80D5}"/>
    <hyperlink ref="M73:N73" location="'病院(H30案)'!B525" display="・重症患者への対応状況" xr:uid="{CD078247-9DE7-487F-BC2F-26F62ED13C88}"/>
    <hyperlink ref="M74:N74" location="'病院(H30案)'!B570" display="・救急医療の実施状況" xr:uid="{FA4ACFD6-D2B0-4F7F-ACB0-DFE9B689F323}"/>
    <hyperlink ref="M75:N75" location="'病院(H30案)'!B593" display="・急性期後の支援、在宅復帰の支援の状況" xr:uid="{A2FD395E-FB74-4726-BA68-45E8D5C3CBA8}"/>
    <hyperlink ref="C71:G71" location="病院!B87" display="・設置主体" xr:uid="{5B07DDBC-10F4-4B77-BB83-6AD73D95A6B3}"/>
    <hyperlink ref="C72:G72" location="病院!B95" display="・病床の状況" xr:uid="{F9141FD5-2C6B-4AD6-94BF-5C5CA7663E0A}"/>
    <hyperlink ref="C73:G73" location="病院!B116" display="・診療科" xr:uid="{E8DC12AF-9866-456A-9E1C-A7A029A9A4AD}"/>
    <hyperlink ref="C74:G74" location="病院!B127" display="・入院基本料・特定入院料及び届出病床数" xr:uid="{2B67838E-2DF1-409D-BECA-77BAE14F2EAB}"/>
    <hyperlink ref="C75:G75" location="病院!B141" display="・算定する入院基本用・特定入院料等の状況" xr:uid="{6D1A0FA3-3756-4860-806E-5AC56F169AE8}"/>
    <hyperlink ref="C76:G76" location="病院!B224" display="・DPC医療機関群の種類" xr:uid="{5620B15B-71F7-4A10-A735-D52870236FCF}"/>
    <hyperlink ref="C77:G77" location="病院!B232" display="・救急告示病院、二次救急医療施設、三次救急医療施設の告示・認定の有無" xr:uid="{0341B71E-AA96-4E06-8796-A60B685717FB}"/>
    <hyperlink ref="C78:F78" location="病院!B242" display="・承認の有無" xr:uid="{AA41C8A4-34AF-40FC-AFFA-94AF62C06D16}"/>
    <hyperlink ref="C79:F79" location="病院!B251" display="・診療報酬の届出の有無" xr:uid="{1EC96529-5CDA-4166-96EF-B8E69DC3F54C}"/>
    <hyperlink ref="C80:F80" location="病院!B261" display="・職員数の状況" xr:uid="{5627B2FF-ABE7-40AF-8F19-8C28DE33611E}"/>
    <hyperlink ref="C81:F81" location="病院!B320" display="・退院調整部門の設置状況" xr:uid="{A42C31CB-C8E8-437A-81BD-9086F82FA48F}"/>
    <hyperlink ref="C82:F82" location="病院!B340" display="・医療機器の台数" xr:uid="{5FBF40E8-49D1-472C-8450-AF3F8312BC13}"/>
    <hyperlink ref="C83:G83" location="病院!B365" display="・過去1年間の間に病棟の再編・見直しがあった場合の報告対象期間" xr:uid="{BC78776A-AC01-40DC-A5C3-0BFDDE401E66}"/>
    <hyperlink ref="H71:I71" location="病院!B388" display="・入院患者の状況（年間）" xr:uid="{D088FE92-AD2E-4AB5-B175-9FD1AEF501D8}"/>
    <hyperlink ref="H72:I72" location="病院!B401" display="・入院患者の状況（年間／入棟前の場所・退棟先の場所の状況）" xr:uid="{D90C083F-BCCB-4EAE-BDA5-7F5C67CFAC44}"/>
    <hyperlink ref="H73:I73" location="病院!B426" display="・退院後に在宅医療を必要とする患者の状況" xr:uid="{5045EAA7-FB2C-4754-880F-22E2CD9B2D3E}"/>
    <hyperlink ref="H74:I74" location="病院!B438" display="・看取りを行った患者数" xr:uid="{7A448664-4FA5-4344-ACA8-33EDF78CABC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2019-11-15T06:32:51Z</dcterms:modified>
</cp:coreProperties>
</file>