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3E7F49F1-4AC3-4904-BEEF-58C199DAE425}"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<sst xmlns="http://schemas.openxmlformats.org/spreadsheetml/2006/main" count="3095" uniqueCount="1051">
  <si>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</si>
  <si>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</si>
  <si>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</si>
  <si>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</si>
  <si>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</si>
  <si>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</si>
  <si>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</si>
  <si>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</si>
  <si>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</si>
  <si>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</si>
  <si>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</si>
  <si>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</si>
  <si>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</si>
  <si>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</si>
  <si>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</si>
  <si>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</si>
  <si>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</si>
  <si>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</si>
  <si>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</si>
  <si>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</si>
  <si>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</si>
  <si>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</si>
  <si>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</si>
  <si>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</si>
  <si>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</si>
  <si>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</si>
  <si>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</si>
  <si>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</si>
  <si>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</si>
  <si>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</si>
  <si>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</si>
  <si>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</si>
  <si>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</si>
  <si>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</si>
  <si>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</si>
  <si>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</si>
  <si>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</si>
  <si>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</si>
  <si>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</si>
  <si>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</si>
  <si>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</si>
  <si>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</si>
  <si>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</si>
  <si>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</si>
  <si>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</si>
  <si>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</si>
  <si>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</si>
  <si>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</si>
  <si>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</si>
  <si>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</si>
  <si>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</si>
  <si>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</si>
  <si>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</si>
  <si>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</si>
  <si>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</si>
  <si>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</si>
  <si>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</si>
  <si>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</si>
  <si>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</si>
  <si>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</si>
  <si>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</si>
  <si>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</si>
  <si>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</si>
  <si>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</si>
  <si>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</si>
  <si>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</si>
  <si>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</si>
  <si>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</si>
  <si>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</si>
  <si>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</si>
  <si>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</si>
  <si>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</si>
  <si>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</si>
  <si>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</si>
  <si>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</si>
  <si>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</si>
  <si>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</si>
  <si>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</si>
  <si>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</si>
  <si>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</si>
  <si>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</si>
  <si>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</si>
  <si>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</si>
  <si>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</si>
  <si>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</si>
  <si>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</si>
  <si>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</si>
  <si>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</si>
  <si>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</si>
  <si>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</si>
  <si>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</si>
  <si>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</si>
  <si>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</si>
  <si>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</si>
  <si>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</si>
  <si>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</si>
  <si>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</si>
  <si>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</si>
  <si>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</si>
  <si>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</si>
  <si>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</si>
  <si>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</si>
  <si>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</si>
  <si>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</si>
  <si>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</si>
  <si>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</si>
  <si>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</si>
  <si>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</si>
  <si>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</si>
  <si>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</si>
  <si>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</si>
  <si>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</si>
  <si>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</si>
  <si>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</si>
  <si>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</si>
  <si>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</si>
  <si>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</si>
  <si>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</si>
  <si>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</si>
  <si>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</si>
  <si>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</si>
  <si>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</si>
  <si>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</si>
  <si>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</si>
  <si>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</si>
  <si>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</si>
  <si>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</si>
  <si>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</si>
  <si>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</si>
  <si>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</si>
  <si>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</si>
  <si>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</si>
  <si>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</si>
  <si>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</si>
  <si>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</si>
  <si>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</si>
  <si>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</si>
  <si>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</si>
  <si>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</si>
  <si>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</si>
  <si>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</si>
  <si>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</si>
  <si>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</si>
  <si>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</si>
  <si>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</si>
  <si>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</si>
  <si>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</si>
  <si>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</si>
  <si>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</si>
  <si>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</si>
  <si>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</si>
  <si>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</si>
  <si>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</si>
  <si>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</si>
  <si>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</si>
  <si>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</si>
  <si>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</si>
  <si>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</si>
  <si>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</si>
  <si>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</si>
  <si>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</si>
  <si>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</si>
  <si>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</si>
  <si>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</si>
  <si>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</si>
  <si>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</si>
  <si>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</si>
  <si>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</si>
  <si>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</si>
  <si>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</si>
  <si>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</si>
  <si>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</si>
  <si>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</si>
  <si>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</si>
  <si>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</si>
  <si>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</si>
  <si>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</si>
  <si>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</si>
  <si>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</si>
  <si>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</si>
  <si>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</si>
  <si>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</si>
  <si>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</si>
  <si>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</si>
  <si>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</si>
  <si>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</si>
  <si>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</si>
  <si>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</si>
  <si>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</si>
  <si>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</si>
  <si>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</si>
  <si>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</si>
  <si>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</si>
  <si>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</si>
  <si>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</si>
  <si>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</si>
  <si>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</si>
  <si>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</si>
  <si>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</si>
  <si>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</si>
  <si>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</si>
  <si>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</si>
  <si>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</si>
  <si>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</si>
  <si>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</si>
  <si>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</si>
  <si>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</si>
  <si>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</si>
  <si>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</si>
  <si>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</si>
  <si>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</si>
  <si>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</si>
  <si>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</si>
  <si>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</si>
  <si>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</si>
  <si>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</si>
  <si>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</si>
  <si>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</si>
  <si>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</si>
  <si>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</si>
  <si>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</si>
  <si>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</si>
  <si>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</si>
  <si>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</si>
  <si>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</si>
  <si>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</si>
  <si>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</si>
  <si>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</si>
  <si>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</si>
  <si>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</si>
  <si>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</si>
  <si>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</si>
  <si>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</si>
  <si>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</si>
  <si>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</si>
  <si>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</si>
  <si>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</si>
  <si>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</si>
  <si>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</si>
  <si>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</si>
  <si>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</si>
  <si>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</si>
  <si>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</si>
  <si>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</si>
  <si>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</si>
  <si>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</si>
  <si>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</si>
  <si>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</si>
  <si>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</si>
  <si>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</si>
  <si>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</si>
  <si>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</si>
  <si>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</si>
  <si>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</si>
  <si>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</si>
  <si>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</si>
  <si>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</si>
  <si>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</si>
  <si>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</si>
  <si>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</si>
  <si>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</si>
  <si>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</si>
  <si>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</si>
  <si>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</si>
  <si>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</si>
  <si>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</si>
  <si>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</si>
  <si>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</si>
  <si>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</si>
  <si>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</si>
  <si>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</si>
  <si>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</si>
  <si>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</si>
  <si>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</si>
  <si>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</si>
  <si>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</si>
  <si>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</si>
  <si>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</si>
  <si>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</si>
  <si>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</si>
  <si>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</si>
  <si>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</si>
  <si>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</si>
  <si>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</si>
  <si>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</si>
  <si>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</si>
  <si>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</si>
  <si>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</si>
  <si>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</si>
  <si>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</si>
  <si>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</si>
  <si>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</si>
  <si>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</si>
  <si>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</si>
  <si>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</si>
  <si>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</si>
  <si>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</si>
  <si>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</si>
  <si>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</si>
  <si>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</si>
  <si>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</si>
  <si>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</si>
  <si>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</si>
  <si>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</si>
  <si>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</si>
  <si>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</si>
  <si>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</si>
  <si>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</si>
  <si>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</si>
  <si>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</si>
  <si>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</si>
  <si>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</si>
  <si>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</si>
  <si>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</si>
  <si>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</si>
  <si>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</si>
  <si>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</si>
  <si>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</si>
  <si>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</si>
  <si>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</si>
  <si>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</si>
  <si>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</si>
  <si>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</si>
  <si>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</si>
  <si>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</si>
  <si>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</si>
  <si>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</si>
  <si>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</si>
  <si>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</si>
  <si>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</si>
  <si>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</si>
  <si>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</si>
  <si>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</si>
  <si>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</si>
  <si>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</si>
  <si>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</si>
  <si>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</si>
  <si>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</si>
  <si>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</si>
  <si>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</si>
  <si>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</si>
  <si>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</si>
  <si>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</si>
  <si>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</si>
  <si>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</si>
  <si>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</si>
  <si>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</si>
  <si>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</si>
  <si>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</si>
  <si>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</si>
  <si>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</si>
  <si>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</si>
  <si>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</si>
  <si>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</si>
  <si>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</si>
  <si>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</si>
  <si>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</si>
  <si>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</si>
  <si>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</si>
  <si>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</si>
  <si>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</si>
  <si>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</si>
  <si>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</si>
  <si>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</si>
  <si>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</si>
  <si>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</si>
  <si>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</si>
  <si>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</si>
  <si>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</si>
  <si>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</si>
  <si>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</si>
  <si>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</si>
  <si>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</si>
  <si>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</si>
  <si>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</si>
  <si>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</si>
  <si>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</si>
  <si>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</si>
  <si>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</si>
  <si>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</si>
  <si>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</si>
  <si>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</si>
  <si>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</si>
  <si>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</si>
  <si>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</si>
  <si>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</si>
  <si>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</si>
  <si>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</si>
  <si>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</si>
  <si>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</si>
  <si>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</si>
  <si>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</si>
  <si>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</si>
  <si>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</si>
  <si>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</si>
  <si>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</si>
  <si>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</si>
  <si>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</si>
  <si>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</si>
  <si>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</si>
  <si>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</si>
  <si>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</si>
  <si>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</si>
  <si>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</si>
  <si>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</si>
  <si>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</si>
  <si>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</si>
  <si>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</si>
  <si>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</si>
  <si>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</si>
  <si>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</si>
  <si>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</si>
  <si>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</si>
  <si>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</si>
  <si>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</si>
  <si>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</si>
  <si>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</si>
  <si>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</si>
  <si>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</si>
  <si>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</si>
  <si>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</si>
  <si>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</si>
  <si>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</si>
  <si>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</si>
  <si>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</si>
  <si>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</si>
  <si>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</si>
  <si>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</si>
  <si>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</si>
  <si>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</si>
  <si>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</si>
  <si>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</si>
  <si>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</si>
  <si>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</si>
  <si>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</si>
  <si>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</si>
  <si>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</si>
  <si>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</si>
  <si>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</si>
  <si>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</si>
  <si>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</si>
  <si>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</si>
  <si>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</si>
  <si>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</si>
  <si>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</si>
  <si>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</si>
  <si>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</si>
  <si>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</si>
  <si>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</si>
  <si>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</si>
  <si>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</si>
  <si>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</si>
  <si>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</si>
  <si>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</si>
  <si>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</si>
  <si>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</si>
  <si>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</si>
  <si>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</si>
  <si>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</si>
  <si>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</si>
  <si>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</si>
  <si>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</si>
  <si>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</si>
  <si>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</si>
  <si>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</si>
  <si>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</si>
  <si>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</si>
  <si>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</si>
  <si>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</si>
  <si>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</si>
  <si>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</si>
  <si>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</si>
  <si>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</si>
  <si>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</si>
  <si>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</si>
  <si>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</si>
  <si>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</si>
  <si>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</si>
  <si>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</si>
  <si>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</si>
  <si>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</si>
  <si>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</si>
  <si>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</si>
  <si>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</si>
  <si>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</si>
  <si>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</si>
  <si>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</si>
  <si>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</si>
  <si>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</si>
  <si>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</si>
  <si>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</si>
  <si>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</si>
  <si>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</si>
  <si>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</si>
  <si>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</si>
  <si>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</si>
  <si>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</si>
  <si>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</si>
  <si>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</si>
  <si>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</si>
  <si>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</si>
  <si>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</si>
  <si>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</si>
  <si>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</si>
  <si>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</si>
  <si>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</si>
  <si>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</si>
  <si>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</si>
  <si>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</si>
  <si>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</si>
  <si>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</si>
  <si>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</si>
  <si>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</si>
  <si>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</si>
  <si>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</si>
  <si>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</si>
  <si>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</si>
  <si>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</si>
  <si>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</si>
  <si>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</si>
  <si>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</si>
  <si>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</si>
  <si>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</si>
  <si>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</si>
  <si>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</si>
  <si>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</si>
  <si>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</si>
  <si>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</si>
  <si>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</si>
  <si>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</si>
  <si>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</si>
  <si>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</si>
  <si>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</si>
  <si>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</si>
  <si>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</si>
  <si>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</si>
  <si>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</si>
  <si>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</si>
  <si>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</si>
  <si>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</si>
  <si>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</si>
  <si>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</si>
  <si>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</si>
  <si>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</si>
  <si>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</si>
  <si>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</si>
  <si>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</si>
  <si>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</si>
  <si>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</si>
  <si>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</si>
  <si>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</si>
  <si>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</si>
  <si>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</si>
  <si>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</si>
  <si>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</si>
  <si>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</si>
  <si>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</si>
  <si>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</si>
  <si>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</si>
  <si>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</si>
  <si>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</si>
  <si>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</si>
  <si>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</si>
  <si>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</si>
  <si>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</si>
  <si>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</si>
  <si>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</si>
  <si>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</si>
  <si>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</si>
  <si>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</si>
  <si>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</si>
  <si>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</si>
  <si>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</si>
  <si>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</si>
  <si>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</si>
  <si>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</si>
  <si>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</si>
  <si>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</si>
  <si>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</si>
  <si>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</si>
  <si>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</si>
  <si>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</si>
  <si>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</si>
  <si>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</si>
  <si>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</si>
  <si>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</si>
  <si>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</si>
  <si>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</si>
  <si>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</si>
  <si>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</si>
  <si>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</si>
  <si>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</si>
  <si>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</si>
  <si>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</si>
  <si>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</si>
  <si>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</si>
  <si>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</si>
  <si>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</si>
  <si>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</si>
  <si>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</si>
  <si>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</si>
  <si>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</si>
  <si>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</si>
  <si>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</si>
  <si>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</si>
  <si>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</si>
  <si>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</si>
  <si>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</si>
  <si>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</si>
  <si>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</si>
  <si>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</si>
  <si>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</si>
  <si>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</si>
  <si>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</si>
  <si>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</si>
  <si>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</si>
  <si>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</si>
  <si>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</si>
  <si>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</si>
  <si>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</si>
  <si>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</si>
  <si>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</si>
  <si>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</si>
  <si>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</si>
  <si>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</si>
  <si>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</si>
  <si>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</si>
  <si>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</si>
  <si>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</si>
  <si>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</si>
  <si>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</si>
  <si>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</si>
  <si>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</si>
  <si>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</si>
  <si>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</si>
  <si>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</si>
  <si>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</si>
  <si>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</si>
  <si>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</si>
  <si>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</si>
  <si>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</si>
  <si>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</si>
  <si>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</si>
  <si>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</si>
  <si>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</si>
  <si>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</si>
  <si>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</si>
  <si>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</si>
  <si>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</si>
  <si>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</si>
  <si>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</si>
  <si>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</si>
  <si>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</si>
  <si>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</si>
  <si>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</si>
  <si>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</si>
  <si>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</si>
  <si>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</si>
  <si>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</si>
  <si>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</si>
  <si>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</si>
  <si>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</si>
  <si>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</si>
  <si>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</si>
  <si>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</si>
  <si>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</si>
  <si>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</si>
  <si>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</si>
  <si>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</si>
  <si>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</si>
  <si>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</si>
  <si>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</si>
  <si>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</si>
  <si>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</si>
  <si>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</si>
  <si>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</si>
  <si>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</si>
  <si>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</si>
  <si>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</si>
  <si>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</si>
  <si>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</si>
  <si>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</si>
  <si>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</si>
  <si>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</si>
  <si>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</si>
  <si>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</si>
  <si>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</si>
  <si>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</si>
  <si>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</si>
  <si>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</si>
  <si>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</si>
  <si>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</si>
  <si>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</si>
  <si>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</si>
  <si>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</si>
  <si>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</si>
  <si>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</si>
  <si>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</si>
  <si>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</si>
  <si>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</si>
  <si>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</si>
  <si>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</si>
  <si>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</si>
  <si>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</si>
  <si>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</si>
  <si>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</si>
  <si>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</si>
  <si>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</si>
  <si>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</si>
  <si>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</si>
  <si>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</si>
  <si>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</si>
  <si>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</si>
  <si>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</si>
  <si>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</si>
  <si>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</si>
  <si>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</si>
  <si>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</si>
  <si>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</si>
  <si>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</si>
  <si>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</si>
  <si>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</si>
  <si>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</si>
  <si>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</si>
  <si>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</si>
  <si>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</si>
  <si>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</si>
  <si>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</si>
  <si>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</si>
  <si>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</si>
  <si>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</si>
  <si>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</si>
  <si>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</si>
  <si>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</si>
  <si>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</si>
  <si>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</si>
  <si>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</si>
  <si>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</si>
  <si>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</si>
  <si>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</si>
  <si>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</si>
  <si>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</si>
  <si>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</si>
  <si>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</si>
  <si>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</si>
  <si>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</si>
  <si>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</si>
  <si>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</si>
  <si>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</si>
  <si>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</si>
  <si>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</si>
  <si>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</si>
  <si>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</si>
  <si>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</si>
  <si>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</si>
  <si>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</si>
  <si>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</si>
  <si>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</si>
  <si>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</si>
  <si>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</si>
  <si>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</si>
  <si>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</si>
  <si>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</si>
  <si>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</si>
  <si>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</si>
  <si>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</si>
  <si>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</si>
  <si>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</si>
  <si>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</si>
  <si>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</si>
  <si>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</si>
  <si>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</si>
  <si>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</si>
  <si>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</si>
  <si>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</si>
  <si>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</si>
  <si>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</si>
  <si>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</si>
  <si>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</si>
  <si>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</si>
  <si>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</si>
  <si>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</si>
  <si>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</si>
  <si>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</si>
  <si>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</si>
  <si>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</si>
  <si>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</si>
  <si>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</si>
  <si>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</si>
  <si>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</si>
  <si>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</si>
  <si>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</si>
  <si>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</si>
  <si>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</si>
  <si>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</si>
  <si>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</si>
  <si>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</si>
  <si>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</si>
  <si>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</si>
  <si>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</si>
  <si>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</si>
  <si>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</si>
  <si>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</si>
  <si>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</si>
  <si>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</si>
  <si>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</si>
  <si>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</si>
  <si>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</si>
  <si>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</si>
  <si>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</si>
  <si>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</si>
  <si>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</si>
  <si>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</si>
  <si>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</si>
  <si>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</si>
  <si>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</si>
  <si>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</si>
  <si>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</si>
  <si>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</si>
  <si>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</si>
  <si>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</si>
  <si>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</si>
  <si>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</si>
  <si>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</si>
  <si>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</si>
  <si>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</si>
  <si>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</si>
  <si>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</si>
  <si>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</si>
  <si>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</si>
  <si>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</si>
  <si>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</si>
  <si>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</si>
  <si>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</si>
  <si>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</si>
  <si>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</si>
  <si>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</si>
  <si>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</si>
  <si>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</si>
  <si>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</si>
  <si>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</si>
  <si>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</si>
  <si>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</si>
  <si>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</si>
  <si>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</si>
  <si>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</si>
  <si>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</si>
  <si>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</si>
  <si>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</si>
  <si>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</si>
  <si>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</si>
  <si>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</si>
  <si>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</si>
  <si>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</si>
  <si>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</si>
  <si>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</si>
  <si>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</si>
  <si>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</si>
  <si>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</si>
  <si>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</si>
  <si>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</si>
  <si>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</si>
  <si>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</si>
  <si>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</si>
  <si>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</si>
  <si>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</si>
  <si>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</si>
  <si>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</si>
  <si>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</si>
  <si>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</si>
  <si>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</si>
  <si>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</si>
  <si>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</si>
  <si>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</si>
  <si>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</si>
  <si>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</si>
  <si>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</si>
  <si>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</si>
  <si>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</si>
  <si>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</si>
  <si>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</si>
  <si>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</si>
  <si>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</si>
  <si>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</si>
  <si>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</si>
  <si>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</si>
  <si>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</si>
  <si>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</si>
  <si>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</si>
  <si>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</si>
  <si>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</si>
  <si>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</si>
  <si>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</si>
  <si>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</si>
  <si>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</si>
  <si>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</si>
  <si>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</si>
  <si>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</si>
  <si>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</si>
  <si>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</si>
  <si>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</si>
  <si>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</si>
  <si>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</si>
  <si>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</si>
  <si>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</si>
  <si>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</si>
  <si>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</si>
  <si>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</si>
  <si>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</si>
  <si>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</si>
  <si>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</si>
  <si>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</si>
  <si>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</si>
  <si>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</si>
  <si>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</si>
  <si>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</si>
  <si>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</si>
  <si>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</si>
  <si>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</si>
  <si>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</si>
  <si>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</si>
  <si>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</si>
  <si>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</si>
  <si>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</si>
  <si>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</si>
  <si>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</si>
  <si>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</si>
  <si>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</si>
  <si>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</si>
  <si>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</si>
  <si>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</si>
  <si>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</si>
  <si>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</si>
  <si>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</si>
  <si>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</si>
  <si>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</si>
  <si>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</si>
  <si>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</si>
  <si>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</si>
  <si>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</si>
  <si>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</si>
  <si>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</si>
  <si>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</si>
  <si>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</si>
  <si>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</si>
  <si>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</si>
  <si>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</si>
  <si>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</si>
  <si>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</si>
  <si>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</si>
  <si>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</si>
  <si>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</si>
  <si>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</si>
  <si>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</si>
  <si>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</si>
  <si>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</si>
  <si>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</si>
  <si>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</si>
  <si>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</si>
  <si>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</si>
  <si>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</si>
  <si>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</si>
  <si>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</si>
  <si>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</si>
  <si>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</si>
  <si>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</si>
  <si>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</si>
  <si>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</si>
  <si>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</si>
  <si>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</si>
  <si>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</si>
  <si>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</si>
  <si>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</si>
  <si>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</si>
  <si>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</si>
  <si>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</si>
  <si>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</si>
  <si>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</si>
  <si>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</si>
  <si>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</si>
  <si>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</si>
  <si>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</si>
  <si>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</si>
  <si>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</si>
  <si>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</si>
  <si>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</si>
  <si>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</si>
  <si>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</si>
  <si>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</si>
  <si>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</si>
  <si>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</si>
  <si>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</si>
  <si>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</si>
  <si>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</si>
  <si>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</si>
  <si>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</si>
  <si>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</si>
  <si>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</si>
  <si>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</si>
  <si>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</si>
  <si>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</si>
  <si>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</si>
  <si>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</si>
  <si>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</si>
  <si>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</si>
  <si>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</si>
  <si>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</si>
  <si>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</si>
  <si>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</si>
  <si>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</si>
  <si>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</si>
  <si>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</si>
  <si>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</si>
  <si>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</si>
  <si>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</si>
  <si>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</si>
  <si>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</si>
  <si>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</si>
  <si>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</si>
  <si>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</si>
  <si>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</si>
  <si>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</si>
  <si>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</si>
  <si>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</si>
  <si>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</si>
  <si>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</si>
  <si>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</si>
  <si>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</si>
  <si>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</si>
  <si>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</si>
  <si>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</si>
  <si>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</si>
  <si>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</si>
  <si>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</si>
  <si>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医療法人社団やしの木会浦安中央病院</t>
    <phoneticPr fontId="3"/>
  </si>
  <si>
    <t>〒279-0042 浦安市東野３－４－１４</t>
    <phoneticPr fontId="3"/>
  </si>
  <si>
    <t>〇</t>
  </si>
  <si>
    <t>医療法人</t>
  </si>
  <si>
    <t>複数の診療科で活用</t>
  </si>
  <si>
    <t>内科</t>
  </si>
  <si>
    <t>消化器外科（胃腸外科）</t>
  </si>
  <si>
    <t>整形外科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</si>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</sst>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0595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1045</v>
      </c>
      <c r="M9" s="282" t="s">
        <v>1049</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1045</v>
      </c>
      <c r="M22" s="282" t="s">
        <v>1049</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1045</v>
      </c>
      <c r="M35" s="282" t="s">
        <v>1049</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1045</v>
      </c>
      <c r="M44" s="282" t="s">
        <v>1049</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1045</v>
      </c>
      <c r="M89" s="262" t="s">
        <v>1049</v>
      </c>
    </row>
    <row r="90" spans="1:23" s="21" customFormat="1">
      <c r="A90" s="243"/>
      <c r="B90" s="1"/>
      <c r="C90" s="3"/>
      <c r="D90" s="3"/>
      <c r="E90" s="3"/>
      <c r="F90" s="3"/>
      <c r="G90" s="3"/>
      <c r="H90" s="287"/>
      <c r="I90" s="67" t="s">
        <v>36</v>
      </c>
      <c r="J90" s="68"/>
      <c r="K90" s="69"/>
      <c r="L90" s="262" t="s">
        <v>1046</v>
      </c>
      <c r="M90" s="262" t="s">
        <v>1050</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44</v>
      </c>
      <c r="K99" s="237" t="str">
        <f>IF(OR(COUNTIF(L99:M99,"未確認")&gt;0,COUNTIF(L99:M99,"~*")&gt;0),"※","")</f>
        <v/>
      </c>
      <c r="L99" s="258">
        <v>44</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44</v>
      </c>
      <c r="K101" s="237" t="str">
        <f>IF(OR(COUNTIF(L101:M101,"未確認")&gt;0,COUNTIF(L101:M101,"~*")&gt;0),"※","")</f>
        <v/>
      </c>
      <c r="L101" s="258">
        <v>44</v>
      </c>
      <c r="M101" s="258">
        <v>0</v>
      </c>
    </row>
    <row r="102" spans="1:22" s="83" customFormat="1" ht="34.5" customHeight="1">
      <c r="A102" s="244" t="s">
        <v>610</v>
      </c>
      <c r="B102" s="84"/>
      <c r="C102" s="376"/>
      <c r="D102" s="378"/>
      <c r="E102" s="316" t="s">
        <v>612</v>
      </c>
      <c r="F102" s="317"/>
      <c r="G102" s="317"/>
      <c r="H102" s="318"/>
      <c r="I102" s="419"/>
      <c r="J102" s="256">
        <f t="shared" si="0"/>
        <v>44</v>
      </c>
      <c r="K102" s="237" t="str">
        <f t="shared" ref="K102:K111" si="1">IF(OR(COUNTIF(L101:M101,"未確認")&gt;0,COUNTIF(L101:M101,"~*")&gt;0),"※","")</f>
        <v/>
      </c>
      <c r="L102" s="258">
        <v>44</v>
      </c>
      <c r="M102" s="258">
        <v>0</v>
      </c>
    </row>
    <row r="103" spans="1:22" s="83" customFormat="1" ht="34.5" customHeight="1">
      <c r="A103" s="244" t="s">
        <v>613</v>
      </c>
      <c r="B103" s="84"/>
      <c r="C103" s="333" t="s">
        <v>46</v>
      </c>
      <c r="D103" s="335"/>
      <c r="E103" s="333" t="s">
        <v>42</v>
      </c>
      <c r="F103" s="334"/>
      <c r="G103" s="334"/>
      <c r="H103" s="335"/>
      <c r="I103" s="419"/>
      <c r="J103" s="256">
        <f t="shared" si="0"/>
        <v>28</v>
      </c>
      <c r="K103" s="237" t="str">
        <f t="shared" si="1"/>
        <v/>
      </c>
      <c r="L103" s="258">
        <v>0</v>
      </c>
      <c r="M103" s="258">
        <v>28</v>
      </c>
    </row>
    <row r="104" spans="1:22" s="83" customFormat="1" ht="34.5" customHeight="1">
      <c r="A104" s="244" t="s">
        <v>614</v>
      </c>
      <c r="B104" s="84"/>
      <c r="C104" s="395"/>
      <c r="D104" s="396"/>
      <c r="E104" s="427"/>
      <c r="F104" s="428"/>
      <c r="G104" s="319" t="s">
        <v>47</v>
      </c>
      <c r="H104" s="321"/>
      <c r="I104" s="419"/>
      <c r="J104" s="256">
        <f t="shared" si="0"/>
        <v>28</v>
      </c>
      <c r="K104" s="237" t="str">
        <f t="shared" si="1"/>
        <v/>
      </c>
      <c r="L104" s="258">
        <v>0</v>
      </c>
      <c r="M104" s="258">
        <v>28</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28</v>
      </c>
      <c r="K106" s="237" t="str">
        <f t="shared" si="1"/>
        <v/>
      </c>
      <c r="L106" s="258">
        <v>0</v>
      </c>
      <c r="M106" s="258">
        <v>28</v>
      </c>
    </row>
    <row r="107" spans="1:22" s="83" customFormat="1" ht="34.5" customHeight="1">
      <c r="A107" s="244" t="s">
        <v>614</v>
      </c>
      <c r="B107" s="84"/>
      <c r="C107" s="395"/>
      <c r="D107" s="396"/>
      <c r="E107" s="427"/>
      <c r="F107" s="428"/>
      <c r="G107" s="319" t="s">
        <v>47</v>
      </c>
      <c r="H107" s="321"/>
      <c r="I107" s="419"/>
      <c r="J107" s="256">
        <f t="shared" si="0"/>
        <v>28</v>
      </c>
      <c r="K107" s="237" t="str">
        <f t="shared" si="1"/>
        <v/>
      </c>
      <c r="L107" s="258">
        <v>0</v>
      </c>
      <c r="M107" s="258">
        <v>28</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28</v>
      </c>
      <c r="K109" s="237" t="str">
        <f t="shared" si="1"/>
        <v/>
      </c>
      <c r="L109" s="258">
        <v>0</v>
      </c>
      <c r="M109" s="258">
        <v>28</v>
      </c>
    </row>
    <row r="110" spans="1:22" s="83" customFormat="1" ht="34.5" customHeight="1">
      <c r="A110" s="244" t="s">
        <v>614</v>
      </c>
      <c r="B110" s="84"/>
      <c r="C110" s="395"/>
      <c r="D110" s="396"/>
      <c r="E110" s="431"/>
      <c r="F110" s="432"/>
      <c r="G110" s="316" t="s">
        <v>47</v>
      </c>
      <c r="H110" s="318"/>
      <c r="I110" s="419"/>
      <c r="J110" s="256">
        <f t="shared" si="0"/>
        <v>28</v>
      </c>
      <c r="K110" s="237" t="str">
        <f t="shared" si="1"/>
        <v/>
      </c>
      <c r="L110" s="258">
        <v>0</v>
      </c>
      <c r="M110" s="258">
        <v>28</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1039</v>
      </c>
    </row>
    <row r="121" spans="1:22" s="83" customFormat="1" ht="40.5" customHeight="1">
      <c r="A121" s="244" t="s">
        <v>618</v>
      </c>
      <c r="B121" s="1"/>
      <c r="C121" s="295"/>
      <c r="D121" s="297"/>
      <c r="E121" s="333" t="s">
        <v>53</v>
      </c>
      <c r="F121" s="334"/>
      <c r="G121" s="334"/>
      <c r="H121" s="335"/>
      <c r="I121" s="353"/>
      <c r="J121" s="101"/>
      <c r="K121" s="102"/>
      <c r="L121" s="98" t="s">
        <v>1039</v>
      </c>
      <c r="M121" s="98" t="s">
        <v>533</v>
      </c>
    </row>
    <row r="122" spans="1:22" s="83" customFormat="1" ht="40.5" customHeight="1">
      <c r="A122" s="244" t="s">
        <v>619</v>
      </c>
      <c r="B122" s="1"/>
      <c r="C122" s="295"/>
      <c r="D122" s="297"/>
      <c r="E122" s="395"/>
      <c r="F122" s="417"/>
      <c r="G122" s="417"/>
      <c r="H122" s="396"/>
      <c r="I122" s="353"/>
      <c r="J122" s="101"/>
      <c r="K122" s="102"/>
      <c r="L122" s="98" t="s">
        <v>1040</v>
      </c>
      <c r="M122" s="98" t="s">
        <v>533</v>
      </c>
    </row>
    <row r="123" spans="1:22" s="83" customFormat="1" ht="40.5" customHeight="1">
      <c r="A123" s="244" t="s">
        <v>620</v>
      </c>
      <c r="B123" s="1"/>
      <c r="C123" s="289"/>
      <c r="D123" s="290"/>
      <c r="E123" s="376"/>
      <c r="F123" s="377"/>
      <c r="G123" s="377"/>
      <c r="H123" s="378"/>
      <c r="I123" s="340"/>
      <c r="J123" s="105"/>
      <c r="K123" s="106"/>
      <c r="L123" s="98" t="s">
        <v>1041</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c r="M131" s="98" t="s">
        <v>1047</v>
      </c>
    </row>
    <row r="132" spans="1:22" s="83" customFormat="1" ht="34.5" customHeight="1">
      <c r="A132" s="244" t="s">
        <v>621</v>
      </c>
      <c r="B132" s="84"/>
      <c r="C132" s="295"/>
      <c r="D132" s="297"/>
      <c r="E132" s="319" t="s">
        <v>58</v>
      </c>
      <c r="F132" s="320"/>
      <c r="G132" s="320"/>
      <c r="H132" s="321"/>
      <c r="I132" s="388"/>
      <c r="J132" s="101"/>
      <c r="K132" s="102"/>
      <c r="L132" s="82">
        <v>44</v>
      </c>
      <c r="M132" s="82">
        <v>28</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61</v>
      </c>
      <c r="K151" s="264" t="str">
        <f t="shared" si="3"/>
        <v/>
      </c>
      <c r="L151" s="117">
        <v>61</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19</v>
      </c>
      <c r="K157" s="264" t="str">
        <f t="shared" si="3"/>
        <v/>
      </c>
      <c r="L157" s="117">
        <v>0</v>
      </c>
      <c r="M157" s="117">
        <v>19</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row>
    <row r="237" spans="1:22" s="83" customFormat="1" ht="34.5" customHeight="1">
      <c r="A237" s="248" t="s">
        <v>627</v>
      </c>
      <c r="B237" s="119"/>
      <c r="C237" s="319" t="s">
        <v>130</v>
      </c>
      <c r="D237" s="320"/>
      <c r="E237" s="320"/>
      <c r="F237" s="320"/>
      <c r="G237" s="320"/>
      <c r="H237" s="321"/>
      <c r="I237" s="406"/>
      <c r="J237" s="260" t="s">
        <v>1043</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0</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14</v>
      </c>
      <c r="K269" s="81" t="str">
        <f t="shared" si="8"/>
        <v/>
      </c>
      <c r="L269" s="147">
        <v>10</v>
      </c>
      <c r="M269" s="147">
        <v>4</v>
      </c>
    </row>
    <row r="270" spans="1:22" s="83" customFormat="1" ht="34.5" customHeight="1">
      <c r="A270" s="249" t="s">
        <v>725</v>
      </c>
      <c r="B270" s="120"/>
      <c r="C270" s="370"/>
      <c r="D270" s="370"/>
      <c r="E270" s="370"/>
      <c r="F270" s="370"/>
      <c r="G270" s="370" t="s">
        <v>148</v>
      </c>
      <c r="H270" s="370"/>
      <c r="I270" s="403"/>
      <c r="J270" s="266">
        <f t="shared" si="9"/>
        <v>7.4</v>
      </c>
      <c r="K270" s="81" t="str">
        <f t="shared" si="8"/>
        <v/>
      </c>
      <c r="L270" s="148">
        <v>5.8</v>
      </c>
      <c r="M270" s="148">
        <v>1.6</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1</v>
      </c>
      <c r="M271" s="147">
        <v>2</v>
      </c>
    </row>
    <row r="272" spans="1:22" s="83" customFormat="1" ht="34.5" customHeight="1">
      <c r="A272" s="249" t="s">
        <v>726</v>
      </c>
      <c r="B272" s="120"/>
      <c r="C272" s="371"/>
      <c r="D272" s="371"/>
      <c r="E272" s="371"/>
      <c r="F272" s="371"/>
      <c r="G272" s="370" t="s">
        <v>148</v>
      </c>
      <c r="H272" s="370"/>
      <c r="I272" s="403"/>
      <c r="J272" s="266">
        <f t="shared" si="9"/>
        <v>1.2</v>
      </c>
      <c r="K272" s="81" t="str">
        <f t="shared" si="8"/>
        <v/>
      </c>
      <c r="L272" s="148">
        <v>1.2</v>
      </c>
      <c r="M272" s="148">
        <v>0</v>
      </c>
    </row>
    <row r="273" spans="1:13" s="83" customFormat="1" ht="34.5" customHeight="1">
      <c r="A273" s="249" t="s">
        <v>727</v>
      </c>
      <c r="B273" s="120"/>
      <c r="C273" s="370" t="s">
        <v>152</v>
      </c>
      <c r="D273" s="371"/>
      <c r="E273" s="371"/>
      <c r="F273" s="371"/>
      <c r="G273" s="370" t="s">
        <v>146</v>
      </c>
      <c r="H273" s="370"/>
      <c r="I273" s="403"/>
      <c r="J273" s="266">
        <f t="shared" si="9"/>
        <v>10</v>
      </c>
      <c r="K273" s="81" t="str">
        <f t="shared" si="8"/>
        <v/>
      </c>
      <c r="L273" s="147">
        <v>5</v>
      </c>
      <c r="M273" s="147">
        <v>5</v>
      </c>
    </row>
    <row r="274" spans="1:13" s="83" customFormat="1" ht="34.5" customHeight="1">
      <c r="A274" s="249" t="s">
        <v>727</v>
      </c>
      <c r="B274" s="120"/>
      <c r="C274" s="371"/>
      <c r="D274" s="371"/>
      <c r="E274" s="371"/>
      <c r="F274" s="371"/>
      <c r="G274" s="370" t="s">
        <v>148</v>
      </c>
      <c r="H274" s="370"/>
      <c r="I274" s="403"/>
      <c r="J274" s="266">
        <f t="shared" si="9"/>
        <v>2.6</v>
      </c>
      <c r="K274" s="81" t="str">
        <f t="shared" si="8"/>
        <v/>
      </c>
      <c r="L274" s="148">
        <v>1.8</v>
      </c>
      <c r="M274" s="148">
        <v>0.8</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3</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2</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1</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1050</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612</v>
      </c>
      <c r="K392" s="81" t="str">
        <f t="shared" ref="K392:K397" si="12">IF(OR(COUNTIF(L392:M392,"未確認")&gt;0,COUNTIF(L392:M392,"~*")&gt;0),"※","")</f>
        <v/>
      </c>
      <c r="L392" s="147">
        <v>566</v>
      </c>
      <c r="M392" s="147">
        <v>46</v>
      </c>
    </row>
    <row r="393" spans="1:22" s="83" customFormat="1" ht="34.5" customHeight="1">
      <c r="A393" s="249" t="s">
        <v>773</v>
      </c>
      <c r="B393" s="84"/>
      <c r="C393" s="369"/>
      <c r="D393" s="379"/>
      <c r="E393" s="319" t="s">
        <v>224</v>
      </c>
      <c r="F393" s="320"/>
      <c r="G393" s="320"/>
      <c r="H393" s="321"/>
      <c r="I393" s="342"/>
      <c r="J393" s="140">
        <f t="shared" si="11"/>
        <v>152</v>
      </c>
      <c r="K393" s="81" t="str">
        <f t="shared" si="12"/>
        <v/>
      </c>
      <c r="L393" s="147">
        <v>106</v>
      </c>
      <c r="M393" s="147">
        <v>46</v>
      </c>
    </row>
    <row r="394" spans="1:22" s="83" customFormat="1" ht="34.5" customHeight="1">
      <c r="A394" s="250" t="s">
        <v>774</v>
      </c>
      <c r="B394" s="84"/>
      <c r="C394" s="369"/>
      <c r="D394" s="380"/>
      <c r="E394" s="319" t="s">
        <v>225</v>
      </c>
      <c r="F394" s="320"/>
      <c r="G394" s="320"/>
      <c r="H394" s="321"/>
      <c r="I394" s="342"/>
      <c r="J394" s="140">
        <f t="shared" si="11"/>
        <v>336</v>
      </c>
      <c r="K394" s="81" t="str">
        <f t="shared" si="12"/>
        <v/>
      </c>
      <c r="L394" s="147">
        <v>336</v>
      </c>
      <c r="M394" s="147">
        <v>0</v>
      </c>
    </row>
    <row r="395" spans="1:22" s="83" customFormat="1" ht="34.5" customHeight="1">
      <c r="A395" s="250" t="s">
        <v>775</v>
      </c>
      <c r="B395" s="84"/>
      <c r="C395" s="369"/>
      <c r="D395" s="381"/>
      <c r="E395" s="319" t="s">
        <v>226</v>
      </c>
      <c r="F395" s="320"/>
      <c r="G395" s="320"/>
      <c r="H395" s="321"/>
      <c r="I395" s="342"/>
      <c r="J395" s="140">
        <f t="shared" si="11"/>
        <v>124</v>
      </c>
      <c r="K395" s="81" t="str">
        <f t="shared" si="12"/>
        <v/>
      </c>
      <c r="L395" s="147">
        <v>124</v>
      </c>
      <c r="M395" s="147">
        <v>0</v>
      </c>
    </row>
    <row r="396" spans="1:22" s="83" customFormat="1" ht="34.5" customHeight="1">
      <c r="A396" s="250" t="s">
        <v>776</v>
      </c>
      <c r="B396" s="1"/>
      <c r="C396" s="369"/>
      <c r="D396" s="319" t="s">
        <v>227</v>
      </c>
      <c r="E396" s="320"/>
      <c r="F396" s="320"/>
      <c r="G396" s="320"/>
      <c r="H396" s="321"/>
      <c r="I396" s="342"/>
      <c r="J396" s="140">
        <f t="shared" si="11"/>
        <v>19799</v>
      </c>
      <c r="K396" s="81" t="str">
        <f t="shared" si="12"/>
        <v/>
      </c>
      <c r="L396" s="147">
        <v>10885</v>
      </c>
      <c r="M396" s="147">
        <v>8914</v>
      </c>
    </row>
    <row r="397" spans="1:22" s="83" customFormat="1" ht="34.5" customHeight="1">
      <c r="A397" s="250" t="s">
        <v>777</v>
      </c>
      <c r="B397" s="119"/>
      <c r="C397" s="369"/>
      <c r="D397" s="319" t="s">
        <v>228</v>
      </c>
      <c r="E397" s="320"/>
      <c r="F397" s="320"/>
      <c r="G397" s="320"/>
      <c r="H397" s="321"/>
      <c r="I397" s="343"/>
      <c r="J397" s="140">
        <f t="shared" si="11"/>
        <v>628</v>
      </c>
      <c r="K397" s="81" t="str">
        <f t="shared" si="12"/>
        <v/>
      </c>
      <c r="L397" s="147">
        <v>575</v>
      </c>
      <c r="M397" s="147">
        <v>53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612</v>
      </c>
      <c r="K405" s="81" t="str">
        <f t="shared" ref="K405:K422" si="14">IF(OR(COUNTIF(L405:M405,"未確認")&gt;0,COUNTIF(L405:M405,"~*")&gt;0),"※","")</f>
        <v/>
      </c>
      <c r="L405" s="147">
        <v>566</v>
      </c>
      <c r="M405" s="147">
        <v>46</v>
      </c>
    </row>
    <row r="406" spans="1:22" s="83" customFormat="1" ht="34.5" customHeight="1">
      <c r="A406" s="251" t="s">
        <v>779</v>
      </c>
      <c r="B406" s="119"/>
      <c r="C406" s="368"/>
      <c r="D406" s="374" t="s">
        <v>233</v>
      </c>
      <c r="E406" s="376" t="s">
        <v>234</v>
      </c>
      <c r="F406" s="377"/>
      <c r="G406" s="377"/>
      <c r="H406" s="378"/>
      <c r="I406" s="360"/>
      <c r="J406" s="140">
        <f t="shared" si="13"/>
        <v>46</v>
      </c>
      <c r="K406" s="81" t="str">
        <f t="shared" si="14"/>
        <v/>
      </c>
      <c r="L406" s="147">
        <v>0</v>
      </c>
      <c r="M406" s="147">
        <v>46</v>
      </c>
    </row>
    <row r="407" spans="1:22" s="83" customFormat="1" ht="34.5" customHeight="1">
      <c r="A407" s="251" t="s">
        <v>780</v>
      </c>
      <c r="B407" s="119"/>
      <c r="C407" s="368"/>
      <c r="D407" s="368"/>
      <c r="E407" s="319" t="s">
        <v>235</v>
      </c>
      <c r="F407" s="320"/>
      <c r="G407" s="320"/>
      <c r="H407" s="321"/>
      <c r="I407" s="360"/>
      <c r="J407" s="140">
        <f t="shared" si="13"/>
        <v>401</v>
      </c>
      <c r="K407" s="81" t="str">
        <f t="shared" si="14"/>
        <v/>
      </c>
      <c r="L407" s="147">
        <v>401</v>
      </c>
      <c r="M407" s="147">
        <v>0</v>
      </c>
    </row>
    <row r="408" spans="1:22" s="83" customFormat="1" ht="34.5" customHeight="1">
      <c r="A408" s="251" t="s">
        <v>781</v>
      </c>
      <c r="B408" s="119"/>
      <c r="C408" s="368"/>
      <c r="D408" s="368"/>
      <c r="E408" s="319" t="s">
        <v>236</v>
      </c>
      <c r="F408" s="320"/>
      <c r="G408" s="320"/>
      <c r="H408" s="321"/>
      <c r="I408" s="360"/>
      <c r="J408" s="140">
        <f t="shared" si="13"/>
        <v>80</v>
      </c>
      <c r="K408" s="81" t="str">
        <f t="shared" si="14"/>
        <v/>
      </c>
      <c r="L408" s="147">
        <v>80</v>
      </c>
      <c r="M408" s="147">
        <v>0</v>
      </c>
    </row>
    <row r="409" spans="1:22" s="83" customFormat="1" ht="34.5" customHeight="1">
      <c r="A409" s="251" t="s">
        <v>782</v>
      </c>
      <c r="B409" s="119"/>
      <c r="C409" s="368"/>
      <c r="D409" s="368"/>
      <c r="E409" s="316" t="s">
        <v>986</v>
      </c>
      <c r="F409" s="317"/>
      <c r="G409" s="317"/>
      <c r="H409" s="318"/>
      <c r="I409" s="360"/>
      <c r="J409" s="140">
        <f t="shared" si="13"/>
        <v>85</v>
      </c>
      <c r="K409" s="81" t="str">
        <f t="shared" si="14"/>
        <v/>
      </c>
      <c r="L409" s="147">
        <v>85</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628</v>
      </c>
      <c r="K413" s="81" t="str">
        <f t="shared" si="14"/>
        <v/>
      </c>
      <c r="L413" s="147">
        <v>575</v>
      </c>
      <c r="M413" s="147">
        <v>53</v>
      </c>
    </row>
    <row r="414" spans="1:22" s="83" customFormat="1" ht="34.5" customHeight="1">
      <c r="A414" s="251" t="s">
        <v>787</v>
      </c>
      <c r="B414" s="119"/>
      <c r="C414" s="368"/>
      <c r="D414" s="374" t="s">
        <v>240</v>
      </c>
      <c r="E414" s="376" t="s">
        <v>241</v>
      </c>
      <c r="F414" s="377"/>
      <c r="G414" s="377"/>
      <c r="H414" s="378"/>
      <c r="I414" s="360"/>
      <c r="J414" s="140">
        <f t="shared" si="13"/>
        <v>46</v>
      </c>
      <c r="K414" s="81" t="str">
        <f t="shared" si="14"/>
        <v/>
      </c>
      <c r="L414" s="147">
        <v>46</v>
      </c>
      <c r="M414" s="147">
        <v>0</v>
      </c>
    </row>
    <row r="415" spans="1:22" s="83" customFormat="1" ht="34.5" customHeight="1">
      <c r="A415" s="251" t="s">
        <v>788</v>
      </c>
      <c r="B415" s="119"/>
      <c r="C415" s="368"/>
      <c r="D415" s="368"/>
      <c r="E415" s="319" t="s">
        <v>242</v>
      </c>
      <c r="F415" s="320"/>
      <c r="G415" s="320"/>
      <c r="H415" s="321"/>
      <c r="I415" s="360"/>
      <c r="J415" s="140">
        <f t="shared" si="13"/>
        <v>287</v>
      </c>
      <c r="K415" s="81" t="str">
        <f t="shared" si="14"/>
        <v/>
      </c>
      <c r="L415" s="147">
        <v>284</v>
      </c>
      <c r="M415" s="147">
        <v>3</v>
      </c>
    </row>
    <row r="416" spans="1:22" s="83" customFormat="1" ht="34.5" customHeight="1">
      <c r="A416" s="251" t="s">
        <v>789</v>
      </c>
      <c r="B416" s="119"/>
      <c r="C416" s="368"/>
      <c r="D416" s="368"/>
      <c r="E416" s="319" t="s">
        <v>243</v>
      </c>
      <c r="F416" s="320"/>
      <c r="G416" s="320"/>
      <c r="H416" s="321"/>
      <c r="I416" s="360"/>
      <c r="J416" s="140">
        <f t="shared" si="13"/>
        <v>41</v>
      </c>
      <c r="K416" s="81" t="str">
        <f t="shared" si="14"/>
        <v/>
      </c>
      <c r="L416" s="147">
        <v>37</v>
      </c>
      <c r="M416" s="147">
        <v>4</v>
      </c>
    </row>
    <row r="417" spans="1:22" s="83" customFormat="1" ht="34.5" customHeight="1">
      <c r="A417" s="251" t="s">
        <v>790</v>
      </c>
      <c r="B417" s="119"/>
      <c r="C417" s="368"/>
      <c r="D417" s="368"/>
      <c r="E417" s="319" t="s">
        <v>244</v>
      </c>
      <c r="F417" s="320"/>
      <c r="G417" s="320"/>
      <c r="H417" s="321"/>
      <c r="I417" s="360"/>
      <c r="J417" s="140">
        <f t="shared" si="13"/>
        <v>82</v>
      </c>
      <c r="K417" s="81" t="str">
        <f t="shared" si="14"/>
        <v/>
      </c>
      <c r="L417" s="147">
        <v>81</v>
      </c>
      <c r="M417" s="147">
        <v>1</v>
      </c>
    </row>
    <row r="418" spans="1:22" s="83" customFormat="1" ht="34.5" customHeight="1">
      <c r="A418" s="251" t="s">
        <v>791</v>
      </c>
      <c r="B418" s="119"/>
      <c r="C418" s="368"/>
      <c r="D418" s="368"/>
      <c r="E418" s="319" t="s">
        <v>245</v>
      </c>
      <c r="F418" s="320"/>
      <c r="G418" s="320"/>
      <c r="H418" s="321"/>
      <c r="I418" s="360"/>
      <c r="J418" s="140">
        <f t="shared" si="13"/>
        <v>4</v>
      </c>
      <c r="K418" s="81" t="str">
        <f t="shared" si="14"/>
        <v/>
      </c>
      <c r="L418" s="147">
        <v>4</v>
      </c>
      <c r="M418" s="147">
        <v>0</v>
      </c>
    </row>
    <row r="419" spans="1:22" s="83" customFormat="1" ht="34.5" customHeight="1">
      <c r="A419" s="251" t="s">
        <v>792</v>
      </c>
      <c r="B419" s="119"/>
      <c r="C419" s="368"/>
      <c r="D419" s="368"/>
      <c r="E419" s="316" t="s">
        <v>605</v>
      </c>
      <c r="F419" s="317"/>
      <c r="G419" s="317"/>
      <c r="H419" s="318"/>
      <c r="I419" s="360"/>
      <c r="J419" s="140">
        <f t="shared" si="13"/>
        <v>1</v>
      </c>
      <c r="K419" s="81" t="str">
        <f t="shared" si="14"/>
        <v/>
      </c>
      <c r="L419" s="147">
        <v>1</v>
      </c>
      <c r="M419" s="147">
        <v>0</v>
      </c>
    </row>
    <row r="420" spans="1:22" s="83" customFormat="1" ht="34.5" customHeight="1">
      <c r="A420" s="251" t="s">
        <v>793</v>
      </c>
      <c r="B420" s="119"/>
      <c r="C420" s="368"/>
      <c r="D420" s="368"/>
      <c r="E420" s="319" t="s">
        <v>246</v>
      </c>
      <c r="F420" s="320"/>
      <c r="G420" s="320"/>
      <c r="H420" s="321"/>
      <c r="I420" s="360"/>
      <c r="J420" s="140">
        <f t="shared" si="13"/>
        <v>19</v>
      </c>
      <c r="K420" s="81" t="str">
        <f t="shared" si="14"/>
        <v/>
      </c>
      <c r="L420" s="147">
        <v>18</v>
      </c>
      <c r="M420" s="147">
        <v>1</v>
      </c>
    </row>
    <row r="421" spans="1:22" s="83" customFormat="1" ht="34.5" customHeight="1">
      <c r="A421" s="251" t="s">
        <v>794</v>
      </c>
      <c r="B421" s="119"/>
      <c r="C421" s="368"/>
      <c r="D421" s="368"/>
      <c r="E421" s="319" t="s">
        <v>247</v>
      </c>
      <c r="F421" s="320"/>
      <c r="G421" s="320"/>
      <c r="H421" s="321"/>
      <c r="I421" s="360"/>
      <c r="J421" s="140">
        <f t="shared" si="13"/>
        <v>148</v>
      </c>
      <c r="K421" s="81" t="str">
        <f t="shared" si="14"/>
        <v/>
      </c>
      <c r="L421" s="147">
        <v>104</v>
      </c>
      <c r="M421" s="147">
        <v>44</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582</v>
      </c>
      <c r="K430" s="193" t="str">
        <f>IF(OR(COUNTIF(L430:M430,"未確認")&gt;0,COUNTIF(L430:M430,"~*")&gt;0),"※","")</f>
        <v/>
      </c>
      <c r="L430" s="147">
        <v>529</v>
      </c>
      <c r="M430" s="147">
        <v>53</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22</v>
      </c>
      <c r="K432" s="193" t="str">
        <f>IF(OR(COUNTIF(L432:M432,"未確認")&gt;0,COUNTIF(L432:M432,"~*")&gt;0),"※","")</f>
        <v/>
      </c>
      <c r="L432" s="147">
        <v>13</v>
      </c>
      <c r="M432" s="147">
        <v>9</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560</v>
      </c>
      <c r="K433" s="193" t="str">
        <f>IF(OR(COUNTIF(L433:M433,"未確認")&gt;0,COUNTIF(L433:M433,"~*")&gt;0),"※","")</f>
        <v/>
      </c>
      <c r="L433" s="147">
        <v>516</v>
      </c>
      <c r="M433" s="147">
        <v>44</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1050</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1050</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1050</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1050</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1050</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1050</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1044</v>
      </c>
      <c r="M558" s="211" t="s">
        <v>1048</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1050</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435</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67</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354</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59</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513</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19" t="s">
        <v>434</v>
      </c>
      <c r="D632" s="320"/>
      <c r="E632" s="320"/>
      <c r="F632" s="320"/>
      <c r="G632" s="320"/>
      <c r="H632" s="321"/>
      <c r="I632" s="122" t="s">
        <v>435</v>
      </c>
      <c r="J632" s="116">
        <f t="shared" si="30"/>
        <v>20</v>
      </c>
      <c r="K632" s="201" t="str">
        <f t="shared" si="31"/>
        <v/>
      </c>
      <c r="L632" s="117">
        <v>20</v>
      </c>
      <c r="M632" s="117">
        <v>0</v>
      </c>
    </row>
    <row r="633" spans="1:22" s="118" customFormat="1" ht="57">
      <c r="A633" s="252" t="s">
        <v>919</v>
      </c>
      <c r="B633" s="119"/>
      <c r="C633" s="319" t="s">
        <v>436</v>
      </c>
      <c r="D633" s="320"/>
      <c r="E633" s="320"/>
      <c r="F633" s="320"/>
      <c r="G633" s="320"/>
      <c r="H633" s="321"/>
      <c r="I633" s="122" t="s">
        <v>437</v>
      </c>
      <c r="J633" s="116">
        <f t="shared" si="30"/>
        <v>15</v>
      </c>
      <c r="K633" s="201" t="str">
        <f t="shared" si="31"/>
        <v/>
      </c>
      <c r="L633" s="117">
        <v>15</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19" t="s">
        <v>498</v>
      </c>
      <c r="D684" s="320"/>
      <c r="E684" s="320"/>
      <c r="F684" s="320"/>
      <c r="G684" s="320"/>
      <c r="H684" s="321"/>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0F353B7-5468-4F2E-AEA4-989E9E41CC89}"/>
    <hyperlink ref="J71:L71" location="病院!B464" display="・手術の状況" xr:uid="{5FC86214-547E-4EB5-8189-D56BDD7DE9C8}"/>
    <hyperlink ref="J72:L72" location="病院!B500" display="・がん、脳卒中、心筋梗塞、分娩、精神医療への対応状況" xr:uid="{14218EF6-4A6F-4118-B389-9293D91D83E6}"/>
    <hyperlink ref="J73:L73" location="病院!B541" display="・重症患者への対応状況" xr:uid="{0B2587B5-8F18-4D5C-955D-621D57C81C99}"/>
    <hyperlink ref="J74:L74" location="病院!B586" display="・救急医療の実施状況" xr:uid="{0D47F87D-F053-4EC8-982C-3E13F60911AC}"/>
    <hyperlink ref="J75:L75" location="病院!B609" display="・急性期後の支援、在宅復帰の支援の状況" xr:uid="{94B62072-95EF-481B-8095-07575F9C57B5}"/>
    <hyperlink ref="J76:L76" location="病院!B627" display="・全身管理の状況" xr:uid="{2E311638-72BF-418C-82EC-3C219DCF9C68}"/>
    <hyperlink ref="J78:L78" location="病院!B679" display="・長期療養患者の受入状況" xr:uid="{6A3AB570-7E53-4046-AEAD-49192C8CC809}"/>
    <hyperlink ref="J77:L77" location="病院!B642" display="・リハビリテーションの実施状況" xr:uid="{D5703DE4-D712-43DE-83CC-058A4A15A5C9}"/>
    <hyperlink ref="J79:L79" location="病院!B689" display="・重度の障害児等の受入状況" xr:uid="{61CDB4C2-09A1-4269-A653-8A5990A7FD53}"/>
    <hyperlink ref="J80:L80" location="病院!B702" display="・医科歯科の連携状況" xr:uid="{2B2BCD6C-70B8-47E2-88FB-779C13A80C78}"/>
    <hyperlink ref="M71:N71" location="'病院(H30案)'!B448" display="・手術の状況" xr:uid="{37A5D444-76A1-48B8-8D38-3157E7F6B08F}"/>
    <hyperlink ref="M72:N72" location="'病院(H30案)'!B484" display="・がん、脳卒中、心筋梗塞、分娩、精神医療への対応状況" xr:uid="{ADC5B083-3D58-4AF1-BC60-4F0A2340D87E}"/>
    <hyperlink ref="M73:N73" location="'病院(H30案)'!B525" display="・重症患者への対応状況" xr:uid="{37F85706-159C-4D19-96A4-F80A603BC892}"/>
    <hyperlink ref="M74:N74" location="'病院(H30案)'!B570" display="・救急医療の実施状況" xr:uid="{0CA63327-85AE-4606-9AD7-D0F3A7212941}"/>
    <hyperlink ref="M75:N75" location="'病院(H30案)'!B593" display="・急性期後の支援、在宅復帰の支援の状況" xr:uid="{3718F598-42AB-4F68-881F-725C51246D60}"/>
    <hyperlink ref="C71:G71" location="病院!B87" display="・設置主体" xr:uid="{3453FBF6-39DE-4B13-A289-AE98B35E13EC}"/>
    <hyperlink ref="C72:G72" location="病院!B95" display="・病床の状況" xr:uid="{3E58917D-F01B-449C-8EAC-BE45802401DB}"/>
    <hyperlink ref="C73:G73" location="病院!B116" display="・診療科" xr:uid="{B8DF3817-429F-43E7-AF3D-73C6ECD89D78}"/>
    <hyperlink ref="C74:G74" location="病院!B127" display="・入院基本料・特定入院料及び届出病床数" xr:uid="{638AB3B8-6BCC-4B42-A6A6-F2273A9051A9}"/>
    <hyperlink ref="C75:G75" location="病院!B141" display="・算定する入院基本用・特定入院料等の状況" xr:uid="{801F3ECC-C41F-4847-BD66-F5AEEC7D82CD}"/>
    <hyperlink ref="C76:G76" location="病院!B224" display="・DPC医療機関群の種類" xr:uid="{18906D36-237C-44A3-B9C2-2BF86CCC69B7}"/>
    <hyperlink ref="C77:G77" location="病院!B232" display="・救急告示病院、二次救急医療施設、三次救急医療施設の告示・認定の有無" xr:uid="{36AEE4C2-B2D5-4011-AA94-3FF3792075A1}"/>
    <hyperlink ref="C78:F78" location="病院!B242" display="・承認の有無" xr:uid="{9BB64F80-64D2-4B96-B5F1-D13C5F2599AE}"/>
    <hyperlink ref="C79:F79" location="病院!B251" display="・診療報酬の届出の有無" xr:uid="{70CF2F2C-3FB5-4054-B0BF-C4FB2A3E132C}"/>
    <hyperlink ref="C80:F80" location="病院!B261" display="・職員数の状況" xr:uid="{F89FA846-29F9-42D5-801F-0272DDECA0E8}"/>
    <hyperlink ref="C81:F81" location="病院!B320" display="・退院調整部門の設置状況" xr:uid="{6FB504EE-0104-46A1-8608-F5D2CF0A2A7F}"/>
    <hyperlink ref="C82:F82" location="病院!B340" display="・医療機器の台数" xr:uid="{1FDAB410-05CC-472E-AF07-DC45E7C0D431}"/>
    <hyperlink ref="C83:G83" location="病院!B365" display="・過去1年間の間に病棟の再編・見直しがあった場合の報告対象期間" xr:uid="{E16407E6-2070-42C1-954B-B37AFA11517B}"/>
    <hyperlink ref="H71:I71" location="病院!B388" display="・入院患者の状況（年間）" xr:uid="{0AEC3885-5D2A-4F61-8A80-51C2A8A3C351}"/>
    <hyperlink ref="H72:I72" location="病院!B401" display="・入院患者の状況（年間／入棟前の場所・退棟先の場所の状況）" xr:uid="{A1ED0D94-891E-4D3C-9A14-3909ED8A6CBA}"/>
    <hyperlink ref="H73:I73" location="病院!B426" display="・退院後に在宅医療を必要とする患者の状況" xr:uid="{AA9EB14D-491F-42D0-8377-991DF4C506A5}"/>
    <hyperlink ref="H74:I74" location="病院!B438" display="・看取りを行った患者数" xr:uid="{AA973222-E31E-48B3-A3C3-C2EDF53FD20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2019-11-15T06:30:36Z</dcterms:modified>
</cp:coreProperties>
</file>