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6403F85-C0CB-4ADF-A6E0-CA32C886EAE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<sst xmlns="http://schemas.openxmlformats.org/spreadsheetml/2006/main" count="3099" uniqueCount="1045">
  <si>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</si>
  <si>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</si>
  <si>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</si>
  <si>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</si>
  <si>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</si>
  <si>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</si>
  <si>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</si>
  <si>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</si>
  <si>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</si>
  <si>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</si>
  <si>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</si>
  <si>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</si>
  <si>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</si>
  <si>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</si>
  <si>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</si>
  <si>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</si>
  <si>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</si>
  <si>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</si>
  <si>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</si>
  <si>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</si>
  <si>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</si>
  <si>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</si>
  <si>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</si>
  <si>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</si>
  <si>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</si>
  <si>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</si>
  <si>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</si>
  <si>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</si>
  <si>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</si>
  <si>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</si>
  <si>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</si>
  <si>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</si>
  <si>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</si>
  <si>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</si>
  <si>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</si>
  <si>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</si>
  <si>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</si>
  <si>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</si>
  <si>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</si>
  <si>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</si>
  <si>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</si>
  <si>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</si>
  <si>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</si>
  <si>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</si>
  <si>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</si>
  <si>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</si>
  <si>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</si>
  <si>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</si>
  <si>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</si>
  <si>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</si>
  <si>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</si>
  <si>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</si>
  <si>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</si>
  <si>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</si>
  <si>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</si>
  <si>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</si>
  <si>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</si>
  <si>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</si>
  <si>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</si>
  <si>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</si>
  <si>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</si>
  <si>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</si>
  <si>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</si>
  <si>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</si>
  <si>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</si>
  <si>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</si>
  <si>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</si>
  <si>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</si>
  <si>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</si>
  <si>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</si>
  <si>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</si>
  <si>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</si>
  <si>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</si>
  <si>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</si>
  <si>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</si>
  <si>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</si>
  <si>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</si>
  <si>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</si>
  <si>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</si>
  <si>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</si>
  <si>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</si>
  <si>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</si>
  <si>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</si>
  <si>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</si>
  <si>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</si>
  <si>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</si>
  <si>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</si>
  <si>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</si>
  <si>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</si>
  <si>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</si>
  <si>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</si>
  <si>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</si>
  <si>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</si>
  <si>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</si>
  <si>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</si>
  <si>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</si>
  <si>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</si>
  <si>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</si>
  <si>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</si>
  <si>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</si>
  <si>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</si>
  <si>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</si>
  <si>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</si>
  <si>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</si>
  <si>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</si>
  <si>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</si>
  <si>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</si>
  <si>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</si>
  <si>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</si>
  <si>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</si>
  <si>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</si>
  <si>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</si>
  <si>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</si>
  <si>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</si>
  <si>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</si>
  <si>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</si>
  <si>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</si>
  <si>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</si>
  <si>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</si>
  <si>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</si>
  <si>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</si>
  <si>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</si>
  <si>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</si>
  <si>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</si>
  <si>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</si>
  <si>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</si>
  <si>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</si>
  <si>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</si>
  <si>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</si>
  <si>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</si>
  <si>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</si>
  <si>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</si>
  <si>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</si>
  <si>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</si>
  <si>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</si>
  <si>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</si>
  <si>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</si>
  <si>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</si>
  <si>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</si>
  <si>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</si>
  <si>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</si>
  <si>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</si>
  <si>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</si>
  <si>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</si>
  <si>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</si>
  <si>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</si>
  <si>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</si>
  <si>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</si>
  <si>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</si>
  <si>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</si>
  <si>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</si>
  <si>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</si>
  <si>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</si>
  <si>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</si>
  <si>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</si>
  <si>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</si>
  <si>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</si>
  <si>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</si>
  <si>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</si>
  <si>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</si>
  <si>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</si>
  <si>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</si>
  <si>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</si>
  <si>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</si>
  <si>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</si>
  <si>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</si>
  <si>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</si>
  <si>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</si>
  <si>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</si>
  <si>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</si>
  <si>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</si>
  <si>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</si>
  <si>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</si>
  <si>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</si>
  <si>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</si>
  <si>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</si>
  <si>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</si>
  <si>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</si>
  <si>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</si>
  <si>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</si>
  <si>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</si>
  <si>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</si>
  <si>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</si>
  <si>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</si>
  <si>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</si>
  <si>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</si>
  <si>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</si>
  <si>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</si>
  <si>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</si>
  <si>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</si>
  <si>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</si>
  <si>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</si>
  <si>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</si>
  <si>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</si>
  <si>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</si>
  <si>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</si>
  <si>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</si>
  <si>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</si>
  <si>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</si>
  <si>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</si>
  <si>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</si>
  <si>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</si>
  <si>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</si>
  <si>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</si>
  <si>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</si>
  <si>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</si>
  <si>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</si>
  <si>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</si>
  <si>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</si>
  <si>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</si>
  <si>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</si>
  <si>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</si>
  <si>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</si>
  <si>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</si>
  <si>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</si>
  <si>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</si>
  <si>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</si>
  <si>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</si>
  <si>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</si>
  <si>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</si>
  <si>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</si>
  <si>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</si>
  <si>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</si>
  <si>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</si>
  <si>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</si>
  <si>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</si>
  <si>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</si>
  <si>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</si>
  <si>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</si>
  <si>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</si>
  <si>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</si>
  <si>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</si>
  <si>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</si>
  <si>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</si>
  <si>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</si>
  <si>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</si>
  <si>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</si>
  <si>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</si>
  <si>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</si>
  <si>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</si>
  <si>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</si>
  <si>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</si>
  <si>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</si>
  <si>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</si>
  <si>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</si>
  <si>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</si>
  <si>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</si>
  <si>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</si>
  <si>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</si>
  <si>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</si>
  <si>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</si>
  <si>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</si>
  <si>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</si>
  <si>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</si>
  <si>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</si>
  <si>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</si>
  <si>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</si>
  <si>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</si>
  <si>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</si>
  <si>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</si>
  <si>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</si>
  <si>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</si>
  <si>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</si>
  <si>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</si>
  <si>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</si>
  <si>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</si>
  <si>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</si>
  <si>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</si>
  <si>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</si>
  <si>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</si>
  <si>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</si>
  <si>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</si>
  <si>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</si>
  <si>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</si>
  <si>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</si>
  <si>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</si>
  <si>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</si>
  <si>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</si>
  <si>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</si>
  <si>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</si>
  <si>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</si>
  <si>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</si>
  <si>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</si>
  <si>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</si>
  <si>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</si>
  <si>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</si>
  <si>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</si>
  <si>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</si>
  <si>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</si>
  <si>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</si>
  <si>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</si>
  <si>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</si>
  <si>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</si>
  <si>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</si>
  <si>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</si>
  <si>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</si>
  <si>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</si>
  <si>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</si>
  <si>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</si>
  <si>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</si>
  <si>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</si>
  <si>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</si>
  <si>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</si>
  <si>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</si>
  <si>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</si>
  <si>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</si>
  <si>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</si>
  <si>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</si>
  <si>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</si>
  <si>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</si>
  <si>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</si>
  <si>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</si>
  <si>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</si>
  <si>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</si>
  <si>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</si>
  <si>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</si>
  <si>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</si>
  <si>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</si>
  <si>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</si>
  <si>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</si>
  <si>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</si>
  <si>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</si>
  <si>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</si>
  <si>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</si>
  <si>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</si>
  <si>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</si>
  <si>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</si>
  <si>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</si>
  <si>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</si>
  <si>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</si>
  <si>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</si>
  <si>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</si>
  <si>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</si>
  <si>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</si>
  <si>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</si>
  <si>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</si>
  <si>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</si>
  <si>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</si>
  <si>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</si>
  <si>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</si>
  <si>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</si>
  <si>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</si>
  <si>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</si>
  <si>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</si>
  <si>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</si>
  <si>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</si>
  <si>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</si>
  <si>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</si>
  <si>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</si>
  <si>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</si>
  <si>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</si>
  <si>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</si>
  <si>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</si>
  <si>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</si>
  <si>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</si>
  <si>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</si>
  <si>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</si>
  <si>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</si>
  <si>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</si>
  <si>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</si>
  <si>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</si>
  <si>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</si>
  <si>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</si>
  <si>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</si>
  <si>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</si>
  <si>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</si>
  <si>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</si>
  <si>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</si>
  <si>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</si>
  <si>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</si>
  <si>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</si>
  <si>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</si>
  <si>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</si>
  <si>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</si>
  <si>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</si>
  <si>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</si>
  <si>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</si>
  <si>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</si>
  <si>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</si>
  <si>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</si>
  <si>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</si>
  <si>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</si>
  <si>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</si>
  <si>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</si>
  <si>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</si>
  <si>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</si>
  <si>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</si>
  <si>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</si>
  <si>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</si>
  <si>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</si>
  <si>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</si>
  <si>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</si>
  <si>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</si>
  <si>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</si>
  <si>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</si>
  <si>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</si>
  <si>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</si>
  <si>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</si>
  <si>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</si>
  <si>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</si>
  <si>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</si>
  <si>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</si>
  <si>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</si>
  <si>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</si>
  <si>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</si>
  <si>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</si>
  <si>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</si>
  <si>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</si>
  <si>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</si>
  <si>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</si>
  <si>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</si>
  <si>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</si>
  <si>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</si>
  <si>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</si>
  <si>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</si>
  <si>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</si>
  <si>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</si>
  <si>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</si>
  <si>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</si>
  <si>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</si>
  <si>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</si>
  <si>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</si>
  <si>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</si>
  <si>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</si>
  <si>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</si>
  <si>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</si>
  <si>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</si>
  <si>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</si>
  <si>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</si>
  <si>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</si>
  <si>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</si>
  <si>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</si>
  <si>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</si>
  <si>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</si>
  <si>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</si>
  <si>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</si>
  <si>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</si>
  <si>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</si>
  <si>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</si>
  <si>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</si>
  <si>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</si>
  <si>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</si>
  <si>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</si>
  <si>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</si>
  <si>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</si>
  <si>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</si>
  <si>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</si>
  <si>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</si>
  <si>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</si>
  <si>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</si>
  <si>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</si>
  <si>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</si>
  <si>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</si>
  <si>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</si>
  <si>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</si>
  <si>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</si>
  <si>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</si>
  <si>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</si>
  <si>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</si>
  <si>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</si>
  <si>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</si>
  <si>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</si>
  <si>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</si>
  <si>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</si>
  <si>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</si>
  <si>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</si>
  <si>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</si>
  <si>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</si>
  <si>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</si>
  <si>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</si>
  <si>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</si>
  <si>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</si>
  <si>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</si>
  <si>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</si>
  <si>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</si>
  <si>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</si>
  <si>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</si>
  <si>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</si>
  <si>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</si>
  <si>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</si>
  <si>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</si>
  <si>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</si>
  <si>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</si>
  <si>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</si>
  <si>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</si>
  <si>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</si>
  <si>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</si>
  <si>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</si>
  <si>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</si>
  <si>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</si>
  <si>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</si>
  <si>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</si>
  <si>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</si>
  <si>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</si>
  <si>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</si>
  <si>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</si>
  <si>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</si>
  <si>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</si>
  <si>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</si>
  <si>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</si>
  <si>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</si>
  <si>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</si>
  <si>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</si>
  <si>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</si>
  <si>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</si>
  <si>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</si>
  <si>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</si>
  <si>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</si>
  <si>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</si>
  <si>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</si>
  <si>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</si>
  <si>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</si>
  <si>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</si>
  <si>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</si>
  <si>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</si>
  <si>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</si>
  <si>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</si>
  <si>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</si>
  <si>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</si>
  <si>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</si>
  <si>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</si>
  <si>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</si>
  <si>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</si>
  <si>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</si>
  <si>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</si>
  <si>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</si>
  <si>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</si>
  <si>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</si>
  <si>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</si>
  <si>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</si>
  <si>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</si>
  <si>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</si>
  <si>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</si>
  <si>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</si>
  <si>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</si>
  <si>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</si>
  <si>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</si>
  <si>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</si>
  <si>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</si>
  <si>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</si>
  <si>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</si>
  <si>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</si>
  <si>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</si>
  <si>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</si>
  <si>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</si>
  <si>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</si>
  <si>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</si>
  <si>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</si>
  <si>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</si>
  <si>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</si>
  <si>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</si>
  <si>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</si>
  <si>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</si>
  <si>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</si>
  <si>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</si>
  <si>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</si>
  <si>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</si>
  <si>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</si>
  <si>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</si>
  <si>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</si>
  <si>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</si>
  <si>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</si>
  <si>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</si>
  <si>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</si>
  <si>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</si>
  <si>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</si>
  <si>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</si>
  <si>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</si>
  <si>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</si>
  <si>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</si>
  <si>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</si>
  <si>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</si>
  <si>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</si>
  <si>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</si>
  <si>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</si>
  <si>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</si>
  <si>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</si>
  <si>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</si>
  <si>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</si>
  <si>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</si>
  <si>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</si>
  <si>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</si>
  <si>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</si>
  <si>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</si>
  <si>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</si>
  <si>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</si>
  <si>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</si>
  <si>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</si>
  <si>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</si>
  <si>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</si>
  <si>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</si>
  <si>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</si>
  <si>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</si>
  <si>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</si>
  <si>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</si>
  <si>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</si>
  <si>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</si>
  <si>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</si>
  <si>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</si>
  <si>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</si>
  <si>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</si>
  <si>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</si>
  <si>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</si>
  <si>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</si>
  <si>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</si>
  <si>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</si>
  <si>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</si>
  <si>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</si>
  <si>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</si>
  <si>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</si>
  <si>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</si>
  <si>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</si>
  <si>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</si>
  <si>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</si>
  <si>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</si>
  <si>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</si>
  <si>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</si>
  <si>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</si>
  <si>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</si>
  <si>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</si>
  <si>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</si>
  <si>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</si>
  <si>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</si>
  <si>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</si>
  <si>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</si>
  <si>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</si>
  <si>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</si>
  <si>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</si>
  <si>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</si>
  <si>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</si>
  <si>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</si>
  <si>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</si>
  <si>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</si>
  <si>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</si>
  <si>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</si>
  <si>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</si>
  <si>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</si>
  <si>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</si>
  <si>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</si>
  <si>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</si>
  <si>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</si>
  <si>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</si>
  <si>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</si>
  <si>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</si>
  <si>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</si>
  <si>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</si>
  <si>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</si>
  <si>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</si>
  <si>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</si>
  <si>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</si>
  <si>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</si>
  <si>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</si>
  <si>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</si>
  <si>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</si>
  <si>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</si>
  <si>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</si>
  <si>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</si>
  <si>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</si>
  <si>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</si>
  <si>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</si>
  <si>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</si>
  <si>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</si>
  <si>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</si>
  <si>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</si>
  <si>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</si>
  <si>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</si>
  <si>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</si>
  <si>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</si>
  <si>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</si>
  <si>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</si>
  <si>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</si>
  <si>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</si>
  <si>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</si>
  <si>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</si>
  <si>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</si>
  <si>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</si>
  <si>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</si>
  <si>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</si>
  <si>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</si>
  <si>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</si>
  <si>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</si>
  <si>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</si>
  <si>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</si>
  <si>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</si>
  <si>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</si>
  <si>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</si>
  <si>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</si>
  <si>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</si>
  <si>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</si>
  <si>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</si>
  <si>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</si>
  <si>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</si>
  <si>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</si>
  <si>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</si>
  <si>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</si>
  <si>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</si>
  <si>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</si>
  <si>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</si>
  <si>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</si>
  <si>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</si>
  <si>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</si>
  <si>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</si>
  <si>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</si>
  <si>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</si>
  <si>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</si>
  <si>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</si>
  <si>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</si>
  <si>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</si>
  <si>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</si>
  <si>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</si>
  <si>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</si>
  <si>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</si>
  <si>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</si>
  <si>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</si>
  <si>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</si>
  <si>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</si>
  <si>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</si>
  <si>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</si>
  <si>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</si>
  <si>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</si>
  <si>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</si>
  <si>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</si>
  <si>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</si>
  <si>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</si>
  <si>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</si>
  <si>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</si>
  <si>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</si>
  <si>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</si>
  <si>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</si>
  <si>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</si>
  <si>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</si>
  <si>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</si>
  <si>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</si>
  <si>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</si>
  <si>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</si>
  <si>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</si>
  <si>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</si>
  <si>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</si>
  <si>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</si>
  <si>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</si>
  <si>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</si>
  <si>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</si>
  <si>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</si>
  <si>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</si>
  <si>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</si>
  <si>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</si>
  <si>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</si>
  <si>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</si>
  <si>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</si>
  <si>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</si>
  <si>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</si>
  <si>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</si>
  <si>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</si>
  <si>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</si>
  <si>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</si>
  <si>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</si>
  <si>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</si>
  <si>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</si>
  <si>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</si>
  <si>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</si>
  <si>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</si>
  <si>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</si>
  <si>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</si>
  <si>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</si>
  <si>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</si>
  <si>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</si>
  <si>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</si>
  <si>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</si>
  <si>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</si>
  <si>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</si>
  <si>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</si>
  <si>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</si>
  <si>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</si>
  <si>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</si>
  <si>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</si>
  <si>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</si>
  <si>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</si>
  <si>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</si>
  <si>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</si>
  <si>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</si>
  <si>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</si>
  <si>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</si>
  <si>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</si>
  <si>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</si>
  <si>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</si>
  <si>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</si>
  <si>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</si>
  <si>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</si>
  <si>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</si>
  <si>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</si>
  <si>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</si>
  <si>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</si>
  <si>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</si>
  <si>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</si>
  <si>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</si>
  <si>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</si>
  <si>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</si>
  <si>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</si>
  <si>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</si>
  <si>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</si>
  <si>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</si>
  <si>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</si>
  <si>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</si>
  <si>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</si>
  <si>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</si>
  <si>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</si>
  <si>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</si>
  <si>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</si>
  <si>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</si>
  <si>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</si>
  <si>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</si>
  <si>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</si>
  <si>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</si>
  <si>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</si>
  <si>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</si>
  <si>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</si>
  <si>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</si>
  <si>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</si>
  <si>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</si>
  <si>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</si>
  <si>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</si>
  <si>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</si>
  <si>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</si>
  <si>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</si>
  <si>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</si>
  <si>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</si>
  <si>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</si>
  <si>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</si>
  <si>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</si>
  <si>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</si>
  <si>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</si>
  <si>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</si>
  <si>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</si>
  <si>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</si>
  <si>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</si>
  <si>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</si>
  <si>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</si>
  <si>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</si>
  <si>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</si>
  <si>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</si>
  <si>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</si>
  <si>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</si>
  <si>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</si>
  <si>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</si>
  <si>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</si>
  <si>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</si>
  <si>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</si>
  <si>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</si>
  <si>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</si>
  <si>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</si>
  <si>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</si>
  <si>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</si>
  <si>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</si>
  <si>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</si>
  <si>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</si>
  <si>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</si>
  <si>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</si>
  <si>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</si>
  <si>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</si>
  <si>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</si>
  <si>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</si>
  <si>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</si>
  <si>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</si>
  <si>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</si>
  <si>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</si>
  <si>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</si>
  <si>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</si>
  <si>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</si>
  <si>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</si>
  <si>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</si>
  <si>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</si>
  <si>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</si>
  <si>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</si>
  <si>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</si>
  <si>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</si>
  <si>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</si>
  <si>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</si>
  <si>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</si>
  <si>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</si>
  <si>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</si>
  <si>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</si>
  <si>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</si>
  <si>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</si>
  <si>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</si>
  <si>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</si>
  <si>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</si>
  <si>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</si>
  <si>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</si>
  <si>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</si>
  <si>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</si>
  <si>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</si>
  <si>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</si>
  <si>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</si>
  <si>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</si>
  <si>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</si>
  <si>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</si>
  <si>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</si>
  <si>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</si>
  <si>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</si>
  <si>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</si>
  <si>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</si>
  <si>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</si>
  <si>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</si>
  <si>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</si>
  <si>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</si>
  <si>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</si>
  <si>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</si>
  <si>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</si>
  <si>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</si>
  <si>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</si>
  <si>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</si>
  <si>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</si>
  <si>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</si>
  <si>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</si>
  <si>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</si>
  <si>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</si>
  <si>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</si>
  <si>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</si>
  <si>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</si>
  <si>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</si>
  <si>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</si>
  <si>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</si>
  <si>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</si>
  <si>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</si>
  <si>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</si>
  <si>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</si>
  <si>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</si>
  <si>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</si>
  <si>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</si>
  <si>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</si>
  <si>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</si>
  <si>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</si>
  <si>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</si>
  <si>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</si>
  <si>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</si>
  <si>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</si>
  <si>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</si>
  <si>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</si>
  <si>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</si>
  <si>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</si>
  <si>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</si>
  <si>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</si>
  <si>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</si>
  <si>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</si>
  <si>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</si>
  <si>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</si>
  <si>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</si>
  <si>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</si>
  <si>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</si>
  <si>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</si>
  <si>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</si>
  <si>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</si>
  <si>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</si>
  <si>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</si>
  <si>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</si>
  <si>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</si>
  <si>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</si>
  <si>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</si>
  <si>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</si>
  <si>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</si>
  <si>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</si>
  <si>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</si>
  <si>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</si>
  <si>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</si>
  <si>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</si>
  <si>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</si>
  <si>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</si>
  <si>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</si>
  <si>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</si>
  <si>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</si>
  <si>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</si>
  <si>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</si>
  <si>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</si>
  <si>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</si>
  <si>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</si>
  <si>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</si>
  <si>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</si>
  <si>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</si>
  <si>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</si>
  <si>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</si>
  <si>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</si>
  <si>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</si>
  <si>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</si>
  <si>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</si>
  <si>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</si>
  <si>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</si>
  <si>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</si>
  <si>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</si>
  <si>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</si>
  <si>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</si>
  <si>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</si>
  <si>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</si>
  <si>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</si>
  <si>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</si>
  <si>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</si>
  <si>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</si>
  <si>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</si>
  <si>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</si>
  <si>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</si>
  <si>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</si>
  <si>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</si>
  <si>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</si>
  <si>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</si>
  <si>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</si>
  <si>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</si>
  <si>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</si>
  <si>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</si>
  <si>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</si>
  <si>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</si>
  <si>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</si>
  <si>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</si>
  <si>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</si>
  <si>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</si>
  <si>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</si>
  <si>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</si>
  <si>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</si>
  <si>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</si>
  <si>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</si>
  <si>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</si>
  <si>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</si>
  <si>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</si>
  <si>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</si>
  <si>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</si>
  <si>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</si>
  <si>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</si>
  <si>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</si>
  <si>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</si>
  <si>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</si>
  <si>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</si>
  <si>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</si>
  <si>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</si>
  <si>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</si>
  <si>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</si>
  <si>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</si>
  <si>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医療法人梨香会秋元病院</t>
    <phoneticPr fontId="3"/>
  </si>
  <si>
    <t>〒273-0121 鎌ケ谷市初富８０８－５４</t>
    <phoneticPr fontId="3"/>
  </si>
  <si>
    <t>〇</t>
  </si>
  <si>
    <t>医療法人</t>
  </si>
  <si>
    <t>内科</t>
  </si>
  <si>
    <t>ＤＰＣ病院ではない</t>
  </si>
  <si>
    <t>有</t>
  </si>
  <si>
    <t>-</t>
    <phoneticPr fontId="3"/>
  </si>
  <si>
    <t>新棟2階</t>
  </si>
  <si>
    <t>慢性期機能</t>
  </si>
  <si>
    <t>新棟3階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</si>
</sst>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70</v>
      </c>
      <c r="K99" s="237" t="str">
        <f>IF(OR(COUNTIF(L99:M99,"未確認")&gt;0,COUNTIF(L99:M99,"~*")&gt;0),"※","")</f>
        <v/>
      </c>
      <c r="L99" s="258">
        <v>34</v>
      </c>
      <c r="M99" s="258">
        <v>36</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70</v>
      </c>
      <c r="K101" s="237" t="str">
        <f>IF(OR(COUNTIF(L101:M101,"未確認")&gt;0,COUNTIF(L101:M101,"~*")&gt;0),"※","")</f>
        <v/>
      </c>
      <c r="L101" s="258">
        <v>34</v>
      </c>
      <c r="M101" s="258">
        <v>36</v>
      </c>
    </row>
    <row r="102" spans="1:22" s="83" customFormat="1" ht="34.5" customHeight="1">
      <c r="A102" s="244" t="s">
        <v>610</v>
      </c>
      <c r="B102" s="84"/>
      <c r="C102" s="376"/>
      <c r="D102" s="378"/>
      <c r="E102" s="316" t="s">
        <v>612</v>
      </c>
      <c r="F102" s="317"/>
      <c r="G102" s="317"/>
      <c r="H102" s="318"/>
      <c r="I102" s="419"/>
      <c r="J102" s="256">
        <f t="shared" si="0"/>
        <v>70</v>
      </c>
      <c r="K102" s="237" t="str">
        <f t="shared" ref="K102:K111" si="1">IF(OR(COUNTIF(L101:M101,"未確認")&gt;0,COUNTIF(L101:M101,"~*")&gt;0),"※","")</f>
        <v/>
      </c>
      <c r="L102" s="258">
        <v>34</v>
      </c>
      <c r="M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564</v>
      </c>
    </row>
    <row r="132" spans="1:22" s="83" customFormat="1" ht="34.5" customHeight="1">
      <c r="A132" s="244" t="s">
        <v>621</v>
      </c>
      <c r="B132" s="84"/>
      <c r="C132" s="295"/>
      <c r="D132" s="297"/>
      <c r="E132" s="319" t="s">
        <v>58</v>
      </c>
      <c r="F132" s="320"/>
      <c r="G132" s="320"/>
      <c r="H132" s="321"/>
      <c r="I132" s="388"/>
      <c r="J132" s="101"/>
      <c r="K132" s="102"/>
      <c r="L132" s="82">
        <v>34</v>
      </c>
      <c r="M132" s="82">
        <v>36</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95</v>
      </c>
      <c r="K154" s="264" t="str">
        <f t="shared" si="3"/>
        <v/>
      </c>
      <c r="L154" s="117">
        <v>46</v>
      </c>
      <c r="M154" s="117">
        <v>49</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8.5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0.5</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15</v>
      </c>
      <c r="K269" s="81" t="str">
        <f t="shared" si="8"/>
        <v/>
      </c>
      <c r="L269" s="147">
        <v>7</v>
      </c>
      <c r="M269" s="147">
        <v>8</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2.4</v>
      </c>
      <c r="M270" s="148">
        <v>1.1000000000000001</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5</v>
      </c>
      <c r="M271" s="147">
        <v>1</v>
      </c>
    </row>
    <row r="272" spans="1:22" s="83" customFormat="1" ht="34.5" customHeight="1">
      <c r="A272" s="249" t="s">
        <v>726</v>
      </c>
      <c r="B272" s="120"/>
      <c r="C272" s="371"/>
      <c r="D272" s="371"/>
      <c r="E272" s="371"/>
      <c r="F272" s="371"/>
      <c r="G272" s="370" t="s">
        <v>148</v>
      </c>
      <c r="H272" s="370"/>
      <c r="I272" s="403"/>
      <c r="J272" s="266">
        <f t="shared" si="9"/>
        <v>3.4</v>
      </c>
      <c r="K272" s="81" t="str">
        <f t="shared" si="8"/>
        <v/>
      </c>
      <c r="L272" s="148">
        <v>1.5</v>
      </c>
      <c r="M272" s="148">
        <v>1.9</v>
      </c>
    </row>
    <row r="273" spans="1:13" s="83" customFormat="1" ht="34.5" customHeight="1">
      <c r="A273" s="249" t="s">
        <v>727</v>
      </c>
      <c r="B273" s="120"/>
      <c r="C273" s="370" t="s">
        <v>152</v>
      </c>
      <c r="D273" s="371"/>
      <c r="E273" s="371"/>
      <c r="F273" s="371"/>
      <c r="G273" s="370" t="s">
        <v>146</v>
      </c>
      <c r="H273" s="370"/>
      <c r="I273" s="403"/>
      <c r="J273" s="266">
        <f t="shared" si="9"/>
        <v>12</v>
      </c>
      <c r="K273" s="81" t="str">
        <f t="shared" si="8"/>
        <v/>
      </c>
      <c r="L273" s="147">
        <v>6</v>
      </c>
      <c r="M273" s="147">
        <v>6</v>
      </c>
    </row>
    <row r="274" spans="1:13" s="83" customFormat="1" ht="34.5" customHeight="1">
      <c r="A274" s="249" t="s">
        <v>727</v>
      </c>
      <c r="B274" s="120"/>
      <c r="C274" s="371"/>
      <c r="D274" s="371"/>
      <c r="E274" s="371"/>
      <c r="F274" s="371"/>
      <c r="G274" s="370" t="s">
        <v>148</v>
      </c>
      <c r="H274" s="370"/>
      <c r="I274" s="403"/>
      <c r="J274" s="266">
        <f t="shared" si="9"/>
        <v>1.4</v>
      </c>
      <c r="K274" s="81" t="str">
        <f t="shared" si="8"/>
        <v/>
      </c>
      <c r="L274" s="148">
        <v>1.4</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63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8.4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30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7.9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37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6.7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0.8</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0.8</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512</v>
      </c>
      <c r="K392" s="81" t="str">
        <f t="shared" ref="K392:K397" si="12">IF(OR(COUNTIF(L392:M392,"未確認")&gt;0,COUNTIF(L392:M392,"~*")&gt;0),"※","")</f>
        <v/>
      </c>
      <c r="L392" s="147">
        <v>272</v>
      </c>
      <c r="M392" s="147">
        <v>240</v>
      </c>
    </row>
    <row r="393" spans="1:22" s="83" customFormat="1" ht="34.5" customHeight="1">
      <c r="A393" s="249" t="s">
        <v>773</v>
      </c>
      <c r="B393" s="84"/>
      <c r="C393" s="369"/>
      <c r="D393" s="379"/>
      <c r="E393" s="319" t="s">
        <v>224</v>
      </c>
      <c r="F393" s="320"/>
      <c r="G393" s="320"/>
      <c r="H393" s="321"/>
      <c r="I393" s="342"/>
      <c r="J393" s="140">
        <f t="shared" si="11"/>
        <v>474</v>
      </c>
      <c r="K393" s="81" t="str">
        <f t="shared" si="12"/>
        <v/>
      </c>
      <c r="L393" s="147">
        <v>250</v>
      </c>
      <c r="M393" s="147">
        <v>224</v>
      </c>
    </row>
    <row r="394" spans="1:22" s="83" customFormat="1" ht="34.5" customHeight="1">
      <c r="A394" s="250" t="s">
        <v>774</v>
      </c>
      <c r="B394" s="84"/>
      <c r="C394" s="369"/>
      <c r="D394" s="380"/>
      <c r="E394" s="319" t="s">
        <v>225</v>
      </c>
      <c r="F394" s="320"/>
      <c r="G394" s="320"/>
      <c r="H394" s="321"/>
      <c r="I394" s="342"/>
      <c r="J394" s="140">
        <f t="shared" si="11"/>
        <v>18</v>
      </c>
      <c r="K394" s="81" t="str">
        <f t="shared" si="12"/>
        <v/>
      </c>
      <c r="L394" s="147">
        <v>13</v>
      </c>
      <c r="M394" s="147">
        <v>5</v>
      </c>
    </row>
    <row r="395" spans="1:22" s="83" customFormat="1" ht="34.5" customHeight="1">
      <c r="A395" s="250" t="s">
        <v>775</v>
      </c>
      <c r="B395" s="84"/>
      <c r="C395" s="369"/>
      <c r="D395" s="381"/>
      <c r="E395" s="319" t="s">
        <v>226</v>
      </c>
      <c r="F395" s="320"/>
      <c r="G395" s="320"/>
      <c r="H395" s="321"/>
      <c r="I395" s="342"/>
      <c r="J395" s="140">
        <f t="shared" si="11"/>
        <v>20</v>
      </c>
      <c r="K395" s="81" t="str">
        <f t="shared" si="12"/>
        <v/>
      </c>
      <c r="L395" s="147">
        <v>9</v>
      </c>
      <c r="M395" s="147">
        <v>11</v>
      </c>
    </row>
    <row r="396" spans="1:22" s="83" customFormat="1" ht="34.5" customHeight="1">
      <c r="A396" s="250" t="s">
        <v>776</v>
      </c>
      <c r="B396" s="1"/>
      <c r="C396" s="369"/>
      <c r="D396" s="319" t="s">
        <v>227</v>
      </c>
      <c r="E396" s="320"/>
      <c r="F396" s="320"/>
      <c r="G396" s="320"/>
      <c r="H396" s="321"/>
      <c r="I396" s="342"/>
      <c r="J396" s="140">
        <f t="shared" si="11"/>
        <v>22495</v>
      </c>
      <c r="K396" s="81" t="str">
        <f t="shared" si="12"/>
        <v/>
      </c>
      <c r="L396" s="147">
        <v>10850</v>
      </c>
      <c r="M396" s="147">
        <v>11645</v>
      </c>
    </row>
    <row r="397" spans="1:22" s="83" customFormat="1" ht="34.5" customHeight="1">
      <c r="A397" s="250" t="s">
        <v>777</v>
      </c>
      <c r="B397" s="119"/>
      <c r="C397" s="369"/>
      <c r="D397" s="319" t="s">
        <v>228</v>
      </c>
      <c r="E397" s="320"/>
      <c r="F397" s="320"/>
      <c r="G397" s="320"/>
      <c r="H397" s="321"/>
      <c r="I397" s="343"/>
      <c r="J397" s="140">
        <f t="shared" si="11"/>
        <v>372</v>
      </c>
      <c r="K397" s="81" t="str">
        <f t="shared" si="12"/>
        <v/>
      </c>
      <c r="L397" s="147">
        <v>191</v>
      </c>
      <c r="M397" s="147">
        <v>181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512</v>
      </c>
      <c r="K405" s="81" t="str">
        <f t="shared" ref="K405:K422" si="14">IF(OR(COUNTIF(L405:M405,"未確認")&gt;0,COUNTIF(L405:M405,"~*")&gt;0),"※","")</f>
        <v/>
      </c>
      <c r="L405" s="147">
        <v>272</v>
      </c>
      <c r="M405" s="147">
        <v>240</v>
      </c>
    </row>
    <row r="406" spans="1:22" s="83" customFormat="1" ht="34.5" customHeight="1">
      <c r="A406" s="251" t="s">
        <v>779</v>
      </c>
      <c r="B406" s="119"/>
      <c r="C406" s="368"/>
      <c r="D406" s="374" t="s">
        <v>233</v>
      </c>
      <c r="E406" s="376" t="s">
        <v>234</v>
      </c>
      <c r="F406" s="377"/>
      <c r="G406" s="377"/>
      <c r="H406" s="378"/>
      <c r="I406" s="360"/>
      <c r="J406" s="140">
        <f t="shared" si="13"/>
        <v>190</v>
      </c>
      <c r="K406" s="81" t="str">
        <f t="shared" si="14"/>
        <v/>
      </c>
      <c r="L406" s="147">
        <v>93</v>
      </c>
      <c r="M406" s="147">
        <v>97</v>
      </c>
    </row>
    <row r="407" spans="1:22" s="83" customFormat="1" ht="34.5" customHeight="1">
      <c r="A407" s="251" t="s">
        <v>780</v>
      </c>
      <c r="B407" s="119"/>
      <c r="C407" s="368"/>
      <c r="D407" s="368"/>
      <c r="E407" s="319" t="s">
        <v>235</v>
      </c>
      <c r="F407" s="320"/>
      <c r="G407" s="320"/>
      <c r="H407" s="321"/>
      <c r="I407" s="360"/>
      <c r="J407" s="140">
        <f t="shared" si="13"/>
        <v>181</v>
      </c>
      <c r="K407" s="81" t="str">
        <f t="shared" si="14"/>
        <v/>
      </c>
      <c r="L407" s="147">
        <v>98</v>
      </c>
      <c r="M407" s="147">
        <v>83</v>
      </c>
    </row>
    <row r="408" spans="1:22" s="83" customFormat="1" ht="34.5" customHeight="1">
      <c r="A408" s="251" t="s">
        <v>781</v>
      </c>
      <c r="B408" s="119"/>
      <c r="C408" s="368"/>
      <c r="D408" s="368"/>
      <c r="E408" s="319" t="s">
        <v>236</v>
      </c>
      <c r="F408" s="320"/>
      <c r="G408" s="320"/>
      <c r="H408" s="321"/>
      <c r="I408" s="360"/>
      <c r="J408" s="140">
        <f t="shared" si="13"/>
        <v>83</v>
      </c>
      <c r="K408" s="81" t="str">
        <f t="shared" si="14"/>
        <v/>
      </c>
      <c r="L408" s="147">
        <v>43</v>
      </c>
      <c r="M408" s="147">
        <v>40</v>
      </c>
    </row>
    <row r="409" spans="1:22" s="83" customFormat="1" ht="34.5" customHeight="1">
      <c r="A409" s="251" t="s">
        <v>782</v>
      </c>
      <c r="B409" s="119"/>
      <c r="C409" s="368"/>
      <c r="D409" s="368"/>
      <c r="E409" s="316" t="s">
        <v>986</v>
      </c>
      <c r="F409" s="317"/>
      <c r="G409" s="317"/>
      <c r="H409" s="318"/>
      <c r="I409" s="360"/>
      <c r="J409" s="140">
        <f t="shared" si="13"/>
        <v>58</v>
      </c>
      <c r="K409" s="81" t="str">
        <f t="shared" si="14"/>
        <v/>
      </c>
      <c r="L409" s="147">
        <v>38</v>
      </c>
      <c r="M409" s="147">
        <v>20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372</v>
      </c>
      <c r="K413" s="81" t="str">
        <f t="shared" si="14"/>
        <v/>
      </c>
      <c r="L413" s="147">
        <v>191</v>
      </c>
      <c r="M413" s="147">
        <v>181</v>
      </c>
    </row>
    <row r="414" spans="1:22" s="83" customFormat="1" ht="34.5" customHeight="1">
      <c r="A414" s="251" t="s">
        <v>787</v>
      </c>
      <c r="B414" s="119"/>
      <c r="C414" s="368"/>
      <c r="D414" s="374" t="s">
        <v>240</v>
      </c>
      <c r="E414" s="376" t="s">
        <v>241</v>
      </c>
      <c r="F414" s="377"/>
      <c r="G414" s="377"/>
      <c r="H414" s="378"/>
      <c r="I414" s="360"/>
      <c r="J414" s="140">
        <f t="shared" si="13"/>
        <v>119</v>
      </c>
      <c r="K414" s="81" t="str">
        <f t="shared" si="14"/>
        <v/>
      </c>
      <c r="L414" s="147">
        <v>54</v>
      </c>
      <c r="M414" s="147">
        <v>65</v>
      </c>
    </row>
    <row r="415" spans="1:22" s="83" customFormat="1" ht="34.5" customHeight="1">
      <c r="A415" s="251" t="s">
        <v>788</v>
      </c>
      <c r="B415" s="119"/>
      <c r="C415" s="368"/>
      <c r="D415" s="368"/>
      <c r="E415" s="319" t="s">
        <v>242</v>
      </c>
      <c r="F415" s="320"/>
      <c r="G415" s="320"/>
      <c r="H415" s="321"/>
      <c r="I415" s="360"/>
      <c r="J415" s="140">
        <f t="shared" si="13"/>
        <v>99</v>
      </c>
      <c r="K415" s="81" t="str">
        <f t="shared" si="14"/>
        <v/>
      </c>
      <c r="L415" s="147">
        <v>52</v>
      </c>
      <c r="M415" s="147">
        <v>47</v>
      </c>
    </row>
    <row r="416" spans="1:22" s="83" customFormat="1" ht="34.5" customHeight="1">
      <c r="A416" s="251" t="s">
        <v>789</v>
      </c>
      <c r="B416" s="119"/>
      <c r="C416" s="368"/>
      <c r="D416" s="368"/>
      <c r="E416" s="319" t="s">
        <v>243</v>
      </c>
      <c r="F416" s="320"/>
      <c r="G416" s="320"/>
      <c r="H416" s="321"/>
      <c r="I416" s="360"/>
      <c r="J416" s="140">
        <f t="shared" si="13"/>
        <v>50</v>
      </c>
      <c r="K416" s="81" t="str">
        <f t="shared" si="14"/>
        <v/>
      </c>
      <c r="L416" s="147">
        <v>25</v>
      </c>
      <c r="M416" s="147">
        <v>25</v>
      </c>
    </row>
    <row r="417" spans="1:22" s="83" customFormat="1" ht="34.5" customHeight="1">
      <c r="A417" s="251" t="s">
        <v>790</v>
      </c>
      <c r="B417" s="119"/>
      <c r="C417" s="368"/>
      <c r="D417" s="368"/>
      <c r="E417" s="319" t="s">
        <v>244</v>
      </c>
      <c r="F417" s="320"/>
      <c r="G417" s="320"/>
      <c r="H417" s="321"/>
      <c r="I417" s="360"/>
      <c r="J417" s="140">
        <f t="shared" si="13"/>
        <v>4</v>
      </c>
      <c r="K417" s="81" t="str">
        <f t="shared" si="14"/>
        <v/>
      </c>
      <c r="L417" s="147">
        <v>1</v>
      </c>
      <c r="M417" s="147">
        <v>3</v>
      </c>
    </row>
    <row r="418" spans="1:22" s="83" customFormat="1" ht="34.5" customHeight="1">
      <c r="A418" s="251" t="s">
        <v>791</v>
      </c>
      <c r="B418" s="119"/>
      <c r="C418" s="368"/>
      <c r="D418" s="368"/>
      <c r="E418" s="319" t="s">
        <v>245</v>
      </c>
      <c r="F418" s="320"/>
      <c r="G418" s="320"/>
      <c r="H418" s="321"/>
      <c r="I418" s="360"/>
      <c r="J418" s="140">
        <f t="shared" si="13"/>
        <v>31</v>
      </c>
      <c r="K418" s="81" t="str">
        <f t="shared" si="14"/>
        <v/>
      </c>
      <c r="L418" s="147">
        <v>17</v>
      </c>
      <c r="M418" s="147">
        <v>14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24</v>
      </c>
      <c r="K420" s="81" t="str">
        <f t="shared" si="14"/>
        <v/>
      </c>
      <c r="L420" s="147">
        <v>14</v>
      </c>
      <c r="M420" s="147">
        <v>10</v>
      </c>
    </row>
    <row r="421" spans="1:22" s="83" customFormat="1" ht="34.5" customHeight="1">
      <c r="A421" s="251" t="s">
        <v>794</v>
      </c>
      <c r="B421" s="119"/>
      <c r="C421" s="368"/>
      <c r="D421" s="368"/>
      <c r="E421" s="319" t="s">
        <v>247</v>
      </c>
      <c r="F421" s="320"/>
      <c r="G421" s="320"/>
      <c r="H421" s="321"/>
      <c r="I421" s="360"/>
      <c r="J421" s="140">
        <f t="shared" si="13"/>
        <v>45</v>
      </c>
      <c r="K421" s="81" t="str">
        <f t="shared" si="14"/>
        <v/>
      </c>
      <c r="L421" s="147">
        <v>28</v>
      </c>
      <c r="M421" s="147">
        <v>17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253</v>
      </c>
      <c r="K430" s="193" t="str">
        <f>IF(OR(COUNTIF(L430:M430,"未確認")&gt;0,COUNTIF(L430:M430,"~*")&gt;0),"※","")</f>
        <v/>
      </c>
      <c r="L430" s="147">
        <v>137</v>
      </c>
      <c r="M430" s="147">
        <v>116</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v>
      </c>
      <c r="K432" s="193" t="str">
        <f>IF(OR(COUNTIF(L432:M432,"未確認")&gt;0,COUNTIF(L432:M432,"~*")&gt;0),"※","")</f>
        <v/>
      </c>
      <c r="L432" s="147">
        <v>2</v>
      </c>
      <c r="M432" s="147">
        <v>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247</v>
      </c>
      <c r="K433" s="193" t="str">
        <f>IF(OR(COUNTIF(L433:M433,"未確認")&gt;0,COUNTIF(L433:M433,"~*")&gt;0),"※","")</f>
        <v/>
      </c>
      <c r="L433" s="147">
        <v>133</v>
      </c>
      <c r="M433" s="147">
        <v>114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38</v>
      </c>
      <c r="K532" s="201" t="str">
        <f t="shared" ref="K532:K537" si="23">IF(OR(COUNTIF(L532:M532,"未確認")&gt;0,COUNTIF(L532:M532,"*")&gt;0),"※","")</f>
        <v/>
      </c>
      <c r="L532" s="117">
        <v>22</v>
      </c>
      <c r="M532" s="117">
        <v>16</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28</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85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29</v>
      </c>
      <c r="K617" s="201" t="str">
        <f t="shared" si="29"/>
        <v/>
      </c>
      <c r="L617" s="117">
        <v>18</v>
      </c>
      <c r="M617" s="117">
        <v>11</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10</v>
      </c>
      <c r="K631" s="201" t="str">
        <f t="shared" ref="K631:K638" si="31">IF(OR(COUNTIF(L631:M631,"未確認")&gt;0,COUNTIF(L631:M631,"*")&gt;0),"※","")</f>
        <v>※</v>
      </c>
      <c r="L631" s="117" t="s">
        <v>541</v>
      </c>
      <c r="M631" s="117">
        <v>10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t="s">
        <v>541</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24</v>
      </c>
      <c r="K646" s="201" t="str">
        <f t="shared" ref="K646:K660" si="33">IF(OR(COUNTIF(L646:M646,"未確認")&gt;0,COUNTIF(L646:M646,"*")&gt;0),"※","")</f>
        <v/>
      </c>
      <c r="L646" s="117">
        <v>10</v>
      </c>
      <c r="M646" s="117">
        <v>14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10</v>
      </c>
      <c r="K650" s="201" t="str">
        <f t="shared" si="33"/>
        <v>※</v>
      </c>
      <c r="L650" s="117" t="s">
        <v>541</v>
      </c>
      <c r="M650" s="117">
        <v>10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10CC3C-B660-486C-854A-A3F760EE2916}"/>
    <hyperlink ref="J71:L71" location="病院!B464" display="・手術の状況" xr:uid="{CB0BD54D-C681-4F67-8A4F-B24C58C9810D}"/>
    <hyperlink ref="J72:L72" location="病院!B500" display="・がん、脳卒中、心筋梗塞、分娩、精神医療への対応状況" xr:uid="{9B26D5D7-9432-4BD9-B13C-5FF411D3F2AF}"/>
    <hyperlink ref="J73:L73" location="病院!B541" display="・重症患者への対応状況" xr:uid="{84DA8873-3ECD-47F1-9974-73580D678B19}"/>
    <hyperlink ref="J74:L74" location="病院!B586" display="・救急医療の実施状況" xr:uid="{50C71024-B66A-4431-9C43-4FB3A81C7E00}"/>
    <hyperlink ref="J75:L75" location="病院!B609" display="・急性期後の支援、在宅復帰の支援の状況" xr:uid="{0684B42F-DD46-48CB-B718-A710FA496858}"/>
    <hyperlink ref="J76:L76" location="病院!B627" display="・全身管理の状況" xr:uid="{4676DAAA-E516-47B2-8E9A-A74DAB74744B}"/>
    <hyperlink ref="J78:L78" location="病院!B679" display="・長期療養患者の受入状況" xr:uid="{3FE566FF-860C-40D8-95B0-669A26D06859}"/>
    <hyperlink ref="J77:L77" location="病院!B642" display="・リハビリテーションの実施状況" xr:uid="{7FD94522-838F-430F-B6A7-D32C016F2CAF}"/>
    <hyperlink ref="J79:L79" location="病院!B689" display="・重度の障害児等の受入状況" xr:uid="{8D9CA01C-EE1F-4A67-A72E-FA57DE79CC76}"/>
    <hyperlink ref="J80:L80" location="病院!B702" display="・医科歯科の連携状況" xr:uid="{8AD2F330-AFB0-4FD3-9380-2621547E21DD}"/>
    <hyperlink ref="M71:N71" location="'病院(H30案)'!B448" display="・手術の状況" xr:uid="{B7B11C01-E9AC-4936-94C9-FC02BD30DB3B}"/>
    <hyperlink ref="M72:N72" location="'病院(H30案)'!B484" display="・がん、脳卒中、心筋梗塞、分娩、精神医療への対応状況" xr:uid="{07970285-2A49-422B-8462-272B17577824}"/>
    <hyperlink ref="M73:N73" location="'病院(H30案)'!B525" display="・重症患者への対応状況" xr:uid="{84405F18-E2A4-4EC0-9034-E1CFF8C02E74}"/>
    <hyperlink ref="M74:N74" location="'病院(H30案)'!B570" display="・救急医療の実施状況" xr:uid="{CFA22266-2B3C-40BC-95C0-E9B50AC2D07C}"/>
    <hyperlink ref="M75:N75" location="'病院(H30案)'!B593" display="・急性期後の支援、在宅復帰の支援の状況" xr:uid="{FC7C9B24-AC9B-4494-A149-1929F57C0141}"/>
    <hyperlink ref="C71:G71" location="病院!B87" display="・設置主体" xr:uid="{99F1538D-9830-46FC-A34C-384FD9841012}"/>
    <hyperlink ref="C72:G72" location="病院!B95" display="・病床の状況" xr:uid="{F89DDA8E-26F4-4675-BB8B-005AAAE18BC9}"/>
    <hyperlink ref="C73:G73" location="病院!B116" display="・診療科" xr:uid="{E3F31755-C950-4F4A-9BC3-306A5ACAD151}"/>
    <hyperlink ref="C74:G74" location="病院!B127" display="・入院基本料・特定入院料及び届出病床数" xr:uid="{00C802AB-6E75-4809-9014-67B5836FD550}"/>
    <hyperlink ref="C75:G75" location="病院!B141" display="・算定する入院基本用・特定入院料等の状況" xr:uid="{8ADFCAA2-163B-4FCE-AD92-9491CF0E7D2D}"/>
    <hyperlink ref="C76:G76" location="病院!B224" display="・DPC医療機関群の種類" xr:uid="{677B6FB0-E592-46FB-B1E0-CA84B1391F31}"/>
    <hyperlink ref="C77:G77" location="病院!B232" display="・救急告示病院、二次救急医療施設、三次救急医療施設の告示・認定の有無" xr:uid="{25091132-C736-4DA5-BF57-BB9C407F459D}"/>
    <hyperlink ref="C78:F78" location="病院!B242" display="・承認の有無" xr:uid="{856E3976-F3D0-4C84-8D3C-CDE4C1EF3994}"/>
    <hyperlink ref="C79:F79" location="病院!B251" display="・診療報酬の届出の有無" xr:uid="{A771955D-CD4B-44F4-9F5A-1523058B7BC2}"/>
    <hyperlink ref="C80:F80" location="病院!B261" display="・職員数の状況" xr:uid="{27190082-7217-4FDA-A78D-42ED0E4D63B0}"/>
    <hyperlink ref="C81:F81" location="病院!B320" display="・退院調整部門の設置状況" xr:uid="{D4640D0D-2C32-438F-A50F-68B20AC857A3}"/>
    <hyperlink ref="C82:F82" location="病院!B340" display="・医療機器の台数" xr:uid="{99DB4898-4947-4664-A801-982C70420C65}"/>
    <hyperlink ref="C83:G83" location="病院!B365" display="・過去1年間の間に病棟の再編・見直しがあった場合の報告対象期間" xr:uid="{0C594F61-62B1-4C44-A2CF-7285848D3A9A}"/>
    <hyperlink ref="H71:I71" location="病院!B388" display="・入院患者の状況（年間）" xr:uid="{F05E8363-7E10-4F2E-8B5F-17C73F16AEC6}"/>
    <hyperlink ref="H72:I72" location="病院!B401" display="・入院患者の状況（年間／入棟前の場所・退棟先の場所の状況）" xr:uid="{D73A0FD4-26CC-402F-B061-3DE0906CA889}"/>
    <hyperlink ref="H73:I73" location="病院!B426" display="・退院後に在宅医療を必要とする患者の状況" xr:uid="{C5F9729F-956A-4C52-B1C0-8DA9C49B96BF}"/>
    <hyperlink ref="H74:I74" location="病院!B438" display="・看取りを行った患者数" xr:uid="{9F4FE507-F291-4F7B-9D39-24263CA39E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2019-11-15T06:28:55Z</dcterms:modified>
</cp:coreProperties>
</file>