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7A5E09A-264B-4AFD-9664-8E0D44EBA04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<sst xmlns="http://schemas.openxmlformats.org/spreadsheetml/2006/main" count="3198" uniqueCount="1047">
  <si>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</si>
  <si>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</si>
  <si>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</si>
  <si>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</si>
  <si>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</si>
  <si>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</si>
  <si>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</si>
  <si>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</si>
  <si>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</si>
  <si>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</si>
  <si>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</si>
  <si>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</si>
  <si>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</si>
  <si>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</si>
  <si>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</si>
  <si>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</si>
  <si>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</si>
  <si>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</si>
  <si>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</si>
  <si>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</si>
  <si>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</si>
  <si>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</si>
  <si>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</si>
  <si>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</si>
  <si>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</si>
  <si>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</si>
  <si>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</si>
  <si>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</si>
  <si>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</si>
  <si>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</si>
  <si>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</si>
  <si>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</si>
  <si>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</si>
  <si>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</si>
  <si>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</si>
  <si>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</si>
  <si>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</si>
  <si>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</si>
  <si>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</si>
  <si>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</si>
  <si>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</si>
  <si>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</si>
  <si>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</si>
  <si>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</si>
  <si>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</si>
  <si>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</si>
  <si>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</si>
  <si>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</si>
  <si>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</si>
  <si>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</si>
  <si>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</si>
  <si>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</si>
  <si>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</si>
  <si>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</si>
  <si>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</si>
  <si>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</si>
  <si>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</si>
  <si>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</si>
  <si>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</si>
  <si>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</si>
  <si>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</si>
  <si>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</si>
  <si>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</si>
  <si>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</si>
  <si>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</si>
  <si>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</si>
  <si>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</si>
  <si>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</si>
  <si>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</si>
  <si>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</si>
  <si>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</si>
  <si>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</si>
  <si>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</si>
  <si>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</si>
  <si>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</si>
  <si>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</si>
  <si>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</si>
  <si>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</si>
  <si>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</si>
  <si>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</si>
  <si>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</si>
  <si>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</si>
  <si>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</si>
  <si>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</si>
  <si>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</si>
  <si>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</si>
  <si>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</si>
  <si>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</si>
  <si>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</si>
  <si>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</si>
  <si>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</si>
  <si>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</si>
  <si>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</si>
  <si>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</si>
  <si>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</si>
  <si>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</si>
  <si>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</si>
  <si>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</si>
  <si>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</si>
  <si>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</si>
  <si>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</si>
  <si>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</si>
  <si>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</si>
  <si>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</si>
  <si>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</si>
  <si>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</si>
  <si>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</si>
  <si>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</si>
  <si>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</si>
  <si>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</si>
  <si>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</si>
  <si>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</si>
  <si>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</si>
  <si>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</si>
  <si>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</si>
  <si>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</si>
  <si>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</si>
  <si>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</si>
  <si>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</si>
  <si>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</si>
  <si>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</si>
  <si>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</si>
  <si>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</si>
  <si>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</si>
  <si>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</si>
  <si>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</si>
  <si>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</si>
  <si>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</si>
  <si>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</si>
  <si>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</si>
  <si>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</si>
  <si>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</si>
  <si>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</si>
  <si>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</si>
  <si>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</si>
  <si>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</si>
  <si>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</si>
  <si>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</si>
  <si>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</si>
  <si>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</si>
  <si>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</si>
  <si>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</si>
  <si>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</si>
  <si>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</si>
  <si>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</si>
  <si>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</si>
  <si>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</si>
  <si>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</si>
  <si>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</si>
  <si>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</si>
  <si>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</si>
  <si>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</si>
  <si>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</si>
  <si>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</si>
  <si>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</si>
  <si>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</si>
  <si>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</si>
  <si>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</si>
  <si>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</si>
  <si>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</si>
  <si>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</si>
  <si>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</si>
  <si>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</si>
  <si>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</si>
  <si>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</si>
  <si>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</si>
  <si>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</si>
  <si>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</si>
  <si>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</si>
  <si>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</si>
  <si>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</si>
  <si>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</si>
  <si>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</si>
  <si>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</si>
  <si>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</si>
  <si>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</si>
  <si>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</si>
  <si>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</si>
  <si>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</si>
  <si>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</si>
  <si>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</si>
  <si>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</si>
  <si>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</si>
  <si>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</si>
  <si>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</si>
  <si>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</si>
  <si>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</si>
  <si>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</si>
  <si>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</si>
  <si>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</si>
  <si>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</si>
  <si>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</si>
  <si>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</si>
  <si>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</si>
  <si>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</si>
  <si>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</si>
  <si>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</si>
  <si>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</si>
  <si>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</si>
  <si>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</si>
  <si>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</si>
  <si>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</si>
  <si>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</si>
  <si>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</si>
  <si>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</si>
  <si>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</si>
  <si>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</si>
  <si>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</si>
  <si>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</si>
  <si>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</si>
  <si>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</si>
  <si>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</si>
  <si>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</si>
  <si>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</si>
  <si>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</si>
  <si>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</si>
  <si>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</si>
  <si>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</si>
  <si>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</si>
  <si>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</si>
  <si>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</si>
  <si>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</si>
  <si>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</si>
  <si>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</si>
  <si>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</si>
  <si>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</si>
  <si>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</si>
  <si>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</si>
  <si>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</si>
  <si>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</si>
  <si>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</si>
  <si>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</si>
  <si>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</si>
  <si>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</si>
  <si>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</si>
  <si>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</si>
  <si>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</si>
  <si>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</si>
  <si>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</si>
  <si>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</si>
  <si>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</si>
  <si>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</si>
  <si>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</si>
  <si>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</si>
  <si>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</si>
  <si>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</si>
  <si>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</si>
  <si>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</si>
  <si>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</si>
  <si>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</si>
  <si>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</si>
  <si>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</si>
  <si>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</si>
  <si>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</si>
  <si>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</si>
  <si>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</si>
  <si>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</si>
  <si>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</si>
  <si>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</si>
  <si>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</si>
  <si>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</si>
  <si>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</si>
  <si>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</si>
  <si>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</si>
  <si>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</si>
  <si>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</si>
  <si>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</si>
  <si>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</si>
  <si>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</si>
  <si>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</si>
  <si>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</si>
  <si>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</si>
  <si>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</si>
  <si>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</si>
  <si>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</si>
  <si>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</si>
  <si>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</si>
  <si>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</si>
  <si>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</si>
  <si>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</si>
  <si>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</si>
  <si>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</si>
  <si>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</si>
  <si>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</si>
  <si>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</si>
  <si>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</si>
  <si>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</si>
  <si>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</si>
  <si>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</si>
  <si>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</si>
  <si>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</si>
  <si>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</si>
  <si>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</si>
  <si>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</si>
  <si>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</si>
  <si>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</si>
  <si>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</si>
  <si>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</si>
  <si>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</si>
  <si>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</si>
  <si>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</si>
  <si>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</si>
  <si>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</si>
  <si>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</si>
  <si>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</si>
  <si>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</si>
  <si>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</si>
  <si>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</si>
  <si>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</si>
  <si>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</si>
  <si>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</si>
  <si>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</si>
  <si>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</si>
  <si>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</si>
  <si>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</si>
  <si>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</si>
  <si>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</si>
  <si>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</si>
  <si>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</si>
  <si>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</si>
  <si>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</si>
  <si>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</si>
  <si>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</si>
  <si>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</si>
  <si>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</si>
  <si>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</si>
  <si>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</si>
  <si>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</si>
  <si>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</si>
  <si>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</si>
  <si>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</si>
  <si>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</si>
  <si>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</si>
  <si>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</si>
  <si>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</si>
  <si>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</si>
  <si>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</si>
  <si>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</si>
  <si>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</si>
  <si>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</si>
  <si>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</si>
  <si>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</si>
  <si>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</si>
  <si>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</si>
  <si>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</si>
  <si>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</si>
  <si>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</si>
  <si>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</si>
  <si>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</si>
  <si>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</si>
  <si>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</si>
  <si>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</si>
  <si>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</si>
  <si>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</si>
  <si>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</si>
  <si>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</si>
  <si>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</si>
  <si>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</si>
  <si>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</si>
  <si>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</si>
  <si>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</si>
  <si>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</si>
  <si>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</si>
  <si>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</si>
  <si>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</si>
  <si>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</si>
  <si>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</si>
  <si>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</si>
  <si>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</si>
  <si>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</si>
  <si>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</si>
  <si>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</si>
  <si>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</si>
  <si>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</si>
  <si>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</si>
  <si>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</si>
  <si>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</si>
  <si>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</si>
  <si>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</si>
  <si>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</si>
  <si>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</si>
  <si>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</si>
  <si>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</si>
  <si>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</si>
  <si>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</si>
  <si>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</si>
  <si>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</si>
  <si>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</si>
  <si>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</si>
  <si>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</si>
  <si>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</si>
  <si>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</si>
  <si>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</si>
  <si>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</si>
  <si>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</si>
  <si>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</si>
  <si>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</si>
  <si>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</si>
  <si>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</si>
  <si>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</si>
  <si>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</si>
  <si>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</si>
  <si>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</si>
  <si>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</si>
  <si>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</si>
  <si>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</si>
  <si>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</si>
  <si>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</si>
  <si>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</si>
  <si>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</si>
  <si>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</si>
  <si>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</si>
  <si>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</si>
  <si>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</si>
  <si>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</si>
  <si>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</si>
  <si>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</si>
  <si>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</si>
  <si>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</si>
  <si>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</si>
  <si>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</si>
  <si>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</si>
  <si>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</si>
  <si>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</si>
  <si>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</si>
  <si>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</si>
  <si>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</si>
  <si>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</si>
  <si>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</si>
  <si>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</si>
  <si>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</si>
  <si>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</si>
  <si>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</si>
  <si>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</si>
  <si>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</si>
  <si>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</si>
  <si>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</si>
  <si>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</si>
  <si>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</si>
  <si>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</si>
  <si>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</si>
  <si>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</si>
  <si>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</si>
  <si>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</si>
  <si>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</si>
  <si>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</si>
  <si>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</si>
  <si>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</si>
  <si>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</si>
  <si>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</si>
  <si>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</si>
  <si>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</si>
  <si>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</si>
  <si>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</si>
  <si>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</si>
  <si>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</si>
  <si>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</si>
  <si>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</si>
  <si>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</si>
  <si>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</si>
  <si>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</si>
  <si>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</si>
  <si>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</si>
  <si>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</si>
  <si>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</si>
  <si>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</si>
  <si>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</si>
  <si>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</si>
  <si>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</si>
  <si>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</si>
  <si>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</si>
  <si>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</si>
  <si>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</si>
  <si>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</si>
  <si>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</si>
  <si>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</si>
  <si>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</si>
  <si>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</si>
  <si>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</si>
  <si>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</si>
  <si>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</si>
  <si>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</si>
  <si>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</si>
  <si>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</si>
  <si>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</si>
  <si>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</si>
  <si>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</si>
  <si>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</si>
  <si>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</si>
  <si>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</si>
  <si>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</si>
  <si>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</si>
  <si>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</si>
  <si>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</si>
  <si>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</si>
  <si>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</si>
  <si>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</si>
  <si>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</si>
  <si>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</si>
  <si>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</si>
  <si>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</si>
  <si>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</si>
  <si>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</si>
  <si>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</si>
  <si>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</si>
  <si>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</si>
  <si>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</si>
  <si>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</si>
  <si>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</si>
  <si>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</si>
  <si>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</si>
  <si>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</si>
  <si>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</si>
  <si>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</si>
  <si>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</si>
  <si>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</si>
  <si>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</si>
  <si>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</si>
  <si>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</si>
  <si>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</si>
  <si>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</si>
  <si>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</si>
  <si>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</si>
  <si>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</si>
  <si>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</si>
  <si>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</si>
  <si>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</si>
  <si>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</si>
  <si>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</si>
  <si>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</si>
  <si>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</si>
  <si>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</si>
  <si>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</si>
  <si>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</si>
  <si>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</si>
  <si>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</si>
  <si>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</si>
  <si>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</si>
  <si>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</si>
  <si>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</si>
  <si>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</si>
  <si>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</si>
  <si>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</si>
  <si>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</si>
  <si>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</si>
  <si>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</si>
  <si>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</si>
  <si>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</si>
  <si>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</si>
  <si>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</si>
  <si>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</si>
  <si>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</si>
  <si>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</si>
  <si>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</si>
  <si>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</si>
  <si>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</si>
  <si>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</si>
  <si>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</si>
  <si>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</si>
  <si>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</si>
  <si>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</si>
  <si>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</si>
  <si>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</si>
  <si>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</si>
  <si>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</si>
  <si>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</si>
  <si>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</si>
  <si>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</si>
  <si>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</si>
  <si>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</si>
  <si>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</si>
  <si>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</si>
  <si>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</si>
  <si>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</si>
  <si>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</si>
  <si>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</si>
  <si>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</si>
  <si>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</si>
  <si>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</si>
  <si>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</si>
  <si>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</si>
  <si>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</si>
  <si>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</si>
  <si>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</si>
  <si>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</si>
  <si>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</si>
  <si>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</si>
  <si>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</si>
  <si>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</si>
  <si>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</si>
  <si>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</si>
  <si>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</si>
  <si>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</si>
  <si>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</si>
  <si>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</si>
  <si>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</si>
  <si>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</si>
  <si>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</si>
  <si>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</si>
  <si>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</si>
  <si>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</si>
  <si>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</si>
  <si>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</si>
  <si>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</si>
  <si>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</si>
  <si>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</si>
  <si>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</si>
  <si>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</si>
  <si>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</si>
  <si>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</si>
  <si>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</si>
  <si>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</si>
  <si>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</si>
  <si>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</si>
  <si>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</si>
  <si>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</si>
  <si>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</si>
  <si>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</si>
  <si>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</si>
  <si>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</si>
  <si>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</si>
  <si>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</si>
  <si>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</si>
  <si>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</si>
  <si>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</si>
  <si>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</si>
  <si>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</si>
  <si>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</si>
  <si>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</si>
  <si>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</si>
  <si>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</si>
  <si>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</si>
  <si>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</si>
  <si>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</si>
  <si>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</si>
  <si>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</si>
  <si>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</si>
  <si>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</si>
  <si>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</si>
  <si>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</si>
  <si>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</si>
  <si>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</si>
  <si>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</si>
  <si>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</si>
  <si>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</si>
  <si>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</si>
  <si>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</si>
  <si>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</si>
  <si>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</si>
  <si>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</si>
  <si>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</si>
  <si>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</si>
  <si>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</si>
  <si>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</si>
  <si>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</si>
  <si>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</si>
  <si>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</si>
  <si>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</si>
  <si>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</si>
  <si>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</si>
  <si>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</si>
  <si>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</si>
  <si>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</si>
  <si>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</si>
  <si>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</si>
  <si>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</si>
  <si>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</si>
  <si>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</si>
  <si>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</si>
  <si>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</si>
  <si>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</si>
  <si>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</si>
  <si>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</si>
  <si>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</si>
  <si>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</si>
  <si>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</si>
  <si>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</si>
  <si>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</si>
  <si>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</si>
  <si>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</si>
  <si>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</si>
  <si>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</si>
  <si>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</si>
  <si>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</si>
  <si>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</si>
  <si>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</si>
  <si>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</si>
  <si>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</si>
  <si>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</si>
  <si>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</si>
  <si>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</si>
  <si>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</si>
  <si>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</si>
  <si>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</si>
  <si>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</si>
  <si>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</si>
  <si>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</si>
  <si>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</si>
  <si>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</si>
  <si>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</si>
  <si>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</si>
  <si>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</si>
  <si>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</si>
  <si>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</si>
  <si>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</si>
  <si>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</si>
  <si>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</si>
  <si>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</si>
  <si>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</si>
  <si>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</si>
  <si>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</si>
  <si>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</si>
  <si>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</si>
  <si>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</si>
  <si>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</si>
  <si>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</si>
  <si>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</si>
  <si>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</si>
  <si>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</si>
  <si>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</si>
  <si>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</si>
  <si>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</si>
  <si>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</si>
  <si>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</si>
  <si>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</si>
  <si>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</si>
  <si>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</si>
  <si>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</si>
  <si>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</si>
  <si>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</si>
  <si>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</si>
  <si>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</si>
  <si>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</si>
  <si>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</si>
  <si>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</si>
  <si>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</si>
  <si>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</si>
  <si>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</si>
  <si>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</si>
  <si>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</si>
  <si>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</si>
  <si>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</si>
  <si>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</si>
  <si>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</si>
  <si>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</si>
  <si>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</si>
  <si>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</si>
  <si>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</si>
  <si>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</si>
  <si>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</si>
  <si>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</si>
  <si>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</si>
  <si>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</si>
  <si>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</si>
  <si>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</si>
  <si>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</si>
  <si>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</si>
  <si>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</si>
  <si>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</si>
  <si>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</si>
  <si>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</si>
  <si>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</si>
  <si>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</si>
  <si>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</si>
  <si>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</si>
  <si>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</si>
  <si>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</si>
  <si>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</si>
  <si>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</si>
  <si>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</si>
  <si>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</si>
  <si>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</si>
  <si>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</si>
  <si>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</si>
  <si>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</si>
  <si>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</si>
  <si>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</si>
  <si>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</si>
  <si>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</si>
  <si>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</si>
  <si>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</si>
  <si>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</si>
  <si>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</si>
  <si>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</si>
  <si>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</si>
  <si>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</si>
  <si>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</si>
  <si>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</si>
  <si>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</si>
  <si>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</si>
  <si>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</si>
  <si>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</si>
  <si>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</si>
  <si>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</si>
  <si>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</si>
  <si>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</si>
  <si>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</si>
  <si>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</si>
  <si>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</si>
  <si>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</si>
  <si>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</si>
  <si>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</si>
  <si>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</si>
  <si>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</si>
  <si>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</si>
  <si>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</si>
  <si>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</si>
  <si>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</si>
  <si>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</si>
  <si>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</si>
  <si>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</si>
  <si>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</si>
  <si>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</si>
  <si>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</si>
  <si>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</si>
  <si>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</si>
  <si>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</si>
  <si>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</si>
  <si>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</si>
  <si>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</si>
  <si>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</si>
  <si>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</si>
  <si>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</si>
  <si>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</si>
  <si>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</si>
  <si>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</si>
  <si>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</si>
  <si>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</si>
  <si>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</si>
  <si>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</si>
  <si>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</si>
  <si>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</si>
  <si>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</si>
  <si>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</si>
  <si>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</si>
  <si>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</si>
  <si>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</si>
  <si>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</si>
  <si>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</si>
  <si>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</si>
  <si>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</si>
  <si>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</si>
  <si>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</si>
  <si>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</si>
  <si>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</si>
  <si>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</si>
  <si>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</si>
  <si>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</si>
  <si>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</si>
  <si>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</si>
  <si>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</si>
  <si>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</si>
  <si>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</si>
  <si>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</si>
  <si>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</si>
  <si>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</si>
  <si>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</si>
  <si>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</si>
  <si>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</si>
  <si>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</si>
  <si>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</si>
  <si>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</si>
  <si>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</si>
  <si>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</si>
  <si>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</si>
  <si>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</si>
  <si>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</si>
  <si>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</si>
  <si>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</si>
  <si>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</si>
  <si>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</si>
  <si>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</si>
  <si>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</si>
  <si>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</si>
  <si>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</si>
  <si>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</si>
  <si>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</si>
  <si>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</si>
  <si>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</si>
  <si>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</si>
  <si>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</si>
  <si>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</si>
  <si>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</si>
  <si>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</si>
  <si>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</si>
  <si>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</si>
  <si>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</si>
  <si>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</si>
  <si>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</si>
  <si>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</si>
  <si>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</si>
  <si>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</si>
  <si>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</si>
  <si>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</si>
  <si>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</si>
  <si>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</si>
  <si>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</si>
  <si>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</si>
  <si>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</si>
  <si>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</si>
  <si>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</si>
  <si>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</si>
  <si>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</si>
  <si>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</si>
  <si>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</si>
  <si>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</si>
  <si>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</si>
  <si>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</si>
  <si>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</si>
  <si>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</si>
  <si>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</si>
  <si>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</si>
  <si>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</si>
  <si>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</si>
  <si>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</si>
  <si>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</si>
  <si>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</si>
  <si>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</si>
  <si>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</si>
  <si>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</si>
  <si>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</si>
  <si>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</si>
  <si>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</si>
  <si>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</si>
  <si>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</si>
  <si>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</si>
  <si>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</si>
  <si>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</si>
  <si>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</si>
  <si>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</si>
  <si>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</si>
  <si>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</si>
  <si>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</si>
  <si>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</si>
  <si>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</si>
  <si>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</si>
  <si>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</si>
  <si>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</si>
  <si>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</si>
  <si>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</si>
  <si>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</si>
  <si>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</si>
  <si>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</si>
  <si>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</si>
  <si>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</si>
  <si>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</si>
  <si>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</si>
  <si>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</si>
  <si>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</si>
  <si>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</si>
  <si>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</si>
  <si>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</si>
  <si>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</si>
  <si>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</si>
  <si>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</si>
  <si>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</si>
  <si>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</si>
  <si>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</si>
  <si>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</si>
  <si>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</si>
  <si>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</si>
  <si>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</si>
  <si>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</si>
  <si>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</si>
  <si>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</si>
  <si>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</si>
  <si>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</si>
  <si>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</si>
  <si>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</si>
  <si>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</si>
  <si>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</si>
  <si>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</si>
  <si>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</si>
  <si>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</si>
  <si>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</si>
  <si>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</si>
  <si>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</si>
  <si>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</si>
  <si>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</si>
  <si>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</si>
  <si>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</si>
  <si>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</si>
  <si>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</si>
  <si>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</si>
  <si>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</si>
  <si>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</si>
  <si>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</si>
  <si>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</si>
  <si>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</si>
  <si>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</si>
  <si>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</si>
  <si>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</si>
  <si>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</si>
  <si>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</si>
  <si>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</si>
  <si>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</si>
  <si>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</si>
  <si>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</si>
  <si>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</si>
  <si>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</si>
  <si>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</si>
  <si>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</si>
  <si>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</si>
  <si>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</si>
  <si>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</si>
  <si>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</si>
  <si>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</si>
  <si>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</si>
  <si>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</si>
  <si>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</si>
  <si>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</si>
  <si>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</si>
  <si>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</si>
  <si>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</si>
  <si>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</si>
  <si>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</si>
  <si>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</si>
  <si>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</si>
  <si>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</si>
  <si>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</si>
  <si>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</si>
  <si>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</si>
  <si>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</si>
  <si>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</si>
  <si>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</si>
  <si>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</si>
  <si>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</si>
  <si>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</si>
  <si>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</si>
  <si>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</si>
  <si>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</si>
  <si>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</si>
  <si>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</si>
  <si>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</si>
  <si>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医療法人友康会行徳中央病院</t>
    <phoneticPr fontId="3"/>
  </si>
  <si>
    <t>〒272-0135 市川市日之出１７－１６</t>
    <phoneticPr fontId="3"/>
  </si>
  <si>
    <t>〇</t>
  </si>
  <si>
    <t>医療法人</t>
  </si>
  <si>
    <t>内科</t>
  </si>
  <si>
    <t>療養病棟入院料１</t>
  </si>
  <si>
    <t>ＤＰＣ病院ではない</t>
  </si>
  <si>
    <t>-</t>
    <phoneticPr fontId="3"/>
  </si>
  <si>
    <t>１階</t>
  </si>
  <si>
    <t>慢性期機能</t>
  </si>
  <si>
    <t>2019年8月</t>
  </si>
  <si>
    <t>２階</t>
  </si>
  <si>
    <t>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</si>
</sst>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9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1045</v>
      </c>
      <c r="N9" s="282" t="s">
        <v>1046</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1045</v>
      </c>
      <c r="N22" s="282" t="s">
        <v>1046</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t="s">
        <v>1036</v>
      </c>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t="s">
        <v>1036</v>
      </c>
      <c r="N29" s="29" t="s">
        <v>1036</v>
      </c>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1045</v>
      </c>
      <c r="N35" s="282" t="s">
        <v>1046</v>
      </c>
    </row>
    <row r="36" spans="1:22" s="21" customFormat="1" ht="34.5" customHeight="1">
      <c r="A36" s="244" t="s">
        <v>608</v>
      </c>
      <c r="B36" s="17"/>
      <c r="C36" s="19"/>
      <c r="D36" s="19"/>
      <c r="E36" s="19"/>
      <c r="F36" s="19"/>
      <c r="G36" s="19"/>
      <c r="H36" s="20"/>
      <c r="I36" s="302" t="s">
        <v>11</v>
      </c>
      <c r="J36" s="303"/>
      <c r="K36" s="304"/>
      <c r="L36" s="25"/>
      <c r="M36" s="25" t="s">
        <v>1036</v>
      </c>
      <c r="N36" s="25" t="s">
        <v>1036</v>
      </c>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1045</v>
      </c>
      <c r="N44" s="282" t="s">
        <v>1046</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t="s">
        <v>1036</v>
      </c>
      <c r="N51" s="29" t="s">
        <v>1036</v>
      </c>
    </row>
    <row r="52" spans="1:14" s="21" customFormat="1" ht="34.5" customHeight="1">
      <c r="A52" s="278" t="s">
        <v>981</v>
      </c>
      <c r="B52" s="17"/>
      <c r="C52" s="19"/>
      <c r="D52" s="19"/>
      <c r="E52" s="19"/>
      <c r="F52" s="19"/>
      <c r="G52" s="19"/>
      <c r="H52" s="20"/>
      <c r="I52" s="308" t="s">
        <v>552</v>
      </c>
      <c r="J52" s="308"/>
      <c r="K52" s="308"/>
      <c r="L52" s="29" t="s">
        <v>1036</v>
      </c>
      <c r="M52" s="29"/>
      <c r="N52" s="29"/>
    </row>
    <row r="53" spans="1:14" s="21" customFormat="1" ht="34.5" customHeight="1">
      <c r="A53" s="278" t="s">
        <v>981</v>
      </c>
      <c r="B53" s="17"/>
      <c r="C53" s="19"/>
      <c r="D53" s="19"/>
      <c r="E53" s="19"/>
      <c r="F53" s="19"/>
      <c r="G53" s="19"/>
      <c r="H53" s="20"/>
      <c r="I53" s="308" t="s">
        <v>982</v>
      </c>
      <c r="J53" s="308"/>
      <c r="K53" s="308"/>
      <c r="L53" s="29" t="s">
        <v>533</v>
      </c>
      <c r="M53" s="29" t="s">
        <v>1044</v>
      </c>
      <c r="N53" s="29" t="s">
        <v>1044</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1042</v>
      </c>
      <c r="M89" s="262" t="s">
        <v>1045</v>
      </c>
      <c r="N89" s="262" t="s">
        <v>1046</v>
      </c>
    </row>
    <row r="90" spans="1:23" s="21" customFormat="1">
      <c r="A90" s="243"/>
      <c r="B90" s="1"/>
      <c r="C90" s="3"/>
      <c r="D90" s="3"/>
      <c r="E90" s="3"/>
      <c r="F90" s="3"/>
      <c r="G90" s="3"/>
      <c r="H90" s="287"/>
      <c r="I90" s="67" t="s">
        <v>36</v>
      </c>
      <c r="J90" s="68"/>
      <c r="K90" s="69"/>
      <c r="L90" s="262" t="s">
        <v>1043</v>
      </c>
      <c r="M90" s="262" t="s">
        <v>1043</v>
      </c>
      <c r="N90" s="262" t="s">
        <v>1043</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1045</v>
      </c>
      <c r="N97" s="66" t="s">
        <v>1046</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0</v>
      </c>
      <c r="K101" s="237" t="str">
        <f>IF(OR(COUNTIF(L101:N101,"未確認")&gt;0,COUNTIF(L101:N101,"~*")&gt;0),"※","")</f>
        <v/>
      </c>
      <c r="L101" s="258">
        <v>0</v>
      </c>
      <c r="M101" s="258">
        <v>0</v>
      </c>
      <c r="N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3" t="s">
        <v>46</v>
      </c>
      <c r="D103" s="335"/>
      <c r="E103" s="333" t="s">
        <v>42</v>
      </c>
      <c r="F103" s="334"/>
      <c r="G103" s="334"/>
      <c r="H103" s="335"/>
      <c r="I103" s="419"/>
      <c r="J103" s="256">
        <f t="shared" si="0"/>
        <v>145</v>
      </c>
      <c r="K103" s="237" t="str">
        <f t="shared" si="1"/>
        <v/>
      </c>
      <c r="L103" s="258">
        <v>25</v>
      </c>
      <c r="M103" s="258">
        <v>60</v>
      </c>
      <c r="N103" s="258">
        <v>60</v>
      </c>
    </row>
    <row r="104" spans="1:22" s="83" customFormat="1" ht="34.5" customHeight="1">
      <c r="A104" s="244" t="s">
        <v>614</v>
      </c>
      <c r="B104" s="84"/>
      <c r="C104" s="395"/>
      <c r="D104" s="396"/>
      <c r="E104" s="427"/>
      <c r="F104" s="428"/>
      <c r="G104" s="319" t="s">
        <v>47</v>
      </c>
      <c r="H104" s="321"/>
      <c r="I104" s="419"/>
      <c r="J104" s="256">
        <f t="shared" si="0"/>
        <v>25</v>
      </c>
      <c r="K104" s="237" t="str">
        <f t="shared" si="1"/>
        <v/>
      </c>
      <c r="L104" s="258">
        <v>25</v>
      </c>
      <c r="M104" s="258">
        <v>0</v>
      </c>
      <c r="N104" s="258">
        <v>0</v>
      </c>
    </row>
    <row r="105" spans="1:22" s="83" customFormat="1" ht="34.5" customHeight="1">
      <c r="A105" s="244" t="s">
        <v>615</v>
      </c>
      <c r="B105" s="84"/>
      <c r="C105" s="395"/>
      <c r="D105" s="396"/>
      <c r="E105" s="427"/>
      <c r="F105" s="409"/>
      <c r="G105" s="319" t="s">
        <v>48</v>
      </c>
      <c r="H105" s="321"/>
      <c r="I105" s="419"/>
      <c r="J105" s="256">
        <f t="shared" si="0"/>
        <v>120</v>
      </c>
      <c r="K105" s="237" t="str">
        <f t="shared" si="1"/>
        <v/>
      </c>
      <c r="L105" s="258">
        <v>0</v>
      </c>
      <c r="M105" s="258">
        <v>60</v>
      </c>
      <c r="N105" s="258">
        <v>60</v>
      </c>
    </row>
    <row r="106" spans="1:22" s="83" customFormat="1" ht="34.5" customHeight="1">
      <c r="A106" s="244" t="s">
        <v>613</v>
      </c>
      <c r="B106" s="84"/>
      <c r="C106" s="395"/>
      <c r="D106" s="396"/>
      <c r="E106" s="333" t="s">
        <v>45</v>
      </c>
      <c r="F106" s="334"/>
      <c r="G106" s="334"/>
      <c r="H106" s="335"/>
      <c r="I106" s="419"/>
      <c r="J106" s="256">
        <f t="shared" si="0"/>
        <v>145</v>
      </c>
      <c r="K106" s="237" t="str">
        <f t="shared" si="1"/>
        <v/>
      </c>
      <c r="L106" s="258">
        <v>25</v>
      </c>
      <c r="M106" s="258">
        <v>60</v>
      </c>
      <c r="N106" s="258">
        <v>60</v>
      </c>
    </row>
    <row r="107" spans="1:22" s="83" customFormat="1" ht="34.5" customHeight="1">
      <c r="A107" s="244" t="s">
        <v>614</v>
      </c>
      <c r="B107" s="84"/>
      <c r="C107" s="395"/>
      <c r="D107" s="396"/>
      <c r="E107" s="427"/>
      <c r="F107" s="428"/>
      <c r="G107" s="319" t="s">
        <v>47</v>
      </c>
      <c r="H107" s="321"/>
      <c r="I107" s="419"/>
      <c r="J107" s="256">
        <f t="shared" si="0"/>
        <v>25</v>
      </c>
      <c r="K107" s="237" t="str">
        <f t="shared" si="1"/>
        <v/>
      </c>
      <c r="L107" s="258">
        <v>25</v>
      </c>
      <c r="M107" s="258">
        <v>0</v>
      </c>
      <c r="N107" s="258">
        <v>0</v>
      </c>
    </row>
    <row r="108" spans="1:22" s="83" customFormat="1" ht="34.5" customHeight="1">
      <c r="A108" s="244" t="s">
        <v>615</v>
      </c>
      <c r="B108" s="84"/>
      <c r="C108" s="395"/>
      <c r="D108" s="396"/>
      <c r="E108" s="408"/>
      <c r="F108" s="409"/>
      <c r="G108" s="319" t="s">
        <v>48</v>
      </c>
      <c r="H108" s="321"/>
      <c r="I108" s="419"/>
      <c r="J108" s="256">
        <f t="shared" si="0"/>
        <v>120</v>
      </c>
      <c r="K108" s="237" t="str">
        <f t="shared" si="1"/>
        <v/>
      </c>
      <c r="L108" s="258">
        <v>0</v>
      </c>
      <c r="M108" s="258">
        <v>60</v>
      </c>
      <c r="N108" s="258">
        <v>60</v>
      </c>
    </row>
    <row r="109" spans="1:22" s="83" customFormat="1" ht="34.5" customHeight="1">
      <c r="A109" s="244" t="s">
        <v>613</v>
      </c>
      <c r="B109" s="84"/>
      <c r="C109" s="395"/>
      <c r="D109" s="396"/>
      <c r="E109" s="322" t="s">
        <v>612</v>
      </c>
      <c r="F109" s="323"/>
      <c r="G109" s="323"/>
      <c r="H109" s="324"/>
      <c r="I109" s="419"/>
      <c r="J109" s="256">
        <f t="shared" si="0"/>
        <v>145</v>
      </c>
      <c r="K109" s="237" t="str">
        <f t="shared" si="1"/>
        <v/>
      </c>
      <c r="L109" s="258">
        <v>25</v>
      </c>
      <c r="M109" s="258">
        <v>60</v>
      </c>
      <c r="N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1045</v>
      </c>
      <c r="N118" s="66" t="s">
        <v>1046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1045</v>
      </c>
      <c r="N129" s="66" t="s">
        <v>1046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533</v>
      </c>
      <c r="N131" s="98" t="s">
        <v>533</v>
      </c>
    </row>
    <row r="132" spans="1:22" s="83" customFormat="1" ht="34.5" customHeight="1">
      <c r="A132" s="244" t="s">
        <v>621</v>
      </c>
      <c r="B132" s="84"/>
      <c r="C132" s="295"/>
      <c r="D132" s="297"/>
      <c r="E132" s="319" t="s">
        <v>58</v>
      </c>
      <c r="F132" s="320"/>
      <c r="G132" s="320"/>
      <c r="H132" s="321"/>
      <c r="I132" s="388"/>
      <c r="J132" s="101"/>
      <c r="K132" s="102"/>
      <c r="L132" s="82">
        <v>25</v>
      </c>
      <c r="M132" s="82">
        <v>0</v>
      </c>
      <c r="N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60</v>
      </c>
      <c r="N137" s="82">
        <v>60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1045</v>
      </c>
      <c r="N143" s="66" t="s">
        <v>1046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19</v>
      </c>
      <c r="K157" s="264" t="str">
        <f t="shared" si="3"/>
        <v/>
      </c>
      <c r="L157" s="117">
        <v>19</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1045</v>
      </c>
      <c r="N226" s="66" t="s">
        <v>1046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1045</v>
      </c>
      <c r="N234" s="66" t="s">
        <v>1046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1045</v>
      </c>
      <c r="N244" s="66" t="s">
        <v>1046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1045</v>
      </c>
      <c r="N253" s="66" t="s">
        <v>1046</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1045</v>
      </c>
      <c r="N263" s="66" t="s">
        <v>1046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1.4</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19</v>
      </c>
      <c r="K269" s="81" t="str">
        <f t="shared" si="8"/>
        <v/>
      </c>
      <c r="L269" s="147">
        <v>6</v>
      </c>
      <c r="M269" s="147">
        <v>7</v>
      </c>
      <c r="N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1</v>
      </c>
      <c r="M271" s="147">
        <v>3</v>
      </c>
      <c r="N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39</v>
      </c>
      <c r="K273" s="81" t="str">
        <f t="shared" si="8"/>
        <v/>
      </c>
      <c r="L273" s="147">
        <v>8</v>
      </c>
      <c r="M273" s="147">
        <v>15</v>
      </c>
      <c r="N273" s="147">
        <v>16</v>
      </c>
    </row>
    <row r="274" spans="1:14"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1045</v>
      </c>
      <c r="N322" s="66" t="s">
        <v>1046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1045</v>
      </c>
      <c r="N342" s="66" t="s">
        <v>1046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1045</v>
      </c>
      <c r="N367" s="66" t="s">
        <v>1046</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1045</v>
      </c>
      <c r="N390" s="66" t="s">
        <v>1046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47</v>
      </c>
      <c r="K392" s="81" t="str">
        <f t="shared" ref="K392:K397" si="12">IF(OR(COUNTIF(L392:N392,"未確認")&gt;0,COUNTIF(L392:N392,"~*")&gt;0),"※","")</f>
        <v/>
      </c>
      <c r="L392" s="147">
        <v>5</v>
      </c>
      <c r="M392" s="147">
        <v>19</v>
      </c>
      <c r="N392" s="147">
        <v>23</v>
      </c>
    </row>
    <row r="393" spans="1:22" s="83" customFormat="1" ht="34.5" customHeight="1">
      <c r="A393" s="249" t="s">
        <v>773</v>
      </c>
      <c r="B393" s="84"/>
      <c r="C393" s="369"/>
      <c r="D393" s="379"/>
      <c r="E393" s="319" t="s">
        <v>224</v>
      </c>
      <c r="F393" s="320"/>
      <c r="G393" s="320"/>
      <c r="H393" s="321"/>
      <c r="I393" s="342"/>
      <c r="J393" s="140">
        <f t="shared" si="11"/>
        <v>47</v>
      </c>
      <c r="K393" s="81" t="str">
        <f t="shared" si="12"/>
        <v/>
      </c>
      <c r="L393" s="147">
        <v>5</v>
      </c>
      <c r="M393" s="147">
        <v>19</v>
      </c>
      <c r="N393" s="147">
        <v>23</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row>
    <row r="396" spans="1:22" s="83" customFormat="1" ht="34.5" customHeight="1">
      <c r="A396" s="250" t="s">
        <v>776</v>
      </c>
      <c r="B396" s="1"/>
      <c r="C396" s="369"/>
      <c r="D396" s="319" t="s">
        <v>227</v>
      </c>
      <c r="E396" s="320"/>
      <c r="F396" s="320"/>
      <c r="G396" s="320"/>
      <c r="H396" s="321"/>
      <c r="I396" s="342"/>
      <c r="J396" s="140">
        <f t="shared" si="11"/>
        <v>56210</v>
      </c>
      <c r="K396" s="81" t="str">
        <f t="shared" si="12"/>
        <v/>
      </c>
      <c r="L396" s="147">
        <v>8429</v>
      </c>
      <c r="M396" s="147">
        <v>24223</v>
      </c>
      <c r="N396" s="147">
        <v>23558</v>
      </c>
    </row>
    <row r="397" spans="1:22" s="83" customFormat="1" ht="34.5" customHeight="1">
      <c r="A397" s="250" t="s">
        <v>777</v>
      </c>
      <c r="B397" s="119"/>
      <c r="C397" s="369"/>
      <c r="D397" s="319" t="s">
        <v>228</v>
      </c>
      <c r="E397" s="320"/>
      <c r="F397" s="320"/>
      <c r="G397" s="320"/>
      <c r="H397" s="321"/>
      <c r="I397" s="343"/>
      <c r="J397" s="140">
        <f t="shared" si="11"/>
        <v>46</v>
      </c>
      <c r="K397" s="81" t="str">
        <f t="shared" si="12"/>
        <v/>
      </c>
      <c r="L397" s="147">
        <v>2</v>
      </c>
      <c r="M397" s="147">
        <v>21</v>
      </c>
      <c r="N397" s="147">
        <v>23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1045</v>
      </c>
      <c r="N403" s="66" t="s">
        <v>1046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47</v>
      </c>
      <c r="K405" s="81" t="str">
        <f t="shared" ref="K405:K422" si="14">IF(OR(COUNTIF(L405:N405,"未確認")&gt;0,COUNTIF(L405:N405,"~*")&gt;0),"※","")</f>
        <v/>
      </c>
      <c r="L405" s="147">
        <v>5</v>
      </c>
      <c r="M405" s="147">
        <v>19</v>
      </c>
      <c r="N405" s="147">
        <v>23</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1</v>
      </c>
      <c r="M407" s="147">
        <v>0</v>
      </c>
      <c r="N407" s="147">
        <v>0</v>
      </c>
    </row>
    <row r="408" spans="1:22" s="83" customFormat="1" ht="34.5" customHeight="1">
      <c r="A408" s="251" t="s">
        <v>781</v>
      </c>
      <c r="B408" s="119"/>
      <c r="C408" s="368"/>
      <c r="D408" s="368"/>
      <c r="E408" s="319" t="s">
        <v>236</v>
      </c>
      <c r="F408" s="320"/>
      <c r="G408" s="320"/>
      <c r="H408" s="321"/>
      <c r="I408" s="360"/>
      <c r="J408" s="140">
        <f t="shared" si="13"/>
        <v>46</v>
      </c>
      <c r="K408" s="81" t="str">
        <f t="shared" si="14"/>
        <v/>
      </c>
      <c r="L408" s="147">
        <v>4</v>
      </c>
      <c r="M408" s="147">
        <v>19</v>
      </c>
      <c r="N408" s="147">
        <v>23</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46</v>
      </c>
      <c r="K413" s="81" t="str">
        <f t="shared" si="14"/>
        <v/>
      </c>
      <c r="L413" s="147">
        <v>2</v>
      </c>
      <c r="M413" s="147">
        <v>21</v>
      </c>
      <c r="N413" s="147">
        <v>23</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c r="N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c r="N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c r="N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c r="N420" s="147">
        <v>0</v>
      </c>
    </row>
    <row r="421" spans="1:22" s="83" customFormat="1" ht="34.5" customHeight="1">
      <c r="A421" s="251" t="s">
        <v>794</v>
      </c>
      <c r="B421" s="119"/>
      <c r="C421" s="368"/>
      <c r="D421" s="368"/>
      <c r="E421" s="319" t="s">
        <v>247</v>
      </c>
      <c r="F421" s="320"/>
      <c r="G421" s="320"/>
      <c r="H421" s="321"/>
      <c r="I421" s="360"/>
      <c r="J421" s="140">
        <f t="shared" si="13"/>
        <v>46</v>
      </c>
      <c r="K421" s="81" t="str">
        <f t="shared" si="14"/>
        <v/>
      </c>
      <c r="L421" s="147">
        <v>2</v>
      </c>
      <c r="M421" s="147">
        <v>21</v>
      </c>
      <c r="N421" s="147">
        <v>23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1045</v>
      </c>
      <c r="N428" s="66" t="s">
        <v>1046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46</v>
      </c>
      <c r="K430" s="193" t="str">
        <f>IF(OR(COUNTIF(L430:N430,"未確認")&gt;0,COUNTIF(L430:N430,"~*")&gt;0),"※","")</f>
        <v/>
      </c>
      <c r="L430" s="147">
        <v>2</v>
      </c>
      <c r="M430" s="147">
        <v>21</v>
      </c>
      <c r="N430" s="147">
        <v>23</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46</v>
      </c>
      <c r="K433" s="193" t="str">
        <f>IF(OR(COUNTIF(L433:N433,"未確認")&gt;0,COUNTIF(L433:N433,"~*")&gt;0),"※","")</f>
        <v/>
      </c>
      <c r="L433" s="147">
        <v>2</v>
      </c>
      <c r="M433" s="147">
        <v>21</v>
      </c>
      <c r="N433" s="147">
        <v>23</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1045</v>
      </c>
      <c r="N441" s="66" t="s">
        <v>1046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1045</v>
      </c>
      <c r="N466" s="66" t="s">
        <v>1046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1045</v>
      </c>
      <c r="N502" s="66" t="s">
        <v>1046</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1045</v>
      </c>
      <c r="N514" s="66" t="s">
        <v>1046</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1045</v>
      </c>
      <c r="N520" s="66" t="s">
        <v>1046</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1045</v>
      </c>
      <c r="N525" s="66" t="s">
        <v>1046</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1045</v>
      </c>
      <c r="N530" s="66" t="s">
        <v>1046</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t="s">
        <v>541</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1045</v>
      </c>
      <c r="N543" s="66" t="s">
        <v>1046</v>
      </c>
    </row>
    <row r="544" spans="1:22" s="1" customFormat="1" ht="20.25" customHeight="1">
      <c r="A544" s="243"/>
      <c r="C544" s="62"/>
      <c r="D544" s="3"/>
      <c r="E544" s="3"/>
      <c r="F544" s="3"/>
      <c r="G544" s="3"/>
      <c r="H544" s="287"/>
      <c r="I544" s="67" t="s">
        <v>36</v>
      </c>
      <c r="J544" s="68"/>
      <c r="K544" s="186"/>
      <c r="L544" s="70" t="s">
        <v>1043</v>
      </c>
      <c r="M544" s="70" t="s">
        <v>1043</v>
      </c>
      <c r="N544" s="70" t="s">
        <v>1043</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1045</v>
      </c>
      <c r="N588" s="66" t="s">
        <v>1046</v>
      </c>
    </row>
    <row r="589" spans="1:22" s="1" customFormat="1" ht="20.25" customHeight="1">
      <c r="A589" s="243"/>
      <c r="C589" s="62"/>
      <c r="D589" s="3"/>
      <c r="E589" s="3"/>
      <c r="F589" s="3"/>
      <c r="G589" s="3"/>
      <c r="H589" s="287"/>
      <c r="I589" s="67" t="s">
        <v>36</v>
      </c>
      <c r="J589" s="68"/>
      <c r="K589" s="186"/>
      <c r="L589" s="70" t="s">
        <v>1043</v>
      </c>
      <c r="M589" s="70" t="s">
        <v>1043</v>
      </c>
      <c r="N589" s="70" t="s">
        <v>1043</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0</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1045</v>
      </c>
      <c r="N611" s="66" t="s">
        <v>1046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1045</v>
      </c>
      <c r="N629" s="66" t="s">
        <v>1046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1045</v>
      </c>
      <c r="N644" s="66" t="s">
        <v>1046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1045</v>
      </c>
      <c r="N665" s="66" t="s">
        <v>1046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1045</v>
      </c>
      <c r="N681" s="66" t="s">
        <v>1046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17</v>
      </c>
      <c r="K683" s="201" t="str">
        <f>IF(OR(COUNTIF(L683:N683,"未確認")&gt;0,COUNTIF(L683:N683,"*")&gt;0),"※","")</f>
        <v/>
      </c>
      <c r="L683" s="117">
        <v>17</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1045</v>
      </c>
      <c r="N691" s="66" t="s">
        <v>1046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1045</v>
      </c>
      <c r="N704" s="66" t="s">
        <v>1046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5F7D81-4344-4981-86D6-BF8D1B5DA2CE}"/>
    <hyperlink ref="J71:L71" location="病院!B464" display="・手術の状況" xr:uid="{431ADC37-BC74-442D-90F9-F00F38C9FDF2}"/>
    <hyperlink ref="J72:L72" location="病院!B500" display="・がん、脳卒中、心筋梗塞、分娩、精神医療への対応状況" xr:uid="{E5A1E6CE-51FB-4E7A-B70D-E19EECF90EA6}"/>
    <hyperlink ref="J73:L73" location="病院!B541" display="・重症患者への対応状況" xr:uid="{E5CFE38A-DB89-4710-B322-E7231052C58A}"/>
    <hyperlink ref="J74:L74" location="病院!B586" display="・救急医療の実施状況" xr:uid="{34B013E2-6756-4AB1-A271-BC21242AF4F6}"/>
    <hyperlink ref="J75:L75" location="病院!B609" display="・急性期後の支援、在宅復帰の支援の状況" xr:uid="{AEC1DC19-83A6-49E0-9CFC-BAF16CCBC41A}"/>
    <hyperlink ref="J76:L76" location="病院!B627" display="・全身管理の状況" xr:uid="{94CBD98E-209C-4C50-B15A-37C4F6310FA6}"/>
    <hyperlink ref="J78:L78" location="病院!B679" display="・長期療養患者の受入状況" xr:uid="{5AE0D1D5-6F09-4783-8B52-92A2E8D5D976}"/>
    <hyperlink ref="J77:L77" location="病院!B642" display="・リハビリテーションの実施状況" xr:uid="{8ACDAE93-15E6-4A4A-9F9A-0BC63ED63A0E}"/>
    <hyperlink ref="J79:L79" location="病院!B689" display="・重度の障害児等の受入状況" xr:uid="{86016F0D-2479-41EF-9024-873B6306981A}"/>
    <hyperlink ref="J80:L80" location="病院!B702" display="・医科歯科の連携状況" xr:uid="{E25BE1E5-9F5E-48E8-825C-03FA97B65E1A}"/>
    <hyperlink ref="M71:N71" location="'病院(H30案)'!B448" display="・手術の状況" xr:uid="{8D2BAB0D-C0EF-42C6-AA39-D939F478648A}"/>
    <hyperlink ref="M72:N72" location="'病院(H30案)'!B484" display="・がん、脳卒中、心筋梗塞、分娩、精神医療への対応状況" xr:uid="{AF3DE060-EDFE-4757-AA88-EA8A5D58B064}"/>
    <hyperlink ref="M73:N73" location="'病院(H30案)'!B525" display="・重症患者への対応状況" xr:uid="{962995A1-53DB-4F3B-9B36-A824DF3E12A8}"/>
    <hyperlink ref="M74:N74" location="'病院(H30案)'!B570" display="・救急医療の実施状況" xr:uid="{4112EB48-2093-4E96-84DE-77D46DC93E2E}"/>
    <hyperlink ref="M75:N75" location="'病院(H30案)'!B593" display="・急性期後の支援、在宅復帰の支援の状況" xr:uid="{B77B5D67-D277-4F2A-92E3-1F6669D84B95}"/>
    <hyperlink ref="C71:G71" location="病院!B87" display="・設置主体" xr:uid="{A2E86487-35BD-4010-8923-4A4B48624D14}"/>
    <hyperlink ref="C72:G72" location="病院!B95" display="・病床の状況" xr:uid="{840402E2-9080-4E70-A8F0-9B160ABE537D}"/>
    <hyperlink ref="C73:G73" location="病院!B116" display="・診療科" xr:uid="{B0298E63-5313-4B85-877C-30836C568F41}"/>
    <hyperlink ref="C74:G74" location="病院!B127" display="・入院基本料・特定入院料及び届出病床数" xr:uid="{AA403109-767E-420B-9AB8-9F71CB9FF570}"/>
    <hyperlink ref="C75:G75" location="病院!B141" display="・算定する入院基本用・特定入院料等の状況" xr:uid="{77BDE8D1-3981-458C-B427-DD67200CBEAC}"/>
    <hyperlink ref="C76:G76" location="病院!B224" display="・DPC医療機関群の種類" xr:uid="{87BA4677-A99F-4858-9F86-BD3AAF424FA6}"/>
    <hyperlink ref="C77:G77" location="病院!B232" display="・救急告示病院、二次救急医療施設、三次救急医療施設の告示・認定の有無" xr:uid="{12EB04AC-F0AE-4A7C-B501-758232C3AA40}"/>
    <hyperlink ref="C78:F78" location="病院!B242" display="・承認の有無" xr:uid="{0F798D25-EF7D-4AAA-A593-505D7C501215}"/>
    <hyperlink ref="C79:F79" location="病院!B251" display="・診療報酬の届出の有無" xr:uid="{FEF98BB4-59F3-40EA-9517-C31E68B03859}"/>
    <hyperlink ref="C80:F80" location="病院!B261" display="・職員数の状況" xr:uid="{1FD516BB-56C0-408F-AE31-2554BEB4282A}"/>
    <hyperlink ref="C81:F81" location="病院!B320" display="・退院調整部門の設置状況" xr:uid="{F1250AD9-26F3-426F-A108-298895319EDA}"/>
    <hyperlink ref="C82:F82" location="病院!B340" display="・医療機器の台数" xr:uid="{E9560C60-1F32-4FBD-AED9-9A9E54027811}"/>
    <hyperlink ref="C83:G83" location="病院!B365" display="・過去1年間の間に病棟の再編・見直しがあった場合の報告対象期間" xr:uid="{EFE13C0F-9A75-46AE-AD80-B2477B10E358}"/>
    <hyperlink ref="H71:I71" location="病院!B388" display="・入院患者の状況（年間）" xr:uid="{ADAF1FAE-CC79-4B92-9060-32D667BB30D3}"/>
    <hyperlink ref="H72:I72" location="病院!B401" display="・入院患者の状況（年間／入棟前の場所・退棟先の場所の状況）" xr:uid="{0CF057FD-82BD-4D71-996F-E108C9FF11EB}"/>
    <hyperlink ref="H73:I73" location="病院!B426" display="・退院後に在宅医療を必要とする患者の状況" xr:uid="{8D15CDE0-25CD-4A18-9C79-6179061C51D3}"/>
    <hyperlink ref="H74:I74" location="病院!B438" display="・看取りを行った患者数" xr:uid="{18EF856E-BD42-46BE-8D56-1553700FAB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2019-11-15T06:27:22Z</dcterms:modified>
</cp:coreProperties>
</file>