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5355FCD-48F6-4C24-BF78-050D29C539D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<sst xmlns="http://schemas.openxmlformats.org/spreadsheetml/2006/main" count="5822" uniqueCount="1061">
  <si>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</si>
  <si>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</si>
  <si>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</si>
  <si>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</si>
  <si>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</si>
  <si>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</si>
  <si>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</si>
  <si>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</si>
  <si>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</si>
  <si>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</si>
  <si>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</si>
  <si>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</si>
  <si>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</si>
  <si>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</si>
  <si>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</si>
  <si>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</si>
  <si>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</si>
  <si>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</si>
  <si>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</si>
  <si>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</si>
  <si>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</si>
  <si>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</si>
  <si>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</si>
  <si>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</si>
  <si>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</si>
  <si>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</si>
  <si>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</si>
  <si>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</si>
  <si>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</si>
  <si>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</si>
  <si>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</si>
  <si>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</si>
  <si>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</si>
  <si>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</si>
  <si>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</si>
  <si>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</si>
  <si>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</si>
  <si>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</si>
  <si>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</si>
  <si>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</si>
  <si>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</si>
  <si>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</si>
  <si>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</si>
  <si>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</si>
  <si>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</si>
  <si>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</si>
  <si>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</si>
  <si>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</si>
  <si>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</si>
  <si>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</si>
  <si>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</si>
  <si>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</si>
  <si>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</si>
  <si>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</si>
  <si>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</si>
  <si>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</si>
  <si>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</si>
  <si>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</si>
  <si>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</si>
  <si>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</si>
  <si>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</si>
  <si>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</si>
  <si>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</si>
  <si>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</si>
  <si>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</si>
  <si>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</si>
  <si>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</si>
  <si>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</si>
  <si>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</si>
  <si>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</si>
  <si>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</si>
  <si>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</si>
  <si>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</si>
  <si>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</si>
  <si>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</si>
  <si>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</si>
  <si>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</si>
  <si>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</si>
  <si>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</si>
  <si>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</si>
  <si>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</si>
  <si>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</si>
  <si>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</si>
  <si>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</si>
  <si>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</si>
  <si>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</si>
  <si>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</si>
  <si>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</si>
  <si>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</si>
  <si>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</si>
  <si>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</si>
  <si>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</si>
  <si>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</si>
  <si>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</si>
  <si>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</si>
  <si>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</si>
  <si>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</si>
  <si>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</si>
  <si>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</si>
  <si>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</si>
  <si>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</si>
  <si>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</si>
  <si>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</si>
  <si>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</si>
  <si>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</si>
  <si>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</si>
  <si>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</si>
  <si>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</si>
  <si>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</si>
  <si>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</si>
  <si>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</si>
  <si>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</si>
  <si>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</si>
  <si>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</si>
  <si>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</si>
  <si>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</si>
  <si>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</si>
  <si>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</si>
  <si>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</si>
  <si>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</si>
  <si>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</si>
  <si>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</si>
  <si>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</si>
  <si>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</si>
  <si>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</si>
  <si>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</si>
  <si>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</si>
  <si>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</si>
  <si>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</si>
  <si>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</si>
  <si>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</si>
  <si>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</si>
  <si>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</si>
  <si>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</si>
  <si>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</si>
  <si>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</si>
  <si>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</si>
  <si>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</si>
  <si>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</si>
  <si>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</si>
  <si>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</si>
  <si>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</si>
  <si>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</si>
  <si>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</si>
  <si>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</si>
  <si>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</si>
  <si>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</si>
  <si>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</si>
  <si>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</si>
  <si>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</si>
  <si>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</si>
  <si>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</si>
  <si>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</si>
  <si>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</si>
  <si>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</si>
  <si>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</si>
  <si>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</si>
  <si>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</si>
  <si>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</si>
  <si>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</si>
  <si>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</si>
  <si>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</si>
  <si>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</si>
  <si>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</si>
  <si>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</si>
  <si>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</si>
  <si>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</si>
  <si>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</si>
  <si>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</si>
  <si>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</si>
  <si>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</si>
  <si>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</si>
  <si>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</si>
  <si>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</si>
  <si>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</si>
  <si>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</si>
  <si>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</si>
  <si>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</si>
  <si>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</si>
  <si>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</si>
  <si>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</si>
  <si>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</si>
  <si>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</si>
  <si>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</si>
  <si>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</si>
  <si>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</si>
  <si>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</si>
  <si>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</si>
  <si>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</si>
  <si>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</si>
  <si>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</si>
  <si>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</si>
  <si>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</si>
  <si>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</si>
  <si>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</si>
  <si>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</si>
  <si>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</si>
  <si>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</si>
  <si>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</si>
  <si>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</si>
  <si>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</si>
  <si>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</si>
  <si>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</si>
  <si>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</si>
  <si>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</si>
  <si>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</si>
  <si>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</si>
  <si>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</si>
  <si>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</si>
  <si>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</si>
  <si>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</si>
  <si>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</si>
  <si>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</si>
  <si>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</si>
  <si>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</si>
  <si>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</si>
  <si>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</si>
  <si>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</si>
  <si>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</si>
  <si>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</si>
  <si>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</si>
  <si>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</si>
  <si>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</si>
  <si>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</si>
  <si>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</si>
  <si>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</si>
  <si>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</si>
  <si>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</si>
  <si>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</si>
  <si>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</si>
  <si>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</si>
  <si>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</si>
  <si>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</si>
  <si>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</si>
  <si>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</si>
  <si>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</si>
  <si>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</si>
  <si>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</si>
  <si>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</si>
  <si>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</si>
  <si>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</si>
  <si>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</si>
  <si>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</si>
  <si>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</si>
  <si>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</si>
  <si>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</si>
  <si>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</si>
  <si>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</si>
  <si>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</si>
  <si>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</si>
  <si>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</si>
  <si>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</si>
  <si>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</si>
  <si>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</si>
  <si>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</si>
  <si>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</si>
  <si>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</si>
  <si>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</si>
  <si>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</si>
  <si>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</si>
  <si>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</si>
  <si>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</si>
  <si>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</si>
  <si>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</si>
  <si>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</si>
  <si>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</si>
  <si>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</si>
  <si>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</si>
  <si>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</si>
  <si>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</si>
  <si>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</si>
  <si>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</si>
  <si>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</si>
  <si>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</si>
  <si>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</si>
  <si>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</si>
  <si>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</si>
  <si>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</si>
  <si>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</si>
  <si>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</si>
  <si>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</si>
  <si>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</si>
  <si>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</si>
  <si>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</si>
  <si>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</si>
  <si>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</si>
  <si>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</si>
  <si>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</si>
  <si>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</si>
  <si>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</si>
  <si>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</si>
  <si>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</si>
  <si>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</si>
  <si>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</si>
  <si>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</si>
  <si>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</si>
  <si>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</si>
  <si>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</si>
  <si>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</si>
  <si>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</si>
  <si>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</si>
  <si>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</si>
  <si>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</si>
  <si>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</si>
  <si>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</si>
  <si>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</si>
  <si>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</si>
  <si>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</si>
  <si>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</si>
  <si>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</si>
  <si>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</si>
  <si>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</si>
  <si>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</si>
  <si>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</si>
  <si>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</si>
  <si>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</si>
  <si>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</si>
  <si>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</si>
  <si>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</si>
  <si>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</si>
  <si>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</si>
  <si>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</si>
  <si>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</si>
  <si>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</si>
  <si>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</si>
  <si>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</si>
  <si>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</si>
  <si>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</si>
  <si>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</si>
  <si>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</si>
  <si>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</si>
  <si>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</si>
  <si>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</si>
  <si>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</si>
  <si>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</si>
  <si>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</si>
  <si>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</si>
  <si>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</si>
  <si>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</si>
  <si>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</si>
  <si>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</si>
  <si>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</si>
  <si>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</si>
  <si>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</si>
  <si>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</si>
  <si>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</si>
  <si>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</si>
  <si>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</si>
  <si>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</si>
  <si>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</si>
  <si>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</si>
  <si>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</si>
  <si>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</si>
  <si>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</si>
  <si>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</si>
  <si>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</si>
  <si>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</si>
  <si>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</si>
  <si>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</si>
  <si>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</si>
  <si>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</si>
  <si>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</si>
  <si>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</si>
  <si>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</si>
  <si>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</si>
  <si>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</si>
  <si>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</si>
  <si>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</si>
  <si>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</si>
  <si>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</si>
  <si>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</si>
  <si>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</si>
  <si>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</si>
  <si>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</si>
  <si>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</si>
  <si>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</si>
  <si>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</si>
  <si>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</si>
  <si>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</si>
  <si>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</si>
  <si>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</si>
  <si>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</si>
  <si>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</si>
  <si>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</si>
  <si>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</si>
  <si>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</si>
  <si>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</si>
  <si>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</si>
  <si>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</si>
  <si>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</si>
  <si>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</si>
  <si>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</si>
  <si>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</si>
  <si>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</si>
  <si>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</si>
  <si>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</si>
  <si>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</si>
  <si>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</si>
  <si>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</si>
  <si>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</si>
  <si>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</si>
  <si>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</si>
  <si>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</si>
  <si>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</si>
  <si>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</si>
  <si>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</si>
  <si>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</si>
  <si>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</si>
  <si>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</si>
  <si>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</si>
  <si>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</si>
  <si>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</si>
  <si>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</si>
  <si>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</si>
  <si>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</si>
  <si>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</si>
  <si>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</si>
  <si>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</si>
  <si>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</si>
  <si>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</si>
  <si>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</si>
  <si>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</si>
  <si>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</si>
  <si>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</si>
  <si>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</si>
  <si>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</si>
  <si>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</si>
  <si>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</si>
  <si>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</si>
  <si>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</si>
  <si>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</si>
  <si>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</si>
  <si>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</si>
  <si>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</si>
  <si>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</si>
  <si>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</si>
  <si>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</si>
  <si>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</si>
  <si>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</si>
  <si>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</si>
  <si>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</si>
  <si>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</si>
  <si>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</si>
  <si>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</si>
  <si>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</si>
  <si>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</si>
  <si>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</si>
  <si>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</si>
  <si>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</si>
  <si>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</si>
  <si>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</si>
  <si>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</si>
  <si>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</si>
  <si>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</si>
  <si>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</si>
  <si>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</si>
  <si>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</si>
  <si>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</si>
  <si>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</si>
  <si>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</si>
  <si>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</si>
  <si>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</si>
  <si>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</si>
  <si>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</si>
  <si>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</si>
  <si>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</si>
  <si>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</si>
  <si>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</si>
  <si>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</si>
  <si>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</si>
  <si>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</si>
  <si>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</si>
  <si>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</si>
  <si>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</si>
  <si>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</si>
  <si>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</si>
  <si>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</si>
  <si>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</si>
  <si>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</si>
  <si>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</si>
  <si>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</si>
  <si>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</si>
  <si>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</si>
  <si>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</si>
  <si>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</si>
  <si>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</si>
  <si>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</si>
  <si>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</si>
  <si>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</si>
  <si>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</si>
  <si>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</si>
  <si>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</si>
  <si>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</si>
  <si>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</si>
  <si>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</si>
  <si>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</si>
  <si>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</si>
  <si>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</si>
  <si>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</si>
  <si>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</si>
  <si>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</si>
  <si>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</si>
  <si>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</si>
  <si>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</si>
  <si>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</si>
  <si>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</si>
  <si>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</si>
  <si>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</si>
  <si>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</si>
  <si>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</si>
  <si>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</si>
  <si>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</si>
  <si>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</si>
  <si>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</si>
  <si>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</si>
  <si>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</si>
  <si>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</si>
  <si>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</si>
  <si>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</si>
  <si>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</si>
  <si>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</si>
  <si>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</si>
  <si>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</si>
  <si>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</si>
  <si>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</si>
  <si>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</si>
  <si>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</si>
  <si>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</si>
  <si>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</si>
  <si>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</si>
  <si>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</si>
  <si>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</si>
  <si>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</si>
  <si>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</si>
  <si>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</si>
  <si>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</si>
  <si>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</si>
  <si>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</si>
  <si>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</si>
  <si>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</si>
  <si>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</si>
  <si>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</si>
  <si>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</si>
  <si>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</si>
  <si>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</si>
  <si>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</si>
  <si>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</si>
  <si>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</si>
  <si>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</si>
  <si>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</si>
  <si>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</si>
  <si>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</si>
  <si>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</si>
  <si>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</si>
  <si>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</si>
  <si>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</si>
  <si>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</si>
  <si>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</si>
  <si>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</si>
  <si>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</si>
  <si>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</si>
  <si>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</si>
  <si>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</si>
  <si>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</si>
  <si>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</si>
  <si>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</si>
  <si>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</si>
  <si>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</si>
  <si>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</si>
  <si>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</si>
  <si>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</si>
  <si>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</si>
  <si>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</si>
  <si>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</si>
  <si>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</si>
  <si>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</si>
  <si>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</si>
  <si>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</si>
  <si>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</si>
  <si>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</si>
  <si>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</si>
  <si>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</si>
  <si>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</si>
  <si>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</si>
  <si>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</si>
  <si>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</si>
  <si>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</si>
  <si>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</si>
  <si>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</si>
  <si>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</si>
  <si>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</si>
  <si>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</si>
  <si>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</si>
  <si>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</si>
  <si>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</si>
  <si>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</si>
  <si>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</si>
  <si>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</si>
  <si>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</si>
  <si>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</si>
  <si>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</si>
  <si>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</si>
  <si>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</si>
  <si>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</si>
  <si>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</si>
  <si>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</si>
  <si>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</si>
  <si>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</si>
  <si>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</si>
  <si>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</si>
  <si>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</si>
  <si>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</si>
  <si>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</si>
  <si>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</si>
  <si>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</si>
  <si>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</si>
  <si>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</si>
  <si>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</si>
  <si>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</si>
  <si>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</si>
  <si>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</si>
  <si>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</si>
  <si>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</si>
  <si>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</si>
  <si>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</si>
  <si>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</si>
  <si>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</si>
  <si>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</si>
  <si>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</si>
  <si>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</si>
  <si>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</si>
  <si>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</si>
  <si>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</si>
  <si>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</si>
  <si>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</si>
  <si>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</si>
  <si>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</si>
  <si>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</si>
  <si>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</si>
  <si>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</si>
  <si>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</si>
  <si>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</si>
  <si>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</si>
  <si>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</si>
  <si>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</si>
  <si>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</si>
  <si>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</si>
  <si>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</si>
  <si>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</si>
  <si>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</si>
  <si>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</si>
  <si>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</si>
  <si>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</si>
  <si>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</si>
  <si>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</si>
  <si>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</si>
  <si>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</si>
  <si>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</si>
  <si>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</si>
  <si>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</si>
  <si>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</si>
  <si>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</si>
  <si>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</si>
  <si>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</si>
  <si>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</si>
  <si>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</si>
  <si>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</si>
  <si>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</si>
  <si>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</si>
  <si>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</si>
  <si>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</si>
  <si>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</si>
  <si>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</si>
  <si>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</si>
  <si>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</si>
  <si>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</si>
  <si>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</si>
  <si>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</si>
  <si>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</si>
  <si>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</si>
  <si>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</si>
  <si>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</si>
  <si>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</si>
  <si>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</si>
  <si>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</si>
  <si>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</si>
  <si>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</si>
  <si>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</si>
  <si>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</si>
  <si>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</si>
  <si>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</si>
  <si>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</si>
  <si>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</si>
  <si>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</si>
  <si>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</si>
  <si>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</si>
  <si>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</si>
  <si>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</si>
  <si>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</si>
  <si>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</si>
  <si>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</si>
  <si>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</si>
  <si>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</si>
  <si>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</si>
  <si>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</si>
  <si>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</si>
  <si>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</si>
  <si>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</si>
  <si>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</si>
  <si>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</si>
  <si>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</si>
  <si>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</si>
  <si>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</si>
  <si>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</si>
  <si>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</si>
  <si>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</si>
  <si>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</si>
  <si>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</si>
  <si>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</si>
  <si>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</si>
  <si>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</si>
  <si>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</si>
  <si>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</si>
  <si>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</si>
  <si>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</si>
  <si>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</si>
  <si>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</si>
  <si>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</si>
  <si>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</si>
  <si>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</si>
  <si>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</si>
  <si>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</si>
  <si>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</si>
  <si>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</si>
  <si>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</si>
  <si>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</si>
  <si>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</si>
  <si>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</si>
  <si>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</si>
  <si>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</si>
  <si>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</si>
  <si>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</si>
  <si>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</si>
  <si>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</si>
  <si>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</si>
  <si>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</si>
  <si>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</si>
  <si>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</si>
  <si>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</si>
  <si>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</si>
  <si>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</si>
  <si>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</si>
  <si>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</si>
  <si>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</si>
  <si>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</si>
  <si>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</si>
  <si>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</si>
  <si>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</si>
  <si>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</si>
  <si>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</si>
  <si>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</si>
  <si>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</si>
  <si>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</si>
  <si>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</si>
  <si>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</si>
  <si>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</si>
  <si>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</si>
  <si>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</si>
  <si>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</si>
  <si>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</si>
  <si>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</si>
  <si>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</si>
  <si>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</si>
  <si>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</si>
  <si>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</si>
  <si>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</si>
  <si>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</si>
  <si>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</si>
  <si>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</si>
  <si>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</si>
  <si>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</si>
  <si>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</si>
  <si>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</si>
  <si>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</si>
  <si>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</si>
  <si>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</si>
  <si>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</si>
  <si>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</si>
  <si>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</si>
  <si>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</si>
  <si>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</si>
  <si>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</si>
  <si>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</si>
  <si>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</si>
  <si>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</si>
  <si>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</si>
  <si>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</si>
  <si>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</si>
  <si>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</si>
  <si>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</si>
  <si>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</si>
  <si>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</si>
  <si>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</si>
  <si>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</si>
  <si>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</si>
  <si>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</si>
  <si>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</si>
  <si>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</si>
  <si>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</si>
  <si>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</si>
  <si>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</si>
  <si>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</si>
  <si>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</si>
  <si>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</si>
  <si>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</si>
  <si>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</si>
  <si>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</si>
  <si>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</si>
  <si>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</si>
  <si>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</si>
  <si>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</si>
  <si>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</si>
  <si>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</si>
  <si>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</si>
  <si>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</si>
  <si>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</si>
  <si>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</si>
  <si>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</si>
  <si>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</si>
  <si>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</si>
  <si>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</si>
  <si>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</si>
  <si>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</si>
  <si>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</si>
  <si>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</si>
  <si>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</si>
  <si>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</si>
  <si>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</si>
  <si>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</si>
  <si>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</si>
  <si>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</si>
  <si>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</si>
  <si>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</si>
  <si>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</si>
  <si>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</si>
  <si>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</si>
  <si>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</si>
  <si>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</si>
  <si>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</si>
  <si>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</si>
  <si>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</si>
  <si>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</si>
  <si>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</si>
  <si>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</si>
  <si>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</si>
  <si>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</si>
  <si>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</si>
  <si>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</si>
  <si>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</si>
  <si>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</si>
  <si>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</si>
  <si>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</si>
  <si>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</si>
  <si>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</si>
  <si>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</si>
  <si>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</si>
  <si>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</si>
  <si>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</si>
  <si>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</si>
  <si>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</si>
  <si>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</si>
  <si>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</si>
  <si>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</si>
  <si>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</si>
  <si>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</si>
  <si>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</si>
  <si>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</si>
  <si>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</si>
  <si>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</si>
  <si>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</si>
  <si>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</si>
  <si>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</si>
  <si>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</si>
  <si>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</si>
  <si>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</si>
  <si>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</si>
  <si>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</si>
  <si>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</si>
  <si>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</si>
  <si>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</si>
  <si>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</si>
  <si>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</si>
  <si>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</si>
  <si>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</si>
  <si>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</si>
  <si>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</si>
  <si>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</si>
  <si>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</si>
  <si>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</si>
  <si>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</si>
  <si>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</si>
  <si>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</si>
  <si>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</si>
  <si>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</si>
  <si>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</si>
  <si>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</si>
  <si>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</si>
  <si>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</si>
  <si>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</si>
  <si>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</si>
  <si>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</si>
  <si>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</si>
  <si>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</si>
  <si>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</si>
  <si>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</si>
  <si>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</si>
  <si>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</si>
  <si>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</si>
  <si>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</si>
  <si>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</si>
  <si>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</si>
  <si>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</si>
  <si>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</si>
  <si>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</si>
  <si>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</si>
  <si>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</si>
  <si>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</si>
  <si>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</si>
  <si>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</si>
  <si>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</si>
  <si>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</si>
  <si>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</si>
  <si>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</si>
  <si>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</si>
  <si>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</si>
  <si>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</si>
  <si>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</si>
  <si>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</si>
  <si>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</si>
  <si>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</si>
  <si>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</si>
  <si>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</si>
  <si>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</si>
  <si>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</si>
  <si>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</si>
  <si>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</si>
  <si>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</si>
  <si>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</si>
  <si>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</si>
  <si>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</si>
  <si>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</si>
  <si>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</si>
  <si>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</si>
  <si>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</si>
  <si>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</si>
  <si>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</si>
  <si>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</si>
  <si>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</si>
  <si>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</si>
  <si>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</si>
  <si>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</si>
  <si>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</si>
  <si>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</si>
  <si>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</si>
  <si>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</si>
  <si>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</si>
  <si>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</si>
  <si>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</si>
  <si>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</si>
  <si>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</si>
  <si>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</si>
  <si>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</si>
  <si>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</si>
  <si>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</si>
  <si>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</si>
  <si>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</si>
  <si>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</si>
  <si>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</si>
  <si>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</si>
  <si>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</si>
  <si>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</si>
  <si>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</si>
  <si>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</si>
  <si>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</si>
  <si>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</si>
  <si>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</si>
  <si>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</si>
  <si>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</si>
  <si>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</si>
  <si>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</si>
  <si>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</si>
  <si>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</si>
  <si>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</si>
  <si>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</si>
  <si>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</si>
  <si>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</si>
  <si>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</si>
  <si>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</si>
  <si>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</si>
  <si>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</si>
  <si>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</si>
  <si>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</si>
  <si>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</si>
  <si>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</si>
  <si>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</si>
  <si>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</si>
  <si>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</si>
  <si>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</si>
  <si>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</si>
  <si>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</si>
  <si>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</si>
  <si>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</si>
  <si>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</si>
  <si>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</si>
  <si>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</si>
  <si>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</si>
  <si>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</si>
  <si>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</si>
  <si>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</si>
  <si>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</si>
  <si>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</si>
  <si>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</si>
  <si>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</si>
  <si>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</si>
  <si>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</si>
  <si>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</si>
  <si>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</si>
  <si>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</si>
  <si>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</si>
  <si>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</si>
  <si>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</si>
  <si>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</si>
  <si>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</si>
  <si>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</si>
  <si>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</si>
  <si>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医療法人社団一心会初富保健病院</t>
    <phoneticPr fontId="3"/>
  </si>
  <si>
    <t>〒273-0121 鎌ケ谷市初富１１４</t>
    <phoneticPr fontId="3"/>
  </si>
  <si>
    <t>〇</t>
  </si>
  <si>
    <t>未突合</t>
  </si>
  <si>
    <t>2018年12月</t>
  </si>
  <si>
    <t>医療法人</t>
  </si>
  <si>
    <t>内科</t>
  </si>
  <si>
    <t>未突合</t>
    <phoneticPr fontId="10"/>
  </si>
  <si>
    <t>ＤＰＣ病院ではない</t>
  </si>
  <si>
    <t>-</t>
    <phoneticPr fontId="3"/>
  </si>
  <si>
    <t>東２・３階</t>
  </si>
  <si>
    <t>慢性期機能</t>
  </si>
  <si>
    <t>東４・５階</t>
  </si>
  <si>
    <t>療養病棟入院料１</t>
  </si>
  <si>
    <t>西２Ａ</t>
  </si>
  <si>
    <t>西２Ｂ</t>
  </si>
  <si>
    <t>西３Ａ</t>
  </si>
  <si>
    <t>西３Ｂ</t>
  </si>
  <si>
    <t>西４</t>
  </si>
  <si>
    <t>西５</t>
  </si>
  <si>
    <t>ロイヤル２</t>
  </si>
  <si>
    <t>ロイヤル３</t>
  </si>
  <si>
    <t>ロイヤル４</t>
  </si>
  <si>
    <t>ロイヤル５</t>
  </si>
  <si>
    <t>ロイヤル６</t>
  </si>
  <si>
    <t>ロイヤル７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</si>
</sst>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15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c r="A1" s="243"/>
      <c r="B1" s="1"/>
      <c r="I1" s="9"/>
    </row>
    <row r="2" spans="1:25" ht="18.75">
      <c r="A2" s="243"/>
      <c r="B2" s="272" t="s">
        <v>1035</v>
      </c>
      <c r="C2" s="238"/>
      <c r="D2" s="238"/>
      <c r="E2" s="238"/>
      <c r="F2" s="238"/>
      <c r="G2" s="238"/>
      <c r="H2" s="9"/>
    </row>
    <row r="3" spans="1:25">
      <c r="A3" s="243"/>
      <c r="B3" s="273" t="s">
        <v>1036</v>
      </c>
      <c r="C3" s="239"/>
      <c r="D3" s="239"/>
      <c r="E3" s="239"/>
      <c r="F3" s="239"/>
      <c r="G3" s="239"/>
      <c r="H3" s="14"/>
      <c r="I3" s="14"/>
    </row>
    <row r="4" spans="1:25">
      <c r="A4" s="243"/>
      <c r="B4" s="422" t="s">
        <v>546</v>
      </c>
      <c r="C4" s="422"/>
      <c r="D4" s="422"/>
      <c r="E4" s="15"/>
      <c r="F4" s="15"/>
      <c r="G4" s="15"/>
      <c r="H4" s="16"/>
      <c r="I4" s="16"/>
    </row>
    <row r="5" spans="1:25">
      <c r="A5" s="243"/>
      <c r="B5" s="17"/>
    </row>
    <row r="6" spans="1:25">
      <c r="A6" s="243"/>
      <c r="B6" s="17"/>
    </row>
    <row r="7" spans="1:25" s="21" customFormat="1">
      <c r="A7" s="243"/>
      <c r="B7" s="18" t="s">
        <v>1008</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3" t="s">
        <v>1009</v>
      </c>
      <c r="J9" s="423"/>
      <c r="K9" s="423"/>
      <c r="L9" s="276" t="s">
        <v>1045</v>
      </c>
      <c r="M9" s="282" t="s">
        <v>1047</v>
      </c>
      <c r="N9" s="282" t="s">
        <v>1049</v>
      </c>
      <c r="O9" s="282" t="s">
        <v>1050</v>
      </c>
      <c r="P9" s="282" t="s">
        <v>1051</v>
      </c>
      <c r="Q9" s="282" t="s">
        <v>1052</v>
      </c>
      <c r="R9" s="282" t="s">
        <v>1053</v>
      </c>
      <c r="S9" s="282" t="s">
        <v>1054</v>
      </c>
      <c r="T9" s="282" t="s">
        <v>1055</v>
      </c>
      <c r="U9" s="282" t="s">
        <v>1056</v>
      </c>
      <c r="V9" s="282" t="s">
        <v>1057</v>
      </c>
      <c r="W9" s="282" t="s">
        <v>1058</v>
      </c>
      <c r="X9" s="282" t="s">
        <v>1059</v>
      </c>
      <c r="Y9" s="282" t="s">
        <v>1060</v>
      </c>
    </row>
    <row r="10" spans="1:25"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c r="U10" s="25"/>
      <c r="V10" s="25"/>
      <c r="W10" s="25"/>
      <c r="X10" s="25"/>
      <c r="Y10" s="25"/>
    </row>
    <row r="11" spans="1:25"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c r="V11" s="25"/>
      <c r="W11" s="25"/>
      <c r="X11" s="25"/>
      <c r="Y11" s="25"/>
    </row>
    <row r="12" spans="1:25"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1" t="s">
        <v>5</v>
      </c>
      <c r="J13" s="421"/>
      <c r="K13" s="421"/>
      <c r="L13" s="28" t="s">
        <v>1037</v>
      </c>
      <c r="M13" s="28" t="s">
        <v>1037</v>
      </c>
      <c r="N13" s="28" t="s">
        <v>1037</v>
      </c>
      <c r="O13" s="28" t="s">
        <v>1037</v>
      </c>
      <c r="P13" s="28" t="s">
        <v>1037</v>
      </c>
      <c r="Q13" s="28" t="s">
        <v>1037</v>
      </c>
      <c r="R13" s="28" t="s">
        <v>1037</v>
      </c>
      <c r="S13" s="28" t="s">
        <v>1037</v>
      </c>
      <c r="T13" s="28" t="s">
        <v>1037</v>
      </c>
      <c r="U13" s="28" t="s">
        <v>1037</v>
      </c>
      <c r="V13" s="28" t="s">
        <v>1037</v>
      </c>
      <c r="W13" s="28" t="s">
        <v>1037</v>
      </c>
      <c r="X13" s="28" t="s">
        <v>1037</v>
      </c>
      <c r="Y13" s="28" t="s">
        <v>1037</v>
      </c>
    </row>
    <row r="14" spans="1:25"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row>
    <row r="17" spans="1:25" s="21" customFormat="1" ht="315" customHeight="1">
      <c r="A17" s="244" t="s">
        <v>984</v>
      </c>
      <c r="B17" s="17"/>
      <c r="C17" s="19"/>
      <c r="D17" s="19"/>
      <c r="E17" s="19"/>
      <c r="F17" s="19"/>
      <c r="G17" s="19"/>
      <c r="H17" s="20"/>
      <c r="I17" s="309" t="s">
        <v>1007</v>
      </c>
      <c r="J17" s="309"/>
      <c r="K17" s="309"/>
      <c r="L17" s="29" t="s">
        <v>1038</v>
      </c>
      <c r="M17" s="29" t="s">
        <v>1038</v>
      </c>
      <c r="N17" s="29" t="s">
        <v>533</v>
      </c>
      <c r="O17" s="29" t="s">
        <v>533</v>
      </c>
      <c r="P17" s="29" t="s">
        <v>533</v>
      </c>
      <c r="Q17" s="29" t="s">
        <v>533</v>
      </c>
      <c r="R17" s="29" t="s">
        <v>533</v>
      </c>
      <c r="S17" s="29" t="s">
        <v>533</v>
      </c>
      <c r="T17" s="29" t="s">
        <v>1038</v>
      </c>
      <c r="U17" s="29" t="s">
        <v>1038</v>
      </c>
      <c r="V17" s="29" t="s">
        <v>1038</v>
      </c>
      <c r="W17" s="29" t="s">
        <v>1038</v>
      </c>
      <c r="X17" s="29" t="s">
        <v>533</v>
      </c>
      <c r="Y17" s="29" t="s">
        <v>1038</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1010</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3" t="s">
        <v>1011</v>
      </c>
      <c r="J22" s="314"/>
      <c r="K22" s="315"/>
      <c r="L22" s="277" t="s">
        <v>1045</v>
      </c>
      <c r="M22" s="282" t="s">
        <v>1047</v>
      </c>
      <c r="N22" s="282" t="s">
        <v>1049</v>
      </c>
      <c r="O22" s="282" t="s">
        <v>1050</v>
      </c>
      <c r="P22" s="282" t="s">
        <v>1051</v>
      </c>
      <c r="Q22" s="282" t="s">
        <v>1052</v>
      </c>
      <c r="R22" s="282" t="s">
        <v>1053</v>
      </c>
      <c r="S22" s="282" t="s">
        <v>1054</v>
      </c>
      <c r="T22" s="282" t="s">
        <v>1055</v>
      </c>
      <c r="U22" s="282" t="s">
        <v>1056</v>
      </c>
      <c r="V22" s="282" t="s">
        <v>1057</v>
      </c>
      <c r="W22" s="282" t="s">
        <v>1058</v>
      </c>
      <c r="X22" s="282" t="s">
        <v>1059</v>
      </c>
      <c r="Y22" s="282" t="s">
        <v>1060</v>
      </c>
    </row>
    <row r="23" spans="1:25"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c r="V23" s="25"/>
      <c r="W23" s="25"/>
      <c r="X23" s="25"/>
      <c r="Y23" s="25"/>
    </row>
    <row r="24" spans="1:25"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c r="V24" s="25"/>
      <c r="W24" s="25"/>
      <c r="X24" s="25"/>
      <c r="Y24" s="25"/>
    </row>
    <row r="25" spans="1:25"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2" t="s">
        <v>5</v>
      </c>
      <c r="J26" s="303"/>
      <c r="K26" s="304"/>
      <c r="L26" s="28"/>
      <c r="M26" s="28"/>
      <c r="N26" s="28" t="s">
        <v>1037</v>
      </c>
      <c r="O26" s="28" t="s">
        <v>1037</v>
      </c>
      <c r="P26" s="28" t="s">
        <v>1037</v>
      </c>
      <c r="Q26" s="28" t="s">
        <v>1037</v>
      </c>
      <c r="R26" s="28" t="s">
        <v>1037</v>
      </c>
      <c r="S26" s="28" t="s">
        <v>1037</v>
      </c>
      <c r="T26" s="28"/>
      <c r="U26" s="28"/>
      <c r="V26" s="28"/>
      <c r="W26" s="28"/>
      <c r="X26" s="28"/>
      <c r="Y26" s="28"/>
    </row>
    <row r="27" spans="1:25"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5" t="s">
        <v>8</v>
      </c>
      <c r="J29" s="306"/>
      <c r="K29" s="307"/>
      <c r="L29" s="29" t="s">
        <v>1037</v>
      </c>
      <c r="M29" s="29" t="s">
        <v>1037</v>
      </c>
      <c r="N29" s="29"/>
      <c r="O29" s="29"/>
      <c r="P29" s="29"/>
      <c r="Q29" s="29"/>
      <c r="R29" s="29"/>
      <c r="S29" s="29"/>
      <c r="T29" s="29" t="s">
        <v>1037</v>
      </c>
      <c r="U29" s="29" t="s">
        <v>1037</v>
      </c>
      <c r="V29" s="29" t="s">
        <v>1037</v>
      </c>
      <c r="W29" s="29" t="s">
        <v>1037</v>
      </c>
      <c r="X29" s="29" t="s">
        <v>1037</v>
      </c>
      <c r="Y29" s="29" t="s">
        <v>1037</v>
      </c>
    </row>
    <row r="30" spans="1:25"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1013</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3" t="s">
        <v>1012</v>
      </c>
      <c r="J35" s="314"/>
      <c r="K35" s="315"/>
      <c r="L35" s="277" t="s">
        <v>1045</v>
      </c>
      <c r="M35" s="282" t="s">
        <v>1047</v>
      </c>
      <c r="N35" s="282" t="s">
        <v>1049</v>
      </c>
      <c r="O35" s="282" t="s">
        <v>1050</v>
      </c>
      <c r="P35" s="282" t="s">
        <v>1051</v>
      </c>
      <c r="Q35" s="282" t="s">
        <v>1052</v>
      </c>
      <c r="R35" s="282" t="s">
        <v>1053</v>
      </c>
      <c r="S35" s="282" t="s">
        <v>1054</v>
      </c>
      <c r="T35" s="282" t="s">
        <v>1055</v>
      </c>
      <c r="U35" s="282" t="s">
        <v>1056</v>
      </c>
      <c r="V35" s="282" t="s">
        <v>1057</v>
      </c>
      <c r="W35" s="282" t="s">
        <v>1058</v>
      </c>
      <c r="X35" s="282" t="s">
        <v>1059</v>
      </c>
      <c r="Y35" s="282" t="s">
        <v>1060</v>
      </c>
    </row>
    <row r="36" spans="1:25" s="21" customFormat="1" ht="34.5" customHeight="1">
      <c r="A36" s="244" t="s">
        <v>608</v>
      </c>
      <c r="B36" s="17"/>
      <c r="C36" s="19"/>
      <c r="D36" s="19"/>
      <c r="E36" s="19"/>
      <c r="F36" s="19"/>
      <c r="G36" s="19"/>
      <c r="H36" s="20"/>
      <c r="I36" s="302" t="s">
        <v>11</v>
      </c>
      <c r="J36" s="303"/>
      <c r="K36" s="304"/>
      <c r="L36" s="25" t="s">
        <v>1037</v>
      </c>
      <c r="M36" s="25" t="s">
        <v>1037</v>
      </c>
      <c r="N36" s="25"/>
      <c r="O36" s="25"/>
      <c r="P36" s="25"/>
      <c r="Q36" s="25"/>
      <c r="R36" s="25"/>
      <c r="S36" s="25"/>
      <c r="T36" s="25" t="s">
        <v>1037</v>
      </c>
      <c r="U36" s="25" t="s">
        <v>1037</v>
      </c>
      <c r="V36" s="25" t="s">
        <v>1037</v>
      </c>
      <c r="W36" s="25" t="s">
        <v>1037</v>
      </c>
      <c r="X36" s="25" t="s">
        <v>1037</v>
      </c>
      <c r="Y36" s="25" t="s">
        <v>1037</v>
      </c>
    </row>
    <row r="37" spans="1:25"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981</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0" t="s">
        <v>1011</v>
      </c>
      <c r="J44" s="311"/>
      <c r="K44" s="312"/>
      <c r="L44" s="277" t="s">
        <v>1045</v>
      </c>
      <c r="M44" s="282" t="s">
        <v>1047</v>
      </c>
      <c r="N44" s="282" t="s">
        <v>1049</v>
      </c>
      <c r="O44" s="282" t="s">
        <v>1050</v>
      </c>
      <c r="P44" s="282" t="s">
        <v>1051</v>
      </c>
      <c r="Q44" s="282" t="s">
        <v>1052</v>
      </c>
      <c r="R44" s="282" t="s">
        <v>1053</v>
      </c>
      <c r="S44" s="282" t="s">
        <v>1054</v>
      </c>
      <c r="T44" s="282" t="s">
        <v>1055</v>
      </c>
      <c r="U44" s="282" t="s">
        <v>1056</v>
      </c>
      <c r="V44" s="282" t="s">
        <v>1057</v>
      </c>
      <c r="W44" s="282" t="s">
        <v>1058</v>
      </c>
      <c r="X44" s="282" t="s">
        <v>1059</v>
      </c>
      <c r="Y44" s="282" t="s">
        <v>1060</v>
      </c>
    </row>
    <row r="45" spans="1:25" s="21" customFormat="1" ht="34.5" customHeight="1">
      <c r="A45" s="278" t="s">
        <v>982</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row>
    <row r="46" spans="1:25" s="21" customFormat="1" ht="34.5" customHeight="1">
      <c r="A46" s="278" t="s">
        <v>982</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row>
    <row r="47" spans="1:25" s="21" customFormat="1" ht="34.5" customHeight="1">
      <c r="A47" s="278" t="s">
        <v>982</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row>
    <row r="48" spans="1:25" s="21" customFormat="1" ht="34.5" customHeight="1">
      <c r="A48" s="278" t="s">
        <v>982</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row>
    <row r="49" spans="1:25" s="21" customFormat="1" ht="34.5" customHeight="1">
      <c r="A49" s="278" t="s">
        <v>982</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row>
    <row r="50" spans="1:25" s="21" customFormat="1" ht="34.5" customHeight="1">
      <c r="A50" s="278" t="s">
        <v>982</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row>
    <row r="51" spans="1:25" s="33" customFormat="1" ht="34.5" customHeight="1">
      <c r="A51" s="278" t="s">
        <v>982</v>
      </c>
      <c r="B51" s="17"/>
      <c r="C51" s="19"/>
      <c r="D51" s="19"/>
      <c r="E51" s="19"/>
      <c r="F51" s="19"/>
      <c r="G51" s="19"/>
      <c r="H51" s="20"/>
      <c r="I51" s="305" t="s">
        <v>8</v>
      </c>
      <c r="J51" s="306"/>
      <c r="K51" s="307"/>
      <c r="L51" s="29" t="s">
        <v>1037</v>
      </c>
      <c r="M51" s="29" t="s">
        <v>1037</v>
      </c>
      <c r="N51" s="29"/>
      <c r="O51" s="29"/>
      <c r="P51" s="29"/>
      <c r="Q51" s="29"/>
      <c r="R51" s="29"/>
      <c r="S51" s="29"/>
      <c r="T51" s="29" t="s">
        <v>1037</v>
      </c>
      <c r="U51" s="29" t="s">
        <v>1037</v>
      </c>
      <c r="V51" s="29" t="s">
        <v>1037</v>
      </c>
      <c r="W51" s="29" t="s">
        <v>1037</v>
      </c>
      <c r="X51" s="29"/>
      <c r="Y51" s="29" t="s">
        <v>1037</v>
      </c>
    </row>
    <row r="52" spans="1:25" s="21" customFormat="1" ht="34.5" customHeight="1">
      <c r="A52" s="278" t="s">
        <v>982</v>
      </c>
      <c r="B52" s="17"/>
      <c r="C52" s="19"/>
      <c r="D52" s="19"/>
      <c r="E52" s="19"/>
      <c r="F52" s="19"/>
      <c r="G52" s="19"/>
      <c r="H52" s="20"/>
      <c r="I52" s="308" t="s">
        <v>552</v>
      </c>
      <c r="J52" s="308"/>
      <c r="K52" s="308"/>
      <c r="L52" s="29"/>
      <c r="M52" s="29"/>
      <c r="N52" s="29" t="s">
        <v>1037</v>
      </c>
      <c r="O52" s="29" t="s">
        <v>1037</v>
      </c>
      <c r="P52" s="29" t="s">
        <v>1037</v>
      </c>
      <c r="Q52" s="29" t="s">
        <v>1037</v>
      </c>
      <c r="R52" s="29" t="s">
        <v>1037</v>
      </c>
      <c r="S52" s="29" t="s">
        <v>1037</v>
      </c>
      <c r="T52" s="29"/>
      <c r="U52" s="29"/>
      <c r="V52" s="29"/>
      <c r="W52" s="29"/>
      <c r="X52" s="29" t="s">
        <v>1037</v>
      </c>
      <c r="Y52" s="29"/>
    </row>
    <row r="53" spans="1:25" s="21" customFormat="1" ht="34.5" customHeight="1">
      <c r="A53" s="278" t="s">
        <v>982</v>
      </c>
      <c r="B53" s="17"/>
      <c r="C53" s="19"/>
      <c r="D53" s="19"/>
      <c r="E53" s="19"/>
      <c r="F53" s="19"/>
      <c r="G53" s="19"/>
      <c r="H53" s="20"/>
      <c r="I53" s="308" t="s">
        <v>983</v>
      </c>
      <c r="J53" s="308"/>
      <c r="K53" s="308"/>
      <c r="L53" s="29" t="s">
        <v>1039</v>
      </c>
      <c r="M53" s="29" t="s">
        <v>1039</v>
      </c>
      <c r="N53" s="29" t="s">
        <v>533</v>
      </c>
      <c r="O53" s="29" t="s">
        <v>533</v>
      </c>
      <c r="P53" s="29" t="s">
        <v>533</v>
      </c>
      <c r="Q53" s="29" t="s">
        <v>533</v>
      </c>
      <c r="R53" s="29" t="s">
        <v>533</v>
      </c>
      <c r="S53" s="29" t="s">
        <v>533</v>
      </c>
      <c r="T53" s="29" t="s">
        <v>1039</v>
      </c>
      <c r="U53" s="29" t="s">
        <v>1039</v>
      </c>
      <c r="V53" s="29" t="s">
        <v>1039</v>
      </c>
      <c r="W53" s="29" t="s">
        <v>1039</v>
      </c>
      <c r="X53" s="29" t="s">
        <v>533</v>
      </c>
      <c r="Y53" s="29" t="s">
        <v>1039</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5"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5"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5"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5"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5"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5"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5"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1014</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1045</v>
      </c>
      <c r="M89" s="262" t="s">
        <v>1047</v>
      </c>
      <c r="N89" s="262" t="s">
        <v>1049</v>
      </c>
      <c r="O89" s="262" t="s">
        <v>1050</v>
      </c>
      <c r="P89" s="262" t="s">
        <v>1051</v>
      </c>
      <c r="Q89" s="262" t="s">
        <v>1052</v>
      </c>
      <c r="R89" s="262" t="s">
        <v>1053</v>
      </c>
      <c r="S89" s="262" t="s">
        <v>1054</v>
      </c>
      <c r="T89" s="262" t="s">
        <v>1055</v>
      </c>
      <c r="U89" s="262" t="s">
        <v>1056</v>
      </c>
      <c r="V89" s="262" t="s">
        <v>1057</v>
      </c>
      <c r="W89" s="262" t="s">
        <v>1058</v>
      </c>
      <c r="X89" s="262" t="s">
        <v>1059</v>
      </c>
      <c r="Y89" s="262" t="s">
        <v>1060</v>
      </c>
    </row>
    <row r="90" spans="1:25"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c r="V90" s="262" t="s">
        <v>1046</v>
      </c>
      <c r="W90" s="262" t="s">
        <v>1046</v>
      </c>
      <c r="X90" s="262" t="s">
        <v>1046</v>
      </c>
      <c r="Y90" s="262" t="s">
        <v>1046</v>
      </c>
    </row>
    <row r="91" spans="1:25" s="21" customFormat="1" ht="54" customHeight="1">
      <c r="A91" s="244" t="s">
        <v>609</v>
      </c>
      <c r="B91" s="1"/>
      <c r="C91" s="319" t="s">
        <v>37</v>
      </c>
      <c r="D91" s="320"/>
      <c r="E91" s="320"/>
      <c r="F91" s="320"/>
      <c r="G91" s="320"/>
      <c r="H91" s="321"/>
      <c r="I91" s="294" t="s">
        <v>38</v>
      </c>
      <c r="J91" s="260" t="s">
        <v>1040</v>
      </c>
      <c r="K91" s="72"/>
      <c r="L91" s="255"/>
      <c r="M91" s="73"/>
      <c r="N91" s="73"/>
      <c r="O91" s="73"/>
      <c r="P91" s="73"/>
      <c r="Q91" s="73"/>
      <c r="R91" s="73"/>
      <c r="S91" s="73"/>
      <c r="T91" s="73"/>
      <c r="U91" s="73"/>
      <c r="V91" s="73"/>
      <c r="W91" s="73"/>
      <c r="X91" s="73"/>
      <c r="Y91" s="73"/>
    </row>
    <row r="92" spans="1:25" s="21" customFormat="1" ht="18.75">
      <c r="A92" s="243"/>
      <c r="B92" s="75"/>
      <c r="C92" s="62"/>
      <c r="D92" s="3"/>
      <c r="E92" s="3"/>
      <c r="F92" s="3"/>
      <c r="G92" s="3"/>
      <c r="H92" s="287"/>
      <c r="I92" s="287"/>
      <c r="J92" s="63"/>
      <c r="K92" s="63"/>
      <c r="L92" s="61"/>
      <c r="M92" s="61"/>
      <c r="N92" s="61"/>
      <c r="O92" s="61"/>
      <c r="P92" s="61"/>
      <c r="Q92" s="61"/>
      <c r="R92" s="8"/>
    </row>
    <row r="93" spans="1:25" s="21" customFormat="1" ht="18.75">
      <c r="A93" s="243"/>
      <c r="B93" s="75"/>
      <c r="C93" s="62"/>
      <c r="D93" s="3"/>
      <c r="E93" s="3"/>
      <c r="F93" s="3"/>
      <c r="G93" s="3"/>
      <c r="H93" s="287"/>
      <c r="I93" s="287"/>
      <c r="J93" s="63"/>
      <c r="K93" s="63"/>
      <c r="L93" s="61"/>
      <c r="M93" s="61"/>
      <c r="N93" s="61"/>
      <c r="O93" s="61"/>
      <c r="P93" s="61"/>
      <c r="Q93" s="61"/>
      <c r="R93" s="8"/>
    </row>
    <row r="94" spans="1:25" s="21" customFormat="1" ht="18.75">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1045</v>
      </c>
      <c r="M97" s="66" t="s">
        <v>1047</v>
      </c>
      <c r="N97" s="66" t="s">
        <v>1049</v>
      </c>
      <c r="O97" s="66" t="s">
        <v>1050</v>
      </c>
      <c r="P97" s="66" t="s">
        <v>1051</v>
      </c>
      <c r="Q97" s="66" t="s">
        <v>1052</v>
      </c>
      <c r="R97" s="66" t="s">
        <v>1053</v>
      </c>
      <c r="S97" s="66" t="s">
        <v>1054</v>
      </c>
      <c r="T97" s="66" t="s">
        <v>1055</v>
      </c>
      <c r="U97" s="66" t="s">
        <v>1056</v>
      </c>
      <c r="V97" s="66" t="s">
        <v>1057</v>
      </c>
      <c r="W97" s="66" t="s">
        <v>1058</v>
      </c>
      <c r="X97" s="66" t="s">
        <v>1059</v>
      </c>
      <c r="Y97" s="66" t="s">
        <v>1060</v>
      </c>
    </row>
    <row r="98" spans="1:25"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70" t="s">
        <v>1046</v>
      </c>
      <c r="W98" s="70" t="s">
        <v>1046</v>
      </c>
      <c r="X98" s="70" t="s">
        <v>1046</v>
      </c>
      <c r="Y98" s="70" t="s">
        <v>1046</v>
      </c>
    </row>
    <row r="99" spans="1:25" s="83" customFormat="1" ht="34.5" customHeight="1">
      <c r="A99" s="244" t="s">
        <v>610</v>
      </c>
      <c r="B99" s="1"/>
      <c r="C99" s="333" t="s">
        <v>41</v>
      </c>
      <c r="D99" s="335"/>
      <c r="E99" s="424" t="s">
        <v>42</v>
      </c>
      <c r="F99" s="425"/>
      <c r="G99" s="425"/>
      <c r="H99" s="426"/>
      <c r="I99" s="418" t="s">
        <v>43</v>
      </c>
      <c r="J99" s="256">
        <f t="shared" ref="J99:J111" si="0">IF(SUM(L99:Y99)=0,IF(COUNTIF(L99:Y99,"未確認")&gt;0,"未確認",IF(COUNTIF(L99:Y99,"~*")&gt;0,"*",SUM(L99:Y99))),SUM(L99:Y99))</f>
        <v>0</v>
      </c>
      <c r="K99" s="237" t="str">
        <f>IF(OR(COUNTIF(L99:Y99,"未確認")&gt;0,COUNTIF(L99:Y99,"~*")&gt;0),"※","")</f>
        <v/>
      </c>
      <c r="L99" s="258">
        <v>0</v>
      </c>
      <c r="M99" s="258">
        <v>0</v>
      </c>
      <c r="N99" s="258">
        <v>0</v>
      </c>
      <c r="O99" s="258">
        <v>0</v>
      </c>
      <c r="P99" s="258">
        <v>0</v>
      </c>
      <c r="Q99" s="258">
        <v>0</v>
      </c>
      <c r="R99" s="258">
        <v>0</v>
      </c>
      <c r="S99" s="258">
        <v>0</v>
      </c>
      <c r="T99" s="258">
        <v>0</v>
      </c>
      <c r="U99" s="258">
        <v>0</v>
      </c>
      <c r="V99" s="258">
        <v>0</v>
      </c>
      <c r="W99" s="258">
        <v>0</v>
      </c>
      <c r="X99" s="258">
        <v>0</v>
      </c>
      <c r="Y99" s="258">
        <v>0</v>
      </c>
    </row>
    <row r="100" spans="1:25" s="83" customFormat="1" ht="34.5" customHeight="1">
      <c r="A100" s="244" t="s">
        <v>611</v>
      </c>
      <c r="B100" s="84"/>
      <c r="C100" s="395"/>
      <c r="D100" s="396"/>
      <c r="E100" s="408"/>
      <c r="F100" s="409"/>
      <c r="G100" s="414" t="s">
        <v>44</v>
      </c>
      <c r="H100" s="416"/>
      <c r="I100" s="419"/>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5"/>
      <c r="D101" s="396"/>
      <c r="E101" s="319" t="s">
        <v>45</v>
      </c>
      <c r="F101" s="320"/>
      <c r="G101" s="320"/>
      <c r="H101" s="321"/>
      <c r="I101" s="419"/>
      <c r="J101" s="256">
        <f t="shared" si="0"/>
        <v>0</v>
      </c>
      <c r="K101" s="237" t="str">
        <f>IF(OR(COUNTIF(L101:Y101,"未確認")&gt;0,COUNTIF(L101:Y101,"~*")&gt;0),"※","")</f>
        <v/>
      </c>
      <c r="L101" s="258">
        <v>0</v>
      </c>
      <c r="M101" s="258">
        <v>0</v>
      </c>
      <c r="N101" s="258">
        <v>0</v>
      </c>
      <c r="O101" s="258">
        <v>0</v>
      </c>
      <c r="P101" s="258">
        <v>0</v>
      </c>
      <c r="Q101" s="258">
        <v>0</v>
      </c>
      <c r="R101" s="258">
        <v>0</v>
      </c>
      <c r="S101" s="258">
        <v>0</v>
      </c>
      <c r="T101" s="258">
        <v>0</v>
      </c>
      <c r="U101" s="258">
        <v>0</v>
      </c>
      <c r="V101" s="258">
        <v>0</v>
      </c>
      <c r="W101" s="258">
        <v>0</v>
      </c>
      <c r="X101" s="258">
        <v>0</v>
      </c>
      <c r="Y101" s="258">
        <v>0</v>
      </c>
    </row>
    <row r="102" spans="1:25" s="83" customFormat="1" ht="34.5" customHeight="1">
      <c r="A102" s="244" t="s">
        <v>610</v>
      </c>
      <c r="B102" s="84"/>
      <c r="C102" s="376"/>
      <c r="D102" s="378"/>
      <c r="E102" s="316" t="s">
        <v>612</v>
      </c>
      <c r="F102" s="317"/>
      <c r="G102" s="317"/>
      <c r="H102" s="318"/>
      <c r="I102" s="419"/>
      <c r="J102" s="256">
        <f t="shared" si="0"/>
        <v>0</v>
      </c>
      <c r="K102" s="237" t="str">
        <f t="shared" ref="K102:K111" si="1">IF(OR(COUNTIF(L101:Y101,"未確認")&gt;0,COUNTIF(L101:Y101,"~*")&gt;0),"※","")</f>
        <v/>
      </c>
      <c r="L102" s="258">
        <v>0</v>
      </c>
      <c r="M102" s="258">
        <v>0</v>
      </c>
      <c r="N102" s="258">
        <v>0</v>
      </c>
      <c r="O102" s="258">
        <v>0</v>
      </c>
      <c r="P102" s="258">
        <v>0</v>
      </c>
      <c r="Q102" s="258">
        <v>0</v>
      </c>
      <c r="R102" s="258">
        <v>0</v>
      </c>
      <c r="S102" s="258">
        <v>0</v>
      </c>
      <c r="T102" s="258">
        <v>0</v>
      </c>
      <c r="U102" s="258">
        <v>0</v>
      </c>
      <c r="V102" s="258">
        <v>0</v>
      </c>
      <c r="W102" s="258">
        <v>0</v>
      </c>
      <c r="X102" s="258">
        <v>0</v>
      </c>
      <c r="Y102" s="258">
        <v>0</v>
      </c>
    </row>
    <row r="103" spans="1:25" s="83" customFormat="1" ht="34.5" customHeight="1">
      <c r="A103" s="244" t="s">
        <v>613</v>
      </c>
      <c r="B103" s="84"/>
      <c r="C103" s="333" t="s">
        <v>46</v>
      </c>
      <c r="D103" s="335"/>
      <c r="E103" s="333" t="s">
        <v>42</v>
      </c>
      <c r="F103" s="334"/>
      <c r="G103" s="334"/>
      <c r="H103" s="335"/>
      <c r="I103" s="419"/>
      <c r="J103" s="256">
        <f t="shared" si="0"/>
        <v>640</v>
      </c>
      <c r="K103" s="237" t="str">
        <f t="shared" si="1"/>
        <v/>
      </c>
      <c r="L103" s="258">
        <v>60</v>
      </c>
      <c r="M103" s="258">
        <v>60</v>
      </c>
      <c r="N103" s="258">
        <v>40</v>
      </c>
      <c r="O103" s="258">
        <v>40</v>
      </c>
      <c r="P103" s="258">
        <v>40</v>
      </c>
      <c r="Q103" s="258">
        <v>40</v>
      </c>
      <c r="R103" s="258">
        <v>60</v>
      </c>
      <c r="S103" s="258">
        <v>60</v>
      </c>
      <c r="T103" s="258">
        <v>40</v>
      </c>
      <c r="U103" s="258">
        <v>40</v>
      </c>
      <c r="V103" s="258">
        <v>40</v>
      </c>
      <c r="W103" s="258">
        <v>40</v>
      </c>
      <c r="X103" s="258">
        <v>40</v>
      </c>
      <c r="Y103" s="258">
        <v>40</v>
      </c>
    </row>
    <row r="104" spans="1:25" s="83" customFormat="1" ht="34.5" customHeight="1">
      <c r="A104" s="244" t="s">
        <v>614</v>
      </c>
      <c r="B104" s="84"/>
      <c r="C104" s="395"/>
      <c r="D104" s="396"/>
      <c r="E104" s="427"/>
      <c r="F104" s="428"/>
      <c r="G104" s="319" t="s">
        <v>47</v>
      </c>
      <c r="H104" s="321"/>
      <c r="I104" s="419"/>
      <c r="J104" s="256">
        <f t="shared" si="0"/>
        <v>320</v>
      </c>
      <c r="K104" s="237" t="str">
        <f t="shared" si="1"/>
        <v/>
      </c>
      <c r="L104" s="258">
        <v>0</v>
      </c>
      <c r="M104" s="258">
        <v>0</v>
      </c>
      <c r="N104" s="258">
        <v>40</v>
      </c>
      <c r="O104" s="258">
        <v>40</v>
      </c>
      <c r="P104" s="258">
        <v>40</v>
      </c>
      <c r="Q104" s="258">
        <v>40</v>
      </c>
      <c r="R104" s="258">
        <v>60</v>
      </c>
      <c r="S104" s="258">
        <v>60</v>
      </c>
      <c r="T104" s="258">
        <v>0</v>
      </c>
      <c r="U104" s="258">
        <v>0</v>
      </c>
      <c r="V104" s="258">
        <v>0</v>
      </c>
      <c r="W104" s="258">
        <v>0</v>
      </c>
      <c r="X104" s="258">
        <v>40</v>
      </c>
      <c r="Y104" s="258">
        <v>0</v>
      </c>
    </row>
    <row r="105" spans="1:25" s="83" customFormat="1" ht="34.5" customHeight="1">
      <c r="A105" s="244" t="s">
        <v>615</v>
      </c>
      <c r="B105" s="84"/>
      <c r="C105" s="395"/>
      <c r="D105" s="396"/>
      <c r="E105" s="427"/>
      <c r="F105" s="409"/>
      <c r="G105" s="319" t="s">
        <v>48</v>
      </c>
      <c r="H105" s="321"/>
      <c r="I105" s="419"/>
      <c r="J105" s="256">
        <f t="shared" si="0"/>
        <v>320</v>
      </c>
      <c r="K105" s="237" t="str">
        <f t="shared" si="1"/>
        <v/>
      </c>
      <c r="L105" s="258">
        <v>60</v>
      </c>
      <c r="M105" s="258">
        <v>60</v>
      </c>
      <c r="N105" s="258">
        <v>0</v>
      </c>
      <c r="O105" s="258">
        <v>0</v>
      </c>
      <c r="P105" s="258">
        <v>0</v>
      </c>
      <c r="Q105" s="258">
        <v>0</v>
      </c>
      <c r="R105" s="258">
        <v>0</v>
      </c>
      <c r="S105" s="258">
        <v>0</v>
      </c>
      <c r="T105" s="258">
        <v>40</v>
      </c>
      <c r="U105" s="258">
        <v>40</v>
      </c>
      <c r="V105" s="258">
        <v>40</v>
      </c>
      <c r="W105" s="258">
        <v>40</v>
      </c>
      <c r="X105" s="258">
        <v>0</v>
      </c>
      <c r="Y105" s="258">
        <v>40</v>
      </c>
    </row>
    <row r="106" spans="1:25" s="83" customFormat="1" ht="34.5" customHeight="1">
      <c r="A106" s="244" t="s">
        <v>613</v>
      </c>
      <c r="B106" s="84"/>
      <c r="C106" s="395"/>
      <c r="D106" s="396"/>
      <c r="E106" s="333" t="s">
        <v>45</v>
      </c>
      <c r="F106" s="334"/>
      <c r="G106" s="334"/>
      <c r="H106" s="335"/>
      <c r="I106" s="419"/>
      <c r="J106" s="256">
        <f t="shared" si="0"/>
        <v>615</v>
      </c>
      <c r="K106" s="237" t="str">
        <f t="shared" si="1"/>
        <v/>
      </c>
      <c r="L106" s="258">
        <v>60</v>
      </c>
      <c r="M106" s="258">
        <v>60</v>
      </c>
      <c r="N106" s="258">
        <v>40</v>
      </c>
      <c r="O106" s="258">
        <v>40</v>
      </c>
      <c r="P106" s="258">
        <v>40</v>
      </c>
      <c r="Q106" s="258">
        <v>40</v>
      </c>
      <c r="R106" s="258">
        <v>56</v>
      </c>
      <c r="S106" s="258">
        <v>40</v>
      </c>
      <c r="T106" s="258">
        <v>40</v>
      </c>
      <c r="U106" s="258">
        <v>40</v>
      </c>
      <c r="V106" s="258">
        <v>40</v>
      </c>
      <c r="W106" s="258">
        <v>40</v>
      </c>
      <c r="X106" s="258">
        <v>40</v>
      </c>
      <c r="Y106" s="258">
        <v>39</v>
      </c>
    </row>
    <row r="107" spans="1:25" s="83" customFormat="1" ht="34.5" customHeight="1">
      <c r="A107" s="244" t="s">
        <v>614</v>
      </c>
      <c r="B107" s="84"/>
      <c r="C107" s="395"/>
      <c r="D107" s="396"/>
      <c r="E107" s="427"/>
      <c r="F107" s="428"/>
      <c r="G107" s="319" t="s">
        <v>47</v>
      </c>
      <c r="H107" s="321"/>
      <c r="I107" s="419"/>
      <c r="J107" s="256">
        <f t="shared" si="0"/>
        <v>296</v>
      </c>
      <c r="K107" s="237" t="str">
        <f t="shared" si="1"/>
        <v/>
      </c>
      <c r="L107" s="258">
        <v>0</v>
      </c>
      <c r="M107" s="258">
        <v>0</v>
      </c>
      <c r="N107" s="258">
        <v>40</v>
      </c>
      <c r="O107" s="258">
        <v>40</v>
      </c>
      <c r="P107" s="258">
        <v>40</v>
      </c>
      <c r="Q107" s="258">
        <v>40</v>
      </c>
      <c r="R107" s="258">
        <v>56</v>
      </c>
      <c r="S107" s="258">
        <v>40</v>
      </c>
      <c r="T107" s="258">
        <v>0</v>
      </c>
      <c r="U107" s="258">
        <v>0</v>
      </c>
      <c r="V107" s="258">
        <v>0</v>
      </c>
      <c r="W107" s="258">
        <v>0</v>
      </c>
      <c r="X107" s="258">
        <v>40</v>
      </c>
      <c r="Y107" s="258">
        <v>0</v>
      </c>
    </row>
    <row r="108" spans="1:25" s="83" customFormat="1" ht="34.5" customHeight="1">
      <c r="A108" s="244" t="s">
        <v>615</v>
      </c>
      <c r="B108" s="84"/>
      <c r="C108" s="395"/>
      <c r="D108" s="396"/>
      <c r="E108" s="408"/>
      <c r="F108" s="409"/>
      <c r="G108" s="319" t="s">
        <v>48</v>
      </c>
      <c r="H108" s="321"/>
      <c r="I108" s="419"/>
      <c r="J108" s="256">
        <f t="shared" si="0"/>
        <v>319</v>
      </c>
      <c r="K108" s="237" t="str">
        <f t="shared" si="1"/>
        <v/>
      </c>
      <c r="L108" s="258">
        <v>60</v>
      </c>
      <c r="M108" s="258">
        <v>60</v>
      </c>
      <c r="N108" s="258">
        <v>0</v>
      </c>
      <c r="O108" s="258">
        <v>0</v>
      </c>
      <c r="P108" s="258">
        <v>0</v>
      </c>
      <c r="Q108" s="258">
        <v>0</v>
      </c>
      <c r="R108" s="258">
        <v>0</v>
      </c>
      <c r="S108" s="258">
        <v>0</v>
      </c>
      <c r="T108" s="258">
        <v>40</v>
      </c>
      <c r="U108" s="258">
        <v>40</v>
      </c>
      <c r="V108" s="258">
        <v>40</v>
      </c>
      <c r="W108" s="258">
        <v>40</v>
      </c>
      <c r="X108" s="258">
        <v>0</v>
      </c>
      <c r="Y108" s="258">
        <v>39</v>
      </c>
    </row>
    <row r="109" spans="1:25" s="83" customFormat="1" ht="34.5" customHeight="1">
      <c r="A109" s="244" t="s">
        <v>613</v>
      </c>
      <c r="B109" s="84"/>
      <c r="C109" s="395"/>
      <c r="D109" s="396"/>
      <c r="E109" s="322" t="s">
        <v>612</v>
      </c>
      <c r="F109" s="323"/>
      <c r="G109" s="323"/>
      <c r="H109" s="324"/>
      <c r="I109" s="419"/>
      <c r="J109" s="256">
        <f t="shared" si="0"/>
        <v>640</v>
      </c>
      <c r="K109" s="237" t="str">
        <f t="shared" si="1"/>
        <v/>
      </c>
      <c r="L109" s="258">
        <v>60</v>
      </c>
      <c r="M109" s="258">
        <v>60</v>
      </c>
      <c r="N109" s="258">
        <v>40</v>
      </c>
      <c r="O109" s="258">
        <v>40</v>
      </c>
      <c r="P109" s="258">
        <v>40</v>
      </c>
      <c r="Q109" s="258">
        <v>40</v>
      </c>
      <c r="R109" s="258">
        <v>60</v>
      </c>
      <c r="S109" s="258">
        <v>60</v>
      </c>
      <c r="T109" s="258">
        <v>40</v>
      </c>
      <c r="U109" s="258">
        <v>40</v>
      </c>
      <c r="V109" s="258">
        <v>40</v>
      </c>
      <c r="W109" s="258">
        <v>40</v>
      </c>
      <c r="X109" s="258">
        <v>40</v>
      </c>
      <c r="Y109" s="258">
        <v>40</v>
      </c>
    </row>
    <row r="110" spans="1:25" s="83" customFormat="1" ht="34.5" customHeight="1">
      <c r="A110" s="244" t="s">
        <v>614</v>
      </c>
      <c r="B110" s="84"/>
      <c r="C110" s="395"/>
      <c r="D110" s="396"/>
      <c r="E110" s="431"/>
      <c r="F110" s="432"/>
      <c r="G110" s="316" t="s">
        <v>47</v>
      </c>
      <c r="H110" s="318"/>
      <c r="I110" s="419"/>
      <c r="J110" s="256">
        <f t="shared" si="0"/>
        <v>280</v>
      </c>
      <c r="K110" s="237" t="str">
        <f t="shared" si="1"/>
        <v/>
      </c>
      <c r="L110" s="258">
        <v>0</v>
      </c>
      <c r="M110" s="258">
        <v>0</v>
      </c>
      <c r="N110" s="258">
        <v>40</v>
      </c>
      <c r="O110" s="258">
        <v>40</v>
      </c>
      <c r="P110" s="258">
        <v>40</v>
      </c>
      <c r="Q110" s="258">
        <v>40</v>
      </c>
      <c r="R110" s="258">
        <v>60</v>
      </c>
      <c r="S110" s="258">
        <v>60</v>
      </c>
      <c r="T110" s="258">
        <v>0</v>
      </c>
      <c r="U110" s="258">
        <v>0</v>
      </c>
      <c r="V110" s="258">
        <v>0</v>
      </c>
      <c r="W110" s="258">
        <v>0</v>
      </c>
      <c r="X110" s="258">
        <v>0</v>
      </c>
      <c r="Y110" s="258">
        <v>0</v>
      </c>
    </row>
    <row r="111" spans="1:25" s="83" customFormat="1" ht="34.5" customHeight="1">
      <c r="A111" s="244" t="s">
        <v>615</v>
      </c>
      <c r="B111" s="84"/>
      <c r="C111" s="376"/>
      <c r="D111" s="378"/>
      <c r="E111" s="410"/>
      <c r="F111" s="411"/>
      <c r="G111" s="316" t="s">
        <v>48</v>
      </c>
      <c r="H111" s="318"/>
      <c r="I111" s="419"/>
      <c r="J111" s="256">
        <f t="shared" si="0"/>
        <v>360</v>
      </c>
      <c r="K111" s="237" t="str">
        <f t="shared" si="1"/>
        <v/>
      </c>
      <c r="L111" s="258">
        <v>60</v>
      </c>
      <c r="M111" s="258">
        <v>60</v>
      </c>
      <c r="N111" s="258">
        <v>0</v>
      </c>
      <c r="O111" s="258">
        <v>0</v>
      </c>
      <c r="P111" s="258">
        <v>0</v>
      </c>
      <c r="Q111" s="258">
        <v>0</v>
      </c>
      <c r="R111" s="258">
        <v>0</v>
      </c>
      <c r="S111" s="258">
        <v>0</v>
      </c>
      <c r="T111" s="258">
        <v>40</v>
      </c>
      <c r="U111" s="258">
        <v>40</v>
      </c>
      <c r="V111" s="258">
        <v>40</v>
      </c>
      <c r="W111" s="258">
        <v>40</v>
      </c>
      <c r="X111" s="258">
        <v>40</v>
      </c>
      <c r="Y111" s="258">
        <v>40</v>
      </c>
    </row>
    <row r="112" spans="1:25"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1045</v>
      </c>
      <c r="M118" s="66" t="s">
        <v>1047</v>
      </c>
      <c r="N118" s="66" t="s">
        <v>1049</v>
      </c>
      <c r="O118" s="66" t="s">
        <v>1050</v>
      </c>
      <c r="P118" s="66" t="s">
        <v>1051</v>
      </c>
      <c r="Q118" s="66" t="s">
        <v>1052</v>
      </c>
      <c r="R118" s="66" t="s">
        <v>1053</v>
      </c>
      <c r="S118" s="66" t="s">
        <v>1054</v>
      </c>
      <c r="T118" s="66" t="s">
        <v>1055</v>
      </c>
      <c r="U118" s="66" t="s">
        <v>1056</v>
      </c>
      <c r="V118" s="66" t="s">
        <v>1057</v>
      </c>
      <c r="W118" s="66" t="s">
        <v>1058</v>
      </c>
      <c r="X118" s="66" t="s">
        <v>1059</v>
      </c>
      <c r="Y118" s="66" t="s">
        <v>1060</v>
      </c>
    </row>
    <row r="119" spans="1:25"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70" t="s">
        <v>1046</v>
      </c>
      <c r="W119" s="70" t="s">
        <v>1046</v>
      </c>
      <c r="X119" s="70" t="s">
        <v>1046</v>
      </c>
      <c r="Y119" s="70" t="s">
        <v>1046</v>
      </c>
    </row>
    <row r="120" spans="1:25" s="83" customFormat="1" ht="40.5" customHeight="1">
      <c r="A120" s="244" t="s">
        <v>617</v>
      </c>
      <c r="B120" s="1"/>
      <c r="C120" s="333" t="s">
        <v>51</v>
      </c>
      <c r="D120" s="334"/>
      <c r="E120" s="334"/>
      <c r="F120" s="334"/>
      <c r="G120" s="334"/>
      <c r="H120" s="335"/>
      <c r="I120" s="325"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1041</v>
      </c>
      <c r="Y120" s="98" t="s">
        <v>1041</v>
      </c>
    </row>
    <row r="121" spans="1:25"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c r="Q121" s="98" t="s">
        <v>533</v>
      </c>
      <c r="R121" s="98" t="s">
        <v>533</v>
      </c>
      <c r="S121" s="98" t="s">
        <v>533</v>
      </c>
      <c r="T121" s="98" t="s">
        <v>533</v>
      </c>
      <c r="U121" s="98" t="s">
        <v>533</v>
      </c>
      <c r="V121" s="98" t="s">
        <v>533</v>
      </c>
      <c r="W121" s="98" t="s">
        <v>533</v>
      </c>
      <c r="X121" s="98" t="s">
        <v>533</v>
      </c>
      <c r="Y121" s="98" t="s">
        <v>533</v>
      </c>
    </row>
    <row r="122" spans="1:25"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c r="Q122" s="98" t="s">
        <v>533</v>
      </c>
      <c r="R122" s="98" t="s">
        <v>533</v>
      </c>
      <c r="S122" s="98" t="s">
        <v>533</v>
      </c>
      <c r="T122" s="98" t="s">
        <v>533</v>
      </c>
      <c r="U122" s="98" t="s">
        <v>533</v>
      </c>
      <c r="V122" s="98" t="s">
        <v>533</v>
      </c>
      <c r="W122" s="98" t="s">
        <v>533</v>
      </c>
      <c r="X122" s="98" t="s">
        <v>533</v>
      </c>
      <c r="Y122" s="98" t="s">
        <v>533</v>
      </c>
    </row>
    <row r="123" spans="1:25"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c r="R123" s="98" t="s">
        <v>533</v>
      </c>
      <c r="S123" s="98" t="s">
        <v>533</v>
      </c>
      <c r="T123" s="98" t="s">
        <v>533</v>
      </c>
      <c r="U123" s="98" t="s">
        <v>533</v>
      </c>
      <c r="V123" s="98" t="s">
        <v>533</v>
      </c>
      <c r="W123" s="98" t="s">
        <v>533</v>
      </c>
      <c r="X123" s="98" t="s">
        <v>533</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1045</v>
      </c>
      <c r="M129" s="66" t="s">
        <v>1047</v>
      </c>
      <c r="N129" s="66" t="s">
        <v>1049</v>
      </c>
      <c r="O129" s="66" t="s">
        <v>1050</v>
      </c>
      <c r="P129" s="66" t="s">
        <v>1051</v>
      </c>
      <c r="Q129" s="66" t="s">
        <v>1052</v>
      </c>
      <c r="R129" s="66" t="s">
        <v>1053</v>
      </c>
      <c r="S129" s="66" t="s">
        <v>1054</v>
      </c>
      <c r="T129" s="66" t="s">
        <v>1055</v>
      </c>
      <c r="U129" s="66" t="s">
        <v>1056</v>
      </c>
      <c r="V129" s="66" t="s">
        <v>1057</v>
      </c>
      <c r="W129" s="66" t="s">
        <v>1058</v>
      </c>
      <c r="X129" s="66" t="s">
        <v>1059</v>
      </c>
      <c r="Y129" s="66" t="s">
        <v>1060</v>
      </c>
    </row>
    <row r="130" spans="1:25"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70" t="s">
        <v>1046</v>
      </c>
      <c r="W130" s="70" t="s">
        <v>1046</v>
      </c>
      <c r="X130" s="70" t="s">
        <v>1046</v>
      </c>
      <c r="Y130" s="70" t="s">
        <v>1046</v>
      </c>
    </row>
    <row r="131" spans="1:25" s="83" customFormat="1" ht="67.5" customHeight="1">
      <c r="A131" s="244" t="s">
        <v>621</v>
      </c>
      <c r="B131" s="1"/>
      <c r="C131" s="333" t="s">
        <v>56</v>
      </c>
      <c r="D131" s="334"/>
      <c r="E131" s="334"/>
      <c r="F131" s="334"/>
      <c r="G131" s="334"/>
      <c r="H131" s="335"/>
      <c r="I131" s="388" t="s">
        <v>57</v>
      </c>
      <c r="J131" s="110"/>
      <c r="K131" s="97"/>
      <c r="L131" s="259" t="s">
        <v>533</v>
      </c>
      <c r="M131" s="98" t="s">
        <v>533</v>
      </c>
      <c r="N131" s="98" t="s">
        <v>1048</v>
      </c>
      <c r="O131" s="98" t="s">
        <v>1048</v>
      </c>
      <c r="P131" s="98" t="s">
        <v>1048</v>
      </c>
      <c r="Q131" s="98" t="s">
        <v>1048</v>
      </c>
      <c r="R131" s="98" t="s">
        <v>1048</v>
      </c>
      <c r="S131" s="98" t="s">
        <v>1048</v>
      </c>
      <c r="T131" s="98" t="s">
        <v>533</v>
      </c>
      <c r="U131" s="98" t="s">
        <v>533</v>
      </c>
      <c r="V131" s="98" t="s">
        <v>533</v>
      </c>
      <c r="W131" s="98" t="s">
        <v>533</v>
      </c>
      <c r="X131" s="98" t="s">
        <v>1048</v>
      </c>
      <c r="Y131" s="98" t="s">
        <v>533</v>
      </c>
    </row>
    <row r="132" spans="1:25" s="83" customFormat="1" ht="34.5" customHeight="1">
      <c r="A132" s="244" t="s">
        <v>621</v>
      </c>
      <c r="B132" s="84"/>
      <c r="C132" s="295"/>
      <c r="D132" s="297"/>
      <c r="E132" s="319" t="s">
        <v>58</v>
      </c>
      <c r="F132" s="320"/>
      <c r="G132" s="320"/>
      <c r="H132" s="321"/>
      <c r="I132" s="388"/>
      <c r="J132" s="101"/>
      <c r="K132" s="102"/>
      <c r="L132" s="82">
        <v>0</v>
      </c>
      <c r="M132" s="82">
        <v>0</v>
      </c>
      <c r="N132" s="82">
        <v>40</v>
      </c>
      <c r="O132" s="82">
        <v>40</v>
      </c>
      <c r="P132" s="82">
        <v>40</v>
      </c>
      <c r="Q132" s="82">
        <v>40</v>
      </c>
      <c r="R132" s="82">
        <v>60</v>
      </c>
      <c r="S132" s="82">
        <v>60</v>
      </c>
      <c r="T132" s="82">
        <v>0</v>
      </c>
      <c r="U132" s="82">
        <v>0</v>
      </c>
      <c r="V132" s="82">
        <v>0</v>
      </c>
      <c r="W132" s="82">
        <v>0</v>
      </c>
      <c r="X132" s="82">
        <v>40</v>
      </c>
      <c r="Y132" s="82">
        <v>0</v>
      </c>
    </row>
    <row r="133" spans="1:25"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6" t="s">
        <v>1015</v>
      </c>
      <c r="D137" s="317"/>
      <c r="E137" s="317"/>
      <c r="F137" s="317"/>
      <c r="G137" s="317"/>
      <c r="H137" s="318"/>
      <c r="I137" s="388"/>
      <c r="J137" s="105"/>
      <c r="K137" s="106"/>
      <c r="L137" s="82">
        <v>60</v>
      </c>
      <c r="M137" s="82">
        <v>60</v>
      </c>
      <c r="N137" s="82">
        <v>0</v>
      </c>
      <c r="O137" s="82">
        <v>0</v>
      </c>
      <c r="P137" s="82">
        <v>0</v>
      </c>
      <c r="Q137" s="82">
        <v>0</v>
      </c>
      <c r="R137" s="82">
        <v>0</v>
      </c>
      <c r="S137" s="82">
        <v>0</v>
      </c>
      <c r="T137" s="82">
        <v>40</v>
      </c>
      <c r="U137" s="82">
        <v>40</v>
      </c>
      <c r="V137" s="82">
        <v>40</v>
      </c>
      <c r="W137" s="82">
        <v>40</v>
      </c>
      <c r="X137" s="82">
        <v>0</v>
      </c>
      <c r="Y137" s="82">
        <v>40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1045</v>
      </c>
      <c r="M143" s="66" t="s">
        <v>1047</v>
      </c>
      <c r="N143" s="66" t="s">
        <v>1049</v>
      </c>
      <c r="O143" s="66" t="s">
        <v>1050</v>
      </c>
      <c r="P143" s="66" t="s">
        <v>1051</v>
      </c>
      <c r="Q143" s="66" t="s">
        <v>1052</v>
      </c>
      <c r="R143" s="66" t="s">
        <v>1053</v>
      </c>
      <c r="S143" s="66" t="s">
        <v>1054</v>
      </c>
      <c r="T143" s="66" t="s">
        <v>1055</v>
      </c>
      <c r="U143" s="66" t="s">
        <v>1056</v>
      </c>
      <c r="V143" s="66" t="s">
        <v>1057</v>
      </c>
      <c r="W143" s="66" t="s">
        <v>1058</v>
      </c>
      <c r="X143" s="66" t="s">
        <v>1059</v>
      </c>
      <c r="Y143" s="66" t="s">
        <v>1060</v>
      </c>
    </row>
    <row r="144" spans="1:25"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70" t="s">
        <v>1046</v>
      </c>
      <c r="W144" s="70" t="s">
        <v>1046</v>
      </c>
      <c r="X144" s="70" t="s">
        <v>1046</v>
      </c>
      <c r="Y144" s="70" t="s">
        <v>1046</v>
      </c>
    </row>
    <row r="145" spans="1:25" s="118" customFormat="1" ht="34.5" customHeight="1">
      <c r="A145" s="246" t="s">
        <v>647</v>
      </c>
      <c r="B145" s="115"/>
      <c r="C145" s="316" t="s">
        <v>555</v>
      </c>
      <c r="D145" s="317"/>
      <c r="E145" s="317"/>
      <c r="F145" s="317"/>
      <c r="G145" s="317"/>
      <c r="H145" s="318"/>
      <c r="I145" s="339" t="s">
        <v>64</v>
      </c>
      <c r="J145" s="263">
        <f t="shared" ref="J145:J176" si="2">IF(SUM(L145:Y145)=0,IF(COUNTIF(L145:Y145,"未確認")&gt;0,"未確認",IF(COUNTIF(L145:Y145,"~*")&gt;0,"*",SUM(L145:Y145))),SUM(L145:Y145))</f>
        <v>0</v>
      </c>
      <c r="K145" s="264" t="str">
        <f t="shared" ref="K145:K176" si="3">IF(OR(COUNTIF(L145:Y145,"未確認")&gt;0,COUNTIF(L145:Y145,"~*")&gt;0),"※","")</f>
        <v/>
      </c>
      <c r="L145" s="117" t="s">
        <v>1042</v>
      </c>
      <c r="M145" s="117" t="s">
        <v>1042</v>
      </c>
      <c r="N145" s="117">
        <v>0</v>
      </c>
      <c r="O145" s="117">
        <v>0</v>
      </c>
      <c r="P145" s="117">
        <v>0</v>
      </c>
      <c r="Q145" s="117">
        <v>0</v>
      </c>
      <c r="R145" s="117">
        <v>0</v>
      </c>
      <c r="S145" s="117">
        <v>0</v>
      </c>
      <c r="T145" s="117" t="s">
        <v>1042</v>
      </c>
      <c r="U145" s="117" t="s">
        <v>1042</v>
      </c>
      <c r="V145" s="117" t="s">
        <v>1042</v>
      </c>
      <c r="W145" s="117" t="s">
        <v>1042</v>
      </c>
      <c r="X145" s="117">
        <v>0</v>
      </c>
      <c r="Y145" s="117" t="s">
        <v>1042</v>
      </c>
    </row>
    <row r="146" spans="1:25"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c r="N146" s="117">
        <v>0</v>
      </c>
      <c r="O146" s="117">
        <v>0</v>
      </c>
      <c r="P146" s="117">
        <v>0</v>
      </c>
      <c r="Q146" s="117">
        <v>0</v>
      </c>
      <c r="R146" s="117">
        <v>0</v>
      </c>
      <c r="S146" s="117">
        <v>0</v>
      </c>
      <c r="T146" s="117" t="s">
        <v>1042</v>
      </c>
      <c r="U146" s="117" t="s">
        <v>1042</v>
      </c>
      <c r="V146" s="117" t="s">
        <v>1042</v>
      </c>
      <c r="W146" s="117" t="s">
        <v>1042</v>
      </c>
      <c r="X146" s="117">
        <v>0</v>
      </c>
      <c r="Y146" s="117" t="s">
        <v>1042</v>
      </c>
    </row>
    <row r="147" spans="1:25"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c r="N147" s="117">
        <v>0</v>
      </c>
      <c r="O147" s="117">
        <v>0</v>
      </c>
      <c r="P147" s="117">
        <v>0</v>
      </c>
      <c r="Q147" s="117">
        <v>0</v>
      </c>
      <c r="R147" s="117">
        <v>0</v>
      </c>
      <c r="S147" s="117">
        <v>0</v>
      </c>
      <c r="T147" s="117" t="s">
        <v>1042</v>
      </c>
      <c r="U147" s="117" t="s">
        <v>1042</v>
      </c>
      <c r="V147" s="117" t="s">
        <v>1042</v>
      </c>
      <c r="W147" s="117" t="s">
        <v>1042</v>
      </c>
      <c r="X147" s="117">
        <v>0</v>
      </c>
      <c r="Y147" s="117" t="s">
        <v>1042</v>
      </c>
    </row>
    <row r="148" spans="1:25"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c r="N148" s="117">
        <v>0</v>
      </c>
      <c r="O148" s="117">
        <v>0</v>
      </c>
      <c r="P148" s="117">
        <v>0</v>
      </c>
      <c r="Q148" s="117">
        <v>0</v>
      </c>
      <c r="R148" s="117">
        <v>0</v>
      </c>
      <c r="S148" s="117">
        <v>0</v>
      </c>
      <c r="T148" s="117" t="s">
        <v>1042</v>
      </c>
      <c r="U148" s="117" t="s">
        <v>1042</v>
      </c>
      <c r="V148" s="117" t="s">
        <v>1042</v>
      </c>
      <c r="W148" s="117" t="s">
        <v>1042</v>
      </c>
      <c r="X148" s="117">
        <v>0</v>
      </c>
      <c r="Y148" s="117" t="s">
        <v>1042</v>
      </c>
    </row>
    <row r="149" spans="1:25"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c r="N149" s="117">
        <v>0</v>
      </c>
      <c r="O149" s="117">
        <v>0</v>
      </c>
      <c r="P149" s="117">
        <v>0</v>
      </c>
      <c r="Q149" s="117">
        <v>0</v>
      </c>
      <c r="R149" s="117">
        <v>0</v>
      </c>
      <c r="S149" s="117">
        <v>0</v>
      </c>
      <c r="T149" s="117" t="s">
        <v>1042</v>
      </c>
      <c r="U149" s="117" t="s">
        <v>1042</v>
      </c>
      <c r="V149" s="117" t="s">
        <v>1042</v>
      </c>
      <c r="W149" s="117" t="s">
        <v>1042</v>
      </c>
      <c r="X149" s="117">
        <v>0</v>
      </c>
      <c r="Y149" s="117" t="s">
        <v>1042</v>
      </c>
    </row>
    <row r="150" spans="1:25"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c r="N150" s="117">
        <v>0</v>
      </c>
      <c r="O150" s="117">
        <v>0</v>
      </c>
      <c r="P150" s="117">
        <v>0</v>
      </c>
      <c r="Q150" s="117">
        <v>0</v>
      </c>
      <c r="R150" s="117">
        <v>0</v>
      </c>
      <c r="S150" s="117">
        <v>0</v>
      </c>
      <c r="T150" s="117" t="s">
        <v>1042</v>
      </c>
      <c r="U150" s="117" t="s">
        <v>1042</v>
      </c>
      <c r="V150" s="117" t="s">
        <v>1042</v>
      </c>
      <c r="W150" s="117" t="s">
        <v>1042</v>
      </c>
      <c r="X150" s="117">
        <v>0</v>
      </c>
      <c r="Y150" s="117" t="s">
        <v>1042</v>
      </c>
    </row>
    <row r="151" spans="1:25"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c r="N151" s="117">
        <v>0</v>
      </c>
      <c r="O151" s="117">
        <v>0</v>
      </c>
      <c r="P151" s="117">
        <v>0</v>
      </c>
      <c r="Q151" s="117">
        <v>0</v>
      </c>
      <c r="R151" s="117">
        <v>0</v>
      </c>
      <c r="S151" s="117">
        <v>0</v>
      </c>
      <c r="T151" s="117" t="s">
        <v>1042</v>
      </c>
      <c r="U151" s="117" t="s">
        <v>1042</v>
      </c>
      <c r="V151" s="117" t="s">
        <v>1042</v>
      </c>
      <c r="W151" s="117" t="s">
        <v>1042</v>
      </c>
      <c r="X151" s="117">
        <v>0</v>
      </c>
      <c r="Y151" s="117" t="s">
        <v>1042</v>
      </c>
    </row>
    <row r="152" spans="1:25"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c r="N152" s="117">
        <v>0</v>
      </c>
      <c r="O152" s="117">
        <v>0</v>
      </c>
      <c r="P152" s="117">
        <v>0</v>
      </c>
      <c r="Q152" s="117">
        <v>0</v>
      </c>
      <c r="R152" s="117">
        <v>0</v>
      </c>
      <c r="S152" s="117">
        <v>0</v>
      </c>
      <c r="T152" s="117" t="s">
        <v>1042</v>
      </c>
      <c r="U152" s="117" t="s">
        <v>1042</v>
      </c>
      <c r="V152" s="117" t="s">
        <v>1042</v>
      </c>
      <c r="W152" s="117" t="s">
        <v>1042</v>
      </c>
      <c r="X152" s="117">
        <v>0</v>
      </c>
      <c r="Y152" s="117" t="s">
        <v>1042</v>
      </c>
    </row>
    <row r="153" spans="1:25"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c r="N153" s="117">
        <v>0</v>
      </c>
      <c r="O153" s="117">
        <v>0</v>
      </c>
      <c r="P153" s="117">
        <v>0</v>
      </c>
      <c r="Q153" s="117">
        <v>0</v>
      </c>
      <c r="R153" s="117">
        <v>0</v>
      </c>
      <c r="S153" s="117">
        <v>0</v>
      </c>
      <c r="T153" s="117" t="s">
        <v>1042</v>
      </c>
      <c r="U153" s="117" t="s">
        <v>1042</v>
      </c>
      <c r="V153" s="117" t="s">
        <v>1042</v>
      </c>
      <c r="W153" s="117" t="s">
        <v>1042</v>
      </c>
      <c r="X153" s="117">
        <v>0</v>
      </c>
      <c r="Y153" s="117" t="s">
        <v>1042</v>
      </c>
    </row>
    <row r="154" spans="1:25"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c r="N154" s="117">
        <v>0</v>
      </c>
      <c r="O154" s="117">
        <v>0</v>
      </c>
      <c r="P154" s="117">
        <v>0</v>
      </c>
      <c r="Q154" s="117">
        <v>0</v>
      </c>
      <c r="R154" s="117">
        <v>0</v>
      </c>
      <c r="S154" s="117">
        <v>0</v>
      </c>
      <c r="T154" s="117" t="s">
        <v>1042</v>
      </c>
      <c r="U154" s="117" t="s">
        <v>1042</v>
      </c>
      <c r="V154" s="117" t="s">
        <v>1042</v>
      </c>
      <c r="W154" s="117" t="s">
        <v>1042</v>
      </c>
      <c r="X154" s="117">
        <v>0</v>
      </c>
      <c r="Y154" s="117" t="s">
        <v>1042</v>
      </c>
    </row>
    <row r="155" spans="1:25"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c r="N155" s="117">
        <v>0</v>
      </c>
      <c r="O155" s="117">
        <v>0</v>
      </c>
      <c r="P155" s="117">
        <v>0</v>
      </c>
      <c r="Q155" s="117">
        <v>0</v>
      </c>
      <c r="R155" s="117">
        <v>0</v>
      </c>
      <c r="S155" s="117">
        <v>0</v>
      </c>
      <c r="T155" s="117" t="s">
        <v>1042</v>
      </c>
      <c r="U155" s="117" t="s">
        <v>1042</v>
      </c>
      <c r="V155" s="117" t="s">
        <v>1042</v>
      </c>
      <c r="W155" s="117" t="s">
        <v>1042</v>
      </c>
      <c r="X155" s="117">
        <v>0</v>
      </c>
      <c r="Y155" s="117" t="s">
        <v>1042</v>
      </c>
    </row>
    <row r="156" spans="1:25"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c r="N156" s="117">
        <v>0</v>
      </c>
      <c r="O156" s="117">
        <v>0</v>
      </c>
      <c r="P156" s="117">
        <v>0</v>
      </c>
      <c r="Q156" s="117">
        <v>0</v>
      </c>
      <c r="R156" s="117">
        <v>0</v>
      </c>
      <c r="S156" s="117">
        <v>0</v>
      </c>
      <c r="T156" s="117" t="s">
        <v>1042</v>
      </c>
      <c r="U156" s="117" t="s">
        <v>1042</v>
      </c>
      <c r="V156" s="117" t="s">
        <v>1042</v>
      </c>
      <c r="W156" s="117" t="s">
        <v>1042</v>
      </c>
      <c r="X156" s="117">
        <v>0</v>
      </c>
      <c r="Y156" s="117" t="s">
        <v>1042</v>
      </c>
    </row>
    <row r="157" spans="1:25" s="118" customFormat="1" ht="34.5" customHeight="1">
      <c r="A157" s="246" t="s">
        <v>659</v>
      </c>
      <c r="B157" s="115"/>
      <c r="C157" s="316" t="s">
        <v>566</v>
      </c>
      <c r="D157" s="317"/>
      <c r="E157" s="317"/>
      <c r="F157" s="317"/>
      <c r="G157" s="317"/>
      <c r="H157" s="318"/>
      <c r="I157" s="412"/>
      <c r="J157" s="263">
        <f t="shared" si="2"/>
        <v>299</v>
      </c>
      <c r="K157" s="264" t="str">
        <f t="shared" si="3"/>
        <v/>
      </c>
      <c r="L157" s="117" t="s">
        <v>1042</v>
      </c>
      <c r="M157" s="117" t="s">
        <v>1042</v>
      </c>
      <c r="N157" s="117">
        <v>39</v>
      </c>
      <c r="O157" s="117">
        <v>41</v>
      </c>
      <c r="P157" s="117">
        <v>39</v>
      </c>
      <c r="Q157" s="117">
        <v>41</v>
      </c>
      <c r="R157" s="117">
        <v>53</v>
      </c>
      <c r="S157" s="117">
        <v>43</v>
      </c>
      <c r="T157" s="117" t="s">
        <v>1042</v>
      </c>
      <c r="U157" s="117" t="s">
        <v>1042</v>
      </c>
      <c r="V157" s="117" t="s">
        <v>1042</v>
      </c>
      <c r="W157" s="117" t="s">
        <v>1042</v>
      </c>
      <c r="X157" s="117">
        <v>43</v>
      </c>
      <c r="Y157" s="117" t="s">
        <v>1042</v>
      </c>
    </row>
    <row r="158" spans="1:25"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c r="N158" s="117">
        <v>0</v>
      </c>
      <c r="O158" s="117">
        <v>0</v>
      </c>
      <c r="P158" s="117">
        <v>0</v>
      </c>
      <c r="Q158" s="117">
        <v>0</v>
      </c>
      <c r="R158" s="117">
        <v>0</v>
      </c>
      <c r="S158" s="117">
        <v>0</v>
      </c>
      <c r="T158" s="117" t="s">
        <v>1042</v>
      </c>
      <c r="U158" s="117" t="s">
        <v>1042</v>
      </c>
      <c r="V158" s="117" t="s">
        <v>1042</v>
      </c>
      <c r="W158" s="117" t="s">
        <v>1042</v>
      </c>
      <c r="X158" s="117">
        <v>0</v>
      </c>
      <c r="Y158" s="117" t="s">
        <v>1042</v>
      </c>
    </row>
    <row r="159" spans="1:25"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c r="N159" s="117">
        <v>0</v>
      </c>
      <c r="O159" s="117">
        <v>0</v>
      </c>
      <c r="P159" s="117">
        <v>0</v>
      </c>
      <c r="Q159" s="117">
        <v>0</v>
      </c>
      <c r="R159" s="117">
        <v>0</v>
      </c>
      <c r="S159" s="117">
        <v>0</v>
      </c>
      <c r="T159" s="117" t="s">
        <v>1042</v>
      </c>
      <c r="U159" s="117" t="s">
        <v>1042</v>
      </c>
      <c r="V159" s="117" t="s">
        <v>1042</v>
      </c>
      <c r="W159" s="117" t="s">
        <v>1042</v>
      </c>
      <c r="X159" s="117">
        <v>0</v>
      </c>
      <c r="Y159" s="117" t="s">
        <v>1042</v>
      </c>
    </row>
    <row r="160" spans="1:25"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c r="N160" s="117">
        <v>0</v>
      </c>
      <c r="O160" s="117">
        <v>0</v>
      </c>
      <c r="P160" s="117">
        <v>0</v>
      </c>
      <c r="Q160" s="117">
        <v>0</v>
      </c>
      <c r="R160" s="117">
        <v>0</v>
      </c>
      <c r="S160" s="117">
        <v>0</v>
      </c>
      <c r="T160" s="117" t="s">
        <v>1042</v>
      </c>
      <c r="U160" s="117" t="s">
        <v>1042</v>
      </c>
      <c r="V160" s="117" t="s">
        <v>1042</v>
      </c>
      <c r="W160" s="117" t="s">
        <v>1042</v>
      </c>
      <c r="X160" s="117">
        <v>0</v>
      </c>
      <c r="Y160" s="117" t="s">
        <v>1042</v>
      </c>
    </row>
    <row r="161" spans="1:25"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c r="N161" s="117">
        <v>0</v>
      </c>
      <c r="O161" s="117">
        <v>0</v>
      </c>
      <c r="P161" s="117">
        <v>0</v>
      </c>
      <c r="Q161" s="117">
        <v>0</v>
      </c>
      <c r="R161" s="117">
        <v>0</v>
      </c>
      <c r="S161" s="117">
        <v>0</v>
      </c>
      <c r="T161" s="117" t="s">
        <v>1042</v>
      </c>
      <c r="U161" s="117" t="s">
        <v>1042</v>
      </c>
      <c r="V161" s="117" t="s">
        <v>1042</v>
      </c>
      <c r="W161" s="117" t="s">
        <v>1042</v>
      </c>
      <c r="X161" s="117">
        <v>0</v>
      </c>
      <c r="Y161" s="117" t="s">
        <v>1042</v>
      </c>
    </row>
    <row r="162" spans="1:25"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c r="N162" s="117">
        <v>0</v>
      </c>
      <c r="O162" s="117">
        <v>0</v>
      </c>
      <c r="P162" s="117">
        <v>0</v>
      </c>
      <c r="Q162" s="117">
        <v>0</v>
      </c>
      <c r="R162" s="117">
        <v>0</v>
      </c>
      <c r="S162" s="117">
        <v>0</v>
      </c>
      <c r="T162" s="117" t="s">
        <v>1042</v>
      </c>
      <c r="U162" s="117" t="s">
        <v>1042</v>
      </c>
      <c r="V162" s="117" t="s">
        <v>1042</v>
      </c>
      <c r="W162" s="117" t="s">
        <v>1042</v>
      </c>
      <c r="X162" s="117">
        <v>0</v>
      </c>
      <c r="Y162" s="117" t="s">
        <v>1042</v>
      </c>
    </row>
    <row r="163" spans="1:25"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c r="N163" s="117">
        <v>0</v>
      </c>
      <c r="O163" s="117">
        <v>0</v>
      </c>
      <c r="P163" s="117">
        <v>0</v>
      </c>
      <c r="Q163" s="117">
        <v>0</v>
      </c>
      <c r="R163" s="117">
        <v>0</v>
      </c>
      <c r="S163" s="117">
        <v>0</v>
      </c>
      <c r="T163" s="117" t="s">
        <v>1042</v>
      </c>
      <c r="U163" s="117" t="s">
        <v>1042</v>
      </c>
      <c r="V163" s="117" t="s">
        <v>1042</v>
      </c>
      <c r="W163" s="117" t="s">
        <v>1042</v>
      </c>
      <c r="X163" s="117">
        <v>0</v>
      </c>
      <c r="Y163" s="117" t="s">
        <v>1042</v>
      </c>
    </row>
    <row r="164" spans="1:25"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c r="N164" s="117">
        <v>0</v>
      </c>
      <c r="O164" s="117">
        <v>0</v>
      </c>
      <c r="P164" s="117">
        <v>0</v>
      </c>
      <c r="Q164" s="117">
        <v>0</v>
      </c>
      <c r="R164" s="117">
        <v>0</v>
      </c>
      <c r="S164" s="117">
        <v>0</v>
      </c>
      <c r="T164" s="117" t="s">
        <v>1042</v>
      </c>
      <c r="U164" s="117" t="s">
        <v>1042</v>
      </c>
      <c r="V164" s="117" t="s">
        <v>1042</v>
      </c>
      <c r="W164" s="117" t="s">
        <v>1042</v>
      </c>
      <c r="X164" s="117">
        <v>0</v>
      </c>
      <c r="Y164" s="117" t="s">
        <v>1042</v>
      </c>
    </row>
    <row r="165" spans="1:25"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c r="N165" s="117">
        <v>0</v>
      </c>
      <c r="O165" s="117">
        <v>0</v>
      </c>
      <c r="P165" s="117">
        <v>0</v>
      </c>
      <c r="Q165" s="117">
        <v>0</v>
      </c>
      <c r="R165" s="117">
        <v>0</v>
      </c>
      <c r="S165" s="117">
        <v>0</v>
      </c>
      <c r="T165" s="117" t="s">
        <v>1042</v>
      </c>
      <c r="U165" s="117" t="s">
        <v>1042</v>
      </c>
      <c r="V165" s="117" t="s">
        <v>1042</v>
      </c>
      <c r="W165" s="117" t="s">
        <v>1042</v>
      </c>
      <c r="X165" s="117">
        <v>0</v>
      </c>
      <c r="Y165" s="117" t="s">
        <v>1042</v>
      </c>
    </row>
    <row r="166" spans="1:25"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c r="N166" s="117">
        <v>0</v>
      </c>
      <c r="O166" s="117">
        <v>0</v>
      </c>
      <c r="P166" s="117">
        <v>0</v>
      </c>
      <c r="Q166" s="117">
        <v>0</v>
      </c>
      <c r="R166" s="117">
        <v>0</v>
      </c>
      <c r="S166" s="117">
        <v>0</v>
      </c>
      <c r="T166" s="117" t="s">
        <v>1042</v>
      </c>
      <c r="U166" s="117" t="s">
        <v>1042</v>
      </c>
      <c r="V166" s="117" t="s">
        <v>1042</v>
      </c>
      <c r="W166" s="117" t="s">
        <v>1042</v>
      </c>
      <c r="X166" s="117">
        <v>0</v>
      </c>
      <c r="Y166" s="117" t="s">
        <v>1042</v>
      </c>
    </row>
    <row r="167" spans="1:25"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c r="N167" s="117">
        <v>0</v>
      </c>
      <c r="O167" s="117">
        <v>0</v>
      </c>
      <c r="P167" s="117">
        <v>0</v>
      </c>
      <c r="Q167" s="117">
        <v>0</v>
      </c>
      <c r="R167" s="117">
        <v>0</v>
      </c>
      <c r="S167" s="117">
        <v>0</v>
      </c>
      <c r="T167" s="117" t="s">
        <v>1042</v>
      </c>
      <c r="U167" s="117" t="s">
        <v>1042</v>
      </c>
      <c r="V167" s="117" t="s">
        <v>1042</v>
      </c>
      <c r="W167" s="117" t="s">
        <v>1042</v>
      </c>
      <c r="X167" s="117">
        <v>0</v>
      </c>
      <c r="Y167" s="117" t="s">
        <v>1042</v>
      </c>
    </row>
    <row r="168" spans="1:25"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c r="N168" s="117">
        <v>0</v>
      </c>
      <c r="O168" s="117">
        <v>0</v>
      </c>
      <c r="P168" s="117">
        <v>0</v>
      </c>
      <c r="Q168" s="117">
        <v>0</v>
      </c>
      <c r="R168" s="117">
        <v>0</v>
      </c>
      <c r="S168" s="117">
        <v>0</v>
      </c>
      <c r="T168" s="117" t="s">
        <v>1042</v>
      </c>
      <c r="U168" s="117" t="s">
        <v>1042</v>
      </c>
      <c r="V168" s="117" t="s">
        <v>1042</v>
      </c>
      <c r="W168" s="117" t="s">
        <v>1042</v>
      </c>
      <c r="X168" s="117">
        <v>0</v>
      </c>
      <c r="Y168" s="117" t="s">
        <v>1042</v>
      </c>
    </row>
    <row r="169" spans="1:25"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c r="N169" s="117">
        <v>0</v>
      </c>
      <c r="O169" s="117">
        <v>0</v>
      </c>
      <c r="P169" s="117">
        <v>0</v>
      </c>
      <c r="Q169" s="117">
        <v>0</v>
      </c>
      <c r="R169" s="117">
        <v>0</v>
      </c>
      <c r="S169" s="117">
        <v>0</v>
      </c>
      <c r="T169" s="117" t="s">
        <v>1042</v>
      </c>
      <c r="U169" s="117" t="s">
        <v>1042</v>
      </c>
      <c r="V169" s="117" t="s">
        <v>1042</v>
      </c>
      <c r="W169" s="117" t="s">
        <v>1042</v>
      </c>
      <c r="X169" s="117">
        <v>0</v>
      </c>
      <c r="Y169" s="117" t="s">
        <v>1042</v>
      </c>
    </row>
    <row r="170" spans="1:25"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c r="N170" s="117">
        <v>0</v>
      </c>
      <c r="O170" s="117">
        <v>0</v>
      </c>
      <c r="P170" s="117">
        <v>0</v>
      </c>
      <c r="Q170" s="117">
        <v>0</v>
      </c>
      <c r="R170" s="117">
        <v>0</v>
      </c>
      <c r="S170" s="117">
        <v>0</v>
      </c>
      <c r="T170" s="117" t="s">
        <v>1042</v>
      </c>
      <c r="U170" s="117" t="s">
        <v>1042</v>
      </c>
      <c r="V170" s="117" t="s">
        <v>1042</v>
      </c>
      <c r="W170" s="117" t="s">
        <v>1042</v>
      </c>
      <c r="X170" s="117">
        <v>0</v>
      </c>
      <c r="Y170" s="117" t="s">
        <v>1042</v>
      </c>
    </row>
    <row r="171" spans="1:25"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c r="N171" s="117">
        <v>0</v>
      </c>
      <c r="O171" s="117">
        <v>0</v>
      </c>
      <c r="P171" s="117">
        <v>0</v>
      </c>
      <c r="Q171" s="117">
        <v>0</v>
      </c>
      <c r="R171" s="117">
        <v>0</v>
      </c>
      <c r="S171" s="117">
        <v>0</v>
      </c>
      <c r="T171" s="117" t="s">
        <v>1042</v>
      </c>
      <c r="U171" s="117" t="s">
        <v>1042</v>
      </c>
      <c r="V171" s="117" t="s">
        <v>1042</v>
      </c>
      <c r="W171" s="117" t="s">
        <v>1042</v>
      </c>
      <c r="X171" s="117">
        <v>0</v>
      </c>
      <c r="Y171" s="117" t="s">
        <v>1042</v>
      </c>
    </row>
    <row r="172" spans="1:25"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c r="N172" s="117">
        <v>0</v>
      </c>
      <c r="O172" s="117">
        <v>0</v>
      </c>
      <c r="P172" s="117">
        <v>0</v>
      </c>
      <c r="Q172" s="117">
        <v>0</v>
      </c>
      <c r="R172" s="117">
        <v>0</v>
      </c>
      <c r="S172" s="117">
        <v>0</v>
      </c>
      <c r="T172" s="117" t="s">
        <v>1042</v>
      </c>
      <c r="U172" s="117" t="s">
        <v>1042</v>
      </c>
      <c r="V172" s="117" t="s">
        <v>1042</v>
      </c>
      <c r="W172" s="117" t="s">
        <v>1042</v>
      </c>
      <c r="X172" s="117">
        <v>0</v>
      </c>
      <c r="Y172" s="117" t="s">
        <v>1042</v>
      </c>
    </row>
    <row r="173" spans="1:25"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c r="N173" s="117">
        <v>0</v>
      </c>
      <c r="O173" s="117">
        <v>0</v>
      </c>
      <c r="P173" s="117">
        <v>0</v>
      </c>
      <c r="Q173" s="117">
        <v>0</v>
      </c>
      <c r="R173" s="117">
        <v>0</v>
      </c>
      <c r="S173" s="117">
        <v>0</v>
      </c>
      <c r="T173" s="117" t="s">
        <v>1042</v>
      </c>
      <c r="U173" s="117" t="s">
        <v>1042</v>
      </c>
      <c r="V173" s="117" t="s">
        <v>1042</v>
      </c>
      <c r="W173" s="117" t="s">
        <v>1042</v>
      </c>
      <c r="X173" s="117">
        <v>0</v>
      </c>
      <c r="Y173" s="117" t="s">
        <v>1042</v>
      </c>
    </row>
    <row r="174" spans="1:25"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c r="N174" s="117">
        <v>0</v>
      </c>
      <c r="O174" s="117">
        <v>0</v>
      </c>
      <c r="P174" s="117">
        <v>0</v>
      </c>
      <c r="Q174" s="117">
        <v>0</v>
      </c>
      <c r="R174" s="117">
        <v>0</v>
      </c>
      <c r="S174" s="117">
        <v>0</v>
      </c>
      <c r="T174" s="117" t="s">
        <v>1042</v>
      </c>
      <c r="U174" s="117" t="s">
        <v>1042</v>
      </c>
      <c r="V174" s="117" t="s">
        <v>1042</v>
      </c>
      <c r="W174" s="117" t="s">
        <v>1042</v>
      </c>
      <c r="X174" s="117">
        <v>0</v>
      </c>
      <c r="Y174" s="117" t="s">
        <v>1042</v>
      </c>
    </row>
    <row r="175" spans="1:25"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c r="N175" s="117">
        <v>0</v>
      </c>
      <c r="O175" s="117">
        <v>0</v>
      </c>
      <c r="P175" s="117">
        <v>0</v>
      </c>
      <c r="Q175" s="117">
        <v>0</v>
      </c>
      <c r="R175" s="117">
        <v>0</v>
      </c>
      <c r="S175" s="117">
        <v>0</v>
      </c>
      <c r="T175" s="117" t="s">
        <v>1042</v>
      </c>
      <c r="U175" s="117" t="s">
        <v>1042</v>
      </c>
      <c r="V175" s="117" t="s">
        <v>1042</v>
      </c>
      <c r="W175" s="117" t="s">
        <v>1042</v>
      </c>
      <c r="X175" s="117">
        <v>0</v>
      </c>
      <c r="Y175" s="117" t="s">
        <v>1042</v>
      </c>
    </row>
    <row r="176" spans="1:25"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c r="N176" s="117">
        <v>0</v>
      </c>
      <c r="O176" s="117">
        <v>0</v>
      </c>
      <c r="P176" s="117">
        <v>0</v>
      </c>
      <c r="Q176" s="117">
        <v>0</v>
      </c>
      <c r="R176" s="117">
        <v>0</v>
      </c>
      <c r="S176" s="117">
        <v>0</v>
      </c>
      <c r="T176" s="117" t="s">
        <v>1042</v>
      </c>
      <c r="U176" s="117" t="s">
        <v>1042</v>
      </c>
      <c r="V176" s="117" t="s">
        <v>1042</v>
      </c>
      <c r="W176" s="117" t="s">
        <v>1042</v>
      </c>
      <c r="X176" s="117">
        <v>0</v>
      </c>
      <c r="Y176" s="117" t="s">
        <v>1042</v>
      </c>
    </row>
    <row r="177" spans="1:25" s="118" customFormat="1" ht="34.5" customHeight="1">
      <c r="A177" s="246" t="s">
        <v>679</v>
      </c>
      <c r="B177" s="115"/>
      <c r="C177" s="316" t="s">
        <v>90</v>
      </c>
      <c r="D177" s="317"/>
      <c r="E177" s="317"/>
      <c r="F177" s="317"/>
      <c r="G177" s="317"/>
      <c r="H177" s="318"/>
      <c r="I177" s="412"/>
      <c r="J177" s="263">
        <f t="shared" ref="J177:J208" si="4">IF(SUM(L177:Y177)=0,IF(COUNTIF(L177:Y177,"未確認")&gt;0,"未確認",IF(COUNTIF(L177:Y177,"~*")&gt;0,"*",SUM(L177:Y177))),SUM(L177:Y177))</f>
        <v>0</v>
      </c>
      <c r="K177" s="264" t="str">
        <f t="shared" ref="K177:K208" si="5">IF(OR(COUNTIF(L177:Y177,"未確認")&gt;0,COUNTIF(L177:Y177,"~*")&gt;0),"※","")</f>
        <v/>
      </c>
      <c r="L177" s="117" t="s">
        <v>1042</v>
      </c>
      <c r="M177" s="117" t="s">
        <v>1042</v>
      </c>
      <c r="N177" s="117">
        <v>0</v>
      </c>
      <c r="O177" s="117">
        <v>0</v>
      </c>
      <c r="P177" s="117">
        <v>0</v>
      </c>
      <c r="Q177" s="117">
        <v>0</v>
      </c>
      <c r="R177" s="117">
        <v>0</v>
      </c>
      <c r="S177" s="117">
        <v>0</v>
      </c>
      <c r="T177" s="117" t="s">
        <v>1042</v>
      </c>
      <c r="U177" s="117" t="s">
        <v>1042</v>
      </c>
      <c r="V177" s="117" t="s">
        <v>1042</v>
      </c>
      <c r="W177" s="117" t="s">
        <v>1042</v>
      </c>
      <c r="X177" s="117">
        <v>0</v>
      </c>
      <c r="Y177" s="117" t="s">
        <v>1042</v>
      </c>
    </row>
    <row r="178" spans="1:25"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c r="N178" s="117">
        <v>0</v>
      </c>
      <c r="O178" s="117">
        <v>0</v>
      </c>
      <c r="P178" s="117">
        <v>0</v>
      </c>
      <c r="Q178" s="117">
        <v>0</v>
      </c>
      <c r="R178" s="117">
        <v>0</v>
      </c>
      <c r="S178" s="117">
        <v>0</v>
      </c>
      <c r="T178" s="117" t="s">
        <v>1042</v>
      </c>
      <c r="U178" s="117" t="s">
        <v>1042</v>
      </c>
      <c r="V178" s="117" t="s">
        <v>1042</v>
      </c>
      <c r="W178" s="117" t="s">
        <v>1042</v>
      </c>
      <c r="X178" s="117">
        <v>0</v>
      </c>
      <c r="Y178" s="117" t="s">
        <v>1042</v>
      </c>
    </row>
    <row r="179" spans="1:25"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c r="N179" s="117">
        <v>0</v>
      </c>
      <c r="O179" s="117">
        <v>0</v>
      </c>
      <c r="P179" s="117">
        <v>0</v>
      </c>
      <c r="Q179" s="117">
        <v>0</v>
      </c>
      <c r="R179" s="117">
        <v>0</v>
      </c>
      <c r="S179" s="117">
        <v>0</v>
      </c>
      <c r="T179" s="117" t="s">
        <v>1042</v>
      </c>
      <c r="U179" s="117" t="s">
        <v>1042</v>
      </c>
      <c r="V179" s="117" t="s">
        <v>1042</v>
      </c>
      <c r="W179" s="117" t="s">
        <v>1042</v>
      </c>
      <c r="X179" s="117">
        <v>0</v>
      </c>
      <c r="Y179" s="117" t="s">
        <v>1042</v>
      </c>
    </row>
    <row r="180" spans="1:25"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c r="N180" s="117">
        <v>0</v>
      </c>
      <c r="O180" s="117">
        <v>0</v>
      </c>
      <c r="P180" s="117">
        <v>0</v>
      </c>
      <c r="Q180" s="117">
        <v>0</v>
      </c>
      <c r="R180" s="117">
        <v>0</v>
      </c>
      <c r="S180" s="117">
        <v>0</v>
      </c>
      <c r="T180" s="117" t="s">
        <v>1042</v>
      </c>
      <c r="U180" s="117" t="s">
        <v>1042</v>
      </c>
      <c r="V180" s="117" t="s">
        <v>1042</v>
      </c>
      <c r="W180" s="117" t="s">
        <v>1042</v>
      </c>
      <c r="X180" s="117">
        <v>0</v>
      </c>
      <c r="Y180" s="117" t="s">
        <v>1042</v>
      </c>
    </row>
    <row r="181" spans="1:25"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c r="N181" s="117">
        <v>0</v>
      </c>
      <c r="O181" s="117">
        <v>0</v>
      </c>
      <c r="P181" s="117">
        <v>0</v>
      </c>
      <c r="Q181" s="117">
        <v>0</v>
      </c>
      <c r="R181" s="117">
        <v>0</v>
      </c>
      <c r="S181" s="117">
        <v>0</v>
      </c>
      <c r="T181" s="117" t="s">
        <v>1042</v>
      </c>
      <c r="U181" s="117" t="s">
        <v>1042</v>
      </c>
      <c r="V181" s="117" t="s">
        <v>1042</v>
      </c>
      <c r="W181" s="117" t="s">
        <v>1042</v>
      </c>
      <c r="X181" s="117">
        <v>0</v>
      </c>
      <c r="Y181" s="117" t="s">
        <v>1042</v>
      </c>
    </row>
    <row r="182" spans="1:25"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c r="N182" s="117">
        <v>0</v>
      </c>
      <c r="O182" s="117">
        <v>0</v>
      </c>
      <c r="P182" s="117">
        <v>0</v>
      </c>
      <c r="Q182" s="117">
        <v>0</v>
      </c>
      <c r="R182" s="117">
        <v>0</v>
      </c>
      <c r="S182" s="117">
        <v>0</v>
      </c>
      <c r="T182" s="117" t="s">
        <v>1042</v>
      </c>
      <c r="U182" s="117" t="s">
        <v>1042</v>
      </c>
      <c r="V182" s="117" t="s">
        <v>1042</v>
      </c>
      <c r="W182" s="117" t="s">
        <v>1042</v>
      </c>
      <c r="X182" s="117">
        <v>0</v>
      </c>
      <c r="Y182" s="117" t="s">
        <v>1042</v>
      </c>
    </row>
    <row r="183" spans="1:25"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c r="N183" s="117">
        <v>0</v>
      </c>
      <c r="O183" s="117">
        <v>0</v>
      </c>
      <c r="P183" s="117">
        <v>0</v>
      </c>
      <c r="Q183" s="117">
        <v>0</v>
      </c>
      <c r="R183" s="117">
        <v>0</v>
      </c>
      <c r="S183" s="117">
        <v>0</v>
      </c>
      <c r="T183" s="117" t="s">
        <v>1042</v>
      </c>
      <c r="U183" s="117" t="s">
        <v>1042</v>
      </c>
      <c r="V183" s="117" t="s">
        <v>1042</v>
      </c>
      <c r="W183" s="117" t="s">
        <v>1042</v>
      </c>
      <c r="X183" s="117">
        <v>0</v>
      </c>
      <c r="Y183" s="117" t="s">
        <v>1042</v>
      </c>
    </row>
    <row r="184" spans="1:25"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c r="N184" s="117">
        <v>0</v>
      </c>
      <c r="O184" s="117">
        <v>0</v>
      </c>
      <c r="P184" s="117">
        <v>0</v>
      </c>
      <c r="Q184" s="117">
        <v>0</v>
      </c>
      <c r="R184" s="117">
        <v>0</v>
      </c>
      <c r="S184" s="117">
        <v>0</v>
      </c>
      <c r="T184" s="117" t="s">
        <v>1042</v>
      </c>
      <c r="U184" s="117" t="s">
        <v>1042</v>
      </c>
      <c r="V184" s="117" t="s">
        <v>1042</v>
      </c>
      <c r="W184" s="117" t="s">
        <v>1042</v>
      </c>
      <c r="X184" s="117">
        <v>0</v>
      </c>
      <c r="Y184" s="117" t="s">
        <v>1042</v>
      </c>
    </row>
    <row r="185" spans="1:25"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c r="N185" s="117">
        <v>0</v>
      </c>
      <c r="O185" s="117">
        <v>0</v>
      </c>
      <c r="P185" s="117">
        <v>0</v>
      </c>
      <c r="Q185" s="117">
        <v>0</v>
      </c>
      <c r="R185" s="117">
        <v>0</v>
      </c>
      <c r="S185" s="117">
        <v>0</v>
      </c>
      <c r="T185" s="117" t="s">
        <v>1042</v>
      </c>
      <c r="U185" s="117" t="s">
        <v>1042</v>
      </c>
      <c r="V185" s="117" t="s">
        <v>1042</v>
      </c>
      <c r="W185" s="117" t="s">
        <v>1042</v>
      </c>
      <c r="X185" s="117">
        <v>0</v>
      </c>
      <c r="Y185" s="117" t="s">
        <v>1042</v>
      </c>
    </row>
    <row r="186" spans="1:25"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c r="N186" s="117">
        <v>0</v>
      </c>
      <c r="O186" s="117">
        <v>0</v>
      </c>
      <c r="P186" s="117">
        <v>0</v>
      </c>
      <c r="Q186" s="117">
        <v>0</v>
      </c>
      <c r="R186" s="117">
        <v>0</v>
      </c>
      <c r="S186" s="117">
        <v>0</v>
      </c>
      <c r="T186" s="117" t="s">
        <v>1042</v>
      </c>
      <c r="U186" s="117" t="s">
        <v>1042</v>
      </c>
      <c r="V186" s="117" t="s">
        <v>1042</v>
      </c>
      <c r="W186" s="117" t="s">
        <v>1042</v>
      </c>
      <c r="X186" s="117">
        <v>0</v>
      </c>
      <c r="Y186" s="117" t="s">
        <v>1042</v>
      </c>
    </row>
    <row r="187" spans="1:25"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c r="N187" s="117">
        <v>0</v>
      </c>
      <c r="O187" s="117">
        <v>0</v>
      </c>
      <c r="P187" s="117">
        <v>0</v>
      </c>
      <c r="Q187" s="117">
        <v>0</v>
      </c>
      <c r="R187" s="117">
        <v>0</v>
      </c>
      <c r="S187" s="117">
        <v>0</v>
      </c>
      <c r="T187" s="117" t="s">
        <v>1042</v>
      </c>
      <c r="U187" s="117" t="s">
        <v>1042</v>
      </c>
      <c r="V187" s="117" t="s">
        <v>1042</v>
      </c>
      <c r="W187" s="117" t="s">
        <v>1042</v>
      </c>
      <c r="X187" s="117">
        <v>0</v>
      </c>
      <c r="Y187" s="117" t="s">
        <v>1042</v>
      </c>
    </row>
    <row r="188" spans="1:25"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c r="N188" s="117">
        <v>0</v>
      </c>
      <c r="O188" s="117">
        <v>0</v>
      </c>
      <c r="P188" s="117">
        <v>0</v>
      </c>
      <c r="Q188" s="117">
        <v>0</v>
      </c>
      <c r="R188" s="117">
        <v>0</v>
      </c>
      <c r="S188" s="117">
        <v>0</v>
      </c>
      <c r="T188" s="117" t="s">
        <v>1042</v>
      </c>
      <c r="U188" s="117" t="s">
        <v>1042</v>
      </c>
      <c r="V188" s="117" t="s">
        <v>1042</v>
      </c>
      <c r="W188" s="117" t="s">
        <v>1042</v>
      </c>
      <c r="X188" s="117">
        <v>0</v>
      </c>
      <c r="Y188" s="117" t="s">
        <v>1042</v>
      </c>
    </row>
    <row r="189" spans="1:25"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c r="N189" s="117">
        <v>0</v>
      </c>
      <c r="O189" s="117">
        <v>0</v>
      </c>
      <c r="P189" s="117">
        <v>0</v>
      </c>
      <c r="Q189" s="117">
        <v>0</v>
      </c>
      <c r="R189" s="117">
        <v>0</v>
      </c>
      <c r="S189" s="117">
        <v>0</v>
      </c>
      <c r="T189" s="117" t="s">
        <v>1042</v>
      </c>
      <c r="U189" s="117" t="s">
        <v>1042</v>
      </c>
      <c r="V189" s="117" t="s">
        <v>1042</v>
      </c>
      <c r="W189" s="117" t="s">
        <v>1042</v>
      </c>
      <c r="X189" s="117">
        <v>0</v>
      </c>
      <c r="Y189" s="117" t="s">
        <v>1042</v>
      </c>
    </row>
    <row r="190" spans="1:25"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c r="N190" s="117">
        <v>0</v>
      </c>
      <c r="O190" s="117">
        <v>0</v>
      </c>
      <c r="P190" s="117">
        <v>0</v>
      </c>
      <c r="Q190" s="117">
        <v>0</v>
      </c>
      <c r="R190" s="117">
        <v>0</v>
      </c>
      <c r="S190" s="117">
        <v>0</v>
      </c>
      <c r="T190" s="117" t="s">
        <v>1042</v>
      </c>
      <c r="U190" s="117" t="s">
        <v>1042</v>
      </c>
      <c r="V190" s="117" t="s">
        <v>1042</v>
      </c>
      <c r="W190" s="117" t="s">
        <v>1042</v>
      </c>
      <c r="X190" s="117">
        <v>0</v>
      </c>
      <c r="Y190" s="117" t="s">
        <v>1042</v>
      </c>
    </row>
    <row r="191" spans="1:25"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c r="N191" s="117">
        <v>0</v>
      </c>
      <c r="O191" s="117">
        <v>0</v>
      </c>
      <c r="P191" s="117">
        <v>0</v>
      </c>
      <c r="Q191" s="117">
        <v>0</v>
      </c>
      <c r="R191" s="117">
        <v>0</v>
      </c>
      <c r="S191" s="117">
        <v>0</v>
      </c>
      <c r="T191" s="117" t="s">
        <v>1042</v>
      </c>
      <c r="U191" s="117" t="s">
        <v>1042</v>
      </c>
      <c r="V191" s="117" t="s">
        <v>1042</v>
      </c>
      <c r="W191" s="117" t="s">
        <v>1042</v>
      </c>
      <c r="X191" s="117">
        <v>0</v>
      </c>
      <c r="Y191" s="117" t="s">
        <v>1042</v>
      </c>
    </row>
    <row r="192" spans="1:25"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c r="N192" s="117">
        <v>0</v>
      </c>
      <c r="O192" s="117">
        <v>0</v>
      </c>
      <c r="P192" s="117">
        <v>0</v>
      </c>
      <c r="Q192" s="117">
        <v>0</v>
      </c>
      <c r="R192" s="117">
        <v>0</v>
      </c>
      <c r="S192" s="117">
        <v>0</v>
      </c>
      <c r="T192" s="117" t="s">
        <v>1042</v>
      </c>
      <c r="U192" s="117" t="s">
        <v>1042</v>
      </c>
      <c r="V192" s="117" t="s">
        <v>1042</v>
      </c>
      <c r="W192" s="117" t="s">
        <v>1042</v>
      </c>
      <c r="X192" s="117">
        <v>0</v>
      </c>
      <c r="Y192" s="117" t="s">
        <v>1042</v>
      </c>
    </row>
    <row r="193" spans="1:25"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c r="N193" s="117">
        <v>0</v>
      </c>
      <c r="O193" s="117">
        <v>0</v>
      </c>
      <c r="P193" s="117">
        <v>0</v>
      </c>
      <c r="Q193" s="117">
        <v>0</v>
      </c>
      <c r="R193" s="117">
        <v>0</v>
      </c>
      <c r="S193" s="117">
        <v>0</v>
      </c>
      <c r="T193" s="117" t="s">
        <v>1042</v>
      </c>
      <c r="U193" s="117" t="s">
        <v>1042</v>
      </c>
      <c r="V193" s="117" t="s">
        <v>1042</v>
      </c>
      <c r="W193" s="117" t="s">
        <v>1042</v>
      </c>
      <c r="X193" s="117">
        <v>0</v>
      </c>
      <c r="Y193" s="117" t="s">
        <v>1042</v>
      </c>
    </row>
    <row r="194" spans="1:25"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c r="N194" s="117">
        <v>0</v>
      </c>
      <c r="O194" s="117">
        <v>0</v>
      </c>
      <c r="P194" s="117">
        <v>0</v>
      </c>
      <c r="Q194" s="117">
        <v>0</v>
      </c>
      <c r="R194" s="117">
        <v>0</v>
      </c>
      <c r="S194" s="117">
        <v>0</v>
      </c>
      <c r="T194" s="117" t="s">
        <v>1042</v>
      </c>
      <c r="U194" s="117" t="s">
        <v>1042</v>
      </c>
      <c r="V194" s="117" t="s">
        <v>1042</v>
      </c>
      <c r="W194" s="117" t="s">
        <v>1042</v>
      </c>
      <c r="X194" s="117">
        <v>0</v>
      </c>
      <c r="Y194" s="117" t="s">
        <v>1042</v>
      </c>
    </row>
    <row r="195" spans="1:25"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c r="N195" s="117">
        <v>0</v>
      </c>
      <c r="O195" s="117">
        <v>0</v>
      </c>
      <c r="P195" s="117">
        <v>0</v>
      </c>
      <c r="Q195" s="117">
        <v>0</v>
      </c>
      <c r="R195" s="117">
        <v>0</v>
      </c>
      <c r="S195" s="117">
        <v>0</v>
      </c>
      <c r="T195" s="117" t="s">
        <v>1042</v>
      </c>
      <c r="U195" s="117" t="s">
        <v>1042</v>
      </c>
      <c r="V195" s="117" t="s">
        <v>1042</v>
      </c>
      <c r="W195" s="117" t="s">
        <v>1042</v>
      </c>
      <c r="X195" s="117">
        <v>0</v>
      </c>
      <c r="Y195" s="117" t="s">
        <v>1042</v>
      </c>
    </row>
    <row r="196" spans="1:25"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c r="N196" s="117">
        <v>0</v>
      </c>
      <c r="O196" s="117">
        <v>0</v>
      </c>
      <c r="P196" s="117">
        <v>0</v>
      </c>
      <c r="Q196" s="117">
        <v>0</v>
      </c>
      <c r="R196" s="117">
        <v>0</v>
      </c>
      <c r="S196" s="117">
        <v>0</v>
      </c>
      <c r="T196" s="117" t="s">
        <v>1042</v>
      </c>
      <c r="U196" s="117" t="s">
        <v>1042</v>
      </c>
      <c r="V196" s="117" t="s">
        <v>1042</v>
      </c>
      <c r="W196" s="117" t="s">
        <v>1042</v>
      </c>
      <c r="X196" s="117">
        <v>0</v>
      </c>
      <c r="Y196" s="117" t="s">
        <v>1042</v>
      </c>
    </row>
    <row r="197" spans="1:25"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c r="N197" s="117">
        <v>0</v>
      </c>
      <c r="O197" s="117">
        <v>0</v>
      </c>
      <c r="P197" s="117">
        <v>0</v>
      </c>
      <c r="Q197" s="117">
        <v>0</v>
      </c>
      <c r="R197" s="117">
        <v>0</v>
      </c>
      <c r="S197" s="117">
        <v>0</v>
      </c>
      <c r="T197" s="117" t="s">
        <v>1042</v>
      </c>
      <c r="U197" s="117" t="s">
        <v>1042</v>
      </c>
      <c r="V197" s="117" t="s">
        <v>1042</v>
      </c>
      <c r="W197" s="117" t="s">
        <v>1042</v>
      </c>
      <c r="X197" s="117">
        <v>0</v>
      </c>
      <c r="Y197" s="117" t="s">
        <v>1042</v>
      </c>
    </row>
    <row r="198" spans="1:25"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c r="N198" s="117">
        <v>0</v>
      </c>
      <c r="O198" s="117">
        <v>0</v>
      </c>
      <c r="P198" s="117">
        <v>0</v>
      </c>
      <c r="Q198" s="117">
        <v>0</v>
      </c>
      <c r="R198" s="117">
        <v>0</v>
      </c>
      <c r="S198" s="117">
        <v>0</v>
      </c>
      <c r="T198" s="117" t="s">
        <v>1042</v>
      </c>
      <c r="U198" s="117" t="s">
        <v>1042</v>
      </c>
      <c r="V198" s="117" t="s">
        <v>1042</v>
      </c>
      <c r="W198" s="117" t="s">
        <v>1042</v>
      </c>
      <c r="X198" s="117">
        <v>0</v>
      </c>
      <c r="Y198" s="117" t="s">
        <v>1042</v>
      </c>
    </row>
    <row r="199" spans="1:25"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c r="N199" s="117">
        <v>0</v>
      </c>
      <c r="O199" s="117">
        <v>0</v>
      </c>
      <c r="P199" s="117">
        <v>0</v>
      </c>
      <c r="Q199" s="117">
        <v>0</v>
      </c>
      <c r="R199" s="117">
        <v>0</v>
      </c>
      <c r="S199" s="117">
        <v>0</v>
      </c>
      <c r="T199" s="117" t="s">
        <v>1042</v>
      </c>
      <c r="U199" s="117" t="s">
        <v>1042</v>
      </c>
      <c r="V199" s="117" t="s">
        <v>1042</v>
      </c>
      <c r="W199" s="117" t="s">
        <v>1042</v>
      </c>
      <c r="X199" s="117">
        <v>0</v>
      </c>
      <c r="Y199" s="117" t="s">
        <v>1042</v>
      </c>
    </row>
    <row r="200" spans="1:25"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c r="N200" s="117">
        <v>0</v>
      </c>
      <c r="O200" s="117">
        <v>0</v>
      </c>
      <c r="P200" s="117">
        <v>0</v>
      </c>
      <c r="Q200" s="117">
        <v>0</v>
      </c>
      <c r="R200" s="117">
        <v>0</v>
      </c>
      <c r="S200" s="117">
        <v>0</v>
      </c>
      <c r="T200" s="117" t="s">
        <v>1042</v>
      </c>
      <c r="U200" s="117" t="s">
        <v>1042</v>
      </c>
      <c r="V200" s="117" t="s">
        <v>1042</v>
      </c>
      <c r="W200" s="117" t="s">
        <v>1042</v>
      </c>
      <c r="X200" s="117">
        <v>0</v>
      </c>
      <c r="Y200" s="117" t="s">
        <v>1042</v>
      </c>
    </row>
    <row r="201" spans="1:25"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c r="N201" s="117">
        <v>0</v>
      </c>
      <c r="O201" s="117">
        <v>0</v>
      </c>
      <c r="P201" s="117">
        <v>0</v>
      </c>
      <c r="Q201" s="117">
        <v>0</v>
      </c>
      <c r="R201" s="117">
        <v>0</v>
      </c>
      <c r="S201" s="117">
        <v>0</v>
      </c>
      <c r="T201" s="117" t="s">
        <v>1042</v>
      </c>
      <c r="U201" s="117" t="s">
        <v>1042</v>
      </c>
      <c r="V201" s="117" t="s">
        <v>1042</v>
      </c>
      <c r="W201" s="117" t="s">
        <v>1042</v>
      </c>
      <c r="X201" s="117">
        <v>0</v>
      </c>
      <c r="Y201" s="117" t="s">
        <v>1042</v>
      </c>
    </row>
    <row r="202" spans="1:25"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c r="N202" s="117">
        <v>0</v>
      </c>
      <c r="O202" s="117">
        <v>0</v>
      </c>
      <c r="P202" s="117">
        <v>0</v>
      </c>
      <c r="Q202" s="117">
        <v>0</v>
      </c>
      <c r="R202" s="117">
        <v>0</v>
      </c>
      <c r="S202" s="117">
        <v>0</v>
      </c>
      <c r="T202" s="117" t="s">
        <v>1042</v>
      </c>
      <c r="U202" s="117" t="s">
        <v>1042</v>
      </c>
      <c r="V202" s="117" t="s">
        <v>1042</v>
      </c>
      <c r="W202" s="117" t="s">
        <v>1042</v>
      </c>
      <c r="X202" s="117">
        <v>0</v>
      </c>
      <c r="Y202" s="117" t="s">
        <v>1042</v>
      </c>
    </row>
    <row r="203" spans="1:25"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c r="N203" s="117">
        <v>0</v>
      </c>
      <c r="O203" s="117">
        <v>0</v>
      </c>
      <c r="P203" s="117">
        <v>0</v>
      </c>
      <c r="Q203" s="117">
        <v>0</v>
      </c>
      <c r="R203" s="117">
        <v>0</v>
      </c>
      <c r="S203" s="117">
        <v>0</v>
      </c>
      <c r="T203" s="117" t="s">
        <v>1042</v>
      </c>
      <c r="U203" s="117" t="s">
        <v>1042</v>
      </c>
      <c r="V203" s="117" t="s">
        <v>1042</v>
      </c>
      <c r="W203" s="117" t="s">
        <v>1042</v>
      </c>
      <c r="X203" s="117">
        <v>0</v>
      </c>
      <c r="Y203" s="117" t="s">
        <v>1042</v>
      </c>
    </row>
    <row r="204" spans="1:25"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c r="N204" s="117">
        <v>0</v>
      </c>
      <c r="O204" s="117">
        <v>0</v>
      </c>
      <c r="P204" s="117">
        <v>0</v>
      </c>
      <c r="Q204" s="117">
        <v>0</v>
      </c>
      <c r="R204" s="117">
        <v>0</v>
      </c>
      <c r="S204" s="117">
        <v>0</v>
      </c>
      <c r="T204" s="117" t="s">
        <v>1042</v>
      </c>
      <c r="U204" s="117" t="s">
        <v>1042</v>
      </c>
      <c r="V204" s="117" t="s">
        <v>1042</v>
      </c>
      <c r="W204" s="117" t="s">
        <v>1042</v>
      </c>
      <c r="X204" s="117">
        <v>0</v>
      </c>
      <c r="Y204" s="117" t="s">
        <v>1042</v>
      </c>
    </row>
    <row r="205" spans="1:25"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c r="N205" s="117">
        <v>0</v>
      </c>
      <c r="O205" s="117">
        <v>0</v>
      </c>
      <c r="P205" s="117">
        <v>0</v>
      </c>
      <c r="Q205" s="117">
        <v>0</v>
      </c>
      <c r="R205" s="117">
        <v>0</v>
      </c>
      <c r="S205" s="117">
        <v>0</v>
      </c>
      <c r="T205" s="117" t="s">
        <v>1042</v>
      </c>
      <c r="U205" s="117" t="s">
        <v>1042</v>
      </c>
      <c r="V205" s="117" t="s">
        <v>1042</v>
      </c>
      <c r="W205" s="117" t="s">
        <v>1042</v>
      </c>
      <c r="X205" s="117">
        <v>0</v>
      </c>
      <c r="Y205" s="117" t="s">
        <v>1042</v>
      </c>
    </row>
    <row r="206" spans="1:25"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c r="N206" s="117">
        <v>0</v>
      </c>
      <c r="O206" s="117">
        <v>0</v>
      </c>
      <c r="P206" s="117">
        <v>0</v>
      </c>
      <c r="Q206" s="117">
        <v>0</v>
      </c>
      <c r="R206" s="117">
        <v>0</v>
      </c>
      <c r="S206" s="117">
        <v>0</v>
      </c>
      <c r="T206" s="117" t="s">
        <v>1042</v>
      </c>
      <c r="U206" s="117" t="s">
        <v>1042</v>
      </c>
      <c r="V206" s="117" t="s">
        <v>1042</v>
      </c>
      <c r="W206" s="117" t="s">
        <v>1042</v>
      </c>
      <c r="X206" s="117">
        <v>0</v>
      </c>
      <c r="Y206" s="117" t="s">
        <v>1042</v>
      </c>
    </row>
    <row r="207" spans="1:25"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c r="N207" s="117">
        <v>0</v>
      </c>
      <c r="O207" s="117">
        <v>0</v>
      </c>
      <c r="P207" s="117">
        <v>0</v>
      </c>
      <c r="Q207" s="117">
        <v>0</v>
      </c>
      <c r="R207" s="117">
        <v>0</v>
      </c>
      <c r="S207" s="117">
        <v>0</v>
      </c>
      <c r="T207" s="117" t="s">
        <v>1042</v>
      </c>
      <c r="U207" s="117" t="s">
        <v>1042</v>
      </c>
      <c r="V207" s="117" t="s">
        <v>1042</v>
      </c>
      <c r="W207" s="117" t="s">
        <v>1042</v>
      </c>
      <c r="X207" s="117">
        <v>0</v>
      </c>
      <c r="Y207" s="117" t="s">
        <v>1042</v>
      </c>
    </row>
    <row r="208" spans="1:25"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c r="N208" s="117">
        <v>0</v>
      </c>
      <c r="O208" s="117">
        <v>0</v>
      </c>
      <c r="P208" s="117">
        <v>0</v>
      </c>
      <c r="Q208" s="117">
        <v>0</v>
      </c>
      <c r="R208" s="117">
        <v>0</v>
      </c>
      <c r="S208" s="117">
        <v>0</v>
      </c>
      <c r="T208" s="117" t="s">
        <v>1042</v>
      </c>
      <c r="U208" s="117" t="s">
        <v>1042</v>
      </c>
      <c r="V208" s="117" t="s">
        <v>1042</v>
      </c>
      <c r="W208" s="117" t="s">
        <v>1042</v>
      </c>
      <c r="X208" s="117">
        <v>0</v>
      </c>
      <c r="Y208" s="117" t="s">
        <v>1042</v>
      </c>
    </row>
    <row r="209" spans="1:25" s="118" customFormat="1" ht="34.5" customHeight="1">
      <c r="A209" s="246" t="s">
        <v>711</v>
      </c>
      <c r="B209" s="115"/>
      <c r="C209" s="316" t="s">
        <v>639</v>
      </c>
      <c r="D209" s="317"/>
      <c r="E209" s="317"/>
      <c r="F209" s="317"/>
      <c r="G209" s="317"/>
      <c r="H209" s="318"/>
      <c r="I209" s="412"/>
      <c r="J209" s="263">
        <f t="shared" ref="J209:J220" si="6">IF(SUM(L209:Y209)=0,IF(COUNTIF(L209:Y209,"未確認")&gt;0,"未確認",IF(COUNTIF(L209:Y209,"~*")&gt;0,"*",SUM(L209:Y209))),SUM(L209:Y209))</f>
        <v>0</v>
      </c>
      <c r="K209" s="264" t="str">
        <f t="shared" ref="K209:K240" si="7">IF(OR(COUNTIF(L209:Y209,"未確認")&gt;0,COUNTIF(L209:Y209,"~*")&gt;0),"※","")</f>
        <v/>
      </c>
      <c r="L209" s="117" t="s">
        <v>1042</v>
      </c>
      <c r="M209" s="117" t="s">
        <v>1042</v>
      </c>
      <c r="N209" s="117">
        <v>0</v>
      </c>
      <c r="O209" s="117">
        <v>0</v>
      </c>
      <c r="P209" s="117">
        <v>0</v>
      </c>
      <c r="Q209" s="117">
        <v>0</v>
      </c>
      <c r="R209" s="117">
        <v>0</v>
      </c>
      <c r="S209" s="117">
        <v>0</v>
      </c>
      <c r="T209" s="117" t="s">
        <v>1042</v>
      </c>
      <c r="U209" s="117" t="s">
        <v>1042</v>
      </c>
      <c r="V209" s="117" t="s">
        <v>1042</v>
      </c>
      <c r="W209" s="117" t="s">
        <v>1042</v>
      </c>
      <c r="X209" s="117">
        <v>0</v>
      </c>
      <c r="Y209" s="117" t="s">
        <v>1042</v>
      </c>
    </row>
    <row r="210" spans="1:25"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c r="N210" s="117">
        <v>0</v>
      </c>
      <c r="O210" s="117">
        <v>0</v>
      </c>
      <c r="P210" s="117">
        <v>0</v>
      </c>
      <c r="Q210" s="117">
        <v>0</v>
      </c>
      <c r="R210" s="117">
        <v>0</v>
      </c>
      <c r="S210" s="117">
        <v>0</v>
      </c>
      <c r="T210" s="117" t="s">
        <v>1042</v>
      </c>
      <c r="U210" s="117" t="s">
        <v>1042</v>
      </c>
      <c r="V210" s="117" t="s">
        <v>1042</v>
      </c>
      <c r="W210" s="117" t="s">
        <v>1042</v>
      </c>
      <c r="X210" s="117">
        <v>0</v>
      </c>
      <c r="Y210" s="117" t="s">
        <v>1042</v>
      </c>
    </row>
    <row r="211" spans="1:25"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c r="N211" s="117">
        <v>0</v>
      </c>
      <c r="O211" s="117">
        <v>0</v>
      </c>
      <c r="P211" s="117">
        <v>0</v>
      </c>
      <c r="Q211" s="117">
        <v>0</v>
      </c>
      <c r="R211" s="117">
        <v>0</v>
      </c>
      <c r="S211" s="117">
        <v>0</v>
      </c>
      <c r="T211" s="117" t="s">
        <v>1042</v>
      </c>
      <c r="U211" s="117" t="s">
        <v>1042</v>
      </c>
      <c r="V211" s="117" t="s">
        <v>1042</v>
      </c>
      <c r="W211" s="117" t="s">
        <v>1042</v>
      </c>
      <c r="X211" s="117">
        <v>0</v>
      </c>
      <c r="Y211" s="117" t="s">
        <v>1042</v>
      </c>
    </row>
    <row r="212" spans="1:25"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c r="N212" s="117">
        <v>0</v>
      </c>
      <c r="O212" s="117">
        <v>0</v>
      </c>
      <c r="P212" s="117">
        <v>0</v>
      </c>
      <c r="Q212" s="117">
        <v>0</v>
      </c>
      <c r="R212" s="117">
        <v>0</v>
      </c>
      <c r="S212" s="117">
        <v>0</v>
      </c>
      <c r="T212" s="117" t="s">
        <v>1042</v>
      </c>
      <c r="U212" s="117" t="s">
        <v>1042</v>
      </c>
      <c r="V212" s="117" t="s">
        <v>1042</v>
      </c>
      <c r="W212" s="117" t="s">
        <v>1042</v>
      </c>
      <c r="X212" s="117">
        <v>0</v>
      </c>
      <c r="Y212" s="117" t="s">
        <v>1042</v>
      </c>
    </row>
    <row r="213" spans="1:25"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c r="N213" s="117">
        <v>0</v>
      </c>
      <c r="O213" s="117">
        <v>0</v>
      </c>
      <c r="P213" s="117">
        <v>0</v>
      </c>
      <c r="Q213" s="117">
        <v>0</v>
      </c>
      <c r="R213" s="117">
        <v>0</v>
      </c>
      <c r="S213" s="117">
        <v>0</v>
      </c>
      <c r="T213" s="117" t="s">
        <v>1042</v>
      </c>
      <c r="U213" s="117" t="s">
        <v>1042</v>
      </c>
      <c r="V213" s="117" t="s">
        <v>1042</v>
      </c>
      <c r="W213" s="117" t="s">
        <v>1042</v>
      </c>
      <c r="X213" s="117">
        <v>0</v>
      </c>
      <c r="Y213" s="117" t="s">
        <v>1042</v>
      </c>
    </row>
    <row r="214" spans="1:25"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c r="N214" s="117">
        <v>0</v>
      </c>
      <c r="O214" s="117">
        <v>0</v>
      </c>
      <c r="P214" s="117">
        <v>0</v>
      </c>
      <c r="Q214" s="117">
        <v>0</v>
      </c>
      <c r="R214" s="117">
        <v>0</v>
      </c>
      <c r="S214" s="117">
        <v>0</v>
      </c>
      <c r="T214" s="117" t="s">
        <v>1042</v>
      </c>
      <c r="U214" s="117" t="s">
        <v>1042</v>
      </c>
      <c r="V214" s="117" t="s">
        <v>1042</v>
      </c>
      <c r="W214" s="117" t="s">
        <v>1042</v>
      </c>
      <c r="X214" s="117">
        <v>0</v>
      </c>
      <c r="Y214" s="117" t="s">
        <v>1042</v>
      </c>
    </row>
    <row r="215" spans="1:25"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c r="N215" s="117">
        <v>0</v>
      </c>
      <c r="O215" s="117">
        <v>0</v>
      </c>
      <c r="P215" s="117">
        <v>0</v>
      </c>
      <c r="Q215" s="117">
        <v>0</v>
      </c>
      <c r="R215" s="117">
        <v>0</v>
      </c>
      <c r="S215" s="117">
        <v>0</v>
      </c>
      <c r="T215" s="117" t="s">
        <v>1042</v>
      </c>
      <c r="U215" s="117" t="s">
        <v>1042</v>
      </c>
      <c r="V215" s="117" t="s">
        <v>1042</v>
      </c>
      <c r="W215" s="117" t="s">
        <v>1042</v>
      </c>
      <c r="X215" s="117">
        <v>0</v>
      </c>
      <c r="Y215" s="117" t="s">
        <v>1042</v>
      </c>
    </row>
    <row r="216" spans="1:25"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c r="N216" s="117">
        <v>0</v>
      </c>
      <c r="O216" s="117">
        <v>0</v>
      </c>
      <c r="P216" s="117">
        <v>0</v>
      </c>
      <c r="Q216" s="117">
        <v>0</v>
      </c>
      <c r="R216" s="117">
        <v>0</v>
      </c>
      <c r="S216" s="117">
        <v>0</v>
      </c>
      <c r="T216" s="117" t="s">
        <v>1042</v>
      </c>
      <c r="U216" s="117" t="s">
        <v>1042</v>
      </c>
      <c r="V216" s="117" t="s">
        <v>1042</v>
      </c>
      <c r="W216" s="117" t="s">
        <v>1042</v>
      </c>
      <c r="X216" s="117">
        <v>0</v>
      </c>
      <c r="Y216" s="117" t="s">
        <v>1042</v>
      </c>
    </row>
    <row r="217" spans="1:25"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c r="N217" s="117">
        <v>0</v>
      </c>
      <c r="O217" s="117">
        <v>0</v>
      </c>
      <c r="P217" s="117">
        <v>0</v>
      </c>
      <c r="Q217" s="117">
        <v>0</v>
      </c>
      <c r="R217" s="117">
        <v>0</v>
      </c>
      <c r="S217" s="117">
        <v>0</v>
      </c>
      <c r="T217" s="117" t="s">
        <v>1042</v>
      </c>
      <c r="U217" s="117" t="s">
        <v>1042</v>
      </c>
      <c r="V217" s="117" t="s">
        <v>1042</v>
      </c>
      <c r="W217" s="117" t="s">
        <v>1042</v>
      </c>
      <c r="X217" s="117">
        <v>0</v>
      </c>
      <c r="Y217" s="117" t="s">
        <v>1042</v>
      </c>
    </row>
    <row r="218" spans="1:25"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c r="N218" s="117">
        <v>0</v>
      </c>
      <c r="O218" s="117">
        <v>0</v>
      </c>
      <c r="P218" s="117">
        <v>0</v>
      </c>
      <c r="Q218" s="117">
        <v>0</v>
      </c>
      <c r="R218" s="117">
        <v>0</v>
      </c>
      <c r="S218" s="117">
        <v>0</v>
      </c>
      <c r="T218" s="117" t="s">
        <v>1042</v>
      </c>
      <c r="U218" s="117" t="s">
        <v>1042</v>
      </c>
      <c r="V218" s="117" t="s">
        <v>1042</v>
      </c>
      <c r="W218" s="117" t="s">
        <v>1042</v>
      </c>
      <c r="X218" s="117">
        <v>0</v>
      </c>
      <c r="Y218" s="117" t="s">
        <v>1042</v>
      </c>
    </row>
    <row r="219" spans="1:25"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c r="N219" s="117">
        <v>0</v>
      </c>
      <c r="O219" s="117">
        <v>0</v>
      </c>
      <c r="P219" s="117">
        <v>0</v>
      </c>
      <c r="Q219" s="117">
        <v>0</v>
      </c>
      <c r="R219" s="117">
        <v>0</v>
      </c>
      <c r="S219" s="117">
        <v>0</v>
      </c>
      <c r="T219" s="117" t="s">
        <v>1042</v>
      </c>
      <c r="U219" s="117" t="s">
        <v>1042</v>
      </c>
      <c r="V219" s="117" t="s">
        <v>1042</v>
      </c>
      <c r="W219" s="117" t="s">
        <v>1042</v>
      </c>
      <c r="X219" s="117">
        <v>0</v>
      </c>
      <c r="Y219" s="117" t="s">
        <v>1042</v>
      </c>
    </row>
    <row r="220" spans="1:25"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c r="N220" s="117">
        <v>0</v>
      </c>
      <c r="O220" s="117">
        <v>0</v>
      </c>
      <c r="P220" s="117">
        <v>0</v>
      </c>
      <c r="Q220" s="117">
        <v>0</v>
      </c>
      <c r="R220" s="117">
        <v>0</v>
      </c>
      <c r="S220" s="117">
        <v>0</v>
      </c>
      <c r="T220" s="117" t="s">
        <v>1042</v>
      </c>
      <c r="U220" s="117" t="s">
        <v>1042</v>
      </c>
      <c r="V220" s="117" t="s">
        <v>1042</v>
      </c>
      <c r="W220" s="117" t="s">
        <v>1042</v>
      </c>
      <c r="X220" s="117">
        <v>0</v>
      </c>
      <c r="Y220" s="117" t="s">
        <v>1042</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1045</v>
      </c>
      <c r="M226" s="66" t="s">
        <v>1047</v>
      </c>
      <c r="N226" s="66" t="s">
        <v>1049</v>
      </c>
      <c r="O226" s="66" t="s">
        <v>1050</v>
      </c>
      <c r="P226" s="66" t="s">
        <v>1051</v>
      </c>
      <c r="Q226" s="66" t="s">
        <v>1052</v>
      </c>
      <c r="R226" s="66" t="s">
        <v>1053</v>
      </c>
      <c r="S226" s="66" t="s">
        <v>1054</v>
      </c>
      <c r="T226" s="66" t="s">
        <v>1055</v>
      </c>
      <c r="U226" s="66" t="s">
        <v>1056</v>
      </c>
      <c r="V226" s="66" t="s">
        <v>1057</v>
      </c>
      <c r="W226" s="66" t="s">
        <v>1058</v>
      </c>
      <c r="X226" s="66" t="s">
        <v>1059</v>
      </c>
      <c r="Y226" s="66" t="s">
        <v>1060</v>
      </c>
    </row>
    <row r="227" spans="1:25"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70" t="s">
        <v>1046</v>
      </c>
      <c r="W227" s="70" t="s">
        <v>1046</v>
      </c>
      <c r="X227" s="70" t="s">
        <v>1046</v>
      </c>
      <c r="Y227" s="70" t="s">
        <v>1046</v>
      </c>
    </row>
    <row r="228" spans="1:25"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1045</v>
      </c>
      <c r="M234" s="66" t="s">
        <v>1047</v>
      </c>
      <c r="N234" s="66" t="s">
        <v>1049</v>
      </c>
      <c r="O234" s="66" t="s">
        <v>1050</v>
      </c>
      <c r="P234" s="66" t="s">
        <v>1051</v>
      </c>
      <c r="Q234" s="66" t="s">
        <v>1052</v>
      </c>
      <c r="R234" s="66" t="s">
        <v>1053</v>
      </c>
      <c r="S234" s="66" t="s">
        <v>1054</v>
      </c>
      <c r="T234" s="66" t="s">
        <v>1055</v>
      </c>
      <c r="U234" s="66" t="s">
        <v>1056</v>
      </c>
      <c r="V234" s="66" t="s">
        <v>1057</v>
      </c>
      <c r="W234" s="66" t="s">
        <v>1058</v>
      </c>
      <c r="X234" s="66" t="s">
        <v>1059</v>
      </c>
      <c r="Y234" s="66" t="s">
        <v>1060</v>
      </c>
    </row>
    <row r="235" spans="1:25"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70" t="s">
        <v>1046</v>
      </c>
      <c r="W235" s="70" t="s">
        <v>1046</v>
      </c>
      <c r="X235" s="70" t="s">
        <v>1046</v>
      </c>
      <c r="Y235" s="70" t="s">
        <v>1046</v>
      </c>
    </row>
    <row r="236" spans="1:25"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1045</v>
      </c>
      <c r="M244" s="66" t="s">
        <v>1047</v>
      </c>
      <c r="N244" s="66" t="s">
        <v>1049</v>
      </c>
      <c r="O244" s="66" t="s">
        <v>1050</v>
      </c>
      <c r="P244" s="66" t="s">
        <v>1051</v>
      </c>
      <c r="Q244" s="66" t="s">
        <v>1052</v>
      </c>
      <c r="R244" s="66" t="s">
        <v>1053</v>
      </c>
      <c r="S244" s="66" t="s">
        <v>1054</v>
      </c>
      <c r="T244" s="66" t="s">
        <v>1055</v>
      </c>
      <c r="U244" s="66" t="s">
        <v>1056</v>
      </c>
      <c r="V244" s="66" t="s">
        <v>1057</v>
      </c>
      <c r="W244" s="66" t="s">
        <v>1058</v>
      </c>
      <c r="X244" s="66" t="s">
        <v>1059</v>
      </c>
      <c r="Y244" s="66" t="s">
        <v>1060</v>
      </c>
    </row>
    <row r="245" spans="1:25"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70" t="s">
        <v>1046</v>
      </c>
      <c r="W245" s="70" t="s">
        <v>1046</v>
      </c>
      <c r="X245" s="70" t="s">
        <v>1046</v>
      </c>
      <c r="Y245" s="70" t="s">
        <v>1046</v>
      </c>
    </row>
    <row r="246" spans="1:25"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1045</v>
      </c>
      <c r="M253" s="66" t="s">
        <v>1047</v>
      </c>
      <c r="N253" s="66" t="s">
        <v>1049</v>
      </c>
      <c r="O253" s="66" t="s">
        <v>1050</v>
      </c>
      <c r="P253" s="66" t="s">
        <v>1051</v>
      </c>
      <c r="Q253" s="66" t="s">
        <v>1052</v>
      </c>
      <c r="R253" s="66" t="s">
        <v>1053</v>
      </c>
      <c r="S253" s="66" t="s">
        <v>1054</v>
      </c>
      <c r="T253" s="66" t="s">
        <v>1055</v>
      </c>
      <c r="U253" s="66" t="s">
        <v>1056</v>
      </c>
      <c r="V253" s="66" t="s">
        <v>1057</v>
      </c>
      <c r="W253" s="66" t="s">
        <v>1058</v>
      </c>
      <c r="X253" s="66" t="s">
        <v>1059</v>
      </c>
      <c r="Y253" s="66" t="s">
        <v>1060</v>
      </c>
    </row>
    <row r="254" spans="1:25"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137" t="s">
        <v>1046</v>
      </c>
      <c r="W254" s="137" t="s">
        <v>1046</v>
      </c>
      <c r="X254" s="137" t="s">
        <v>1046</v>
      </c>
      <c r="Y254" s="137" t="s">
        <v>1046</v>
      </c>
    </row>
    <row r="255" spans="1:25"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c r="W255" s="127"/>
      <c r="X255" s="127"/>
      <c r="Y255" s="127"/>
    </row>
    <row r="256" spans="1:25"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1045</v>
      </c>
      <c r="M263" s="66" t="s">
        <v>1047</v>
      </c>
      <c r="N263" s="66" t="s">
        <v>1049</v>
      </c>
      <c r="O263" s="66" t="s">
        <v>1050</v>
      </c>
      <c r="P263" s="66" t="s">
        <v>1051</v>
      </c>
      <c r="Q263" s="66" t="s">
        <v>1052</v>
      </c>
      <c r="R263" s="66" t="s">
        <v>1053</v>
      </c>
      <c r="S263" s="66" t="s">
        <v>1054</v>
      </c>
      <c r="T263" s="66" t="s">
        <v>1055</v>
      </c>
      <c r="U263" s="66" t="s">
        <v>1056</v>
      </c>
      <c r="V263" s="66" t="s">
        <v>1057</v>
      </c>
      <c r="W263" s="66" t="s">
        <v>1058</v>
      </c>
      <c r="X263" s="66" t="s">
        <v>1059</v>
      </c>
      <c r="Y263" s="66" t="s">
        <v>1060</v>
      </c>
    </row>
    <row r="264" spans="1:25"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70" t="s">
        <v>1046</v>
      </c>
      <c r="W264" s="70" t="s">
        <v>1046</v>
      </c>
      <c r="X264" s="70" t="s">
        <v>1046</v>
      </c>
      <c r="Y264" s="70" t="s">
        <v>1046</v>
      </c>
    </row>
    <row r="265" spans="1:25" s="83" customFormat="1" ht="34.5" customHeight="1">
      <c r="A265" s="244" t="s">
        <v>723</v>
      </c>
      <c r="B265" s="84"/>
      <c r="C265" s="370" t="s">
        <v>145</v>
      </c>
      <c r="D265" s="373"/>
      <c r="E265" s="373"/>
      <c r="F265" s="373"/>
      <c r="G265" s="370" t="s">
        <v>146</v>
      </c>
      <c r="H265" s="370"/>
      <c r="I265" s="402" t="s">
        <v>147</v>
      </c>
      <c r="J265" s="266">
        <v>11</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3"/>
      <c r="D266" s="373"/>
      <c r="E266" s="373"/>
      <c r="F266" s="373"/>
      <c r="G266" s="370" t="s">
        <v>148</v>
      </c>
      <c r="H266" s="370"/>
      <c r="I266" s="403"/>
      <c r="J266" s="267">
        <v>6.4</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0" t="s">
        <v>150</v>
      </c>
      <c r="D269" s="370"/>
      <c r="E269" s="370"/>
      <c r="F269" s="370"/>
      <c r="G269" s="370" t="s">
        <v>146</v>
      </c>
      <c r="H269" s="370"/>
      <c r="I269" s="403"/>
      <c r="J269" s="266">
        <f t="shared" ref="J269:J284" si="9">IF(SUM(L269:Y269)=0,IF(COUNTIF(L269:Y269,"未確認")&gt;0,"未確認",IF(COUNTIF(L269:Y269,"~*")&gt;0,"*",SUM(L269:Y269))),SUM(L269:Y269))</f>
        <v>79</v>
      </c>
      <c r="K269" s="81" t="str">
        <f t="shared" si="8"/>
        <v/>
      </c>
      <c r="L269" s="147">
        <v>4</v>
      </c>
      <c r="M269" s="147">
        <v>4</v>
      </c>
      <c r="N269" s="147">
        <v>7</v>
      </c>
      <c r="O269" s="147">
        <v>7</v>
      </c>
      <c r="P269" s="147">
        <v>7</v>
      </c>
      <c r="Q269" s="147">
        <v>4</v>
      </c>
      <c r="R269" s="147">
        <v>9</v>
      </c>
      <c r="S269" s="147">
        <v>4</v>
      </c>
      <c r="T269" s="147">
        <v>5</v>
      </c>
      <c r="U269" s="147">
        <v>4</v>
      </c>
      <c r="V269" s="147">
        <v>4</v>
      </c>
      <c r="W269" s="147">
        <v>3</v>
      </c>
      <c r="X269" s="147">
        <v>11</v>
      </c>
      <c r="Y269" s="147">
        <v>6</v>
      </c>
    </row>
    <row r="270" spans="1:25" s="83" customFormat="1" ht="34.5" customHeight="1">
      <c r="A270" s="249" t="s">
        <v>725</v>
      </c>
      <c r="B270" s="120"/>
      <c r="C270" s="370"/>
      <c r="D270" s="370"/>
      <c r="E270" s="370"/>
      <c r="F270" s="370"/>
      <c r="G270" s="370" t="s">
        <v>148</v>
      </c>
      <c r="H270" s="370"/>
      <c r="I270" s="403"/>
      <c r="J270" s="266">
        <f t="shared" si="9"/>
        <v>13.700000000000003</v>
      </c>
      <c r="K270" s="81" t="str">
        <f t="shared" si="8"/>
        <v/>
      </c>
      <c r="L270" s="148">
        <v>1.5</v>
      </c>
      <c r="M270" s="148">
        <v>1.2</v>
      </c>
      <c r="N270" s="148">
        <v>1.1000000000000001</v>
      </c>
      <c r="O270" s="148">
        <v>0</v>
      </c>
      <c r="P270" s="148">
        <v>2</v>
      </c>
      <c r="Q270" s="148">
        <v>2</v>
      </c>
      <c r="R270" s="148">
        <v>1.3</v>
      </c>
      <c r="S270" s="148">
        <v>2.4</v>
      </c>
      <c r="T270" s="148">
        <v>0.3</v>
      </c>
      <c r="U270" s="148">
        <v>0.3</v>
      </c>
      <c r="V270" s="148">
        <v>0</v>
      </c>
      <c r="W270" s="148">
        <v>0</v>
      </c>
      <c r="X270" s="148">
        <v>1.1000000000000001</v>
      </c>
      <c r="Y270" s="148">
        <v>0.5</v>
      </c>
    </row>
    <row r="271" spans="1:25" s="83" customFormat="1" ht="34.5" customHeight="1">
      <c r="A271" s="249" t="s">
        <v>726</v>
      </c>
      <c r="B271" s="120"/>
      <c r="C271" s="370" t="s">
        <v>151</v>
      </c>
      <c r="D271" s="371"/>
      <c r="E271" s="371"/>
      <c r="F271" s="371"/>
      <c r="G271" s="370" t="s">
        <v>146</v>
      </c>
      <c r="H271" s="370"/>
      <c r="I271" s="403"/>
      <c r="J271" s="266">
        <f t="shared" si="9"/>
        <v>49</v>
      </c>
      <c r="K271" s="81" t="str">
        <f t="shared" si="8"/>
        <v/>
      </c>
      <c r="L271" s="147">
        <v>13</v>
      </c>
      <c r="M271" s="147">
        <v>5</v>
      </c>
      <c r="N271" s="147">
        <v>2</v>
      </c>
      <c r="O271" s="147">
        <v>5</v>
      </c>
      <c r="P271" s="147">
        <v>1</v>
      </c>
      <c r="Q271" s="147">
        <v>4</v>
      </c>
      <c r="R271" s="147">
        <v>2</v>
      </c>
      <c r="S271" s="147">
        <v>3</v>
      </c>
      <c r="T271" s="147">
        <v>2</v>
      </c>
      <c r="U271" s="147">
        <v>3</v>
      </c>
      <c r="V271" s="147">
        <v>3</v>
      </c>
      <c r="W271" s="147">
        <v>4</v>
      </c>
      <c r="X271" s="147">
        <v>1</v>
      </c>
      <c r="Y271" s="147">
        <v>1</v>
      </c>
    </row>
    <row r="272" spans="1:25" s="83" customFormat="1" ht="34.5" customHeight="1">
      <c r="A272" s="249" t="s">
        <v>726</v>
      </c>
      <c r="B272" s="120"/>
      <c r="C272" s="371"/>
      <c r="D272" s="371"/>
      <c r="E272" s="371"/>
      <c r="F272" s="371"/>
      <c r="G272" s="370" t="s">
        <v>148</v>
      </c>
      <c r="H272" s="370"/>
      <c r="I272" s="403"/>
      <c r="J272" s="266">
        <f t="shared" si="9"/>
        <v>4.3999999999999995</v>
      </c>
      <c r="K272" s="81" t="str">
        <f t="shared" si="8"/>
        <v/>
      </c>
      <c r="L272" s="148">
        <v>1.5</v>
      </c>
      <c r="M272" s="148">
        <v>0</v>
      </c>
      <c r="N272" s="148">
        <v>0</v>
      </c>
      <c r="O272" s="148">
        <v>0</v>
      </c>
      <c r="P272" s="148">
        <v>0.2</v>
      </c>
      <c r="Q272" s="148">
        <v>0.4</v>
      </c>
      <c r="R272" s="148">
        <v>0.5</v>
      </c>
      <c r="S272" s="148">
        <v>0.7</v>
      </c>
      <c r="T272" s="148">
        <v>0</v>
      </c>
      <c r="U272" s="148">
        <v>0</v>
      </c>
      <c r="V272" s="148">
        <v>0.4</v>
      </c>
      <c r="W272" s="148">
        <v>0.7</v>
      </c>
      <c r="X272" s="148">
        <v>0</v>
      </c>
      <c r="Y272" s="148">
        <v>0</v>
      </c>
    </row>
    <row r="273" spans="1:25" s="83" customFormat="1" ht="34.5" customHeight="1">
      <c r="A273" s="249" t="s">
        <v>727</v>
      </c>
      <c r="B273" s="120"/>
      <c r="C273" s="370" t="s">
        <v>152</v>
      </c>
      <c r="D273" s="371"/>
      <c r="E273" s="371"/>
      <c r="F273" s="371"/>
      <c r="G273" s="370" t="s">
        <v>146</v>
      </c>
      <c r="H273" s="370"/>
      <c r="I273" s="403"/>
      <c r="J273" s="266">
        <f t="shared" si="9"/>
        <v>159</v>
      </c>
      <c r="K273" s="81" t="str">
        <f t="shared" si="8"/>
        <v/>
      </c>
      <c r="L273" s="147">
        <v>13</v>
      </c>
      <c r="M273" s="147">
        <v>13</v>
      </c>
      <c r="N273" s="147">
        <v>12</v>
      </c>
      <c r="O273" s="147">
        <v>12</v>
      </c>
      <c r="P273" s="147">
        <v>11</v>
      </c>
      <c r="Q273" s="147">
        <v>11</v>
      </c>
      <c r="R273" s="147">
        <v>13</v>
      </c>
      <c r="S273" s="147">
        <v>10</v>
      </c>
      <c r="T273" s="147">
        <v>10</v>
      </c>
      <c r="U273" s="147">
        <v>12</v>
      </c>
      <c r="V273" s="147">
        <v>11</v>
      </c>
      <c r="W273" s="147">
        <v>12</v>
      </c>
      <c r="X273" s="147">
        <v>11</v>
      </c>
      <c r="Y273" s="147">
        <v>8</v>
      </c>
    </row>
    <row r="274" spans="1:25" s="83" customFormat="1" ht="34.5" customHeight="1">
      <c r="A274" s="249" t="s">
        <v>727</v>
      </c>
      <c r="B274" s="120"/>
      <c r="C274" s="371"/>
      <c r="D274" s="371"/>
      <c r="E274" s="371"/>
      <c r="F274" s="371"/>
      <c r="G274" s="370" t="s">
        <v>148</v>
      </c>
      <c r="H274" s="370"/>
      <c r="I274" s="403"/>
      <c r="J274" s="266">
        <f t="shared" si="9"/>
        <v>33.300000000000004</v>
      </c>
      <c r="K274" s="81" t="str">
        <f t="shared" si="8"/>
        <v/>
      </c>
      <c r="L274" s="148">
        <v>5.2</v>
      </c>
      <c r="M274" s="148">
        <v>3.8</v>
      </c>
      <c r="N274" s="148">
        <v>0.8</v>
      </c>
      <c r="O274" s="148">
        <v>1.9</v>
      </c>
      <c r="P274" s="148">
        <v>0.5</v>
      </c>
      <c r="Q274" s="148">
        <v>1.1000000000000001</v>
      </c>
      <c r="R274" s="148">
        <v>2</v>
      </c>
      <c r="S274" s="148">
        <v>3.6</v>
      </c>
      <c r="T274" s="148">
        <v>1.6</v>
      </c>
      <c r="U274" s="148">
        <v>2</v>
      </c>
      <c r="V274" s="148">
        <v>2.5</v>
      </c>
      <c r="W274" s="148">
        <v>2.4</v>
      </c>
      <c r="X274" s="148">
        <v>1.7</v>
      </c>
      <c r="Y274" s="148">
        <v>4.2</v>
      </c>
    </row>
    <row r="275" spans="1:2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0" t="s">
        <v>158</v>
      </c>
      <c r="D285" s="373"/>
      <c r="E285" s="373"/>
      <c r="F285" s="373"/>
      <c r="G285" s="370" t="s">
        <v>146</v>
      </c>
      <c r="H285" s="370"/>
      <c r="I285" s="403"/>
      <c r="J285" s="266">
        <v>2</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0" t="s">
        <v>159</v>
      </c>
      <c r="D287" s="373"/>
      <c r="E287" s="373"/>
      <c r="F287" s="373"/>
      <c r="G287" s="370" t="s">
        <v>146</v>
      </c>
      <c r="H287" s="370"/>
      <c r="I287" s="403"/>
      <c r="J287" s="266">
        <v>1</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3"/>
      <c r="D288" s="373"/>
      <c r="E288" s="373"/>
      <c r="F288" s="373"/>
      <c r="G288" s="370" t="s">
        <v>148</v>
      </c>
      <c r="H288" s="370"/>
      <c r="I288" s="403"/>
      <c r="J288" s="266">
        <v>0.2</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0" t="s">
        <v>160</v>
      </c>
      <c r="D289" s="371"/>
      <c r="E289" s="371"/>
      <c r="F289" s="371"/>
      <c r="G289" s="370" t="s">
        <v>146</v>
      </c>
      <c r="H289" s="370"/>
      <c r="I289" s="403"/>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1"/>
      <c r="D290" s="371"/>
      <c r="E290" s="371"/>
      <c r="F290" s="371"/>
      <c r="G290" s="370" t="s">
        <v>148</v>
      </c>
      <c r="H290" s="370"/>
      <c r="I290" s="403"/>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0" t="s">
        <v>161</v>
      </c>
      <c r="D291" s="373"/>
      <c r="E291" s="373"/>
      <c r="F291" s="373"/>
      <c r="G291" s="370" t="s">
        <v>146</v>
      </c>
      <c r="H291" s="370"/>
      <c r="I291" s="403"/>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3"/>
      <c r="D292" s="373"/>
      <c r="E292" s="373"/>
      <c r="F292" s="373"/>
      <c r="G292" s="370" t="s">
        <v>148</v>
      </c>
      <c r="H292" s="370"/>
      <c r="I292" s="404"/>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5" s="83" customFormat="1" ht="34.5" customHeight="1">
      <c r="A298" s="249" t="s">
        <v>737</v>
      </c>
      <c r="B298" s="120"/>
      <c r="C298" s="370"/>
      <c r="D298" s="370"/>
      <c r="E298" s="370"/>
      <c r="F298" s="370"/>
      <c r="G298" s="319" t="s">
        <v>148</v>
      </c>
      <c r="H298" s="321"/>
      <c r="I298" s="400"/>
      <c r="J298" s="151"/>
      <c r="K298" s="153"/>
      <c r="L298" s="148">
        <v>0</v>
      </c>
      <c r="M298" s="148">
        <v>2</v>
      </c>
      <c r="N298" s="148">
        <v>0</v>
      </c>
      <c r="O298" s="139"/>
      <c r="P298" s="139"/>
      <c r="Q298" s="139"/>
      <c r="R298" s="139"/>
      <c r="S298" s="139"/>
      <c r="T298" s="139"/>
      <c r="U298" s="139"/>
    </row>
    <row r="299" spans="1:25"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5"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5"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5"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1045</v>
      </c>
      <c r="M322" s="66" t="s">
        <v>1047</v>
      </c>
      <c r="N322" s="66" t="s">
        <v>1049</v>
      </c>
      <c r="O322" s="66" t="s">
        <v>1050</v>
      </c>
      <c r="P322" s="66" t="s">
        <v>1051</v>
      </c>
      <c r="Q322" s="66" t="s">
        <v>1052</v>
      </c>
      <c r="R322" s="66" t="s">
        <v>1053</v>
      </c>
      <c r="S322" s="66" t="s">
        <v>1054</v>
      </c>
      <c r="T322" s="66" t="s">
        <v>1055</v>
      </c>
      <c r="U322" s="66" t="s">
        <v>1056</v>
      </c>
      <c r="V322" s="66" t="s">
        <v>1057</v>
      </c>
      <c r="W322" s="66" t="s">
        <v>1058</v>
      </c>
      <c r="X322" s="66" t="s">
        <v>1059</v>
      </c>
      <c r="Y322" s="66" t="s">
        <v>1060</v>
      </c>
    </row>
    <row r="323" spans="1:25"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137" t="s">
        <v>1046</v>
      </c>
      <c r="W323" s="137" t="s">
        <v>1046</v>
      </c>
      <c r="X323" s="137" t="s">
        <v>1046</v>
      </c>
      <c r="Y323" s="137" t="s">
        <v>1046</v>
      </c>
    </row>
    <row r="324" spans="1:25" s="83" customFormat="1" ht="34.5" customHeight="1">
      <c r="A324" s="249" t="s">
        <v>749</v>
      </c>
      <c r="B324" s="1"/>
      <c r="C324" s="319" t="s">
        <v>170</v>
      </c>
      <c r="D324" s="320"/>
      <c r="E324" s="320"/>
      <c r="F324" s="320"/>
      <c r="G324" s="320"/>
      <c r="H324" s="321"/>
      <c r="I324" s="339" t="s">
        <v>171</v>
      </c>
      <c r="J324" s="260" t="s">
        <v>538</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1045</v>
      </c>
      <c r="M342" s="66" t="s">
        <v>1047</v>
      </c>
      <c r="N342" s="66" t="s">
        <v>1049</v>
      </c>
      <c r="O342" s="66" t="s">
        <v>1050</v>
      </c>
      <c r="P342" s="66" t="s">
        <v>1051</v>
      </c>
      <c r="Q342" s="66" t="s">
        <v>1052</v>
      </c>
      <c r="R342" s="66" t="s">
        <v>1053</v>
      </c>
      <c r="S342" s="66" t="s">
        <v>1054</v>
      </c>
      <c r="T342" s="66" t="s">
        <v>1055</v>
      </c>
      <c r="U342" s="66" t="s">
        <v>1056</v>
      </c>
      <c r="V342" s="66" t="s">
        <v>1057</v>
      </c>
      <c r="W342" s="66" t="s">
        <v>1058</v>
      </c>
      <c r="X342" s="66" t="s">
        <v>1059</v>
      </c>
      <c r="Y342" s="66" t="s">
        <v>1060</v>
      </c>
    </row>
    <row r="343" spans="1:25"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137" t="s">
        <v>1046</v>
      </c>
      <c r="W343" s="137" t="s">
        <v>1046</v>
      </c>
      <c r="X343" s="137" t="s">
        <v>1046</v>
      </c>
      <c r="Y343" s="137" t="s">
        <v>1046</v>
      </c>
    </row>
    <row r="344" spans="1:25"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5"/>
      <c r="D346" s="396"/>
      <c r="E346" s="398"/>
      <c r="F346" s="398"/>
      <c r="G346" s="319" t="s">
        <v>185</v>
      </c>
      <c r="H346" s="321"/>
      <c r="I346" s="353"/>
      <c r="J346" s="271">
        <v>1</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row>
    <row r="354" spans="1:25"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1045</v>
      </c>
      <c r="M367" s="66" t="s">
        <v>1047</v>
      </c>
      <c r="N367" s="66" t="s">
        <v>1049</v>
      </c>
      <c r="O367" s="66" t="s">
        <v>1050</v>
      </c>
      <c r="P367" s="66" t="s">
        <v>1051</v>
      </c>
      <c r="Q367" s="66" t="s">
        <v>1052</v>
      </c>
      <c r="R367" s="66" t="s">
        <v>1053</v>
      </c>
      <c r="S367" s="66" t="s">
        <v>1054</v>
      </c>
      <c r="T367" s="66" t="s">
        <v>1055</v>
      </c>
      <c r="U367" s="66" t="s">
        <v>1056</v>
      </c>
      <c r="V367" s="66" t="s">
        <v>1057</v>
      </c>
      <c r="W367" s="66" t="s">
        <v>1058</v>
      </c>
      <c r="X367" s="66" t="s">
        <v>1059</v>
      </c>
      <c r="Y367" s="66" t="s">
        <v>1060</v>
      </c>
    </row>
    <row r="368" spans="1:25"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c r="V368" s="137" t="s">
        <v>1046</v>
      </c>
      <c r="W368" s="137" t="s">
        <v>1046</v>
      </c>
      <c r="X368" s="137" t="s">
        <v>1046</v>
      </c>
      <c r="Y368" s="137" t="s">
        <v>1046</v>
      </c>
    </row>
    <row r="369" spans="1:25"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2"/>
      <c r="D371" s="383"/>
      <c r="E371" s="383"/>
      <c r="F371" s="383"/>
      <c r="G371" s="383"/>
      <c r="H371" s="384"/>
      <c r="I371" s="388"/>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979</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8.75">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1045</v>
      </c>
      <c r="M390" s="66" t="s">
        <v>1047</v>
      </c>
      <c r="N390" s="66" t="s">
        <v>1049</v>
      </c>
      <c r="O390" s="66" t="s">
        <v>1050</v>
      </c>
      <c r="P390" s="66" t="s">
        <v>1051</v>
      </c>
      <c r="Q390" s="66" t="s">
        <v>1052</v>
      </c>
      <c r="R390" s="66" t="s">
        <v>1053</v>
      </c>
      <c r="S390" s="66" t="s">
        <v>1054</v>
      </c>
      <c r="T390" s="66" t="s">
        <v>1055</v>
      </c>
      <c r="U390" s="66" t="s">
        <v>1056</v>
      </c>
      <c r="V390" s="66" t="s">
        <v>1057</v>
      </c>
      <c r="W390" s="66" t="s">
        <v>1058</v>
      </c>
      <c r="X390" s="66" t="s">
        <v>1059</v>
      </c>
      <c r="Y390" s="66" t="s">
        <v>1060</v>
      </c>
    </row>
    <row r="391" spans="1:25"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70" t="s">
        <v>1046</v>
      </c>
      <c r="W391" s="70" t="s">
        <v>1046</v>
      </c>
      <c r="X391" s="70" t="s">
        <v>1046</v>
      </c>
      <c r="Y391" s="70" t="s">
        <v>1046</v>
      </c>
    </row>
    <row r="392" spans="1:25" s="83" customFormat="1" ht="34.5" customHeight="1">
      <c r="A392" s="249" t="s">
        <v>772</v>
      </c>
      <c r="B392" s="84"/>
      <c r="C392" s="368" t="s">
        <v>221</v>
      </c>
      <c r="D392" s="333" t="s">
        <v>222</v>
      </c>
      <c r="E392" s="334"/>
      <c r="F392" s="334"/>
      <c r="G392" s="334"/>
      <c r="H392" s="335"/>
      <c r="I392" s="325" t="s">
        <v>1017</v>
      </c>
      <c r="J392" s="140">
        <f t="shared" ref="J392:J397" si="11">IF(SUM(L392:Y392)=0,IF(COUNTIF(L392:Y392,"未確認")&gt;0,"未確認",IF(COUNTIF(L392:Y392,"~*")&gt;0,"*",SUM(L392:Y392))),SUM(L392:Y392))</f>
        <v>511</v>
      </c>
      <c r="K392" s="81" t="str">
        <f t="shared" ref="K392:K397" si="12">IF(OR(COUNTIF(L392:Y392,"未確認")&gt;0,COUNTIF(L392:Y392,"~*")&gt;0),"※","")</f>
        <v/>
      </c>
      <c r="L392" s="147">
        <v>33</v>
      </c>
      <c r="M392" s="147">
        <v>30</v>
      </c>
      <c r="N392" s="147">
        <v>46</v>
      </c>
      <c r="O392" s="147">
        <v>35</v>
      </c>
      <c r="P392" s="147">
        <v>40</v>
      </c>
      <c r="Q392" s="147">
        <v>36</v>
      </c>
      <c r="R392" s="147">
        <v>70</v>
      </c>
      <c r="S392" s="147">
        <v>35</v>
      </c>
      <c r="T392" s="147">
        <v>28</v>
      </c>
      <c r="U392" s="147">
        <v>23</v>
      </c>
      <c r="V392" s="147">
        <v>31</v>
      </c>
      <c r="W392" s="147">
        <v>23</v>
      </c>
      <c r="X392" s="147">
        <v>59</v>
      </c>
      <c r="Y392" s="147">
        <v>22</v>
      </c>
    </row>
    <row r="393" spans="1:25" s="83" customFormat="1" ht="34.5" customHeight="1">
      <c r="A393" s="249" t="s">
        <v>773</v>
      </c>
      <c r="B393" s="84"/>
      <c r="C393" s="369"/>
      <c r="D393" s="379"/>
      <c r="E393" s="319" t="s">
        <v>224</v>
      </c>
      <c r="F393" s="320"/>
      <c r="G393" s="320"/>
      <c r="H393" s="321"/>
      <c r="I393" s="342"/>
      <c r="J393" s="140">
        <f t="shared" si="11"/>
        <v>511</v>
      </c>
      <c r="K393" s="81" t="str">
        <f t="shared" si="12"/>
        <v/>
      </c>
      <c r="L393" s="147">
        <v>33</v>
      </c>
      <c r="M393" s="147">
        <v>30</v>
      </c>
      <c r="N393" s="147">
        <v>46</v>
      </c>
      <c r="O393" s="147">
        <v>35</v>
      </c>
      <c r="P393" s="147">
        <v>40</v>
      </c>
      <c r="Q393" s="147">
        <v>36</v>
      </c>
      <c r="R393" s="147">
        <v>70</v>
      </c>
      <c r="S393" s="147">
        <v>35</v>
      </c>
      <c r="T393" s="147">
        <v>28</v>
      </c>
      <c r="U393" s="147">
        <v>23</v>
      </c>
      <c r="V393" s="147">
        <v>31</v>
      </c>
      <c r="W393" s="147">
        <v>23</v>
      </c>
      <c r="X393" s="147">
        <v>59</v>
      </c>
      <c r="Y393" s="147">
        <v>22</v>
      </c>
    </row>
    <row r="394" spans="1:25"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c r="Q394" s="147">
        <v>0</v>
      </c>
      <c r="R394" s="147">
        <v>0</v>
      </c>
      <c r="S394" s="147">
        <v>0</v>
      </c>
      <c r="T394" s="147">
        <v>0</v>
      </c>
      <c r="U394" s="147">
        <v>0</v>
      </c>
      <c r="V394" s="147">
        <v>0</v>
      </c>
      <c r="W394" s="147">
        <v>0</v>
      </c>
      <c r="X394" s="147">
        <v>0</v>
      </c>
      <c r="Y394" s="147">
        <v>0</v>
      </c>
    </row>
    <row r="395" spans="1:25"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c r="Q395" s="147">
        <v>0</v>
      </c>
      <c r="R395" s="147">
        <v>0</v>
      </c>
      <c r="S395" s="147">
        <v>0</v>
      </c>
      <c r="T395" s="147">
        <v>0</v>
      </c>
      <c r="U395" s="147">
        <v>0</v>
      </c>
      <c r="V395" s="147">
        <v>0</v>
      </c>
      <c r="W395" s="147">
        <v>0</v>
      </c>
      <c r="X395" s="147">
        <v>0</v>
      </c>
      <c r="Y395" s="147">
        <v>0</v>
      </c>
    </row>
    <row r="396" spans="1:25" s="83" customFormat="1" ht="34.5" customHeight="1">
      <c r="A396" s="250" t="s">
        <v>776</v>
      </c>
      <c r="B396" s="1"/>
      <c r="C396" s="369"/>
      <c r="D396" s="319" t="s">
        <v>227</v>
      </c>
      <c r="E396" s="320"/>
      <c r="F396" s="320"/>
      <c r="G396" s="320"/>
      <c r="H396" s="321"/>
      <c r="I396" s="342"/>
      <c r="J396" s="140">
        <f t="shared" si="11"/>
        <v>211447</v>
      </c>
      <c r="K396" s="81" t="str">
        <f t="shared" si="12"/>
        <v/>
      </c>
      <c r="L396" s="147">
        <v>21589</v>
      </c>
      <c r="M396" s="147">
        <v>21605</v>
      </c>
      <c r="N396" s="147">
        <v>13900</v>
      </c>
      <c r="O396" s="147">
        <v>14114</v>
      </c>
      <c r="P396" s="147">
        <v>13860</v>
      </c>
      <c r="Q396" s="147">
        <v>14113</v>
      </c>
      <c r="R396" s="147">
        <v>18276</v>
      </c>
      <c r="S396" s="147">
        <v>11698</v>
      </c>
      <c r="T396" s="147">
        <v>14065</v>
      </c>
      <c r="U396" s="147">
        <v>14204</v>
      </c>
      <c r="V396" s="147">
        <v>14003</v>
      </c>
      <c r="W396" s="147">
        <v>14301</v>
      </c>
      <c r="X396" s="147">
        <v>13794</v>
      </c>
      <c r="Y396" s="147">
        <v>11925</v>
      </c>
    </row>
    <row r="397" spans="1:25" s="83" customFormat="1" ht="34.5" customHeight="1">
      <c r="A397" s="250" t="s">
        <v>777</v>
      </c>
      <c r="B397" s="119"/>
      <c r="C397" s="369"/>
      <c r="D397" s="319" t="s">
        <v>228</v>
      </c>
      <c r="E397" s="320"/>
      <c r="F397" s="320"/>
      <c r="G397" s="320"/>
      <c r="H397" s="321"/>
      <c r="I397" s="343"/>
      <c r="J397" s="140">
        <f t="shared" si="11"/>
        <v>497</v>
      </c>
      <c r="K397" s="81" t="str">
        <f t="shared" si="12"/>
        <v/>
      </c>
      <c r="L397" s="147">
        <v>31</v>
      </c>
      <c r="M397" s="147">
        <v>31</v>
      </c>
      <c r="N397" s="147">
        <v>44</v>
      </c>
      <c r="O397" s="147">
        <v>33</v>
      </c>
      <c r="P397" s="147">
        <v>40</v>
      </c>
      <c r="Q397" s="147">
        <v>37</v>
      </c>
      <c r="R397" s="147">
        <v>71</v>
      </c>
      <c r="S397" s="147">
        <v>22</v>
      </c>
      <c r="T397" s="147">
        <v>29</v>
      </c>
      <c r="U397" s="147">
        <v>22</v>
      </c>
      <c r="V397" s="147">
        <v>27</v>
      </c>
      <c r="W397" s="147">
        <v>23</v>
      </c>
      <c r="X397" s="147">
        <v>56</v>
      </c>
      <c r="Y397" s="147">
        <v>31</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1045</v>
      </c>
      <c r="M403" s="66" t="s">
        <v>1047</v>
      </c>
      <c r="N403" s="66" t="s">
        <v>1049</v>
      </c>
      <c r="O403" s="66" t="s">
        <v>1050</v>
      </c>
      <c r="P403" s="66" t="s">
        <v>1051</v>
      </c>
      <c r="Q403" s="66" t="s">
        <v>1052</v>
      </c>
      <c r="R403" s="66" t="s">
        <v>1053</v>
      </c>
      <c r="S403" s="66" t="s">
        <v>1054</v>
      </c>
      <c r="T403" s="66" t="s">
        <v>1055</v>
      </c>
      <c r="U403" s="66" t="s">
        <v>1056</v>
      </c>
      <c r="V403" s="66" t="s">
        <v>1057</v>
      </c>
      <c r="W403" s="66" t="s">
        <v>1058</v>
      </c>
      <c r="X403" s="66" t="s">
        <v>1059</v>
      </c>
      <c r="Y403" s="66" t="s">
        <v>1060</v>
      </c>
    </row>
    <row r="404" spans="1:25"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70" t="s">
        <v>1046</v>
      </c>
      <c r="W404" s="70" t="s">
        <v>1046</v>
      </c>
      <c r="X404" s="70" t="s">
        <v>1046</v>
      </c>
      <c r="Y404" s="70" t="s">
        <v>1046</v>
      </c>
    </row>
    <row r="405" spans="1:25" s="83" customFormat="1" ht="34.5" customHeight="1">
      <c r="A405" s="251" t="s">
        <v>778</v>
      </c>
      <c r="B405" s="119"/>
      <c r="C405" s="368" t="s">
        <v>248</v>
      </c>
      <c r="D405" s="319" t="s">
        <v>249</v>
      </c>
      <c r="E405" s="320"/>
      <c r="F405" s="320"/>
      <c r="G405" s="320"/>
      <c r="H405" s="321"/>
      <c r="I405" s="325" t="s">
        <v>1018</v>
      </c>
      <c r="J405" s="140">
        <f t="shared" ref="J405:J422" si="13">IF(SUM(L405:Y405)=0,IF(COUNTIF(L405:Y405,"未確認")&gt;0,"未確認",IF(COUNTIF(L405:Y405,"~*")&gt;0,"*",SUM(L405:Y405))),SUM(L405:Y405))</f>
        <v>511</v>
      </c>
      <c r="K405" s="81" t="str">
        <f t="shared" ref="K405:K422" si="14">IF(OR(COUNTIF(L405:Y405,"未確認")&gt;0,COUNTIF(L405:Y405,"~*")&gt;0),"※","")</f>
        <v/>
      </c>
      <c r="L405" s="147">
        <v>33</v>
      </c>
      <c r="M405" s="147">
        <v>30</v>
      </c>
      <c r="N405" s="147">
        <v>46</v>
      </c>
      <c r="O405" s="147">
        <v>35</v>
      </c>
      <c r="P405" s="147">
        <v>40</v>
      </c>
      <c r="Q405" s="147">
        <v>36</v>
      </c>
      <c r="R405" s="147">
        <v>70</v>
      </c>
      <c r="S405" s="147">
        <v>35</v>
      </c>
      <c r="T405" s="147">
        <v>28</v>
      </c>
      <c r="U405" s="147">
        <v>23</v>
      </c>
      <c r="V405" s="147">
        <v>31</v>
      </c>
      <c r="W405" s="147">
        <v>23</v>
      </c>
      <c r="X405" s="147">
        <v>59</v>
      </c>
      <c r="Y405" s="147">
        <v>22</v>
      </c>
    </row>
    <row r="406" spans="1:25" s="83" customFormat="1" ht="34.5" customHeight="1">
      <c r="A406" s="251" t="s">
        <v>779</v>
      </c>
      <c r="B406" s="119"/>
      <c r="C406" s="368"/>
      <c r="D406" s="374" t="s">
        <v>233</v>
      </c>
      <c r="E406" s="376" t="s">
        <v>234</v>
      </c>
      <c r="F406" s="377"/>
      <c r="G406" s="377"/>
      <c r="H406" s="378"/>
      <c r="I406" s="360"/>
      <c r="J406" s="140">
        <f t="shared" si="13"/>
        <v>124</v>
      </c>
      <c r="K406" s="81" t="str">
        <f t="shared" si="14"/>
        <v/>
      </c>
      <c r="L406" s="147">
        <v>19</v>
      </c>
      <c r="M406" s="147">
        <v>13</v>
      </c>
      <c r="N406" s="147">
        <v>8</v>
      </c>
      <c r="O406" s="147">
        <v>6</v>
      </c>
      <c r="P406" s="147">
        <v>8</v>
      </c>
      <c r="Q406" s="147">
        <v>8</v>
      </c>
      <c r="R406" s="147">
        <v>14</v>
      </c>
      <c r="S406" s="147">
        <v>10</v>
      </c>
      <c r="T406" s="147">
        <v>7</v>
      </c>
      <c r="U406" s="147">
        <v>2</v>
      </c>
      <c r="V406" s="147">
        <v>9</v>
      </c>
      <c r="W406" s="147">
        <v>5</v>
      </c>
      <c r="X406" s="147">
        <v>10</v>
      </c>
      <c r="Y406" s="147">
        <v>5</v>
      </c>
    </row>
    <row r="407" spans="1:25" s="83" customFormat="1" ht="34.5" customHeight="1">
      <c r="A407" s="251" t="s">
        <v>780</v>
      </c>
      <c r="B407" s="119"/>
      <c r="C407" s="368"/>
      <c r="D407" s="368"/>
      <c r="E407" s="319" t="s">
        <v>235</v>
      </c>
      <c r="F407" s="320"/>
      <c r="G407" s="320"/>
      <c r="H407" s="321"/>
      <c r="I407" s="360"/>
      <c r="J407" s="140">
        <f t="shared" si="13"/>
        <v>33</v>
      </c>
      <c r="K407" s="81" t="str">
        <f t="shared" si="14"/>
        <v/>
      </c>
      <c r="L407" s="147">
        <v>0</v>
      </c>
      <c r="M407" s="147">
        <v>0</v>
      </c>
      <c r="N407" s="147">
        <v>2</v>
      </c>
      <c r="O407" s="147">
        <v>0</v>
      </c>
      <c r="P407" s="147">
        <v>0</v>
      </c>
      <c r="Q407" s="147">
        <v>0</v>
      </c>
      <c r="R407" s="147">
        <v>12</v>
      </c>
      <c r="S407" s="147">
        <v>1</v>
      </c>
      <c r="T407" s="147">
        <v>0</v>
      </c>
      <c r="U407" s="147">
        <v>3</v>
      </c>
      <c r="V407" s="147">
        <v>3</v>
      </c>
      <c r="W407" s="147">
        <v>4</v>
      </c>
      <c r="X407" s="147">
        <v>6</v>
      </c>
      <c r="Y407" s="147">
        <v>2</v>
      </c>
    </row>
    <row r="408" spans="1:25" s="83" customFormat="1" ht="34.5" customHeight="1">
      <c r="A408" s="251" t="s">
        <v>781</v>
      </c>
      <c r="B408" s="119"/>
      <c r="C408" s="368"/>
      <c r="D408" s="368"/>
      <c r="E408" s="319" t="s">
        <v>236</v>
      </c>
      <c r="F408" s="320"/>
      <c r="G408" s="320"/>
      <c r="H408" s="321"/>
      <c r="I408" s="360"/>
      <c r="J408" s="140">
        <f t="shared" si="13"/>
        <v>348</v>
      </c>
      <c r="K408" s="81" t="str">
        <f t="shared" si="14"/>
        <v/>
      </c>
      <c r="L408" s="147">
        <v>14</v>
      </c>
      <c r="M408" s="147">
        <v>17</v>
      </c>
      <c r="N408" s="147">
        <v>36</v>
      </c>
      <c r="O408" s="147">
        <v>29</v>
      </c>
      <c r="P408" s="147">
        <v>31</v>
      </c>
      <c r="Q408" s="147">
        <v>28</v>
      </c>
      <c r="R408" s="147">
        <v>42</v>
      </c>
      <c r="S408" s="147">
        <v>24</v>
      </c>
      <c r="T408" s="147">
        <v>21</v>
      </c>
      <c r="U408" s="147">
        <v>18</v>
      </c>
      <c r="V408" s="147">
        <v>19</v>
      </c>
      <c r="W408" s="147">
        <v>13</v>
      </c>
      <c r="X408" s="147">
        <v>41</v>
      </c>
      <c r="Y408" s="147">
        <v>15</v>
      </c>
    </row>
    <row r="409" spans="1:25" s="83" customFormat="1" ht="34.5" customHeight="1">
      <c r="A409" s="251" t="s">
        <v>782</v>
      </c>
      <c r="B409" s="119"/>
      <c r="C409" s="368"/>
      <c r="D409" s="368"/>
      <c r="E409" s="316" t="s">
        <v>987</v>
      </c>
      <c r="F409" s="317"/>
      <c r="G409" s="317"/>
      <c r="H409" s="318"/>
      <c r="I409" s="360"/>
      <c r="J409" s="140">
        <f t="shared" si="13"/>
        <v>6</v>
      </c>
      <c r="K409" s="81" t="str">
        <f t="shared" si="14"/>
        <v/>
      </c>
      <c r="L409" s="147">
        <v>0</v>
      </c>
      <c r="M409" s="147">
        <v>0</v>
      </c>
      <c r="N409" s="147">
        <v>0</v>
      </c>
      <c r="O409" s="147">
        <v>0</v>
      </c>
      <c r="P409" s="147">
        <v>1</v>
      </c>
      <c r="Q409" s="147">
        <v>0</v>
      </c>
      <c r="R409" s="147">
        <v>2</v>
      </c>
      <c r="S409" s="147">
        <v>0</v>
      </c>
      <c r="T409" s="147">
        <v>0</v>
      </c>
      <c r="U409" s="147">
        <v>0</v>
      </c>
      <c r="V409" s="147">
        <v>0</v>
      </c>
      <c r="W409" s="147">
        <v>1</v>
      </c>
      <c r="X409" s="147">
        <v>2</v>
      </c>
      <c r="Y409" s="147">
        <v>0</v>
      </c>
    </row>
    <row r="410" spans="1:25"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row>
    <row r="413" spans="1:25" s="83" customFormat="1" ht="34.5" customHeight="1">
      <c r="A413" s="251" t="s">
        <v>786</v>
      </c>
      <c r="B413" s="119"/>
      <c r="C413" s="368"/>
      <c r="D413" s="319" t="s">
        <v>251</v>
      </c>
      <c r="E413" s="320"/>
      <c r="F413" s="320"/>
      <c r="G413" s="320"/>
      <c r="H413" s="321"/>
      <c r="I413" s="360"/>
      <c r="J413" s="140">
        <f t="shared" si="13"/>
        <v>497</v>
      </c>
      <c r="K413" s="81" t="str">
        <f t="shared" si="14"/>
        <v/>
      </c>
      <c r="L413" s="147">
        <v>31</v>
      </c>
      <c r="M413" s="147">
        <v>31</v>
      </c>
      <c r="N413" s="147">
        <v>44</v>
      </c>
      <c r="O413" s="147">
        <v>33</v>
      </c>
      <c r="P413" s="147">
        <v>40</v>
      </c>
      <c r="Q413" s="147">
        <v>37</v>
      </c>
      <c r="R413" s="147">
        <v>71</v>
      </c>
      <c r="S413" s="147">
        <v>22</v>
      </c>
      <c r="T413" s="147">
        <v>29</v>
      </c>
      <c r="U413" s="147">
        <v>22</v>
      </c>
      <c r="V413" s="147">
        <v>27</v>
      </c>
      <c r="W413" s="147">
        <v>23</v>
      </c>
      <c r="X413" s="147">
        <v>56</v>
      </c>
      <c r="Y413" s="147">
        <v>31</v>
      </c>
    </row>
    <row r="414" spans="1:25" s="83" customFormat="1" ht="34.5" customHeight="1">
      <c r="A414" s="251" t="s">
        <v>787</v>
      </c>
      <c r="B414" s="119"/>
      <c r="C414" s="368"/>
      <c r="D414" s="374" t="s">
        <v>240</v>
      </c>
      <c r="E414" s="376" t="s">
        <v>241</v>
      </c>
      <c r="F414" s="377"/>
      <c r="G414" s="377"/>
      <c r="H414" s="378"/>
      <c r="I414" s="360"/>
      <c r="J414" s="140">
        <f t="shared" si="13"/>
        <v>124</v>
      </c>
      <c r="K414" s="81" t="str">
        <f t="shared" si="14"/>
        <v/>
      </c>
      <c r="L414" s="147">
        <v>5</v>
      </c>
      <c r="M414" s="147">
        <v>7</v>
      </c>
      <c r="N414" s="147">
        <v>8</v>
      </c>
      <c r="O414" s="147">
        <v>11</v>
      </c>
      <c r="P414" s="147">
        <v>5</v>
      </c>
      <c r="Q414" s="147">
        <v>8</v>
      </c>
      <c r="R414" s="147">
        <v>12</v>
      </c>
      <c r="S414" s="147">
        <v>4</v>
      </c>
      <c r="T414" s="147">
        <v>10</v>
      </c>
      <c r="U414" s="147">
        <v>3</v>
      </c>
      <c r="V414" s="147">
        <v>10</v>
      </c>
      <c r="W414" s="147">
        <v>9</v>
      </c>
      <c r="X414" s="147">
        <v>19</v>
      </c>
      <c r="Y414" s="147">
        <v>13</v>
      </c>
    </row>
    <row r="415" spans="1:25" s="83" customFormat="1" ht="34.5" customHeight="1">
      <c r="A415" s="251" t="s">
        <v>788</v>
      </c>
      <c r="B415" s="119"/>
      <c r="C415" s="368"/>
      <c r="D415" s="368"/>
      <c r="E415" s="319" t="s">
        <v>242</v>
      </c>
      <c r="F415" s="320"/>
      <c r="G415" s="320"/>
      <c r="H415" s="321"/>
      <c r="I415" s="360"/>
      <c r="J415" s="140">
        <f t="shared" si="13"/>
        <v>29</v>
      </c>
      <c r="K415" s="81" t="str">
        <f t="shared" si="14"/>
        <v/>
      </c>
      <c r="L415" s="147">
        <v>0</v>
      </c>
      <c r="M415" s="147">
        <v>0</v>
      </c>
      <c r="N415" s="147">
        <v>4</v>
      </c>
      <c r="O415" s="147">
        <v>1</v>
      </c>
      <c r="P415" s="147">
        <v>2</v>
      </c>
      <c r="Q415" s="147">
        <v>2</v>
      </c>
      <c r="R415" s="147">
        <v>11</v>
      </c>
      <c r="S415" s="147">
        <v>1</v>
      </c>
      <c r="T415" s="147">
        <v>1</v>
      </c>
      <c r="U415" s="147">
        <v>0</v>
      </c>
      <c r="V415" s="147">
        <v>1</v>
      </c>
      <c r="W415" s="147">
        <v>1</v>
      </c>
      <c r="X415" s="147">
        <v>4</v>
      </c>
      <c r="Y415" s="147">
        <v>1</v>
      </c>
    </row>
    <row r="416" spans="1:25" s="83" customFormat="1" ht="34.5" customHeight="1">
      <c r="A416" s="251" t="s">
        <v>789</v>
      </c>
      <c r="B416" s="119"/>
      <c r="C416" s="368"/>
      <c r="D416" s="368"/>
      <c r="E416" s="319" t="s">
        <v>243</v>
      </c>
      <c r="F416" s="320"/>
      <c r="G416" s="320"/>
      <c r="H416" s="321"/>
      <c r="I416" s="360"/>
      <c r="J416" s="140">
        <f t="shared" si="13"/>
        <v>89</v>
      </c>
      <c r="K416" s="81" t="str">
        <f t="shared" si="14"/>
        <v/>
      </c>
      <c r="L416" s="147">
        <v>8</v>
      </c>
      <c r="M416" s="147">
        <v>7</v>
      </c>
      <c r="N416" s="147">
        <v>9</v>
      </c>
      <c r="O416" s="147">
        <v>6</v>
      </c>
      <c r="P416" s="147">
        <v>7</v>
      </c>
      <c r="Q416" s="147">
        <v>7</v>
      </c>
      <c r="R416" s="147">
        <v>14</v>
      </c>
      <c r="S416" s="147">
        <v>4</v>
      </c>
      <c r="T416" s="147">
        <v>6</v>
      </c>
      <c r="U416" s="147">
        <v>7</v>
      </c>
      <c r="V416" s="147">
        <v>2</v>
      </c>
      <c r="W416" s="147">
        <v>2</v>
      </c>
      <c r="X416" s="147">
        <v>7</v>
      </c>
      <c r="Y416" s="147">
        <v>3</v>
      </c>
    </row>
    <row r="417" spans="1:25" s="83" customFormat="1" ht="34.5" customHeight="1">
      <c r="A417" s="251" t="s">
        <v>790</v>
      </c>
      <c r="B417" s="119"/>
      <c r="C417" s="368"/>
      <c r="D417" s="368"/>
      <c r="E417" s="319" t="s">
        <v>244</v>
      </c>
      <c r="F417" s="320"/>
      <c r="G417" s="320"/>
      <c r="H417" s="321"/>
      <c r="I417" s="360"/>
      <c r="J417" s="140">
        <f t="shared" si="13"/>
        <v>2</v>
      </c>
      <c r="K417" s="81" t="str">
        <f t="shared" si="14"/>
        <v/>
      </c>
      <c r="L417" s="147">
        <v>0</v>
      </c>
      <c r="M417" s="147">
        <v>1</v>
      </c>
      <c r="N417" s="147">
        <v>0</v>
      </c>
      <c r="O417" s="147">
        <v>0</v>
      </c>
      <c r="P417" s="147">
        <v>0</v>
      </c>
      <c r="Q417" s="147">
        <v>0</v>
      </c>
      <c r="R417" s="147">
        <v>0</v>
      </c>
      <c r="S417" s="147">
        <v>0</v>
      </c>
      <c r="T417" s="147">
        <v>0</v>
      </c>
      <c r="U417" s="147">
        <v>0</v>
      </c>
      <c r="V417" s="147">
        <v>1</v>
      </c>
      <c r="W417" s="147">
        <v>0</v>
      </c>
      <c r="X417" s="147">
        <v>0</v>
      </c>
      <c r="Y417" s="147">
        <v>0</v>
      </c>
    </row>
    <row r="418" spans="1:25"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c r="X418" s="147">
        <v>0</v>
      </c>
      <c r="Y418" s="147">
        <v>0</v>
      </c>
    </row>
    <row r="419" spans="1:25"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8"/>
      <c r="D420" s="368"/>
      <c r="E420" s="319" t="s">
        <v>246</v>
      </c>
      <c r="F420" s="320"/>
      <c r="G420" s="320"/>
      <c r="H420" s="321"/>
      <c r="I420" s="360"/>
      <c r="J420" s="140">
        <f t="shared" si="13"/>
        <v>16</v>
      </c>
      <c r="K420" s="81" t="str">
        <f t="shared" si="14"/>
        <v/>
      </c>
      <c r="L420" s="147">
        <v>1</v>
      </c>
      <c r="M420" s="147">
        <v>3</v>
      </c>
      <c r="N420" s="147">
        <v>0</v>
      </c>
      <c r="O420" s="147">
        <v>0</v>
      </c>
      <c r="P420" s="147">
        <v>0</v>
      </c>
      <c r="Q420" s="147">
        <v>2</v>
      </c>
      <c r="R420" s="147">
        <v>2</v>
      </c>
      <c r="S420" s="147">
        <v>2</v>
      </c>
      <c r="T420" s="147">
        <v>0</v>
      </c>
      <c r="U420" s="147">
        <v>0</v>
      </c>
      <c r="V420" s="147">
        <v>2</v>
      </c>
      <c r="W420" s="147">
        <v>1</v>
      </c>
      <c r="X420" s="147">
        <v>2</v>
      </c>
      <c r="Y420" s="147">
        <v>1</v>
      </c>
    </row>
    <row r="421" spans="1:25" s="83" customFormat="1" ht="34.5" customHeight="1">
      <c r="A421" s="251" t="s">
        <v>794</v>
      </c>
      <c r="B421" s="119"/>
      <c r="C421" s="368"/>
      <c r="D421" s="368"/>
      <c r="E421" s="319" t="s">
        <v>247</v>
      </c>
      <c r="F421" s="320"/>
      <c r="G421" s="320"/>
      <c r="H421" s="321"/>
      <c r="I421" s="360"/>
      <c r="J421" s="140">
        <f t="shared" si="13"/>
        <v>237</v>
      </c>
      <c r="K421" s="81" t="str">
        <f t="shared" si="14"/>
        <v/>
      </c>
      <c r="L421" s="147">
        <v>17</v>
      </c>
      <c r="M421" s="147">
        <v>13</v>
      </c>
      <c r="N421" s="147">
        <v>23</v>
      </c>
      <c r="O421" s="147">
        <v>15</v>
      </c>
      <c r="P421" s="147">
        <v>26</v>
      </c>
      <c r="Q421" s="147">
        <v>18</v>
      </c>
      <c r="R421" s="147">
        <v>32</v>
      </c>
      <c r="S421" s="147">
        <v>11</v>
      </c>
      <c r="T421" s="147">
        <v>12</v>
      </c>
      <c r="U421" s="147">
        <v>12</v>
      </c>
      <c r="V421" s="147">
        <v>11</v>
      </c>
      <c r="W421" s="147">
        <v>10</v>
      </c>
      <c r="X421" s="147">
        <v>24</v>
      </c>
      <c r="Y421" s="147">
        <v>13</v>
      </c>
    </row>
    <row r="422" spans="1:25"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1045</v>
      </c>
      <c r="M428" s="66" t="s">
        <v>1047</v>
      </c>
      <c r="N428" s="66" t="s">
        <v>1049</v>
      </c>
      <c r="O428" s="66" t="s">
        <v>1050</v>
      </c>
      <c r="P428" s="66" t="s">
        <v>1051</v>
      </c>
      <c r="Q428" s="66" t="s">
        <v>1052</v>
      </c>
      <c r="R428" s="66" t="s">
        <v>1053</v>
      </c>
      <c r="S428" s="66" t="s">
        <v>1054</v>
      </c>
      <c r="T428" s="66" t="s">
        <v>1055</v>
      </c>
      <c r="U428" s="66" t="s">
        <v>1056</v>
      </c>
      <c r="V428" s="66" t="s">
        <v>1057</v>
      </c>
      <c r="W428" s="66" t="s">
        <v>1058</v>
      </c>
      <c r="X428" s="66" t="s">
        <v>1059</v>
      </c>
      <c r="Y428" s="66" t="s">
        <v>1060</v>
      </c>
    </row>
    <row r="429" spans="1:25"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70" t="s">
        <v>1046</v>
      </c>
      <c r="W429" s="70" t="s">
        <v>1046</v>
      </c>
      <c r="X429" s="70" t="s">
        <v>1046</v>
      </c>
      <c r="Y429" s="70" t="s">
        <v>1046</v>
      </c>
    </row>
    <row r="430" spans="1:25" s="83" customFormat="1" ht="34.5" customHeight="1">
      <c r="A430" s="251" t="s">
        <v>796</v>
      </c>
      <c r="B430" s="119"/>
      <c r="C430" s="333" t="s">
        <v>259</v>
      </c>
      <c r="D430" s="334"/>
      <c r="E430" s="334"/>
      <c r="F430" s="334"/>
      <c r="G430" s="334"/>
      <c r="H430" s="335"/>
      <c r="I430" s="325" t="s">
        <v>1019</v>
      </c>
      <c r="J430" s="192">
        <f>IF(SUM(L430:Y430)=0,IF(COUNTIF(L430:Y430,"未確認")&gt;0,"未確認",IF(COUNTIF(L430:Y430,"~*")&gt;0,"*",SUM(L430:Y430))),SUM(L430:Y430))</f>
        <v>373</v>
      </c>
      <c r="K430" s="193" t="str">
        <f>IF(OR(COUNTIF(L430:Y430,"未確認")&gt;0,COUNTIF(L430:Y430,"~*")&gt;0),"※","")</f>
        <v/>
      </c>
      <c r="L430" s="147">
        <v>26</v>
      </c>
      <c r="M430" s="147">
        <v>24</v>
      </c>
      <c r="N430" s="147">
        <v>36</v>
      </c>
      <c r="O430" s="147">
        <v>22</v>
      </c>
      <c r="P430" s="147">
        <v>35</v>
      </c>
      <c r="Q430" s="147">
        <v>29</v>
      </c>
      <c r="R430" s="147">
        <v>59</v>
      </c>
      <c r="S430" s="147">
        <v>18</v>
      </c>
      <c r="T430" s="147">
        <v>19</v>
      </c>
      <c r="U430" s="147">
        <v>19</v>
      </c>
      <c r="V430" s="147">
        <v>17</v>
      </c>
      <c r="W430" s="147">
        <v>14</v>
      </c>
      <c r="X430" s="147">
        <v>37</v>
      </c>
      <c r="Y430" s="147">
        <v>18</v>
      </c>
    </row>
    <row r="431" spans="1:25" s="83" customFormat="1" ht="34.5" customHeight="1">
      <c r="A431" s="250" t="s">
        <v>797</v>
      </c>
      <c r="B431" s="119"/>
      <c r="C431" s="188"/>
      <c r="D431" s="189"/>
      <c r="E431" s="365" t="s">
        <v>255</v>
      </c>
      <c r="F431" s="366"/>
      <c r="G431" s="366"/>
      <c r="H431" s="367"/>
      <c r="I431" s="360"/>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5" t="s">
        <v>256</v>
      </c>
      <c r="F432" s="366"/>
      <c r="G432" s="366"/>
      <c r="H432" s="367"/>
      <c r="I432" s="360"/>
      <c r="J432" s="192">
        <f>IF(SUM(L432:Y432)=0,IF(COUNTIF(L432:Y432,"未確認")&gt;0,"未確認",IF(COUNTIF(L432:Y432,"~*")&gt;0,"*",SUM(L432:Y432))),SUM(L432:Y432))</f>
        <v>0</v>
      </c>
      <c r="K432" s="193" t="str">
        <f>IF(OR(COUNTIF(L432:Y432,"未確認")&gt;0,COUNTIF(L432:Y432,"~*")&gt;0),"※","")</f>
        <v/>
      </c>
      <c r="L432" s="147">
        <v>0</v>
      </c>
      <c r="M432" s="147">
        <v>0</v>
      </c>
      <c r="N432" s="147">
        <v>0</v>
      </c>
      <c r="O432" s="147">
        <v>0</v>
      </c>
      <c r="P432" s="147">
        <v>0</v>
      </c>
      <c r="Q432" s="147">
        <v>0</v>
      </c>
      <c r="R432" s="147">
        <v>0</v>
      </c>
      <c r="S432" s="147">
        <v>0</v>
      </c>
      <c r="T432" s="147">
        <v>0</v>
      </c>
      <c r="U432" s="147">
        <v>0</v>
      </c>
      <c r="V432" s="147">
        <v>0</v>
      </c>
      <c r="W432" s="147">
        <v>0</v>
      </c>
      <c r="X432" s="147">
        <v>0</v>
      </c>
      <c r="Y432" s="147">
        <v>0</v>
      </c>
    </row>
    <row r="433" spans="1:25" s="83" customFormat="1" ht="34.5" customHeight="1">
      <c r="A433" s="250" t="s">
        <v>799</v>
      </c>
      <c r="B433" s="119"/>
      <c r="C433" s="188"/>
      <c r="D433" s="189"/>
      <c r="E433" s="365" t="s">
        <v>257</v>
      </c>
      <c r="F433" s="366"/>
      <c r="G433" s="366"/>
      <c r="H433" s="367"/>
      <c r="I433" s="360"/>
      <c r="J433" s="192">
        <f>IF(SUM(L433:Y433)=0,IF(COUNTIF(L433:Y433,"未確認")&gt;0,"未確認",IF(COUNTIF(L433:Y433,"~*")&gt;0,"*",SUM(L433:Y433))),SUM(L433:Y433))</f>
        <v>237</v>
      </c>
      <c r="K433" s="193" t="str">
        <f>IF(OR(COUNTIF(L433:Y433,"未確認")&gt;0,COUNTIF(L433:Y433,"~*")&gt;0),"※","")</f>
        <v/>
      </c>
      <c r="L433" s="147">
        <v>17</v>
      </c>
      <c r="M433" s="147">
        <v>13</v>
      </c>
      <c r="N433" s="147">
        <v>23</v>
      </c>
      <c r="O433" s="147">
        <v>15</v>
      </c>
      <c r="P433" s="147">
        <v>26</v>
      </c>
      <c r="Q433" s="147">
        <v>18</v>
      </c>
      <c r="R433" s="147">
        <v>32</v>
      </c>
      <c r="S433" s="147">
        <v>11</v>
      </c>
      <c r="T433" s="147">
        <v>12</v>
      </c>
      <c r="U433" s="147">
        <v>12</v>
      </c>
      <c r="V433" s="147">
        <v>11</v>
      </c>
      <c r="W433" s="147">
        <v>10</v>
      </c>
      <c r="X433" s="147">
        <v>24</v>
      </c>
      <c r="Y433" s="147">
        <v>13</v>
      </c>
    </row>
    <row r="434" spans="1:25" s="83" customFormat="1" ht="34.5" customHeight="1">
      <c r="A434" s="251" t="s">
        <v>800</v>
      </c>
      <c r="B434" s="1"/>
      <c r="C434" s="190"/>
      <c r="D434" s="191"/>
      <c r="E434" s="365" t="s">
        <v>258</v>
      </c>
      <c r="F434" s="366"/>
      <c r="G434" s="366"/>
      <c r="H434" s="367"/>
      <c r="I434" s="361"/>
      <c r="J434" s="192">
        <f>IF(SUM(L434:Y434)=0,IF(COUNTIF(L434:Y434,"未確認")&gt;0,"未確認",IF(COUNTIF(L434:Y434,"~*")&gt;0,"*",SUM(L434:Y434))),SUM(L434:Y434))</f>
        <v>136</v>
      </c>
      <c r="K434" s="193" t="str">
        <f>IF(OR(COUNTIF(L434:Y434,"未確認")&gt;0,COUNTIF(L434:Y434,"~*")&gt;0),"※","")</f>
        <v/>
      </c>
      <c r="L434" s="147">
        <v>9</v>
      </c>
      <c r="M434" s="147">
        <v>11</v>
      </c>
      <c r="N434" s="147">
        <v>13</v>
      </c>
      <c r="O434" s="147">
        <v>7</v>
      </c>
      <c r="P434" s="147">
        <v>9</v>
      </c>
      <c r="Q434" s="147">
        <v>11</v>
      </c>
      <c r="R434" s="147">
        <v>27</v>
      </c>
      <c r="S434" s="147">
        <v>7</v>
      </c>
      <c r="T434" s="147">
        <v>7</v>
      </c>
      <c r="U434" s="147">
        <v>7</v>
      </c>
      <c r="V434" s="147">
        <v>6</v>
      </c>
      <c r="W434" s="147">
        <v>4</v>
      </c>
      <c r="X434" s="147">
        <v>13</v>
      </c>
      <c r="Y434" s="147">
        <v>5</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1045</v>
      </c>
      <c r="M441" s="66" t="s">
        <v>1047</v>
      </c>
      <c r="N441" s="66" t="s">
        <v>1049</v>
      </c>
      <c r="O441" s="66" t="s">
        <v>1050</v>
      </c>
      <c r="P441" s="66" t="s">
        <v>1051</v>
      </c>
      <c r="Q441" s="66" t="s">
        <v>1052</v>
      </c>
      <c r="R441" s="66" t="s">
        <v>1053</v>
      </c>
      <c r="S441" s="66" t="s">
        <v>1054</v>
      </c>
      <c r="T441" s="66" t="s">
        <v>1055</v>
      </c>
      <c r="U441" s="66" t="s">
        <v>1056</v>
      </c>
      <c r="V441" s="66" t="s">
        <v>1057</v>
      </c>
      <c r="W441" s="66" t="s">
        <v>1058</v>
      </c>
      <c r="X441" s="66" t="s">
        <v>1059</v>
      </c>
      <c r="Y441" s="66" t="s">
        <v>1060</v>
      </c>
    </row>
    <row r="442" spans="1:25"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70" t="s">
        <v>1046</v>
      </c>
      <c r="W442" s="70" t="s">
        <v>1046</v>
      </c>
      <c r="X442" s="70" t="s">
        <v>1046</v>
      </c>
      <c r="Y442" s="70" t="s">
        <v>1046</v>
      </c>
    </row>
    <row r="443" spans="1:25"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1045</v>
      </c>
      <c r="M466" s="66" t="s">
        <v>1047</v>
      </c>
      <c r="N466" s="66" t="s">
        <v>1049</v>
      </c>
      <c r="O466" s="66" t="s">
        <v>1050</v>
      </c>
      <c r="P466" s="66" t="s">
        <v>1051</v>
      </c>
      <c r="Q466" s="66" t="s">
        <v>1052</v>
      </c>
      <c r="R466" s="66" t="s">
        <v>1053</v>
      </c>
      <c r="S466" s="66" t="s">
        <v>1054</v>
      </c>
      <c r="T466" s="66" t="s">
        <v>1055</v>
      </c>
      <c r="U466" s="66" t="s">
        <v>1056</v>
      </c>
      <c r="V466" s="66" t="s">
        <v>1057</v>
      </c>
      <c r="W466" s="66" t="s">
        <v>1058</v>
      </c>
      <c r="X466" s="66" t="s">
        <v>1059</v>
      </c>
      <c r="Y466" s="66" t="s">
        <v>1060</v>
      </c>
    </row>
    <row r="467" spans="1:25"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70" t="s">
        <v>1046</v>
      </c>
      <c r="W467" s="70" t="s">
        <v>1046</v>
      </c>
      <c r="X467" s="70" t="s">
        <v>1046</v>
      </c>
      <c r="Y467" s="70" t="s">
        <v>1046</v>
      </c>
    </row>
    <row r="468" spans="1:25" ht="34.5" customHeight="1">
      <c r="A468" s="252" t="s">
        <v>807</v>
      </c>
      <c r="B468" s="1"/>
      <c r="C468" s="333" t="s">
        <v>282</v>
      </c>
      <c r="D468" s="334"/>
      <c r="E468" s="334"/>
      <c r="F468" s="334"/>
      <c r="G468" s="334"/>
      <c r="H468" s="335"/>
      <c r="I468" s="339" t="s">
        <v>283</v>
      </c>
      <c r="J468" s="116" t="str">
        <f>IF(SUM(L468:Y468)=0,IF(COUNTIF(L468:Y468,"未確認")&gt;0,"未確認",IF(COUNTIF(L468:Y468,"*")&gt;0,"*",SUM(L468:Y468))),SUM(L468:Y468))</f>
        <v>*</v>
      </c>
      <c r="K468" s="201" t="str">
        <f t="shared" ref="K468:K475" si="16">IF(OR(COUNTIF(L468:Y468,"未確認")&gt;0,COUNTIF(L468:Y468,"*")&gt;0),"※","")</f>
        <v>※</v>
      </c>
      <c r="L468" s="117" t="s">
        <v>1042</v>
      </c>
      <c r="M468" s="117" t="s">
        <v>1042</v>
      </c>
      <c r="N468" s="117">
        <v>0</v>
      </c>
      <c r="O468" s="117">
        <v>0</v>
      </c>
      <c r="P468" s="117">
        <v>0</v>
      </c>
      <c r="Q468" s="117">
        <v>0</v>
      </c>
      <c r="R468" s="117">
        <v>0</v>
      </c>
      <c r="S468" s="117">
        <v>0</v>
      </c>
      <c r="T468" s="117" t="s">
        <v>1042</v>
      </c>
      <c r="U468" s="117" t="s">
        <v>1042</v>
      </c>
      <c r="V468" s="117" t="s">
        <v>1042</v>
      </c>
      <c r="W468" s="117" t="s">
        <v>1042</v>
      </c>
      <c r="X468" s="117">
        <v>0</v>
      </c>
      <c r="Y468" s="117" t="s">
        <v>1042</v>
      </c>
    </row>
    <row r="469" spans="1:25" ht="34.5" customHeight="1">
      <c r="A469" s="252" t="s">
        <v>812</v>
      </c>
      <c r="B469" s="1"/>
      <c r="C469" s="202"/>
      <c r="D469" s="354" t="s">
        <v>284</v>
      </c>
      <c r="E469" s="319" t="s">
        <v>285</v>
      </c>
      <c r="F469" s="320"/>
      <c r="G469" s="320"/>
      <c r="H469" s="321"/>
      <c r="I469" s="353"/>
      <c r="J469" s="116" t="str">
        <f t="shared" ref="J469:J480" si="17">IF(SUM(L469:Y469)=0,IF(COUNTIF(L469:Y469,"未確認")&gt;0,"未確認",IF(COUNTIF(L469:Y469,"~*")&gt;0,"*",SUM(L469:Y469))),SUM(L469:Y469))</f>
        <v>未確認</v>
      </c>
      <c r="K469" s="201" t="str">
        <f t="shared" si="16"/>
        <v>※</v>
      </c>
      <c r="L469" s="117" t="s">
        <v>978</v>
      </c>
      <c r="M469" s="117" t="s">
        <v>978</v>
      </c>
      <c r="N469" s="117">
        <v>0</v>
      </c>
      <c r="O469" s="117">
        <v>0</v>
      </c>
      <c r="P469" s="117">
        <v>0</v>
      </c>
      <c r="Q469" s="117">
        <v>0</v>
      </c>
      <c r="R469" s="117">
        <v>0</v>
      </c>
      <c r="S469" s="117">
        <v>0</v>
      </c>
      <c r="T469" s="117" t="s">
        <v>978</v>
      </c>
      <c r="U469" s="117" t="s">
        <v>978</v>
      </c>
      <c r="V469" s="117" t="s">
        <v>978</v>
      </c>
      <c r="W469" s="117" t="s">
        <v>978</v>
      </c>
      <c r="X469" s="117">
        <v>0</v>
      </c>
      <c r="Y469" s="117" t="s">
        <v>978</v>
      </c>
    </row>
    <row r="470" spans="1:25"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v>0</v>
      </c>
      <c r="O470" s="117">
        <v>0</v>
      </c>
      <c r="P470" s="117">
        <v>0</v>
      </c>
      <c r="Q470" s="117">
        <v>0</v>
      </c>
      <c r="R470" s="117">
        <v>0</v>
      </c>
      <c r="S470" s="117">
        <v>0</v>
      </c>
      <c r="T470" s="117" t="s">
        <v>978</v>
      </c>
      <c r="U470" s="117" t="s">
        <v>978</v>
      </c>
      <c r="V470" s="117" t="s">
        <v>978</v>
      </c>
      <c r="W470" s="117" t="s">
        <v>978</v>
      </c>
      <c r="X470" s="117">
        <v>0</v>
      </c>
      <c r="Y470" s="117" t="s">
        <v>978</v>
      </c>
    </row>
    <row r="471" spans="1:25"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v>0</v>
      </c>
      <c r="O471" s="117">
        <v>0</v>
      </c>
      <c r="P471" s="117">
        <v>0</v>
      </c>
      <c r="Q471" s="117">
        <v>0</v>
      </c>
      <c r="R471" s="117">
        <v>0</v>
      </c>
      <c r="S471" s="117">
        <v>0</v>
      </c>
      <c r="T471" s="117" t="s">
        <v>978</v>
      </c>
      <c r="U471" s="117" t="s">
        <v>978</v>
      </c>
      <c r="V471" s="117" t="s">
        <v>978</v>
      </c>
      <c r="W471" s="117" t="s">
        <v>978</v>
      </c>
      <c r="X471" s="117">
        <v>0</v>
      </c>
      <c r="Y471" s="117" t="s">
        <v>978</v>
      </c>
    </row>
    <row r="472" spans="1:25"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v>0</v>
      </c>
      <c r="O472" s="117">
        <v>0</v>
      </c>
      <c r="P472" s="117">
        <v>0</v>
      </c>
      <c r="Q472" s="117">
        <v>0</v>
      </c>
      <c r="R472" s="117">
        <v>0</v>
      </c>
      <c r="S472" s="117">
        <v>0</v>
      </c>
      <c r="T472" s="117" t="s">
        <v>978</v>
      </c>
      <c r="U472" s="117" t="s">
        <v>978</v>
      </c>
      <c r="V472" s="117" t="s">
        <v>978</v>
      </c>
      <c r="W472" s="117" t="s">
        <v>978</v>
      </c>
      <c r="X472" s="117">
        <v>0</v>
      </c>
      <c r="Y472" s="117" t="s">
        <v>978</v>
      </c>
    </row>
    <row r="473" spans="1:25"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v>0</v>
      </c>
      <c r="O473" s="117">
        <v>0</v>
      </c>
      <c r="P473" s="117">
        <v>0</v>
      </c>
      <c r="Q473" s="117">
        <v>0</v>
      </c>
      <c r="R473" s="117">
        <v>0</v>
      </c>
      <c r="S473" s="117">
        <v>0</v>
      </c>
      <c r="T473" s="117" t="s">
        <v>978</v>
      </c>
      <c r="U473" s="117" t="s">
        <v>978</v>
      </c>
      <c r="V473" s="117" t="s">
        <v>978</v>
      </c>
      <c r="W473" s="117" t="s">
        <v>978</v>
      </c>
      <c r="X473" s="117">
        <v>0</v>
      </c>
      <c r="Y473" s="117" t="s">
        <v>978</v>
      </c>
    </row>
    <row r="474" spans="1:25"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v>0</v>
      </c>
      <c r="O474" s="117">
        <v>0</v>
      </c>
      <c r="P474" s="117">
        <v>0</v>
      </c>
      <c r="Q474" s="117">
        <v>0</v>
      </c>
      <c r="R474" s="117">
        <v>0</v>
      </c>
      <c r="S474" s="117">
        <v>0</v>
      </c>
      <c r="T474" s="117" t="s">
        <v>978</v>
      </c>
      <c r="U474" s="117" t="s">
        <v>978</v>
      </c>
      <c r="V474" s="117" t="s">
        <v>978</v>
      </c>
      <c r="W474" s="117" t="s">
        <v>978</v>
      </c>
      <c r="X474" s="117">
        <v>0</v>
      </c>
      <c r="Y474" s="117" t="s">
        <v>978</v>
      </c>
    </row>
    <row r="475" spans="1:25"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v>0</v>
      </c>
      <c r="O475" s="117">
        <v>0</v>
      </c>
      <c r="P475" s="117">
        <v>0</v>
      </c>
      <c r="Q475" s="117">
        <v>0</v>
      </c>
      <c r="R475" s="117">
        <v>0</v>
      </c>
      <c r="S475" s="117">
        <v>0</v>
      </c>
      <c r="T475" s="117" t="s">
        <v>978</v>
      </c>
      <c r="U475" s="117" t="s">
        <v>978</v>
      </c>
      <c r="V475" s="117" t="s">
        <v>978</v>
      </c>
      <c r="W475" s="117" t="s">
        <v>978</v>
      </c>
      <c r="X475" s="117">
        <v>0</v>
      </c>
      <c r="Y475" s="117" t="s">
        <v>978</v>
      </c>
    </row>
    <row r="476" spans="1:25" ht="34.5" customHeight="1">
      <c r="A476" s="252" t="s">
        <v>819</v>
      </c>
      <c r="B476" s="1"/>
      <c r="C476" s="202"/>
      <c r="D476" s="355"/>
      <c r="E476" s="319" t="s">
        <v>292</v>
      </c>
      <c r="F476" s="320"/>
      <c r="G476" s="320"/>
      <c r="H476" s="321"/>
      <c r="I476" s="353"/>
      <c r="J476" s="116" t="str">
        <f t="shared" si="17"/>
        <v>未確認</v>
      </c>
      <c r="K476" s="201" t="str">
        <f>IF(OR(COUNTIF(L476:Y476,"未確認")&gt;0,COUNTIF(L476:Y476,"~")&gt;0),"※","")</f>
        <v>※</v>
      </c>
      <c r="L476" s="117" t="s">
        <v>978</v>
      </c>
      <c r="M476" s="117" t="s">
        <v>978</v>
      </c>
      <c r="N476" s="117">
        <v>0</v>
      </c>
      <c r="O476" s="117">
        <v>0</v>
      </c>
      <c r="P476" s="117">
        <v>0</v>
      </c>
      <c r="Q476" s="117">
        <v>0</v>
      </c>
      <c r="R476" s="117">
        <v>0</v>
      </c>
      <c r="S476" s="117">
        <v>0</v>
      </c>
      <c r="T476" s="117" t="s">
        <v>978</v>
      </c>
      <c r="U476" s="117" t="s">
        <v>978</v>
      </c>
      <c r="V476" s="117" t="s">
        <v>978</v>
      </c>
      <c r="W476" s="117" t="s">
        <v>978</v>
      </c>
      <c r="X476" s="117">
        <v>0</v>
      </c>
      <c r="Y476" s="117" t="s">
        <v>978</v>
      </c>
    </row>
    <row r="477" spans="1:25" ht="34.5" customHeight="1">
      <c r="A477" s="252" t="s">
        <v>820</v>
      </c>
      <c r="B477" s="1"/>
      <c r="C477" s="202"/>
      <c r="D477" s="355"/>
      <c r="E477" s="319" t="s">
        <v>293</v>
      </c>
      <c r="F477" s="320"/>
      <c r="G477" s="320"/>
      <c r="H477" s="321"/>
      <c r="I477" s="353"/>
      <c r="J477" s="116" t="str">
        <f t="shared" si="17"/>
        <v>未確認</v>
      </c>
      <c r="K477" s="201" t="str">
        <f t="shared" ref="K477:K496" si="18">IF(OR(COUNTIF(L477:Y477,"未確認")&gt;0,COUNTIF(L477:Y477,"*")&gt;0),"※","")</f>
        <v>※</v>
      </c>
      <c r="L477" s="117" t="s">
        <v>978</v>
      </c>
      <c r="M477" s="117" t="s">
        <v>978</v>
      </c>
      <c r="N477" s="117">
        <v>0</v>
      </c>
      <c r="O477" s="117">
        <v>0</v>
      </c>
      <c r="P477" s="117">
        <v>0</v>
      </c>
      <c r="Q477" s="117">
        <v>0</v>
      </c>
      <c r="R477" s="117">
        <v>0</v>
      </c>
      <c r="S477" s="117">
        <v>0</v>
      </c>
      <c r="T477" s="117" t="s">
        <v>978</v>
      </c>
      <c r="U477" s="117" t="s">
        <v>978</v>
      </c>
      <c r="V477" s="117" t="s">
        <v>978</v>
      </c>
      <c r="W477" s="117" t="s">
        <v>978</v>
      </c>
      <c r="X477" s="117">
        <v>0</v>
      </c>
      <c r="Y477" s="117" t="s">
        <v>978</v>
      </c>
    </row>
    <row r="478" spans="1:25"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v>0</v>
      </c>
      <c r="O478" s="117">
        <v>0</v>
      </c>
      <c r="P478" s="117">
        <v>0</v>
      </c>
      <c r="Q478" s="117">
        <v>0</v>
      </c>
      <c r="R478" s="117">
        <v>0</v>
      </c>
      <c r="S478" s="117">
        <v>0</v>
      </c>
      <c r="T478" s="117" t="s">
        <v>978</v>
      </c>
      <c r="U478" s="117" t="s">
        <v>978</v>
      </c>
      <c r="V478" s="117" t="s">
        <v>978</v>
      </c>
      <c r="W478" s="117" t="s">
        <v>978</v>
      </c>
      <c r="X478" s="117">
        <v>0</v>
      </c>
      <c r="Y478" s="117" t="s">
        <v>978</v>
      </c>
    </row>
    <row r="479" spans="1:25"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v>0</v>
      </c>
      <c r="O479" s="117">
        <v>0</v>
      </c>
      <c r="P479" s="117">
        <v>0</v>
      </c>
      <c r="Q479" s="117">
        <v>0</v>
      </c>
      <c r="R479" s="117">
        <v>0</v>
      </c>
      <c r="S479" s="117">
        <v>0</v>
      </c>
      <c r="T479" s="117" t="s">
        <v>978</v>
      </c>
      <c r="U479" s="117" t="s">
        <v>978</v>
      </c>
      <c r="V479" s="117" t="s">
        <v>978</v>
      </c>
      <c r="W479" s="117" t="s">
        <v>978</v>
      </c>
      <c r="X479" s="117">
        <v>0</v>
      </c>
      <c r="Y479" s="117" t="s">
        <v>978</v>
      </c>
    </row>
    <row r="480" spans="1:25"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v>0</v>
      </c>
      <c r="O480" s="117">
        <v>0</v>
      </c>
      <c r="P480" s="117">
        <v>0</v>
      </c>
      <c r="Q480" s="117">
        <v>0</v>
      </c>
      <c r="R480" s="117">
        <v>0</v>
      </c>
      <c r="S480" s="117">
        <v>0</v>
      </c>
      <c r="T480" s="117" t="s">
        <v>978</v>
      </c>
      <c r="U480" s="117" t="s">
        <v>978</v>
      </c>
      <c r="V480" s="117" t="s">
        <v>978</v>
      </c>
      <c r="W480" s="117" t="s">
        <v>978</v>
      </c>
      <c r="X480" s="117">
        <v>0</v>
      </c>
      <c r="Y480" s="117" t="s">
        <v>978</v>
      </c>
    </row>
    <row r="481" spans="1:25" ht="34.5" customHeight="1">
      <c r="A481" s="252" t="s">
        <v>808</v>
      </c>
      <c r="B481" s="159"/>
      <c r="C481" s="333" t="s">
        <v>297</v>
      </c>
      <c r="D481" s="334"/>
      <c r="E481" s="334"/>
      <c r="F481" s="334"/>
      <c r="G481" s="334"/>
      <c r="H481" s="335"/>
      <c r="I481" s="339" t="s">
        <v>298</v>
      </c>
      <c r="J481" s="116" t="str">
        <f>IF(SUM(L481:Y481)=0,IF(COUNTIF(L481:Y481,"未確認")&gt;0,"未確認",IF(COUNTIF(L481:Y481,"*")&gt;0,"*",SUM(L481:Y481))),SUM(L481:Y481))</f>
        <v>*</v>
      </c>
      <c r="K481" s="201" t="str">
        <f t="shared" si="18"/>
        <v>※</v>
      </c>
      <c r="L481" s="117" t="s">
        <v>1042</v>
      </c>
      <c r="M481" s="117" t="s">
        <v>1042</v>
      </c>
      <c r="N481" s="117">
        <v>0</v>
      </c>
      <c r="O481" s="117">
        <v>0</v>
      </c>
      <c r="P481" s="117">
        <v>0</v>
      </c>
      <c r="Q481" s="117">
        <v>0</v>
      </c>
      <c r="R481" s="117">
        <v>0</v>
      </c>
      <c r="S481" s="117">
        <v>0</v>
      </c>
      <c r="T481" s="117" t="s">
        <v>1042</v>
      </c>
      <c r="U481" s="117" t="s">
        <v>1042</v>
      </c>
      <c r="V481" s="117" t="s">
        <v>1042</v>
      </c>
      <c r="W481" s="117" t="s">
        <v>1042</v>
      </c>
      <c r="X481" s="117">
        <v>0</v>
      </c>
      <c r="Y481" s="117" t="s">
        <v>1042</v>
      </c>
    </row>
    <row r="482" spans="1:25" ht="34.5" customHeight="1">
      <c r="A482" s="252" t="s">
        <v>824</v>
      </c>
      <c r="B482" s="1"/>
      <c r="C482" s="202"/>
      <c r="D482" s="354" t="s">
        <v>299</v>
      </c>
      <c r="E482" s="319" t="s">
        <v>285</v>
      </c>
      <c r="F482" s="320"/>
      <c r="G482" s="320"/>
      <c r="H482" s="321"/>
      <c r="I482" s="353"/>
      <c r="J482" s="116" t="str">
        <f t="shared" ref="J482:J496" si="19">IF(SUM(L482:Y482)=0,IF(COUNTIF(L482:Y482,"未確認")&gt;0,"未確認",IF(COUNTIF(L482:Y482,"~*")&gt;0,"*",SUM(L482:Y482))),SUM(L482:Y482))</f>
        <v>未確認</v>
      </c>
      <c r="K482" s="201" t="str">
        <f t="shared" si="18"/>
        <v>※</v>
      </c>
      <c r="L482" s="117" t="s">
        <v>978</v>
      </c>
      <c r="M482" s="117" t="s">
        <v>978</v>
      </c>
      <c r="N482" s="117">
        <v>0</v>
      </c>
      <c r="O482" s="117">
        <v>0</v>
      </c>
      <c r="P482" s="117">
        <v>0</v>
      </c>
      <c r="Q482" s="117">
        <v>0</v>
      </c>
      <c r="R482" s="117">
        <v>0</v>
      </c>
      <c r="S482" s="117">
        <v>0</v>
      </c>
      <c r="T482" s="117" t="s">
        <v>978</v>
      </c>
      <c r="U482" s="117" t="s">
        <v>978</v>
      </c>
      <c r="V482" s="117" t="s">
        <v>978</v>
      </c>
      <c r="W482" s="117" t="s">
        <v>978</v>
      </c>
      <c r="X482" s="117">
        <v>0</v>
      </c>
      <c r="Y482" s="117" t="s">
        <v>978</v>
      </c>
    </row>
    <row r="483" spans="1:25"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v>0</v>
      </c>
      <c r="O483" s="117">
        <v>0</v>
      </c>
      <c r="P483" s="117">
        <v>0</v>
      </c>
      <c r="Q483" s="117">
        <v>0</v>
      </c>
      <c r="R483" s="117">
        <v>0</v>
      </c>
      <c r="S483" s="117">
        <v>0</v>
      </c>
      <c r="T483" s="117" t="s">
        <v>978</v>
      </c>
      <c r="U483" s="117" t="s">
        <v>978</v>
      </c>
      <c r="V483" s="117" t="s">
        <v>978</v>
      </c>
      <c r="W483" s="117" t="s">
        <v>978</v>
      </c>
      <c r="X483" s="117">
        <v>0</v>
      </c>
      <c r="Y483" s="117" t="s">
        <v>978</v>
      </c>
    </row>
    <row r="484" spans="1:25"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v>0</v>
      </c>
      <c r="O484" s="117">
        <v>0</v>
      </c>
      <c r="P484" s="117">
        <v>0</v>
      </c>
      <c r="Q484" s="117">
        <v>0</v>
      </c>
      <c r="R484" s="117">
        <v>0</v>
      </c>
      <c r="S484" s="117">
        <v>0</v>
      </c>
      <c r="T484" s="117" t="s">
        <v>978</v>
      </c>
      <c r="U484" s="117" t="s">
        <v>978</v>
      </c>
      <c r="V484" s="117" t="s">
        <v>978</v>
      </c>
      <c r="W484" s="117" t="s">
        <v>978</v>
      </c>
      <c r="X484" s="117">
        <v>0</v>
      </c>
      <c r="Y484" s="117" t="s">
        <v>978</v>
      </c>
    </row>
    <row r="485" spans="1:25"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v>0</v>
      </c>
      <c r="O485" s="117">
        <v>0</v>
      </c>
      <c r="P485" s="117">
        <v>0</v>
      </c>
      <c r="Q485" s="117">
        <v>0</v>
      </c>
      <c r="R485" s="117">
        <v>0</v>
      </c>
      <c r="S485" s="117">
        <v>0</v>
      </c>
      <c r="T485" s="117" t="s">
        <v>978</v>
      </c>
      <c r="U485" s="117" t="s">
        <v>978</v>
      </c>
      <c r="V485" s="117" t="s">
        <v>978</v>
      </c>
      <c r="W485" s="117" t="s">
        <v>978</v>
      </c>
      <c r="X485" s="117">
        <v>0</v>
      </c>
      <c r="Y485" s="117" t="s">
        <v>978</v>
      </c>
    </row>
    <row r="486" spans="1:25"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v>0</v>
      </c>
      <c r="O486" s="117">
        <v>0</v>
      </c>
      <c r="P486" s="117">
        <v>0</v>
      </c>
      <c r="Q486" s="117">
        <v>0</v>
      </c>
      <c r="R486" s="117">
        <v>0</v>
      </c>
      <c r="S486" s="117">
        <v>0</v>
      </c>
      <c r="T486" s="117" t="s">
        <v>978</v>
      </c>
      <c r="U486" s="117" t="s">
        <v>978</v>
      </c>
      <c r="V486" s="117" t="s">
        <v>978</v>
      </c>
      <c r="W486" s="117" t="s">
        <v>978</v>
      </c>
      <c r="X486" s="117">
        <v>0</v>
      </c>
      <c r="Y486" s="117" t="s">
        <v>978</v>
      </c>
    </row>
    <row r="487" spans="1:25"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v>0</v>
      </c>
      <c r="O487" s="117">
        <v>0</v>
      </c>
      <c r="P487" s="117">
        <v>0</v>
      </c>
      <c r="Q487" s="117">
        <v>0</v>
      </c>
      <c r="R487" s="117">
        <v>0</v>
      </c>
      <c r="S487" s="117">
        <v>0</v>
      </c>
      <c r="T487" s="117" t="s">
        <v>978</v>
      </c>
      <c r="U487" s="117" t="s">
        <v>978</v>
      </c>
      <c r="V487" s="117" t="s">
        <v>978</v>
      </c>
      <c r="W487" s="117" t="s">
        <v>978</v>
      </c>
      <c r="X487" s="117">
        <v>0</v>
      </c>
      <c r="Y487" s="117" t="s">
        <v>978</v>
      </c>
    </row>
    <row r="488" spans="1:25"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v>0</v>
      </c>
      <c r="O488" s="117">
        <v>0</v>
      </c>
      <c r="P488" s="117">
        <v>0</v>
      </c>
      <c r="Q488" s="117">
        <v>0</v>
      </c>
      <c r="R488" s="117">
        <v>0</v>
      </c>
      <c r="S488" s="117">
        <v>0</v>
      </c>
      <c r="T488" s="117" t="s">
        <v>978</v>
      </c>
      <c r="U488" s="117" t="s">
        <v>978</v>
      </c>
      <c r="V488" s="117" t="s">
        <v>978</v>
      </c>
      <c r="W488" s="117" t="s">
        <v>978</v>
      </c>
      <c r="X488" s="117">
        <v>0</v>
      </c>
      <c r="Y488" s="117" t="s">
        <v>978</v>
      </c>
    </row>
    <row r="489" spans="1:25"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v>0</v>
      </c>
      <c r="O489" s="117">
        <v>0</v>
      </c>
      <c r="P489" s="117">
        <v>0</v>
      </c>
      <c r="Q489" s="117">
        <v>0</v>
      </c>
      <c r="R489" s="117">
        <v>0</v>
      </c>
      <c r="S489" s="117">
        <v>0</v>
      </c>
      <c r="T489" s="117" t="s">
        <v>978</v>
      </c>
      <c r="U489" s="117" t="s">
        <v>978</v>
      </c>
      <c r="V489" s="117" t="s">
        <v>978</v>
      </c>
      <c r="W489" s="117" t="s">
        <v>978</v>
      </c>
      <c r="X489" s="117">
        <v>0</v>
      </c>
      <c r="Y489" s="117" t="s">
        <v>978</v>
      </c>
    </row>
    <row r="490" spans="1:25"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v>0</v>
      </c>
      <c r="O490" s="117">
        <v>0</v>
      </c>
      <c r="P490" s="117">
        <v>0</v>
      </c>
      <c r="Q490" s="117">
        <v>0</v>
      </c>
      <c r="R490" s="117">
        <v>0</v>
      </c>
      <c r="S490" s="117">
        <v>0</v>
      </c>
      <c r="T490" s="117" t="s">
        <v>978</v>
      </c>
      <c r="U490" s="117" t="s">
        <v>978</v>
      </c>
      <c r="V490" s="117" t="s">
        <v>978</v>
      </c>
      <c r="W490" s="117" t="s">
        <v>978</v>
      </c>
      <c r="X490" s="117">
        <v>0</v>
      </c>
      <c r="Y490" s="117" t="s">
        <v>978</v>
      </c>
    </row>
    <row r="491" spans="1:25"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v>0</v>
      </c>
      <c r="O491" s="117">
        <v>0</v>
      </c>
      <c r="P491" s="117">
        <v>0</v>
      </c>
      <c r="Q491" s="117">
        <v>0</v>
      </c>
      <c r="R491" s="117">
        <v>0</v>
      </c>
      <c r="S491" s="117">
        <v>0</v>
      </c>
      <c r="T491" s="117" t="s">
        <v>978</v>
      </c>
      <c r="U491" s="117" t="s">
        <v>978</v>
      </c>
      <c r="V491" s="117" t="s">
        <v>978</v>
      </c>
      <c r="W491" s="117" t="s">
        <v>978</v>
      </c>
      <c r="X491" s="117">
        <v>0</v>
      </c>
      <c r="Y491" s="117" t="s">
        <v>978</v>
      </c>
    </row>
    <row r="492" spans="1:25"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v>0</v>
      </c>
      <c r="O492" s="117">
        <v>0</v>
      </c>
      <c r="P492" s="117">
        <v>0</v>
      </c>
      <c r="Q492" s="117">
        <v>0</v>
      </c>
      <c r="R492" s="117">
        <v>0</v>
      </c>
      <c r="S492" s="117">
        <v>0</v>
      </c>
      <c r="T492" s="117" t="s">
        <v>978</v>
      </c>
      <c r="U492" s="117" t="s">
        <v>978</v>
      </c>
      <c r="V492" s="117" t="s">
        <v>978</v>
      </c>
      <c r="W492" s="117" t="s">
        <v>978</v>
      </c>
      <c r="X492" s="117">
        <v>0</v>
      </c>
      <c r="Y492" s="117" t="s">
        <v>978</v>
      </c>
    </row>
    <row r="493" spans="1:25"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v>0</v>
      </c>
      <c r="O493" s="117">
        <v>0</v>
      </c>
      <c r="P493" s="117">
        <v>0</v>
      </c>
      <c r="Q493" s="117">
        <v>0</v>
      </c>
      <c r="R493" s="117">
        <v>0</v>
      </c>
      <c r="S493" s="117">
        <v>0</v>
      </c>
      <c r="T493" s="117" t="s">
        <v>978</v>
      </c>
      <c r="U493" s="117" t="s">
        <v>978</v>
      </c>
      <c r="V493" s="117" t="s">
        <v>978</v>
      </c>
      <c r="W493" s="117" t="s">
        <v>978</v>
      </c>
      <c r="X493" s="117">
        <v>0</v>
      </c>
      <c r="Y493" s="117" t="s">
        <v>978</v>
      </c>
    </row>
    <row r="494" spans="1:25"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117">
        <v>0</v>
      </c>
      <c r="O494" s="117">
        <v>0</v>
      </c>
      <c r="P494" s="117">
        <v>0</v>
      </c>
      <c r="Q494" s="117">
        <v>0</v>
      </c>
      <c r="R494" s="117">
        <v>0</v>
      </c>
      <c r="S494" s="117">
        <v>0</v>
      </c>
      <c r="T494" s="117" t="s">
        <v>1042</v>
      </c>
      <c r="U494" s="117" t="s">
        <v>1042</v>
      </c>
      <c r="V494" s="117" t="s">
        <v>1042</v>
      </c>
      <c r="W494" s="117" t="s">
        <v>1042</v>
      </c>
      <c r="X494" s="117">
        <v>0</v>
      </c>
      <c r="Y494" s="117" t="s">
        <v>1042</v>
      </c>
    </row>
    <row r="495" spans="1:25"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117">
        <v>0</v>
      </c>
      <c r="O495" s="117">
        <v>0</v>
      </c>
      <c r="P495" s="117">
        <v>0</v>
      </c>
      <c r="Q495" s="117">
        <v>0</v>
      </c>
      <c r="R495" s="117">
        <v>0</v>
      </c>
      <c r="S495" s="117">
        <v>0</v>
      </c>
      <c r="T495" s="117" t="s">
        <v>1042</v>
      </c>
      <c r="U495" s="117" t="s">
        <v>1042</v>
      </c>
      <c r="V495" s="117" t="s">
        <v>1042</v>
      </c>
      <c r="W495" s="117" t="s">
        <v>1042</v>
      </c>
      <c r="X495" s="117">
        <v>0</v>
      </c>
      <c r="Y495" s="117" t="s">
        <v>1042</v>
      </c>
    </row>
    <row r="496" spans="1:25"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117">
        <v>0</v>
      </c>
      <c r="O496" s="117">
        <v>0</v>
      </c>
      <c r="P496" s="117">
        <v>0</v>
      </c>
      <c r="Q496" s="117">
        <v>0</v>
      </c>
      <c r="R496" s="117">
        <v>0</v>
      </c>
      <c r="S496" s="117">
        <v>0</v>
      </c>
      <c r="T496" s="117" t="s">
        <v>1042</v>
      </c>
      <c r="U496" s="117" t="s">
        <v>1042</v>
      </c>
      <c r="V496" s="117" t="s">
        <v>1042</v>
      </c>
      <c r="W496" s="117" t="s">
        <v>1042</v>
      </c>
      <c r="X496" s="117">
        <v>0</v>
      </c>
      <c r="Y496" s="117" t="s">
        <v>1042</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1045</v>
      </c>
      <c r="M502" s="66" t="s">
        <v>1047</v>
      </c>
      <c r="N502" s="66" t="s">
        <v>1049</v>
      </c>
      <c r="O502" s="66" t="s">
        <v>1050</v>
      </c>
      <c r="P502" s="66" t="s">
        <v>1051</v>
      </c>
      <c r="Q502" s="66" t="s">
        <v>1052</v>
      </c>
      <c r="R502" s="66" t="s">
        <v>1053</v>
      </c>
      <c r="S502" s="66" t="s">
        <v>1054</v>
      </c>
      <c r="T502" s="66" t="s">
        <v>1055</v>
      </c>
      <c r="U502" s="66" t="s">
        <v>1056</v>
      </c>
      <c r="V502" s="66" t="s">
        <v>1057</v>
      </c>
      <c r="W502" s="66" t="s">
        <v>1058</v>
      </c>
      <c r="X502" s="66" t="s">
        <v>1059</v>
      </c>
      <c r="Y502" s="66" t="s">
        <v>1060</v>
      </c>
    </row>
    <row r="503" spans="1:25"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70" t="s">
        <v>1046</v>
      </c>
      <c r="W503" s="70" t="s">
        <v>1046</v>
      </c>
      <c r="X503" s="70" t="s">
        <v>1046</v>
      </c>
      <c r="Y503" s="70" t="s">
        <v>1046</v>
      </c>
    </row>
    <row r="504" spans="1:25" ht="42" customHeight="1">
      <c r="A504" s="252" t="s">
        <v>836</v>
      </c>
      <c r="B504" s="1"/>
      <c r="C504" s="319" t="s">
        <v>308</v>
      </c>
      <c r="D504" s="320"/>
      <c r="E504" s="320"/>
      <c r="F504" s="320"/>
      <c r="G504" s="320"/>
      <c r="H504" s="321"/>
      <c r="I504" s="134" t="s">
        <v>309</v>
      </c>
      <c r="J504" s="116">
        <f t="shared" ref="J504:J511" si="20">IF(SUM(L504:Y504)=0,IF(COUNTIF(L504:Y504,"未確認")&gt;0,"未確認",IF(COUNTIF(L504:Y504,"~*")&gt;0,"*",SUM(L504:Y504))),SUM(L504:Y504))</f>
        <v>0</v>
      </c>
      <c r="K504" s="201" t="str">
        <f t="shared" ref="K504:K511" si="21">IF(OR(COUNTIF(L504:Y504,"未確認")&gt;0,COUNTIF(L504:Y504,"*")&gt;0),"※","")</f>
        <v>※</v>
      </c>
      <c r="L504" s="117" t="s">
        <v>1042</v>
      </c>
      <c r="M504" s="117" t="s">
        <v>1042</v>
      </c>
      <c r="N504" s="117">
        <v>0</v>
      </c>
      <c r="O504" s="117">
        <v>0</v>
      </c>
      <c r="P504" s="117">
        <v>0</v>
      </c>
      <c r="Q504" s="117">
        <v>0</v>
      </c>
      <c r="R504" s="117">
        <v>0</v>
      </c>
      <c r="S504" s="117">
        <v>0</v>
      </c>
      <c r="T504" s="117" t="s">
        <v>1042</v>
      </c>
      <c r="U504" s="117" t="s">
        <v>1042</v>
      </c>
      <c r="V504" s="117" t="s">
        <v>1042</v>
      </c>
      <c r="W504" s="117" t="s">
        <v>1042</v>
      </c>
      <c r="X504" s="117">
        <v>0</v>
      </c>
      <c r="Y504" s="117" t="s">
        <v>1042</v>
      </c>
    </row>
    <row r="505" spans="1:25"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117">
        <v>0</v>
      </c>
      <c r="O505" s="117">
        <v>0</v>
      </c>
      <c r="P505" s="117">
        <v>0</v>
      </c>
      <c r="Q505" s="117">
        <v>0</v>
      </c>
      <c r="R505" s="117">
        <v>0</v>
      </c>
      <c r="S505" s="117">
        <v>0</v>
      </c>
      <c r="T505" s="117" t="s">
        <v>1042</v>
      </c>
      <c r="U505" s="117" t="s">
        <v>1042</v>
      </c>
      <c r="V505" s="117" t="s">
        <v>1042</v>
      </c>
      <c r="W505" s="117" t="s">
        <v>1042</v>
      </c>
      <c r="X505" s="117">
        <v>0</v>
      </c>
      <c r="Y505" s="117" t="s">
        <v>1042</v>
      </c>
    </row>
    <row r="506" spans="1:25"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117">
        <v>0</v>
      </c>
      <c r="O506" s="117">
        <v>0</v>
      </c>
      <c r="P506" s="117">
        <v>0</v>
      </c>
      <c r="Q506" s="117">
        <v>0</v>
      </c>
      <c r="R506" s="117">
        <v>0</v>
      </c>
      <c r="S506" s="117">
        <v>0</v>
      </c>
      <c r="T506" s="117" t="s">
        <v>1042</v>
      </c>
      <c r="U506" s="117" t="s">
        <v>1042</v>
      </c>
      <c r="V506" s="117" t="s">
        <v>1042</v>
      </c>
      <c r="W506" s="117" t="s">
        <v>1042</v>
      </c>
      <c r="X506" s="117">
        <v>0</v>
      </c>
      <c r="Y506" s="117" t="s">
        <v>1042</v>
      </c>
    </row>
    <row r="507" spans="1:25"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117">
        <v>0</v>
      </c>
      <c r="O507" s="117">
        <v>0</v>
      </c>
      <c r="P507" s="117">
        <v>0</v>
      </c>
      <c r="Q507" s="117">
        <v>0</v>
      </c>
      <c r="R507" s="117">
        <v>0</v>
      </c>
      <c r="S507" s="117">
        <v>0</v>
      </c>
      <c r="T507" s="117" t="s">
        <v>1042</v>
      </c>
      <c r="U507" s="117" t="s">
        <v>1042</v>
      </c>
      <c r="V507" s="117" t="s">
        <v>1042</v>
      </c>
      <c r="W507" s="117" t="s">
        <v>1042</v>
      </c>
      <c r="X507" s="117">
        <v>0</v>
      </c>
      <c r="Y507" s="117" t="s">
        <v>1042</v>
      </c>
    </row>
    <row r="508" spans="1:25" ht="71.25">
      <c r="A508" s="252" t="s">
        <v>839</v>
      </c>
      <c r="B508" s="204"/>
      <c r="C508" s="319" t="s">
        <v>316</v>
      </c>
      <c r="D508" s="320"/>
      <c r="E508" s="320"/>
      <c r="F508" s="320"/>
      <c r="G508" s="320"/>
      <c r="H508" s="321"/>
      <c r="I508" s="122" t="s">
        <v>317</v>
      </c>
      <c r="J508" s="116" t="str">
        <f t="shared" si="20"/>
        <v>*</v>
      </c>
      <c r="K508" s="201" t="str">
        <f t="shared" si="21"/>
        <v>※</v>
      </c>
      <c r="L508" s="117" t="s">
        <v>1042</v>
      </c>
      <c r="M508" s="117" t="s">
        <v>1042</v>
      </c>
      <c r="N508" s="117" t="s">
        <v>541</v>
      </c>
      <c r="O508" s="117">
        <v>0</v>
      </c>
      <c r="P508" s="117">
        <v>0</v>
      </c>
      <c r="Q508" s="117">
        <v>0</v>
      </c>
      <c r="R508" s="117">
        <v>0</v>
      </c>
      <c r="S508" s="117">
        <v>0</v>
      </c>
      <c r="T508" s="117" t="s">
        <v>1042</v>
      </c>
      <c r="U508" s="117" t="s">
        <v>1042</v>
      </c>
      <c r="V508" s="117" t="s">
        <v>1042</v>
      </c>
      <c r="W508" s="117" t="s">
        <v>1042</v>
      </c>
      <c r="X508" s="117">
        <v>0</v>
      </c>
      <c r="Y508" s="117" t="s">
        <v>1042</v>
      </c>
    </row>
    <row r="509" spans="1:25"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c r="N509" s="117">
        <v>0</v>
      </c>
      <c r="O509" s="117">
        <v>0</v>
      </c>
      <c r="P509" s="117">
        <v>0</v>
      </c>
      <c r="Q509" s="117">
        <v>0</v>
      </c>
      <c r="R509" s="117">
        <v>0</v>
      </c>
      <c r="S509" s="117">
        <v>0</v>
      </c>
      <c r="T509" s="117" t="s">
        <v>1042</v>
      </c>
      <c r="U509" s="117" t="s">
        <v>1042</v>
      </c>
      <c r="V509" s="117" t="s">
        <v>1042</v>
      </c>
      <c r="W509" s="117" t="s">
        <v>1042</v>
      </c>
      <c r="X509" s="117">
        <v>0</v>
      </c>
      <c r="Y509" s="117" t="s">
        <v>1042</v>
      </c>
    </row>
    <row r="510" spans="1:25"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c r="N510" s="117">
        <v>0</v>
      </c>
      <c r="O510" s="117">
        <v>0</v>
      </c>
      <c r="P510" s="117">
        <v>0</v>
      </c>
      <c r="Q510" s="117">
        <v>0</v>
      </c>
      <c r="R510" s="117">
        <v>0</v>
      </c>
      <c r="S510" s="117">
        <v>0</v>
      </c>
      <c r="T510" s="117" t="s">
        <v>1042</v>
      </c>
      <c r="U510" s="117" t="s">
        <v>1042</v>
      </c>
      <c r="V510" s="117" t="s">
        <v>1042</v>
      </c>
      <c r="W510" s="117" t="s">
        <v>1042</v>
      </c>
      <c r="X510" s="117">
        <v>0</v>
      </c>
      <c r="Y510" s="117" t="s">
        <v>1042</v>
      </c>
    </row>
    <row r="511" spans="1:25"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c r="N511" s="117">
        <v>0</v>
      </c>
      <c r="O511" s="117">
        <v>0</v>
      </c>
      <c r="P511" s="117">
        <v>0</v>
      </c>
      <c r="Q511" s="117">
        <v>0</v>
      </c>
      <c r="R511" s="117">
        <v>0</v>
      </c>
      <c r="S511" s="117">
        <v>0</v>
      </c>
      <c r="T511" s="117" t="s">
        <v>1042</v>
      </c>
      <c r="U511" s="117" t="s">
        <v>1042</v>
      </c>
      <c r="V511" s="117" t="s">
        <v>1042</v>
      </c>
      <c r="W511" s="117" t="s">
        <v>1042</v>
      </c>
      <c r="X511" s="117">
        <v>0</v>
      </c>
      <c r="Y511" s="117" t="s">
        <v>1042</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1045</v>
      </c>
      <c r="M514" s="66" t="s">
        <v>1047</v>
      </c>
      <c r="N514" s="66" t="s">
        <v>1049</v>
      </c>
      <c r="O514" s="66" t="s">
        <v>1050</v>
      </c>
      <c r="P514" s="66" t="s">
        <v>1051</v>
      </c>
      <c r="Q514" s="66" t="s">
        <v>1052</v>
      </c>
      <c r="R514" s="66" t="s">
        <v>1053</v>
      </c>
      <c r="S514" s="66" t="s">
        <v>1054</v>
      </c>
      <c r="T514" s="66" t="s">
        <v>1055</v>
      </c>
      <c r="U514" s="66" t="s">
        <v>1056</v>
      </c>
      <c r="V514" s="66" t="s">
        <v>1057</v>
      </c>
      <c r="W514" s="66" t="s">
        <v>1058</v>
      </c>
      <c r="X514" s="66" t="s">
        <v>1059</v>
      </c>
      <c r="Y514" s="66" t="s">
        <v>1060</v>
      </c>
    </row>
    <row r="515" spans="1:25"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70" t="s">
        <v>1046</v>
      </c>
      <c r="W515" s="70" t="s">
        <v>1046</v>
      </c>
      <c r="X515" s="70" t="s">
        <v>1046</v>
      </c>
      <c r="Y515" s="70" t="s">
        <v>1046</v>
      </c>
    </row>
    <row r="516" spans="1:25" s="115" customFormat="1" ht="57">
      <c r="A516" s="252" t="s">
        <v>843</v>
      </c>
      <c r="B516" s="204"/>
      <c r="C516" s="346" t="s">
        <v>325</v>
      </c>
      <c r="D516" s="347"/>
      <c r="E516" s="347"/>
      <c r="F516" s="347"/>
      <c r="G516" s="347"/>
      <c r="H516" s="348"/>
      <c r="I516" s="122" t="s">
        <v>326</v>
      </c>
      <c r="J516" s="205">
        <f>IF(SUM(L516:Y516)=0,IF(COUNTIF(L516:Y516,"未確認")&gt;0,"未確認",IF(COUNTIF(L516:Y516,"~*")&gt;0,"*",SUM(L516:Y516))),SUM(L516:Y516))</f>
        <v>0</v>
      </c>
      <c r="K516" s="201" t="str">
        <f>IF(OR(COUNTIF(L516:Y516,"未確認")&gt;0,COUNTIF(L516:Y516,"*")&gt;0),"※","")</f>
        <v>※</v>
      </c>
      <c r="L516" s="117" t="s">
        <v>1042</v>
      </c>
      <c r="M516" s="117" t="s">
        <v>1042</v>
      </c>
      <c r="N516" s="117">
        <v>0</v>
      </c>
      <c r="O516" s="117">
        <v>0</v>
      </c>
      <c r="P516" s="117">
        <v>0</v>
      </c>
      <c r="Q516" s="117">
        <v>0</v>
      </c>
      <c r="R516" s="117">
        <v>0</v>
      </c>
      <c r="S516" s="117">
        <v>0</v>
      </c>
      <c r="T516" s="117" t="s">
        <v>1042</v>
      </c>
      <c r="U516" s="117" t="s">
        <v>1042</v>
      </c>
      <c r="V516" s="117" t="s">
        <v>1042</v>
      </c>
      <c r="W516" s="117" t="s">
        <v>1042</v>
      </c>
      <c r="X516" s="117">
        <v>0</v>
      </c>
      <c r="Y516" s="117" t="s">
        <v>1042</v>
      </c>
    </row>
    <row r="517" spans="1:25" s="115" customFormat="1" ht="71.25">
      <c r="A517" s="252" t="s">
        <v>844</v>
      </c>
      <c r="B517" s="204"/>
      <c r="C517" s="346" t="s">
        <v>327</v>
      </c>
      <c r="D517" s="347"/>
      <c r="E517" s="347"/>
      <c r="F517" s="347"/>
      <c r="G517" s="347"/>
      <c r="H517" s="348"/>
      <c r="I517" s="122" t="s">
        <v>328</v>
      </c>
      <c r="J517" s="205">
        <f>IF(SUM(L517:Y517)=0,IF(COUNTIF(L517:Y517,"未確認")&gt;0,"未確認",IF(COUNTIF(L517:Y517,"~*")&gt;0,"*",SUM(L517:Y517))),SUM(L517:Y517))</f>
        <v>0</v>
      </c>
      <c r="K517" s="201" t="str">
        <f>IF(OR(COUNTIF(L517:Y517,"未確認")&gt;0,COUNTIF(L517:Y517,"*")&gt;0),"※","")</f>
        <v>※</v>
      </c>
      <c r="L517" s="117" t="s">
        <v>1042</v>
      </c>
      <c r="M517" s="117" t="s">
        <v>1042</v>
      </c>
      <c r="N517" s="117">
        <v>0</v>
      </c>
      <c r="O517" s="117">
        <v>0</v>
      </c>
      <c r="P517" s="117">
        <v>0</v>
      </c>
      <c r="Q517" s="117">
        <v>0</v>
      </c>
      <c r="R517" s="117">
        <v>0</v>
      </c>
      <c r="S517" s="117">
        <v>0</v>
      </c>
      <c r="T517" s="117" t="s">
        <v>1042</v>
      </c>
      <c r="U517" s="117" t="s">
        <v>1042</v>
      </c>
      <c r="V517" s="117" t="s">
        <v>1042</v>
      </c>
      <c r="W517" s="117" t="s">
        <v>1042</v>
      </c>
      <c r="X517" s="117">
        <v>0</v>
      </c>
      <c r="Y517" s="117" t="s">
        <v>1042</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1045</v>
      </c>
      <c r="M520" s="66" t="s">
        <v>1047</v>
      </c>
      <c r="N520" s="66" t="s">
        <v>1049</v>
      </c>
      <c r="O520" s="66" t="s">
        <v>1050</v>
      </c>
      <c r="P520" s="66" t="s">
        <v>1051</v>
      </c>
      <c r="Q520" s="66" t="s">
        <v>1052</v>
      </c>
      <c r="R520" s="66" t="s">
        <v>1053</v>
      </c>
      <c r="S520" s="66" t="s">
        <v>1054</v>
      </c>
      <c r="T520" s="66" t="s">
        <v>1055</v>
      </c>
      <c r="U520" s="66" t="s">
        <v>1056</v>
      </c>
      <c r="V520" s="66" t="s">
        <v>1057</v>
      </c>
      <c r="W520" s="66" t="s">
        <v>1058</v>
      </c>
      <c r="X520" s="66" t="s">
        <v>1059</v>
      </c>
      <c r="Y520" s="66" t="s">
        <v>1060</v>
      </c>
    </row>
    <row r="521" spans="1:25"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70" t="s">
        <v>1046</v>
      </c>
      <c r="W521" s="70" t="s">
        <v>1046</v>
      </c>
      <c r="X521" s="70" t="s">
        <v>1046</v>
      </c>
      <c r="Y521" s="70" t="s">
        <v>1046</v>
      </c>
    </row>
    <row r="522" spans="1:25" s="115" customFormat="1" ht="71.25">
      <c r="A522" s="252" t="s">
        <v>845</v>
      </c>
      <c r="B522" s="204"/>
      <c r="C522" s="346" t="s">
        <v>330</v>
      </c>
      <c r="D522" s="347"/>
      <c r="E522" s="347"/>
      <c r="F522" s="347"/>
      <c r="G522" s="347"/>
      <c r="H522" s="348"/>
      <c r="I522" s="122" t="s">
        <v>331</v>
      </c>
      <c r="J522" s="205">
        <f>IF(SUM(L522:Y522)=0,IF(COUNTIF(L522:Y522,"未確認")&gt;0,"未確認",IF(COUNTIF(L522:Y522,"~*")&gt;0,"*",SUM(L522:Y522))),SUM(L522:Y522))</f>
        <v>0</v>
      </c>
      <c r="K522" s="201" t="str">
        <f>IF(OR(COUNTIF(L522:Y522,"未確認")&gt;0,COUNTIF(L522:Y522,"*")&gt;0),"※","")</f>
        <v>※</v>
      </c>
      <c r="L522" s="117" t="s">
        <v>1042</v>
      </c>
      <c r="M522" s="117" t="s">
        <v>1042</v>
      </c>
      <c r="N522" s="117">
        <v>0</v>
      </c>
      <c r="O522" s="117">
        <v>0</v>
      </c>
      <c r="P522" s="117">
        <v>0</v>
      </c>
      <c r="Q522" s="117">
        <v>0</v>
      </c>
      <c r="R522" s="117">
        <v>0</v>
      </c>
      <c r="S522" s="117">
        <v>0</v>
      </c>
      <c r="T522" s="117" t="s">
        <v>1042</v>
      </c>
      <c r="U522" s="117" t="s">
        <v>1042</v>
      </c>
      <c r="V522" s="117" t="s">
        <v>1042</v>
      </c>
      <c r="W522" s="117" t="s">
        <v>1042</v>
      </c>
      <c r="X522" s="117">
        <v>0</v>
      </c>
      <c r="Y522" s="117" t="s">
        <v>1042</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1045</v>
      </c>
      <c r="M525" s="66" t="s">
        <v>1047</v>
      </c>
      <c r="N525" s="66" t="s">
        <v>1049</v>
      </c>
      <c r="O525" s="66" t="s">
        <v>1050</v>
      </c>
      <c r="P525" s="66" t="s">
        <v>1051</v>
      </c>
      <c r="Q525" s="66" t="s">
        <v>1052</v>
      </c>
      <c r="R525" s="66" t="s">
        <v>1053</v>
      </c>
      <c r="S525" s="66" t="s">
        <v>1054</v>
      </c>
      <c r="T525" s="66" t="s">
        <v>1055</v>
      </c>
      <c r="U525" s="66" t="s">
        <v>1056</v>
      </c>
      <c r="V525" s="66" t="s">
        <v>1057</v>
      </c>
      <c r="W525" s="66" t="s">
        <v>1058</v>
      </c>
      <c r="X525" s="66" t="s">
        <v>1059</v>
      </c>
      <c r="Y525" s="66" t="s">
        <v>1060</v>
      </c>
    </row>
    <row r="526" spans="1:25"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70" t="s">
        <v>1046</v>
      </c>
      <c r="W526" s="70" t="s">
        <v>1046</v>
      </c>
      <c r="X526" s="70" t="s">
        <v>1046</v>
      </c>
      <c r="Y526" s="70" t="s">
        <v>1046</v>
      </c>
    </row>
    <row r="527" spans="1:25" s="91" customFormat="1" ht="34.5" customHeight="1">
      <c r="A527" s="251" t="s">
        <v>846</v>
      </c>
      <c r="B527" s="204"/>
      <c r="C527" s="319" t="s">
        <v>333</v>
      </c>
      <c r="D527" s="320"/>
      <c r="E527" s="320"/>
      <c r="F527" s="320"/>
      <c r="G527" s="320"/>
      <c r="H527" s="321"/>
      <c r="I527" s="122" t="s">
        <v>334</v>
      </c>
      <c r="J527" s="116">
        <f>IF(SUM(L527:Y527)=0,IF(COUNTIF(L527:Y527,"未確認")&gt;0,"未確認",IF(COUNTIF(L527:Y527,"~*")&gt;0,"*",SUM(L527:Y527))),SUM(L527:Y527))</f>
        <v>0</v>
      </c>
      <c r="K527" s="201" t="str">
        <f>IF(OR(COUNTIF(L527:Y527,"未確認")&gt;0,COUNTIF(L527:Y527,"*")&gt;0),"※","")</f>
        <v/>
      </c>
      <c r="L527" s="117">
        <v>0</v>
      </c>
      <c r="M527" s="117">
        <v>0</v>
      </c>
      <c r="N527" s="117">
        <v>0</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1045</v>
      </c>
      <c r="M530" s="66" t="s">
        <v>1047</v>
      </c>
      <c r="N530" s="66" t="s">
        <v>1049</v>
      </c>
      <c r="O530" s="66" t="s">
        <v>1050</v>
      </c>
      <c r="P530" s="66" t="s">
        <v>1051</v>
      </c>
      <c r="Q530" s="66" t="s">
        <v>1052</v>
      </c>
      <c r="R530" s="66" t="s">
        <v>1053</v>
      </c>
      <c r="S530" s="66" t="s">
        <v>1054</v>
      </c>
      <c r="T530" s="66" t="s">
        <v>1055</v>
      </c>
      <c r="U530" s="66" t="s">
        <v>1056</v>
      </c>
      <c r="V530" s="66" t="s">
        <v>1057</v>
      </c>
      <c r="W530" s="66" t="s">
        <v>1058</v>
      </c>
      <c r="X530" s="66" t="s">
        <v>1059</v>
      </c>
      <c r="Y530" s="66" t="s">
        <v>1060</v>
      </c>
    </row>
    <row r="531" spans="1:25"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70" t="s">
        <v>1046</v>
      </c>
      <c r="W531" s="70" t="s">
        <v>1046</v>
      </c>
      <c r="X531" s="70" t="s">
        <v>1046</v>
      </c>
      <c r="Y531" s="70" t="s">
        <v>1046</v>
      </c>
    </row>
    <row r="532" spans="1:25" s="115" customFormat="1" ht="56.1" customHeight="1">
      <c r="A532" s="252" t="s">
        <v>847</v>
      </c>
      <c r="B532" s="204"/>
      <c r="C532" s="319" t="s">
        <v>336</v>
      </c>
      <c r="D532" s="320"/>
      <c r="E532" s="320"/>
      <c r="F532" s="320"/>
      <c r="G532" s="320"/>
      <c r="H532" s="321"/>
      <c r="I532" s="122" t="s">
        <v>337</v>
      </c>
      <c r="J532" s="116">
        <f t="shared" ref="J532:J537" si="22">IF(SUM(L532:Y532)=0,IF(COUNTIF(L532:Y532,"未確認")&gt;0,"未確認",IF(COUNTIF(L532:Y532,"~*")&gt;0,"*",SUM(L532:Y532))),SUM(L532:Y532))</f>
        <v>0</v>
      </c>
      <c r="K532" s="201" t="str">
        <f t="shared" ref="K532:K537" si="23">IF(OR(COUNTIF(L532:Y532,"未確認")&gt;0,COUNTIF(L532:Y532,"*")&gt;0),"※","")</f>
        <v>※</v>
      </c>
      <c r="L532" s="117" t="s">
        <v>1042</v>
      </c>
      <c r="M532" s="117" t="s">
        <v>1042</v>
      </c>
      <c r="N532" s="117">
        <v>0</v>
      </c>
      <c r="O532" s="117">
        <v>0</v>
      </c>
      <c r="P532" s="117">
        <v>0</v>
      </c>
      <c r="Q532" s="117">
        <v>0</v>
      </c>
      <c r="R532" s="117">
        <v>0</v>
      </c>
      <c r="S532" s="117">
        <v>0</v>
      </c>
      <c r="T532" s="117" t="s">
        <v>1042</v>
      </c>
      <c r="U532" s="117" t="s">
        <v>1042</v>
      </c>
      <c r="V532" s="117" t="s">
        <v>1042</v>
      </c>
      <c r="W532" s="117" t="s">
        <v>1042</v>
      </c>
      <c r="X532" s="117">
        <v>0</v>
      </c>
      <c r="Y532" s="117" t="s">
        <v>1042</v>
      </c>
    </row>
    <row r="533" spans="1:25"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c r="N533" s="117">
        <v>0</v>
      </c>
      <c r="O533" s="117">
        <v>0</v>
      </c>
      <c r="P533" s="117">
        <v>0</v>
      </c>
      <c r="Q533" s="117">
        <v>0</v>
      </c>
      <c r="R533" s="117">
        <v>0</v>
      </c>
      <c r="S533" s="117">
        <v>0</v>
      </c>
      <c r="T533" s="117" t="s">
        <v>1042</v>
      </c>
      <c r="U533" s="117" t="s">
        <v>1042</v>
      </c>
      <c r="V533" s="117" t="s">
        <v>1042</v>
      </c>
      <c r="W533" s="117" t="s">
        <v>1042</v>
      </c>
      <c r="X533" s="117">
        <v>0</v>
      </c>
      <c r="Y533" s="117" t="s">
        <v>1042</v>
      </c>
    </row>
    <row r="534" spans="1:25"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c r="N534" s="117">
        <v>0</v>
      </c>
      <c r="O534" s="117">
        <v>0</v>
      </c>
      <c r="P534" s="117">
        <v>0</v>
      </c>
      <c r="Q534" s="117">
        <v>0</v>
      </c>
      <c r="R534" s="117">
        <v>0</v>
      </c>
      <c r="S534" s="117">
        <v>0</v>
      </c>
      <c r="T534" s="117" t="s">
        <v>1042</v>
      </c>
      <c r="U534" s="117" t="s">
        <v>1042</v>
      </c>
      <c r="V534" s="117" t="s">
        <v>1042</v>
      </c>
      <c r="W534" s="117" t="s">
        <v>1042</v>
      </c>
      <c r="X534" s="117">
        <v>0</v>
      </c>
      <c r="Y534" s="117" t="s">
        <v>1042</v>
      </c>
    </row>
    <row r="535" spans="1:25"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c r="N535" s="117">
        <v>0</v>
      </c>
      <c r="O535" s="117">
        <v>0</v>
      </c>
      <c r="P535" s="117">
        <v>0</v>
      </c>
      <c r="Q535" s="117">
        <v>0</v>
      </c>
      <c r="R535" s="117">
        <v>0</v>
      </c>
      <c r="S535" s="117">
        <v>0</v>
      </c>
      <c r="T535" s="117" t="s">
        <v>1042</v>
      </c>
      <c r="U535" s="117" t="s">
        <v>1042</v>
      </c>
      <c r="V535" s="117" t="s">
        <v>1042</v>
      </c>
      <c r="W535" s="117" t="s">
        <v>1042</v>
      </c>
      <c r="X535" s="117">
        <v>0</v>
      </c>
      <c r="Y535" s="117" t="s">
        <v>1042</v>
      </c>
    </row>
    <row r="536" spans="1:25"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c r="N536" s="117">
        <v>0</v>
      </c>
      <c r="O536" s="117">
        <v>0</v>
      </c>
      <c r="P536" s="117">
        <v>0</v>
      </c>
      <c r="Q536" s="117">
        <v>0</v>
      </c>
      <c r="R536" s="117">
        <v>0</v>
      </c>
      <c r="S536" s="117">
        <v>0</v>
      </c>
      <c r="T536" s="117" t="s">
        <v>1042</v>
      </c>
      <c r="U536" s="117" t="s">
        <v>1042</v>
      </c>
      <c r="V536" s="117" t="s">
        <v>1042</v>
      </c>
      <c r="W536" s="117" t="s">
        <v>1042</v>
      </c>
      <c r="X536" s="117">
        <v>0</v>
      </c>
      <c r="Y536" s="117" t="s">
        <v>1042</v>
      </c>
    </row>
    <row r="537" spans="1:25"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c r="N537" s="117">
        <v>0</v>
      </c>
      <c r="O537" s="117">
        <v>0</v>
      </c>
      <c r="P537" s="117">
        <v>0</v>
      </c>
      <c r="Q537" s="117">
        <v>0</v>
      </c>
      <c r="R537" s="117">
        <v>0</v>
      </c>
      <c r="S537" s="117">
        <v>0</v>
      </c>
      <c r="T537" s="117" t="s">
        <v>1042</v>
      </c>
      <c r="U537" s="117" t="s">
        <v>1042</v>
      </c>
      <c r="V537" s="117" t="s">
        <v>1042</v>
      </c>
      <c r="W537" s="117" t="s">
        <v>1042</v>
      </c>
      <c r="X537" s="117">
        <v>0</v>
      </c>
      <c r="Y537" s="117" t="s">
        <v>1042</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1045</v>
      </c>
      <c r="M543" s="66" t="s">
        <v>1047</v>
      </c>
      <c r="N543" s="66" t="s">
        <v>1049</v>
      </c>
      <c r="O543" s="66" t="s">
        <v>1050</v>
      </c>
      <c r="P543" s="66" t="s">
        <v>1051</v>
      </c>
      <c r="Q543" s="66" t="s">
        <v>1052</v>
      </c>
      <c r="R543" s="66" t="s">
        <v>1053</v>
      </c>
      <c r="S543" s="66" t="s">
        <v>1054</v>
      </c>
      <c r="T543" s="66" t="s">
        <v>1055</v>
      </c>
      <c r="U543" s="66" t="s">
        <v>1056</v>
      </c>
      <c r="V543" s="66" t="s">
        <v>1057</v>
      </c>
      <c r="W543" s="66" t="s">
        <v>1058</v>
      </c>
      <c r="X543" s="66" t="s">
        <v>1059</v>
      </c>
      <c r="Y543" s="66" t="s">
        <v>1060</v>
      </c>
    </row>
    <row r="544" spans="1:25"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c r="V544" s="70" t="s">
        <v>1046</v>
      </c>
      <c r="W544" s="70" t="s">
        <v>1046</v>
      </c>
      <c r="X544" s="70" t="s">
        <v>1046</v>
      </c>
      <c r="Y544" s="70" t="s">
        <v>1046</v>
      </c>
    </row>
    <row r="545" spans="1:25" s="115" customFormat="1" ht="69.95" customHeight="1">
      <c r="A545" s="252" t="s">
        <v>853</v>
      </c>
      <c r="C545" s="319" t="s">
        <v>348</v>
      </c>
      <c r="D545" s="320"/>
      <c r="E545" s="320"/>
      <c r="F545" s="320"/>
      <c r="G545" s="320"/>
      <c r="H545" s="321"/>
      <c r="I545" s="122" t="s">
        <v>349</v>
      </c>
      <c r="J545" s="116">
        <f t="shared" ref="J545:J557" si="24">IF(SUM(L545:Y545)=0,IF(COUNTIF(L545:Y545,"未確認")&gt;0,"未確認",IF(COUNTIF(L545:Y545,"~*")&gt;0,"*",SUM(L545:Y545))),SUM(L545:Y545))</f>
        <v>0</v>
      </c>
      <c r="K545" s="201" t="str">
        <f t="shared" ref="K545:K557" si="25">IF(OR(COUNTIF(L545:Y545,"未確認")&gt;0,COUNTIF(L545:Y545,"*")&gt;0),"※","")</f>
        <v>※</v>
      </c>
      <c r="L545" s="117" t="s">
        <v>1042</v>
      </c>
      <c r="M545" s="117" t="s">
        <v>1042</v>
      </c>
      <c r="N545" s="117">
        <v>0</v>
      </c>
      <c r="O545" s="117">
        <v>0</v>
      </c>
      <c r="P545" s="117">
        <v>0</v>
      </c>
      <c r="Q545" s="117">
        <v>0</v>
      </c>
      <c r="R545" s="117">
        <v>0</v>
      </c>
      <c r="S545" s="117">
        <v>0</v>
      </c>
      <c r="T545" s="117" t="s">
        <v>1042</v>
      </c>
      <c r="U545" s="117" t="s">
        <v>1042</v>
      </c>
      <c r="V545" s="117" t="s">
        <v>1042</v>
      </c>
      <c r="W545" s="117" t="s">
        <v>1042</v>
      </c>
      <c r="X545" s="117">
        <v>0</v>
      </c>
      <c r="Y545" s="117" t="s">
        <v>1042</v>
      </c>
    </row>
    <row r="546" spans="1:25"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c r="N546" s="117">
        <v>0</v>
      </c>
      <c r="O546" s="117">
        <v>0</v>
      </c>
      <c r="P546" s="117">
        <v>0</v>
      </c>
      <c r="Q546" s="117">
        <v>0</v>
      </c>
      <c r="R546" s="117">
        <v>0</v>
      </c>
      <c r="S546" s="117">
        <v>0</v>
      </c>
      <c r="T546" s="117" t="s">
        <v>1042</v>
      </c>
      <c r="U546" s="117" t="s">
        <v>1042</v>
      </c>
      <c r="V546" s="117" t="s">
        <v>1042</v>
      </c>
      <c r="W546" s="117" t="s">
        <v>1042</v>
      </c>
      <c r="X546" s="117">
        <v>0</v>
      </c>
      <c r="Y546" s="117" t="s">
        <v>1042</v>
      </c>
    </row>
    <row r="547" spans="1:25"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c r="N547" s="117">
        <v>0</v>
      </c>
      <c r="O547" s="117">
        <v>0</v>
      </c>
      <c r="P547" s="117">
        <v>0</v>
      </c>
      <c r="Q547" s="117">
        <v>0</v>
      </c>
      <c r="R547" s="117">
        <v>0</v>
      </c>
      <c r="S547" s="117">
        <v>0</v>
      </c>
      <c r="T547" s="117" t="s">
        <v>1042</v>
      </c>
      <c r="U547" s="117" t="s">
        <v>1042</v>
      </c>
      <c r="V547" s="117" t="s">
        <v>1042</v>
      </c>
      <c r="W547" s="117" t="s">
        <v>1042</v>
      </c>
      <c r="X547" s="117">
        <v>0</v>
      </c>
      <c r="Y547" s="117" t="s">
        <v>1042</v>
      </c>
    </row>
    <row r="548" spans="1:25"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c r="N548" s="117">
        <v>0</v>
      </c>
      <c r="O548" s="117">
        <v>0</v>
      </c>
      <c r="P548" s="117">
        <v>0</v>
      </c>
      <c r="Q548" s="117">
        <v>0</v>
      </c>
      <c r="R548" s="117">
        <v>0</v>
      </c>
      <c r="S548" s="117">
        <v>0</v>
      </c>
      <c r="T548" s="117" t="s">
        <v>1042</v>
      </c>
      <c r="U548" s="117" t="s">
        <v>1042</v>
      </c>
      <c r="V548" s="117" t="s">
        <v>1042</v>
      </c>
      <c r="W548" s="117" t="s">
        <v>1042</v>
      </c>
      <c r="X548" s="117">
        <v>0</v>
      </c>
      <c r="Y548" s="117" t="s">
        <v>1042</v>
      </c>
    </row>
    <row r="549" spans="1:25"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c r="N549" s="117">
        <v>0</v>
      </c>
      <c r="O549" s="117">
        <v>0</v>
      </c>
      <c r="P549" s="117">
        <v>0</v>
      </c>
      <c r="Q549" s="117">
        <v>0</v>
      </c>
      <c r="R549" s="117">
        <v>0</v>
      </c>
      <c r="S549" s="117">
        <v>0</v>
      </c>
      <c r="T549" s="117" t="s">
        <v>1042</v>
      </c>
      <c r="U549" s="117" t="s">
        <v>1042</v>
      </c>
      <c r="V549" s="117" t="s">
        <v>1042</v>
      </c>
      <c r="W549" s="117" t="s">
        <v>1042</v>
      </c>
      <c r="X549" s="117">
        <v>0</v>
      </c>
      <c r="Y549" s="117" t="s">
        <v>1042</v>
      </c>
    </row>
    <row r="550" spans="1:25"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c r="N550" s="117">
        <v>0</v>
      </c>
      <c r="O550" s="117">
        <v>0</v>
      </c>
      <c r="P550" s="117">
        <v>0</v>
      </c>
      <c r="Q550" s="117">
        <v>0</v>
      </c>
      <c r="R550" s="117">
        <v>0</v>
      </c>
      <c r="S550" s="117">
        <v>0</v>
      </c>
      <c r="T550" s="117" t="s">
        <v>1042</v>
      </c>
      <c r="U550" s="117" t="s">
        <v>1042</v>
      </c>
      <c r="V550" s="117" t="s">
        <v>1042</v>
      </c>
      <c r="W550" s="117" t="s">
        <v>1042</v>
      </c>
      <c r="X550" s="117">
        <v>0</v>
      </c>
      <c r="Y550" s="117" t="s">
        <v>1042</v>
      </c>
    </row>
    <row r="551" spans="1:25"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c r="N551" s="117">
        <v>0</v>
      </c>
      <c r="O551" s="117">
        <v>0</v>
      </c>
      <c r="P551" s="117">
        <v>0</v>
      </c>
      <c r="Q551" s="117">
        <v>0</v>
      </c>
      <c r="R551" s="117">
        <v>0</v>
      </c>
      <c r="S551" s="117">
        <v>0</v>
      </c>
      <c r="T551" s="117" t="s">
        <v>1042</v>
      </c>
      <c r="U551" s="117" t="s">
        <v>1042</v>
      </c>
      <c r="V551" s="117" t="s">
        <v>1042</v>
      </c>
      <c r="W551" s="117" t="s">
        <v>1042</v>
      </c>
      <c r="X551" s="117">
        <v>0</v>
      </c>
      <c r="Y551" s="117" t="s">
        <v>1042</v>
      </c>
    </row>
    <row r="552" spans="1:25"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c r="N552" s="117">
        <v>0</v>
      </c>
      <c r="O552" s="117">
        <v>0</v>
      </c>
      <c r="P552" s="117">
        <v>0</v>
      </c>
      <c r="Q552" s="117">
        <v>0</v>
      </c>
      <c r="R552" s="117">
        <v>0</v>
      </c>
      <c r="S552" s="117">
        <v>0</v>
      </c>
      <c r="T552" s="117" t="s">
        <v>1042</v>
      </c>
      <c r="U552" s="117" t="s">
        <v>1042</v>
      </c>
      <c r="V552" s="117" t="s">
        <v>1042</v>
      </c>
      <c r="W552" s="117" t="s">
        <v>1042</v>
      </c>
      <c r="X552" s="117">
        <v>0</v>
      </c>
      <c r="Y552" s="117" t="s">
        <v>1042</v>
      </c>
    </row>
    <row r="553" spans="1:25"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c r="N553" s="117">
        <v>0</v>
      </c>
      <c r="O553" s="117">
        <v>0</v>
      </c>
      <c r="P553" s="117">
        <v>0</v>
      </c>
      <c r="Q553" s="117">
        <v>0</v>
      </c>
      <c r="R553" s="117">
        <v>0</v>
      </c>
      <c r="S553" s="117">
        <v>0</v>
      </c>
      <c r="T553" s="117" t="s">
        <v>1042</v>
      </c>
      <c r="U553" s="117" t="s">
        <v>1042</v>
      </c>
      <c r="V553" s="117" t="s">
        <v>1042</v>
      </c>
      <c r="W553" s="117" t="s">
        <v>1042</v>
      </c>
      <c r="X553" s="117">
        <v>0</v>
      </c>
      <c r="Y553" s="117" t="s">
        <v>1042</v>
      </c>
    </row>
    <row r="554" spans="1:25"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c r="N554" s="117">
        <v>0</v>
      </c>
      <c r="O554" s="117">
        <v>0</v>
      </c>
      <c r="P554" s="117">
        <v>0</v>
      </c>
      <c r="Q554" s="117">
        <v>0</v>
      </c>
      <c r="R554" s="117">
        <v>0</v>
      </c>
      <c r="S554" s="117">
        <v>0</v>
      </c>
      <c r="T554" s="117" t="s">
        <v>1042</v>
      </c>
      <c r="U554" s="117" t="s">
        <v>1042</v>
      </c>
      <c r="V554" s="117" t="s">
        <v>1042</v>
      </c>
      <c r="W554" s="117" t="s">
        <v>1042</v>
      </c>
      <c r="X554" s="117">
        <v>0</v>
      </c>
      <c r="Y554" s="117" t="s">
        <v>1042</v>
      </c>
    </row>
    <row r="555" spans="1:25"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c r="N555" s="117">
        <v>0</v>
      </c>
      <c r="O555" s="117">
        <v>0</v>
      </c>
      <c r="P555" s="117">
        <v>0</v>
      </c>
      <c r="Q555" s="117">
        <v>0</v>
      </c>
      <c r="R555" s="117">
        <v>0</v>
      </c>
      <c r="S555" s="117">
        <v>0</v>
      </c>
      <c r="T555" s="117" t="s">
        <v>1042</v>
      </c>
      <c r="U555" s="117" t="s">
        <v>1042</v>
      </c>
      <c r="V555" s="117" t="s">
        <v>1042</v>
      </c>
      <c r="W555" s="117" t="s">
        <v>1042</v>
      </c>
      <c r="X555" s="117">
        <v>0</v>
      </c>
      <c r="Y555" s="117" t="s">
        <v>1042</v>
      </c>
    </row>
    <row r="556" spans="1:25"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c r="N556" s="117">
        <v>0</v>
      </c>
      <c r="O556" s="117">
        <v>0</v>
      </c>
      <c r="P556" s="117">
        <v>0</v>
      </c>
      <c r="Q556" s="117">
        <v>0</v>
      </c>
      <c r="R556" s="117">
        <v>0</v>
      </c>
      <c r="S556" s="117">
        <v>0</v>
      </c>
      <c r="T556" s="117" t="s">
        <v>1042</v>
      </c>
      <c r="U556" s="117" t="s">
        <v>1042</v>
      </c>
      <c r="V556" s="117" t="s">
        <v>1042</v>
      </c>
      <c r="W556" s="117" t="s">
        <v>1042</v>
      </c>
      <c r="X556" s="117">
        <v>0</v>
      </c>
      <c r="Y556" s="117" t="s">
        <v>1042</v>
      </c>
    </row>
    <row r="557" spans="1:25"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c r="N557" s="117">
        <v>0</v>
      </c>
      <c r="O557" s="117">
        <v>0</v>
      </c>
      <c r="P557" s="117">
        <v>0</v>
      </c>
      <c r="Q557" s="117">
        <v>0</v>
      </c>
      <c r="R557" s="117">
        <v>0</v>
      </c>
      <c r="S557" s="117">
        <v>0</v>
      </c>
      <c r="T557" s="117" t="s">
        <v>1042</v>
      </c>
      <c r="U557" s="117" t="s">
        <v>1042</v>
      </c>
      <c r="V557" s="117" t="s">
        <v>1042</v>
      </c>
      <c r="W557" s="117" t="s">
        <v>1042</v>
      </c>
      <c r="X557" s="117">
        <v>0</v>
      </c>
      <c r="Y557" s="117" t="s">
        <v>1042</v>
      </c>
    </row>
    <row r="558" spans="1:25"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1044</v>
      </c>
      <c r="T558" s="211" t="s">
        <v>1044</v>
      </c>
      <c r="U558" s="211" t="s">
        <v>1044</v>
      </c>
      <c r="V558" s="211" t="s">
        <v>1044</v>
      </c>
      <c r="W558" s="211" t="s">
        <v>1044</v>
      </c>
      <c r="X558" s="211" t="s">
        <v>1044</v>
      </c>
      <c r="Y558" s="211" t="s">
        <v>1044</v>
      </c>
    </row>
    <row r="559" spans="1:25"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c r="R560" s="211" t="s">
        <v>533</v>
      </c>
      <c r="S560" s="211" t="s">
        <v>533</v>
      </c>
      <c r="T560" s="211" t="s">
        <v>533</v>
      </c>
      <c r="U560" s="211" t="s">
        <v>533</v>
      </c>
      <c r="V560" s="211" t="s">
        <v>533</v>
      </c>
      <c r="W560" s="211" t="s">
        <v>533</v>
      </c>
      <c r="X560" s="211" t="s">
        <v>533</v>
      </c>
      <c r="Y560" s="211" t="s">
        <v>533</v>
      </c>
    </row>
    <row r="561" spans="1:2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c r="R561" s="211" t="s">
        <v>533</v>
      </c>
      <c r="S561" s="211" t="s">
        <v>533</v>
      </c>
      <c r="T561" s="211" t="s">
        <v>533</v>
      </c>
      <c r="U561" s="211" t="s">
        <v>533</v>
      </c>
      <c r="V561" s="211" t="s">
        <v>533</v>
      </c>
      <c r="W561" s="211" t="s">
        <v>533</v>
      </c>
      <c r="X561" s="211" t="s">
        <v>533</v>
      </c>
      <c r="Y561" s="211" t="s">
        <v>533</v>
      </c>
    </row>
    <row r="562" spans="1:25"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t="s">
        <v>533</v>
      </c>
      <c r="P562" s="211" t="s">
        <v>533</v>
      </c>
      <c r="Q562" s="211" t="s">
        <v>533</v>
      </c>
      <c r="R562" s="211" t="s">
        <v>533</v>
      </c>
      <c r="S562" s="211" t="s">
        <v>533</v>
      </c>
      <c r="T562" s="211" t="s">
        <v>533</v>
      </c>
      <c r="U562" s="211" t="s">
        <v>533</v>
      </c>
      <c r="V562" s="211" t="s">
        <v>533</v>
      </c>
      <c r="W562" s="211" t="s">
        <v>533</v>
      </c>
      <c r="X562" s="211" t="s">
        <v>533</v>
      </c>
      <c r="Y562" s="211" t="s">
        <v>533</v>
      </c>
    </row>
    <row r="563" spans="1:2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c r="R563" s="211" t="s">
        <v>533</v>
      </c>
      <c r="S563" s="211" t="s">
        <v>533</v>
      </c>
      <c r="T563" s="211" t="s">
        <v>533</v>
      </c>
      <c r="U563" s="211" t="s">
        <v>533</v>
      </c>
      <c r="V563" s="211" t="s">
        <v>533</v>
      </c>
      <c r="W563" s="211" t="s">
        <v>533</v>
      </c>
      <c r="X563" s="211" t="s">
        <v>533</v>
      </c>
      <c r="Y563" s="211" t="s">
        <v>533</v>
      </c>
    </row>
    <row r="564" spans="1:2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c r="R564" s="211" t="s">
        <v>533</v>
      </c>
      <c r="S564" s="211" t="s">
        <v>533</v>
      </c>
      <c r="T564" s="211" t="s">
        <v>533</v>
      </c>
      <c r="U564" s="211" t="s">
        <v>533</v>
      </c>
      <c r="V564" s="211" t="s">
        <v>533</v>
      </c>
      <c r="W564" s="211" t="s">
        <v>533</v>
      </c>
      <c r="X564" s="211" t="s">
        <v>533</v>
      </c>
      <c r="Y564" s="211" t="s">
        <v>533</v>
      </c>
    </row>
    <row r="565" spans="1:2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c r="R565" s="211" t="s">
        <v>533</v>
      </c>
      <c r="S565" s="211" t="s">
        <v>533</v>
      </c>
      <c r="T565" s="211" t="s">
        <v>533</v>
      </c>
      <c r="U565" s="211" t="s">
        <v>533</v>
      </c>
      <c r="V565" s="211" t="s">
        <v>533</v>
      </c>
      <c r="W565" s="211" t="s">
        <v>533</v>
      </c>
      <c r="X565" s="211" t="s">
        <v>533</v>
      </c>
      <c r="Y565" s="211" t="s">
        <v>533</v>
      </c>
    </row>
    <row r="566" spans="1:25"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t="s">
        <v>533</v>
      </c>
      <c r="P566" s="211" t="s">
        <v>533</v>
      </c>
      <c r="Q566" s="211" t="s">
        <v>533</v>
      </c>
      <c r="R566" s="211" t="s">
        <v>533</v>
      </c>
      <c r="S566" s="211" t="s">
        <v>533</v>
      </c>
      <c r="T566" s="211" t="s">
        <v>533</v>
      </c>
      <c r="U566" s="211" t="s">
        <v>533</v>
      </c>
      <c r="V566" s="211" t="s">
        <v>533</v>
      </c>
      <c r="W566" s="211" t="s">
        <v>533</v>
      </c>
      <c r="X566" s="211" t="s">
        <v>533</v>
      </c>
      <c r="Y566" s="211" t="s">
        <v>533</v>
      </c>
    </row>
    <row r="567" spans="1:25"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row>
    <row r="577" spans="1:25"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row>
    <row r="578" spans="1:25"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row>
    <row r="579" spans="1:25"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row>
    <row r="580" spans="1:25"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row>
    <row r="581" spans="1:25"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row>
    <row r="582" spans="1:25"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1045</v>
      </c>
      <c r="M588" s="66" t="s">
        <v>1047</v>
      </c>
      <c r="N588" s="66" t="s">
        <v>1049</v>
      </c>
      <c r="O588" s="66" t="s">
        <v>1050</v>
      </c>
      <c r="P588" s="66" t="s">
        <v>1051</v>
      </c>
      <c r="Q588" s="66" t="s">
        <v>1052</v>
      </c>
      <c r="R588" s="66" t="s">
        <v>1053</v>
      </c>
      <c r="S588" s="66" t="s">
        <v>1054</v>
      </c>
      <c r="T588" s="66" t="s">
        <v>1055</v>
      </c>
      <c r="U588" s="66" t="s">
        <v>1056</v>
      </c>
      <c r="V588" s="66" t="s">
        <v>1057</v>
      </c>
      <c r="W588" s="66" t="s">
        <v>1058</v>
      </c>
      <c r="X588" s="66" t="s">
        <v>1059</v>
      </c>
      <c r="Y588" s="66" t="s">
        <v>1060</v>
      </c>
    </row>
    <row r="589" spans="1:25"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c r="V589" s="70" t="s">
        <v>1046</v>
      </c>
      <c r="W589" s="70" t="s">
        <v>1046</v>
      </c>
      <c r="X589" s="70" t="s">
        <v>1046</v>
      </c>
      <c r="Y589" s="70" t="s">
        <v>1046</v>
      </c>
    </row>
    <row r="590" spans="1:25" s="115" customFormat="1" ht="69.95" customHeight="1">
      <c r="A590" s="252" t="s">
        <v>891</v>
      </c>
      <c r="C590" s="319" t="s">
        <v>386</v>
      </c>
      <c r="D590" s="320"/>
      <c r="E590" s="320"/>
      <c r="F590" s="320"/>
      <c r="G590" s="320"/>
      <c r="H590" s="321"/>
      <c r="I590" s="134" t="s">
        <v>387</v>
      </c>
      <c r="J590" s="116">
        <f>IF(SUM(L590:Y590)=0,IF(COUNTIF(L590:Y590,"未確認")&gt;0,"未確認",IF(COUNTIF(L590:Y590,"~*")&gt;0,"*",SUM(L590:Y590))),SUM(L590:Y590))</f>
        <v>0</v>
      </c>
      <c r="K590" s="201" t="str">
        <f>IF(OR(COUNTIF(L590:Y590,"未確認")&gt;0,COUNTIF(L590:Y590,"*")&gt;0),"※","")</f>
        <v>※</v>
      </c>
      <c r="L590" s="117" t="s">
        <v>1042</v>
      </c>
      <c r="M590" s="117" t="s">
        <v>1042</v>
      </c>
      <c r="N590" s="117">
        <v>0</v>
      </c>
      <c r="O590" s="117">
        <v>0</v>
      </c>
      <c r="P590" s="117">
        <v>0</v>
      </c>
      <c r="Q590" s="117">
        <v>0</v>
      </c>
      <c r="R590" s="117">
        <v>0</v>
      </c>
      <c r="S590" s="117">
        <v>0</v>
      </c>
      <c r="T590" s="117" t="s">
        <v>1042</v>
      </c>
      <c r="U590" s="117" t="s">
        <v>1042</v>
      </c>
      <c r="V590" s="117" t="s">
        <v>1042</v>
      </c>
      <c r="W590" s="117" t="s">
        <v>1042</v>
      </c>
      <c r="X590" s="117">
        <v>0</v>
      </c>
      <c r="Y590" s="117" t="s">
        <v>1042</v>
      </c>
    </row>
    <row r="591" spans="1:25" s="115" customFormat="1" ht="69.95" customHeight="1">
      <c r="A591" s="252" t="s">
        <v>892</v>
      </c>
      <c r="B591" s="84"/>
      <c r="C591" s="319" t="s">
        <v>388</v>
      </c>
      <c r="D591" s="320"/>
      <c r="E591" s="320"/>
      <c r="F591" s="320"/>
      <c r="G591" s="320"/>
      <c r="H591" s="321"/>
      <c r="I591" s="134" t="s">
        <v>389</v>
      </c>
      <c r="J591" s="116">
        <f>IF(SUM(L591:Y591)=0,IF(COUNTIF(L591:Y591,"未確認")&gt;0,"未確認",IF(COUNTIF(L591:Y591,"~*")&gt;0,"*",SUM(L591:Y591))),SUM(L591:Y591))</f>
        <v>0</v>
      </c>
      <c r="K591" s="201" t="str">
        <f>IF(OR(COUNTIF(L591:Y591,"未確認")&gt;0,COUNTIF(L591:Y591,"*")&gt;0),"※","")</f>
        <v>※</v>
      </c>
      <c r="L591" s="117" t="s">
        <v>1042</v>
      </c>
      <c r="M591" s="117" t="s">
        <v>1042</v>
      </c>
      <c r="N591" s="117">
        <v>0</v>
      </c>
      <c r="O591" s="117">
        <v>0</v>
      </c>
      <c r="P591" s="117">
        <v>0</v>
      </c>
      <c r="Q591" s="117">
        <v>0</v>
      </c>
      <c r="R591" s="117">
        <v>0</v>
      </c>
      <c r="S591" s="117">
        <v>0</v>
      </c>
      <c r="T591" s="117" t="s">
        <v>1042</v>
      </c>
      <c r="U591" s="117" t="s">
        <v>1042</v>
      </c>
      <c r="V591" s="117" t="s">
        <v>1042</v>
      </c>
      <c r="W591" s="117" t="s">
        <v>1042</v>
      </c>
      <c r="X591" s="117">
        <v>0</v>
      </c>
      <c r="Y591" s="117" t="s">
        <v>1042</v>
      </c>
    </row>
    <row r="592" spans="1:25" s="115" customFormat="1" ht="72" customHeight="1">
      <c r="A592" s="252" t="s">
        <v>974</v>
      </c>
      <c r="B592" s="84"/>
      <c r="C592" s="319" t="s">
        <v>390</v>
      </c>
      <c r="D592" s="320"/>
      <c r="E592" s="320"/>
      <c r="F592" s="320"/>
      <c r="G592" s="320"/>
      <c r="H592" s="321"/>
      <c r="I592" s="134" t="s">
        <v>391</v>
      </c>
      <c r="J592" s="116">
        <f>IF(SUM(L592:Y592)=0,IF(COUNTIF(L592:Y592,"未確認")&gt;0,"未確認",IF(COUNTIF(L592:Y592,"~*")&gt;0,"*",SUM(L592:Y592))),SUM(L592:Y592))</f>
        <v>0</v>
      </c>
      <c r="K592" s="201" t="str">
        <f>IF(OR(COUNTIF(L592:Y592,"未確認")&gt;0,COUNTIF(L592:Y592,"*")&gt;0),"※","")</f>
        <v>※</v>
      </c>
      <c r="L592" s="117" t="s">
        <v>1042</v>
      </c>
      <c r="M592" s="117" t="s">
        <v>1042</v>
      </c>
      <c r="N592" s="117">
        <v>0</v>
      </c>
      <c r="O592" s="117">
        <v>0</v>
      </c>
      <c r="P592" s="117">
        <v>0</v>
      </c>
      <c r="Q592" s="117">
        <v>0</v>
      </c>
      <c r="R592" s="117">
        <v>0</v>
      </c>
      <c r="S592" s="117">
        <v>0</v>
      </c>
      <c r="T592" s="117" t="s">
        <v>1042</v>
      </c>
      <c r="U592" s="117" t="s">
        <v>1042</v>
      </c>
      <c r="V592" s="117" t="s">
        <v>1042</v>
      </c>
      <c r="W592" s="117" t="s">
        <v>1042</v>
      </c>
      <c r="X592" s="117">
        <v>0</v>
      </c>
      <c r="Y592" s="117" t="s">
        <v>1042</v>
      </c>
    </row>
    <row r="593" spans="1:25" s="115" customFormat="1" ht="56.1" customHeight="1">
      <c r="A593" s="252" t="s">
        <v>893</v>
      </c>
      <c r="B593" s="84"/>
      <c r="C593" s="319" t="s">
        <v>392</v>
      </c>
      <c r="D593" s="320"/>
      <c r="E593" s="320"/>
      <c r="F593" s="320"/>
      <c r="G593" s="320"/>
      <c r="H593" s="321"/>
      <c r="I593" s="294" t="s">
        <v>393</v>
      </c>
      <c r="J593" s="116">
        <f>IF(SUM(L593:Y593)=0,IF(COUNTIF(L593:Y593,"未確認")&gt;0,"未確認",IF(COUNTIF(L593:Y593,"~*")&gt;0,"*",SUM(L593:Y593))),SUM(L593:Y593))</f>
        <v>0</v>
      </c>
      <c r="K593" s="201" t="str">
        <f>IF(OR(COUNTIF(L593:Y593,"未確認")&gt;0,COUNTIF(L593:Y593,"*")&gt;0),"※","")</f>
        <v>※</v>
      </c>
      <c r="L593" s="117" t="s">
        <v>1042</v>
      </c>
      <c r="M593" s="117" t="s">
        <v>1042</v>
      </c>
      <c r="N593" s="117">
        <v>0</v>
      </c>
      <c r="O593" s="117">
        <v>0</v>
      </c>
      <c r="P593" s="117">
        <v>0</v>
      </c>
      <c r="Q593" s="117">
        <v>0</v>
      </c>
      <c r="R593" s="117">
        <v>0</v>
      </c>
      <c r="S593" s="117">
        <v>0</v>
      </c>
      <c r="T593" s="117" t="s">
        <v>1042</v>
      </c>
      <c r="U593" s="117" t="s">
        <v>1042</v>
      </c>
      <c r="V593" s="117" t="s">
        <v>1042</v>
      </c>
      <c r="W593" s="117" t="s">
        <v>1042</v>
      </c>
      <c r="X593" s="117">
        <v>0</v>
      </c>
      <c r="Y593" s="117" t="s">
        <v>1042</v>
      </c>
    </row>
    <row r="594" spans="1:25" s="115" customFormat="1" ht="84" customHeight="1">
      <c r="A594" s="252" t="s">
        <v>894</v>
      </c>
      <c r="B594" s="84"/>
      <c r="C594" s="319" t="s">
        <v>394</v>
      </c>
      <c r="D594" s="320"/>
      <c r="E594" s="320"/>
      <c r="F594" s="320"/>
      <c r="G594" s="320"/>
      <c r="H594" s="321"/>
      <c r="I594" s="134" t="s">
        <v>395</v>
      </c>
      <c r="J594" s="116">
        <f>IF(SUM(L594:Y594)=0,IF(COUNTIF(L594:Y594,"未確認")&gt;0,"未確認",IF(COUNTIF(L594:Y594,"~*")&gt;0,"*",SUM(L594:Y594))),SUM(L594:Y594))</f>
        <v>0</v>
      </c>
      <c r="K594" s="201" t="str">
        <f>IF(OR(COUNTIF(L594:Y594,"未確認")&gt;0,COUNTIF(L594:Y594,"*")&gt;0),"※","")</f>
        <v>※</v>
      </c>
      <c r="L594" s="117" t="s">
        <v>1042</v>
      </c>
      <c r="M594" s="117" t="s">
        <v>1042</v>
      </c>
      <c r="N594" s="117">
        <v>0</v>
      </c>
      <c r="O594" s="117">
        <v>0</v>
      </c>
      <c r="P594" s="117">
        <v>0</v>
      </c>
      <c r="Q594" s="117">
        <v>0</v>
      </c>
      <c r="R594" s="117">
        <v>0</v>
      </c>
      <c r="S594" s="117">
        <v>0</v>
      </c>
      <c r="T594" s="117" t="s">
        <v>1042</v>
      </c>
      <c r="U594" s="117" t="s">
        <v>1042</v>
      </c>
      <c r="V594" s="117" t="s">
        <v>1042</v>
      </c>
      <c r="W594" s="117" t="s">
        <v>1042</v>
      </c>
      <c r="X594" s="117">
        <v>0</v>
      </c>
      <c r="Y594" s="117" t="s">
        <v>1042</v>
      </c>
    </row>
    <row r="595" spans="1:25" s="115" customFormat="1" ht="35.1" customHeight="1">
      <c r="A595" s="251" t="s">
        <v>895</v>
      </c>
      <c r="B595" s="84"/>
      <c r="C595" s="322" t="s">
        <v>992</v>
      </c>
      <c r="D595" s="323"/>
      <c r="E595" s="323"/>
      <c r="F595" s="323"/>
      <c r="G595" s="323"/>
      <c r="H595" s="324"/>
      <c r="I595" s="339" t="s">
        <v>397</v>
      </c>
      <c r="J595" s="140">
        <v>0</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c r="A596" s="251" t="s">
        <v>896</v>
      </c>
      <c r="B596" s="84"/>
      <c r="C596" s="292"/>
      <c r="D596" s="293"/>
      <c r="E596" s="316" t="s">
        <v>398</v>
      </c>
      <c r="F596" s="317"/>
      <c r="G596" s="317"/>
      <c r="H596" s="318"/>
      <c r="I596" s="340"/>
      <c r="J596" s="140">
        <v>0</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c r="A597" s="251" t="s">
        <v>897</v>
      </c>
      <c r="B597" s="84"/>
      <c r="C597" s="322" t="s">
        <v>993</v>
      </c>
      <c r="D597" s="323"/>
      <c r="E597" s="323"/>
      <c r="F597" s="323"/>
      <c r="G597" s="323"/>
      <c r="H597" s="324"/>
      <c r="I597" s="325" t="s">
        <v>400</v>
      </c>
      <c r="J597" s="140">
        <v>0</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c r="A598" s="251" t="s">
        <v>898</v>
      </c>
      <c r="B598" s="84"/>
      <c r="C598" s="292"/>
      <c r="D598" s="293"/>
      <c r="E598" s="316" t="s">
        <v>398</v>
      </c>
      <c r="F598" s="317"/>
      <c r="G598" s="317"/>
      <c r="H598" s="318"/>
      <c r="I598" s="327"/>
      <c r="J598" s="140">
        <v>0</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6" t="s">
        <v>994</v>
      </c>
      <c r="D599" s="317"/>
      <c r="E599" s="317"/>
      <c r="F599" s="317"/>
      <c r="G599" s="317"/>
      <c r="H599" s="318"/>
      <c r="I599" s="122" t="s">
        <v>402</v>
      </c>
      <c r="J599" s="116" t="s">
        <v>540</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c r="A600" s="252" t="s">
        <v>900</v>
      </c>
      <c r="B600" s="84"/>
      <c r="C600" s="319" t="s">
        <v>403</v>
      </c>
      <c r="D600" s="320"/>
      <c r="E600" s="320"/>
      <c r="F600" s="320"/>
      <c r="G600" s="320"/>
      <c r="H600" s="321"/>
      <c r="I600" s="122" t="s">
        <v>404</v>
      </c>
      <c r="J600" s="116">
        <f t="shared" ref="J600:J605" si="26">IF(SUM(L600:Y600)=0,IF(COUNTIF(L600:Y600,"未確認")&gt;0,"未確認",IF(COUNTIF(L600:Y600,"~*")&gt;0,"*",SUM(L600:Y600))),SUM(L600:Y600))</f>
        <v>0</v>
      </c>
      <c r="K600" s="201" t="str">
        <f t="shared" ref="K600:K605" si="27">IF(OR(COUNTIF(L600:Y600,"未確認")&gt;0,COUNTIF(L600:Y600,"*")&gt;0),"※","")</f>
        <v>※</v>
      </c>
      <c r="L600" s="117" t="s">
        <v>1042</v>
      </c>
      <c r="M600" s="117" t="s">
        <v>1042</v>
      </c>
      <c r="N600" s="117">
        <v>0</v>
      </c>
      <c r="O600" s="117">
        <v>0</v>
      </c>
      <c r="P600" s="117">
        <v>0</v>
      </c>
      <c r="Q600" s="117">
        <v>0</v>
      </c>
      <c r="R600" s="117">
        <v>0</v>
      </c>
      <c r="S600" s="117">
        <v>0</v>
      </c>
      <c r="T600" s="117" t="s">
        <v>1042</v>
      </c>
      <c r="U600" s="117" t="s">
        <v>1042</v>
      </c>
      <c r="V600" s="117" t="s">
        <v>1042</v>
      </c>
      <c r="W600" s="117" t="s">
        <v>1042</v>
      </c>
      <c r="X600" s="117">
        <v>0</v>
      </c>
      <c r="Y600" s="117" t="s">
        <v>1042</v>
      </c>
    </row>
    <row r="601" spans="1:25"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c r="N601" s="117">
        <v>0</v>
      </c>
      <c r="O601" s="117">
        <v>0</v>
      </c>
      <c r="P601" s="117">
        <v>0</v>
      </c>
      <c r="Q601" s="117">
        <v>0</v>
      </c>
      <c r="R601" s="117">
        <v>0</v>
      </c>
      <c r="S601" s="117">
        <v>0</v>
      </c>
      <c r="T601" s="117" t="s">
        <v>1042</v>
      </c>
      <c r="U601" s="117" t="s">
        <v>1042</v>
      </c>
      <c r="V601" s="117" t="s">
        <v>1042</v>
      </c>
      <c r="W601" s="117" t="s">
        <v>1042</v>
      </c>
      <c r="X601" s="117">
        <v>0</v>
      </c>
      <c r="Y601" s="117" t="s">
        <v>1042</v>
      </c>
    </row>
    <row r="602" spans="1:25"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c r="N602" s="117">
        <v>0</v>
      </c>
      <c r="O602" s="117">
        <v>0</v>
      </c>
      <c r="P602" s="117">
        <v>0</v>
      </c>
      <c r="Q602" s="117">
        <v>0</v>
      </c>
      <c r="R602" s="117">
        <v>0</v>
      </c>
      <c r="S602" s="117">
        <v>0</v>
      </c>
      <c r="T602" s="117" t="s">
        <v>1042</v>
      </c>
      <c r="U602" s="117" t="s">
        <v>1042</v>
      </c>
      <c r="V602" s="117" t="s">
        <v>1042</v>
      </c>
      <c r="W602" s="117" t="s">
        <v>1042</v>
      </c>
      <c r="X602" s="117">
        <v>0</v>
      </c>
      <c r="Y602" s="117" t="s">
        <v>1042</v>
      </c>
    </row>
    <row r="603" spans="1:25"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c r="N603" s="117">
        <v>0</v>
      </c>
      <c r="O603" s="117">
        <v>0</v>
      </c>
      <c r="P603" s="117">
        <v>0</v>
      </c>
      <c r="Q603" s="117">
        <v>0</v>
      </c>
      <c r="R603" s="117">
        <v>0</v>
      </c>
      <c r="S603" s="117">
        <v>0</v>
      </c>
      <c r="T603" s="117" t="s">
        <v>1042</v>
      </c>
      <c r="U603" s="117" t="s">
        <v>1042</v>
      </c>
      <c r="V603" s="117" t="s">
        <v>1042</v>
      </c>
      <c r="W603" s="117" t="s">
        <v>1042</v>
      </c>
      <c r="X603" s="117">
        <v>0</v>
      </c>
      <c r="Y603" s="117" t="s">
        <v>1042</v>
      </c>
    </row>
    <row r="604" spans="1:25"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c r="N604" s="117">
        <v>0</v>
      </c>
      <c r="O604" s="117">
        <v>0</v>
      </c>
      <c r="P604" s="117">
        <v>0</v>
      </c>
      <c r="Q604" s="117">
        <v>0</v>
      </c>
      <c r="R604" s="117">
        <v>0</v>
      </c>
      <c r="S604" s="117">
        <v>0</v>
      </c>
      <c r="T604" s="117" t="s">
        <v>1042</v>
      </c>
      <c r="U604" s="117" t="s">
        <v>1042</v>
      </c>
      <c r="V604" s="117" t="s">
        <v>1042</v>
      </c>
      <c r="W604" s="117" t="s">
        <v>1042</v>
      </c>
      <c r="X604" s="117">
        <v>0</v>
      </c>
      <c r="Y604" s="117" t="s">
        <v>1042</v>
      </c>
    </row>
    <row r="605" spans="1:25"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c r="N605" s="117">
        <v>0</v>
      </c>
      <c r="O605" s="117">
        <v>0</v>
      </c>
      <c r="P605" s="117">
        <v>0</v>
      </c>
      <c r="Q605" s="117">
        <v>0</v>
      </c>
      <c r="R605" s="117">
        <v>0</v>
      </c>
      <c r="S605" s="117">
        <v>0</v>
      </c>
      <c r="T605" s="117" t="s">
        <v>1042</v>
      </c>
      <c r="U605" s="117" t="s">
        <v>1042</v>
      </c>
      <c r="V605" s="117" t="s">
        <v>1042</v>
      </c>
      <c r="W605" s="117" t="s">
        <v>1042</v>
      </c>
      <c r="X605" s="117">
        <v>0</v>
      </c>
      <c r="Y605" s="117" t="s">
        <v>1042</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1045</v>
      </c>
      <c r="M611" s="66" t="s">
        <v>1047</v>
      </c>
      <c r="N611" s="66" t="s">
        <v>1049</v>
      </c>
      <c r="O611" s="66" t="s">
        <v>1050</v>
      </c>
      <c r="P611" s="66" t="s">
        <v>1051</v>
      </c>
      <c r="Q611" s="66" t="s">
        <v>1052</v>
      </c>
      <c r="R611" s="66" t="s">
        <v>1053</v>
      </c>
      <c r="S611" s="66" t="s">
        <v>1054</v>
      </c>
      <c r="T611" s="66" t="s">
        <v>1055</v>
      </c>
      <c r="U611" s="66" t="s">
        <v>1056</v>
      </c>
      <c r="V611" s="66" t="s">
        <v>1057</v>
      </c>
      <c r="W611" s="66" t="s">
        <v>1058</v>
      </c>
      <c r="X611" s="66" t="s">
        <v>1059</v>
      </c>
      <c r="Y611" s="66" t="s">
        <v>1060</v>
      </c>
    </row>
    <row r="612" spans="1:25"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70" t="s">
        <v>1046</v>
      </c>
      <c r="W612" s="70" t="s">
        <v>1046</v>
      </c>
      <c r="X612" s="70" t="s">
        <v>1046</v>
      </c>
      <c r="Y612" s="70" t="s">
        <v>1046</v>
      </c>
    </row>
    <row r="613" spans="1:25" s="118" customFormat="1" ht="71.25" customHeight="1">
      <c r="A613" s="252" t="s">
        <v>906</v>
      </c>
      <c r="B613" s="115"/>
      <c r="C613" s="316" t="s">
        <v>995</v>
      </c>
      <c r="D613" s="317"/>
      <c r="E613" s="317"/>
      <c r="F613" s="317"/>
      <c r="G613" s="317"/>
      <c r="H613" s="318"/>
      <c r="I613" s="336" t="s">
        <v>1032</v>
      </c>
      <c r="J613" s="116">
        <f t="shared" ref="J613:J623" si="28">IF(SUM(L613:Y613)=0,IF(COUNTIF(L613:Y613,"未確認")&gt;0,"未確認",IF(COUNTIF(L613:Y613,"~*")&gt;0,"*",SUM(L613:Y613))),SUM(L613:Y613))</f>
        <v>0</v>
      </c>
      <c r="K613" s="201" t="str">
        <f t="shared" ref="K613:K623" si="29">IF(OR(COUNTIF(L613:Y613,"未確認")&gt;0,COUNTIF(L613:Y613,"*")&gt;0),"※","")</f>
        <v>※</v>
      </c>
      <c r="L613" s="117" t="s">
        <v>1042</v>
      </c>
      <c r="M613" s="117" t="s">
        <v>1042</v>
      </c>
      <c r="N613" s="117">
        <v>0</v>
      </c>
      <c r="O613" s="117">
        <v>0</v>
      </c>
      <c r="P613" s="117">
        <v>0</v>
      </c>
      <c r="Q613" s="117">
        <v>0</v>
      </c>
      <c r="R613" s="117">
        <v>0</v>
      </c>
      <c r="S613" s="117">
        <v>0</v>
      </c>
      <c r="T613" s="117" t="s">
        <v>1042</v>
      </c>
      <c r="U613" s="117" t="s">
        <v>1042</v>
      </c>
      <c r="V613" s="117" t="s">
        <v>1042</v>
      </c>
      <c r="W613" s="117" t="s">
        <v>1042</v>
      </c>
      <c r="X613" s="117">
        <v>0</v>
      </c>
      <c r="Y613" s="117" t="s">
        <v>1042</v>
      </c>
    </row>
    <row r="614" spans="1:25"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c r="N614" s="117">
        <v>0</v>
      </c>
      <c r="O614" s="117">
        <v>0</v>
      </c>
      <c r="P614" s="117">
        <v>0</v>
      </c>
      <c r="Q614" s="117">
        <v>0</v>
      </c>
      <c r="R614" s="117">
        <v>0</v>
      </c>
      <c r="S614" s="117">
        <v>0</v>
      </c>
      <c r="T614" s="117" t="s">
        <v>1042</v>
      </c>
      <c r="U614" s="117" t="s">
        <v>1042</v>
      </c>
      <c r="V614" s="117" t="s">
        <v>1042</v>
      </c>
      <c r="W614" s="117" t="s">
        <v>1042</v>
      </c>
      <c r="X614" s="117">
        <v>0</v>
      </c>
      <c r="Y614" s="117" t="s">
        <v>1042</v>
      </c>
    </row>
    <row r="615" spans="1:25"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c r="N615" s="117">
        <v>0</v>
      </c>
      <c r="O615" s="117">
        <v>0</v>
      </c>
      <c r="P615" s="117">
        <v>0</v>
      </c>
      <c r="Q615" s="117">
        <v>0</v>
      </c>
      <c r="R615" s="117">
        <v>0</v>
      </c>
      <c r="S615" s="117">
        <v>0</v>
      </c>
      <c r="T615" s="117" t="s">
        <v>1042</v>
      </c>
      <c r="U615" s="117" t="s">
        <v>1042</v>
      </c>
      <c r="V615" s="117" t="s">
        <v>1042</v>
      </c>
      <c r="W615" s="117" t="s">
        <v>1042</v>
      </c>
      <c r="X615" s="117">
        <v>0</v>
      </c>
      <c r="Y615" s="117" t="s">
        <v>1042</v>
      </c>
    </row>
    <row r="616" spans="1:25"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c r="N616" s="117">
        <v>0</v>
      </c>
      <c r="O616" s="117">
        <v>0</v>
      </c>
      <c r="P616" s="117">
        <v>0</v>
      </c>
      <c r="Q616" s="117">
        <v>0</v>
      </c>
      <c r="R616" s="117">
        <v>0</v>
      </c>
      <c r="S616" s="117">
        <v>0</v>
      </c>
      <c r="T616" s="117" t="s">
        <v>1042</v>
      </c>
      <c r="U616" s="117" t="s">
        <v>1042</v>
      </c>
      <c r="V616" s="117" t="s">
        <v>1042</v>
      </c>
      <c r="W616" s="117" t="s">
        <v>1042</v>
      </c>
      <c r="X616" s="117">
        <v>0</v>
      </c>
      <c r="Y616" s="117" t="s">
        <v>1042</v>
      </c>
    </row>
    <row r="617" spans="1:25"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c r="N617" s="117">
        <v>0</v>
      </c>
      <c r="O617" s="117">
        <v>0</v>
      </c>
      <c r="P617" s="117">
        <v>0</v>
      </c>
      <c r="Q617" s="117">
        <v>0</v>
      </c>
      <c r="R617" s="117">
        <v>0</v>
      </c>
      <c r="S617" s="117">
        <v>0</v>
      </c>
      <c r="T617" s="117" t="s">
        <v>1042</v>
      </c>
      <c r="U617" s="117" t="s">
        <v>1042</v>
      </c>
      <c r="V617" s="117" t="s">
        <v>1042</v>
      </c>
      <c r="W617" s="117" t="s">
        <v>1042</v>
      </c>
      <c r="X617" s="117">
        <v>0</v>
      </c>
      <c r="Y617" s="117" t="s">
        <v>1042</v>
      </c>
    </row>
    <row r="618" spans="1:25" s="118" customFormat="1" ht="100.35" customHeight="1">
      <c r="A618" s="252" t="s">
        <v>911</v>
      </c>
      <c r="B618" s="115"/>
      <c r="C618" s="316" t="s">
        <v>998</v>
      </c>
      <c r="D618" s="317"/>
      <c r="E618" s="317"/>
      <c r="F618" s="317"/>
      <c r="G618" s="317"/>
      <c r="H618" s="318"/>
      <c r="I618" s="138" t="s">
        <v>1026</v>
      </c>
      <c r="J618" s="116" t="str">
        <f t="shared" si="28"/>
        <v>*</v>
      </c>
      <c r="K618" s="201" t="str">
        <f t="shared" si="29"/>
        <v>※</v>
      </c>
      <c r="L618" s="117" t="s">
        <v>1042</v>
      </c>
      <c r="M618" s="117" t="s">
        <v>1042</v>
      </c>
      <c r="N618" s="117" t="s">
        <v>541</v>
      </c>
      <c r="O618" s="117" t="s">
        <v>541</v>
      </c>
      <c r="P618" s="117" t="s">
        <v>541</v>
      </c>
      <c r="Q618" s="117">
        <v>0</v>
      </c>
      <c r="R618" s="117" t="s">
        <v>541</v>
      </c>
      <c r="S618" s="117">
        <v>0</v>
      </c>
      <c r="T618" s="117" t="s">
        <v>1042</v>
      </c>
      <c r="U618" s="117" t="s">
        <v>1042</v>
      </c>
      <c r="V618" s="117" t="s">
        <v>1042</v>
      </c>
      <c r="W618" s="117" t="s">
        <v>1042</v>
      </c>
      <c r="X618" s="117" t="s">
        <v>541</v>
      </c>
      <c r="Y618" s="117" t="s">
        <v>1042</v>
      </c>
    </row>
    <row r="619" spans="1:25"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c r="N619" s="117">
        <v>0</v>
      </c>
      <c r="O619" s="117">
        <v>0</v>
      </c>
      <c r="P619" s="117">
        <v>0</v>
      </c>
      <c r="Q619" s="117">
        <v>0</v>
      </c>
      <c r="R619" s="117">
        <v>0</v>
      </c>
      <c r="S619" s="117">
        <v>0</v>
      </c>
      <c r="T619" s="117" t="s">
        <v>1042</v>
      </c>
      <c r="U619" s="117" t="s">
        <v>1042</v>
      </c>
      <c r="V619" s="117" t="s">
        <v>1042</v>
      </c>
      <c r="W619" s="117" t="s">
        <v>1042</v>
      </c>
      <c r="X619" s="117">
        <v>0</v>
      </c>
      <c r="Y619" s="117" t="s">
        <v>1042</v>
      </c>
    </row>
    <row r="620" spans="1:25"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c r="N620" s="117">
        <v>0</v>
      </c>
      <c r="O620" s="117">
        <v>0</v>
      </c>
      <c r="P620" s="117">
        <v>0</v>
      </c>
      <c r="Q620" s="117">
        <v>0</v>
      </c>
      <c r="R620" s="117">
        <v>0</v>
      </c>
      <c r="S620" s="117">
        <v>0</v>
      </c>
      <c r="T620" s="117" t="s">
        <v>1042</v>
      </c>
      <c r="U620" s="117" t="s">
        <v>1042</v>
      </c>
      <c r="V620" s="117" t="s">
        <v>1042</v>
      </c>
      <c r="W620" s="117" t="s">
        <v>1042</v>
      </c>
      <c r="X620" s="117">
        <v>0</v>
      </c>
      <c r="Y620" s="117" t="s">
        <v>1042</v>
      </c>
    </row>
    <row r="621" spans="1:25"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c r="N621" s="117">
        <v>0</v>
      </c>
      <c r="O621" s="117">
        <v>0</v>
      </c>
      <c r="P621" s="117">
        <v>0</v>
      </c>
      <c r="Q621" s="117">
        <v>0</v>
      </c>
      <c r="R621" s="117">
        <v>0</v>
      </c>
      <c r="S621" s="117">
        <v>0</v>
      </c>
      <c r="T621" s="117" t="s">
        <v>1042</v>
      </c>
      <c r="U621" s="117" t="s">
        <v>1042</v>
      </c>
      <c r="V621" s="117" t="s">
        <v>1042</v>
      </c>
      <c r="W621" s="117" t="s">
        <v>1042</v>
      </c>
      <c r="X621" s="117">
        <v>0</v>
      </c>
      <c r="Y621" s="117" t="s">
        <v>1042</v>
      </c>
    </row>
    <row r="622" spans="1:25"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c r="N622" s="117">
        <v>0</v>
      </c>
      <c r="O622" s="117">
        <v>0</v>
      </c>
      <c r="P622" s="117">
        <v>0</v>
      </c>
      <c r="Q622" s="117">
        <v>0</v>
      </c>
      <c r="R622" s="117">
        <v>0</v>
      </c>
      <c r="S622" s="117">
        <v>0</v>
      </c>
      <c r="T622" s="117" t="s">
        <v>1042</v>
      </c>
      <c r="U622" s="117" t="s">
        <v>1042</v>
      </c>
      <c r="V622" s="117" t="s">
        <v>1042</v>
      </c>
      <c r="W622" s="117" t="s">
        <v>1042</v>
      </c>
      <c r="X622" s="117">
        <v>0</v>
      </c>
      <c r="Y622" s="117" t="s">
        <v>1042</v>
      </c>
    </row>
    <row r="623" spans="1:25"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c r="N623" s="117">
        <v>0</v>
      </c>
      <c r="O623" s="117">
        <v>0</v>
      </c>
      <c r="P623" s="117">
        <v>0</v>
      </c>
      <c r="Q623" s="117">
        <v>0</v>
      </c>
      <c r="R623" s="117">
        <v>0</v>
      </c>
      <c r="S623" s="117">
        <v>0</v>
      </c>
      <c r="T623" s="117" t="s">
        <v>1042</v>
      </c>
      <c r="U623" s="117" t="s">
        <v>1042</v>
      </c>
      <c r="V623" s="117" t="s">
        <v>1042</v>
      </c>
      <c r="W623" s="117" t="s">
        <v>1042</v>
      </c>
      <c r="X623" s="117">
        <v>0</v>
      </c>
      <c r="Y623" s="117" t="s">
        <v>1042</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1045</v>
      </c>
      <c r="M629" s="66" t="s">
        <v>1047</v>
      </c>
      <c r="N629" s="66" t="s">
        <v>1049</v>
      </c>
      <c r="O629" s="66" t="s">
        <v>1050</v>
      </c>
      <c r="P629" s="66" t="s">
        <v>1051</v>
      </c>
      <c r="Q629" s="66" t="s">
        <v>1052</v>
      </c>
      <c r="R629" s="66" t="s">
        <v>1053</v>
      </c>
      <c r="S629" s="66" t="s">
        <v>1054</v>
      </c>
      <c r="T629" s="66" t="s">
        <v>1055</v>
      </c>
      <c r="U629" s="66" t="s">
        <v>1056</v>
      </c>
      <c r="V629" s="66" t="s">
        <v>1057</v>
      </c>
      <c r="W629" s="66" t="s">
        <v>1058</v>
      </c>
      <c r="X629" s="66" t="s">
        <v>1059</v>
      </c>
      <c r="Y629" s="66" t="s">
        <v>1060</v>
      </c>
    </row>
    <row r="630" spans="1:25"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70" t="s">
        <v>1046</v>
      </c>
      <c r="W630" s="70" t="s">
        <v>1046</v>
      </c>
      <c r="X630" s="70" t="s">
        <v>1046</v>
      </c>
      <c r="Y630" s="70" t="s">
        <v>1046</v>
      </c>
    </row>
    <row r="631" spans="1:25" s="118" customFormat="1" ht="69.95" customHeight="1">
      <c r="A631" s="252" t="s">
        <v>917</v>
      </c>
      <c r="B631" s="115"/>
      <c r="C631" s="319" t="s">
        <v>432</v>
      </c>
      <c r="D631" s="320"/>
      <c r="E631" s="320"/>
      <c r="F631" s="320"/>
      <c r="G631" s="320"/>
      <c r="H631" s="321"/>
      <c r="I631" s="122" t="s">
        <v>433</v>
      </c>
      <c r="J631" s="116">
        <f t="shared" ref="J631:J638" si="30">IF(SUM(L631:Y631)=0,IF(COUNTIF(L631:Y631,"未確認")&gt;0,"未確認",IF(COUNTIF(L631:Y631,"~*")&gt;0,"*",SUM(L631:Y631))),SUM(L631:Y631))</f>
        <v>0</v>
      </c>
      <c r="K631" s="201" t="str">
        <f t="shared" ref="K631:K638" si="31">IF(OR(COUNTIF(L631:Y631,"未確認")&gt;0,COUNTIF(L631:Y631,"*")&gt;0),"※","")</f>
        <v>※</v>
      </c>
      <c r="L631" s="117" t="s">
        <v>1042</v>
      </c>
      <c r="M631" s="117" t="s">
        <v>1042</v>
      </c>
      <c r="N631" s="117">
        <v>0</v>
      </c>
      <c r="O631" s="117">
        <v>0</v>
      </c>
      <c r="P631" s="117">
        <v>0</v>
      </c>
      <c r="Q631" s="117">
        <v>0</v>
      </c>
      <c r="R631" s="117">
        <v>0</v>
      </c>
      <c r="S631" s="117">
        <v>0</v>
      </c>
      <c r="T631" s="117" t="s">
        <v>1042</v>
      </c>
      <c r="U631" s="117" t="s">
        <v>1042</v>
      </c>
      <c r="V631" s="117" t="s">
        <v>1042</v>
      </c>
      <c r="W631" s="117" t="s">
        <v>1042</v>
      </c>
      <c r="X631" s="117">
        <v>0</v>
      </c>
      <c r="Y631" s="117" t="s">
        <v>1042</v>
      </c>
    </row>
    <row r="632" spans="1:25"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c r="N632" s="117">
        <v>0</v>
      </c>
      <c r="O632" s="117">
        <v>0</v>
      </c>
      <c r="P632" s="117">
        <v>0</v>
      </c>
      <c r="Q632" s="117">
        <v>0</v>
      </c>
      <c r="R632" s="117">
        <v>0</v>
      </c>
      <c r="S632" s="117">
        <v>0</v>
      </c>
      <c r="T632" s="117" t="s">
        <v>1042</v>
      </c>
      <c r="U632" s="117" t="s">
        <v>1042</v>
      </c>
      <c r="V632" s="117" t="s">
        <v>1042</v>
      </c>
      <c r="W632" s="117" t="s">
        <v>1042</v>
      </c>
      <c r="X632" s="117">
        <v>0</v>
      </c>
      <c r="Y632" s="117" t="s">
        <v>1042</v>
      </c>
    </row>
    <row r="633" spans="1:25"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c r="N633" s="117">
        <v>0</v>
      </c>
      <c r="O633" s="117">
        <v>0</v>
      </c>
      <c r="P633" s="117">
        <v>0</v>
      </c>
      <c r="Q633" s="117">
        <v>0</v>
      </c>
      <c r="R633" s="117">
        <v>0</v>
      </c>
      <c r="S633" s="117">
        <v>0</v>
      </c>
      <c r="T633" s="117" t="s">
        <v>1042</v>
      </c>
      <c r="U633" s="117" t="s">
        <v>1042</v>
      </c>
      <c r="V633" s="117" t="s">
        <v>1042</v>
      </c>
      <c r="W633" s="117" t="s">
        <v>1042</v>
      </c>
      <c r="X633" s="117">
        <v>0</v>
      </c>
      <c r="Y633" s="117" t="s">
        <v>1042</v>
      </c>
    </row>
    <row r="634" spans="1:25"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c r="N634" s="117">
        <v>0</v>
      </c>
      <c r="O634" s="117">
        <v>0</v>
      </c>
      <c r="P634" s="117">
        <v>0</v>
      </c>
      <c r="Q634" s="117">
        <v>0</v>
      </c>
      <c r="R634" s="117">
        <v>0</v>
      </c>
      <c r="S634" s="117">
        <v>0</v>
      </c>
      <c r="T634" s="117" t="s">
        <v>1042</v>
      </c>
      <c r="U634" s="117" t="s">
        <v>1042</v>
      </c>
      <c r="V634" s="117" t="s">
        <v>1042</v>
      </c>
      <c r="W634" s="117" t="s">
        <v>1042</v>
      </c>
      <c r="X634" s="117">
        <v>0</v>
      </c>
      <c r="Y634" s="117" t="s">
        <v>1042</v>
      </c>
    </row>
    <row r="635" spans="1:25"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c r="N635" s="117">
        <v>0</v>
      </c>
      <c r="O635" s="117">
        <v>0</v>
      </c>
      <c r="P635" s="117">
        <v>0</v>
      </c>
      <c r="Q635" s="117">
        <v>0</v>
      </c>
      <c r="R635" s="117">
        <v>0</v>
      </c>
      <c r="S635" s="117">
        <v>0</v>
      </c>
      <c r="T635" s="117" t="s">
        <v>1042</v>
      </c>
      <c r="U635" s="117" t="s">
        <v>1042</v>
      </c>
      <c r="V635" s="117" t="s">
        <v>1042</v>
      </c>
      <c r="W635" s="117" t="s">
        <v>1042</v>
      </c>
      <c r="X635" s="117">
        <v>0</v>
      </c>
      <c r="Y635" s="117" t="s">
        <v>1042</v>
      </c>
    </row>
    <row r="636" spans="1:25"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1042</v>
      </c>
      <c r="M636" s="117" t="s">
        <v>1042</v>
      </c>
      <c r="N636" s="117" t="s">
        <v>541</v>
      </c>
      <c r="O636" s="117" t="s">
        <v>541</v>
      </c>
      <c r="P636" s="117">
        <v>0</v>
      </c>
      <c r="Q636" s="117" t="s">
        <v>541</v>
      </c>
      <c r="R636" s="117">
        <v>0</v>
      </c>
      <c r="S636" s="117" t="s">
        <v>541</v>
      </c>
      <c r="T636" s="117" t="s">
        <v>1042</v>
      </c>
      <c r="U636" s="117" t="s">
        <v>1042</v>
      </c>
      <c r="V636" s="117" t="s">
        <v>1042</v>
      </c>
      <c r="W636" s="117" t="s">
        <v>1042</v>
      </c>
      <c r="X636" s="117" t="s">
        <v>541</v>
      </c>
      <c r="Y636" s="117" t="s">
        <v>1042</v>
      </c>
    </row>
    <row r="637" spans="1:25"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c r="N637" s="117">
        <v>0</v>
      </c>
      <c r="O637" s="117">
        <v>0</v>
      </c>
      <c r="P637" s="117">
        <v>0</v>
      </c>
      <c r="Q637" s="117">
        <v>0</v>
      </c>
      <c r="R637" s="117">
        <v>0</v>
      </c>
      <c r="S637" s="117">
        <v>0</v>
      </c>
      <c r="T637" s="117" t="s">
        <v>1042</v>
      </c>
      <c r="U637" s="117" t="s">
        <v>1042</v>
      </c>
      <c r="V637" s="117" t="s">
        <v>1042</v>
      </c>
      <c r="W637" s="117" t="s">
        <v>1042</v>
      </c>
      <c r="X637" s="117">
        <v>0</v>
      </c>
      <c r="Y637" s="117" t="s">
        <v>1042</v>
      </c>
    </row>
    <row r="638" spans="1:25" s="118" customFormat="1" ht="84" customHeight="1">
      <c r="A638" s="252" t="s">
        <v>924</v>
      </c>
      <c r="B638" s="119"/>
      <c r="C638" s="316" t="s">
        <v>999</v>
      </c>
      <c r="D638" s="317"/>
      <c r="E638" s="317"/>
      <c r="F638" s="317"/>
      <c r="G638" s="317"/>
      <c r="H638" s="318"/>
      <c r="I638" s="122" t="s">
        <v>447</v>
      </c>
      <c r="J638" s="116" t="str">
        <f t="shared" si="30"/>
        <v>*</v>
      </c>
      <c r="K638" s="201" t="str">
        <f t="shared" si="31"/>
        <v>※</v>
      </c>
      <c r="L638" s="117" t="s">
        <v>1042</v>
      </c>
      <c r="M638" s="117" t="s">
        <v>1042</v>
      </c>
      <c r="N638" s="117" t="s">
        <v>541</v>
      </c>
      <c r="O638" s="117" t="s">
        <v>541</v>
      </c>
      <c r="P638" s="117" t="s">
        <v>541</v>
      </c>
      <c r="Q638" s="117" t="s">
        <v>541</v>
      </c>
      <c r="R638" s="117" t="s">
        <v>541</v>
      </c>
      <c r="S638" s="117" t="s">
        <v>541</v>
      </c>
      <c r="T638" s="117" t="s">
        <v>1042</v>
      </c>
      <c r="U638" s="117" t="s">
        <v>1042</v>
      </c>
      <c r="V638" s="117" t="s">
        <v>1042</v>
      </c>
      <c r="W638" s="117" t="s">
        <v>1042</v>
      </c>
      <c r="X638" s="117" t="s">
        <v>541</v>
      </c>
      <c r="Y638" s="117" t="s">
        <v>1042</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1045</v>
      </c>
      <c r="M644" s="66" t="s">
        <v>1047</v>
      </c>
      <c r="N644" s="66" t="s">
        <v>1049</v>
      </c>
      <c r="O644" s="66" t="s">
        <v>1050</v>
      </c>
      <c r="P644" s="66" t="s">
        <v>1051</v>
      </c>
      <c r="Q644" s="66" t="s">
        <v>1052</v>
      </c>
      <c r="R644" s="66" t="s">
        <v>1053</v>
      </c>
      <c r="S644" s="66" t="s">
        <v>1054</v>
      </c>
      <c r="T644" s="66" t="s">
        <v>1055</v>
      </c>
      <c r="U644" s="66" t="s">
        <v>1056</v>
      </c>
      <c r="V644" s="66" t="s">
        <v>1057</v>
      </c>
      <c r="W644" s="66" t="s">
        <v>1058</v>
      </c>
      <c r="X644" s="66" t="s">
        <v>1059</v>
      </c>
      <c r="Y644" s="66" t="s">
        <v>1060</v>
      </c>
    </row>
    <row r="645" spans="1:25"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70" t="s">
        <v>1046</v>
      </c>
      <c r="W645" s="70" t="s">
        <v>1046</v>
      </c>
      <c r="X645" s="70" t="s">
        <v>1046</v>
      </c>
      <c r="Y645" s="70" t="s">
        <v>1046</v>
      </c>
    </row>
    <row r="646" spans="1:25" s="118" customFormat="1" ht="42" customHeight="1">
      <c r="A646" s="252" t="s">
        <v>925</v>
      </c>
      <c r="B646" s="115"/>
      <c r="C646" s="333" t="s">
        <v>449</v>
      </c>
      <c r="D646" s="334"/>
      <c r="E646" s="334"/>
      <c r="F646" s="334"/>
      <c r="G646" s="334"/>
      <c r="H646" s="335"/>
      <c r="I646" s="122" t="s">
        <v>450</v>
      </c>
      <c r="J646" s="116">
        <f t="shared" ref="J646:J660" si="32">IF(SUM(L646:Y646)=0,IF(COUNTIF(L646:Y646,"未確認")&gt;0,"未確認",IF(COUNTIF(L646:Y646,"~*")&gt;0,"*",SUM(L646:Y646))),SUM(L646:Y646))</f>
        <v>276</v>
      </c>
      <c r="K646" s="201" t="str">
        <f t="shared" ref="K646:K660" si="33">IF(OR(COUNTIF(L646:Y646,"未確認")&gt;0,COUNTIF(L646:Y646,"*")&gt;0),"※","")</f>
        <v>※</v>
      </c>
      <c r="L646" s="117" t="s">
        <v>1042</v>
      </c>
      <c r="M646" s="117" t="s">
        <v>1042</v>
      </c>
      <c r="N646" s="117">
        <v>33</v>
      </c>
      <c r="O646" s="117">
        <v>37</v>
      </c>
      <c r="P646" s="117">
        <v>38</v>
      </c>
      <c r="Q646" s="117">
        <v>39</v>
      </c>
      <c r="R646" s="117">
        <v>48</v>
      </c>
      <c r="S646" s="117">
        <v>41</v>
      </c>
      <c r="T646" s="117" t="s">
        <v>1042</v>
      </c>
      <c r="U646" s="117" t="s">
        <v>1042</v>
      </c>
      <c r="V646" s="117" t="s">
        <v>1042</v>
      </c>
      <c r="W646" s="117" t="s">
        <v>1042</v>
      </c>
      <c r="X646" s="117">
        <v>40</v>
      </c>
      <c r="Y646" s="117" t="s">
        <v>1042</v>
      </c>
    </row>
    <row r="647" spans="1:25"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c r="N647" s="117">
        <v>0</v>
      </c>
      <c r="O647" s="117">
        <v>0</v>
      </c>
      <c r="P647" s="117">
        <v>0</v>
      </c>
      <c r="Q647" s="117">
        <v>0</v>
      </c>
      <c r="R647" s="117">
        <v>0</v>
      </c>
      <c r="S647" s="117">
        <v>0</v>
      </c>
      <c r="T647" s="117" t="s">
        <v>1042</v>
      </c>
      <c r="U647" s="117" t="s">
        <v>1042</v>
      </c>
      <c r="V647" s="117" t="s">
        <v>1042</v>
      </c>
      <c r="W647" s="117" t="s">
        <v>1042</v>
      </c>
      <c r="X647" s="117">
        <v>0</v>
      </c>
      <c r="Y647" s="117" t="s">
        <v>1042</v>
      </c>
    </row>
    <row r="648" spans="1:25" s="118" customFormat="1" ht="69.95" customHeight="1">
      <c r="A648" s="252" t="s">
        <v>927</v>
      </c>
      <c r="B648" s="84"/>
      <c r="C648" s="188"/>
      <c r="D648" s="221"/>
      <c r="E648" s="319" t="s">
        <v>939</v>
      </c>
      <c r="F648" s="320"/>
      <c r="G648" s="320"/>
      <c r="H648" s="321"/>
      <c r="I648" s="122" t="s">
        <v>454</v>
      </c>
      <c r="J648" s="116">
        <f t="shared" si="32"/>
        <v>220</v>
      </c>
      <c r="K648" s="201" t="str">
        <f t="shared" si="33"/>
        <v>※</v>
      </c>
      <c r="L648" s="117" t="s">
        <v>1042</v>
      </c>
      <c r="M648" s="117" t="s">
        <v>1042</v>
      </c>
      <c r="N648" s="117">
        <v>24</v>
      </c>
      <c r="O648" s="117">
        <v>30</v>
      </c>
      <c r="P648" s="117">
        <v>31</v>
      </c>
      <c r="Q648" s="117">
        <v>33</v>
      </c>
      <c r="R648" s="117">
        <v>40</v>
      </c>
      <c r="S648" s="117">
        <v>32</v>
      </c>
      <c r="T648" s="117" t="s">
        <v>1042</v>
      </c>
      <c r="U648" s="117" t="s">
        <v>1042</v>
      </c>
      <c r="V648" s="117" t="s">
        <v>1042</v>
      </c>
      <c r="W648" s="117" t="s">
        <v>1042</v>
      </c>
      <c r="X648" s="117">
        <v>30</v>
      </c>
      <c r="Y648" s="117" t="s">
        <v>1042</v>
      </c>
    </row>
    <row r="649" spans="1:25"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1042</v>
      </c>
      <c r="M649" s="117" t="s">
        <v>1042</v>
      </c>
      <c r="N649" s="117" t="s">
        <v>541</v>
      </c>
      <c r="O649" s="117" t="s">
        <v>541</v>
      </c>
      <c r="P649" s="117" t="s">
        <v>541</v>
      </c>
      <c r="Q649" s="117" t="s">
        <v>541</v>
      </c>
      <c r="R649" s="117" t="s">
        <v>541</v>
      </c>
      <c r="S649" s="117" t="s">
        <v>541</v>
      </c>
      <c r="T649" s="117" t="s">
        <v>1042</v>
      </c>
      <c r="U649" s="117" t="s">
        <v>1042</v>
      </c>
      <c r="V649" s="117" t="s">
        <v>1042</v>
      </c>
      <c r="W649" s="117" t="s">
        <v>1042</v>
      </c>
      <c r="X649" s="117" t="s">
        <v>541</v>
      </c>
      <c r="Y649" s="117" t="s">
        <v>1042</v>
      </c>
    </row>
    <row r="650" spans="1:25"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1042</v>
      </c>
      <c r="M650" s="117" t="s">
        <v>1042</v>
      </c>
      <c r="N650" s="117" t="s">
        <v>541</v>
      </c>
      <c r="O650" s="117" t="s">
        <v>541</v>
      </c>
      <c r="P650" s="117" t="s">
        <v>541</v>
      </c>
      <c r="Q650" s="117" t="s">
        <v>541</v>
      </c>
      <c r="R650" s="117" t="s">
        <v>541</v>
      </c>
      <c r="S650" s="117" t="s">
        <v>541</v>
      </c>
      <c r="T650" s="117" t="s">
        <v>1042</v>
      </c>
      <c r="U650" s="117" t="s">
        <v>1042</v>
      </c>
      <c r="V650" s="117" t="s">
        <v>1042</v>
      </c>
      <c r="W650" s="117" t="s">
        <v>1042</v>
      </c>
      <c r="X650" s="117" t="s">
        <v>541</v>
      </c>
      <c r="Y650" s="117" t="s">
        <v>1042</v>
      </c>
    </row>
    <row r="651" spans="1:25"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1042</v>
      </c>
      <c r="M651" s="117" t="s">
        <v>1042</v>
      </c>
      <c r="N651" s="117">
        <v>0</v>
      </c>
      <c r="O651" s="117">
        <v>0</v>
      </c>
      <c r="P651" s="117">
        <v>0</v>
      </c>
      <c r="Q651" s="117">
        <v>0</v>
      </c>
      <c r="R651" s="117">
        <v>0</v>
      </c>
      <c r="S651" s="117" t="s">
        <v>541</v>
      </c>
      <c r="T651" s="117" t="s">
        <v>1042</v>
      </c>
      <c r="U651" s="117" t="s">
        <v>1042</v>
      </c>
      <c r="V651" s="117" t="s">
        <v>1042</v>
      </c>
      <c r="W651" s="117" t="s">
        <v>1042</v>
      </c>
      <c r="X651" s="117" t="s">
        <v>541</v>
      </c>
      <c r="Y651" s="117" t="s">
        <v>1042</v>
      </c>
    </row>
    <row r="652" spans="1:25"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c r="N652" s="117">
        <v>0</v>
      </c>
      <c r="O652" s="117">
        <v>0</v>
      </c>
      <c r="P652" s="117">
        <v>0</v>
      </c>
      <c r="Q652" s="117">
        <v>0</v>
      </c>
      <c r="R652" s="117">
        <v>0</v>
      </c>
      <c r="S652" s="117">
        <v>0</v>
      </c>
      <c r="T652" s="117" t="s">
        <v>1042</v>
      </c>
      <c r="U652" s="117" t="s">
        <v>1042</v>
      </c>
      <c r="V652" s="117" t="s">
        <v>1042</v>
      </c>
      <c r="W652" s="117" t="s">
        <v>1042</v>
      </c>
      <c r="X652" s="117">
        <v>0</v>
      </c>
      <c r="Y652" s="117" t="s">
        <v>1042</v>
      </c>
    </row>
    <row r="653" spans="1:25"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c r="N653" s="117">
        <v>0</v>
      </c>
      <c r="O653" s="117">
        <v>0</v>
      </c>
      <c r="P653" s="117">
        <v>0</v>
      </c>
      <c r="Q653" s="117">
        <v>0</v>
      </c>
      <c r="R653" s="117">
        <v>0</v>
      </c>
      <c r="S653" s="117">
        <v>0</v>
      </c>
      <c r="T653" s="117" t="s">
        <v>1042</v>
      </c>
      <c r="U653" s="117" t="s">
        <v>1042</v>
      </c>
      <c r="V653" s="117" t="s">
        <v>1042</v>
      </c>
      <c r="W653" s="117" t="s">
        <v>1042</v>
      </c>
      <c r="X653" s="117">
        <v>0</v>
      </c>
      <c r="Y653" s="117" t="s">
        <v>1042</v>
      </c>
    </row>
    <row r="654" spans="1:25"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c r="N654" s="117">
        <v>0</v>
      </c>
      <c r="O654" s="117">
        <v>0</v>
      </c>
      <c r="P654" s="117">
        <v>0</v>
      </c>
      <c r="Q654" s="117">
        <v>0</v>
      </c>
      <c r="R654" s="117">
        <v>0</v>
      </c>
      <c r="S654" s="117">
        <v>0</v>
      </c>
      <c r="T654" s="117" t="s">
        <v>1042</v>
      </c>
      <c r="U654" s="117" t="s">
        <v>1042</v>
      </c>
      <c r="V654" s="117" t="s">
        <v>1042</v>
      </c>
      <c r="W654" s="117" t="s">
        <v>1042</v>
      </c>
      <c r="X654" s="117">
        <v>0</v>
      </c>
      <c r="Y654" s="117" t="s">
        <v>1042</v>
      </c>
    </row>
    <row r="655" spans="1:25"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1042</v>
      </c>
      <c r="M655" s="117" t="s">
        <v>1042</v>
      </c>
      <c r="N655" s="117" t="s">
        <v>541</v>
      </c>
      <c r="O655" s="117">
        <v>0</v>
      </c>
      <c r="P655" s="117">
        <v>0</v>
      </c>
      <c r="Q655" s="117">
        <v>0</v>
      </c>
      <c r="R655" s="117">
        <v>0</v>
      </c>
      <c r="S655" s="117">
        <v>0</v>
      </c>
      <c r="T655" s="117" t="s">
        <v>1042</v>
      </c>
      <c r="U655" s="117" t="s">
        <v>1042</v>
      </c>
      <c r="V655" s="117" t="s">
        <v>1042</v>
      </c>
      <c r="W655" s="117" t="s">
        <v>1042</v>
      </c>
      <c r="X655" s="117" t="s">
        <v>541</v>
      </c>
      <c r="Y655" s="117" t="s">
        <v>1042</v>
      </c>
    </row>
    <row r="656" spans="1:25"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c r="N656" s="117">
        <v>0</v>
      </c>
      <c r="O656" s="117">
        <v>0</v>
      </c>
      <c r="P656" s="117">
        <v>0</v>
      </c>
      <c r="Q656" s="117">
        <v>0</v>
      </c>
      <c r="R656" s="117">
        <v>0</v>
      </c>
      <c r="S656" s="117">
        <v>0</v>
      </c>
      <c r="T656" s="117" t="s">
        <v>1042</v>
      </c>
      <c r="U656" s="117" t="s">
        <v>1042</v>
      </c>
      <c r="V656" s="117" t="s">
        <v>1042</v>
      </c>
      <c r="W656" s="117" t="s">
        <v>1042</v>
      </c>
      <c r="X656" s="117">
        <v>0</v>
      </c>
      <c r="Y656" s="117" t="s">
        <v>1042</v>
      </c>
    </row>
    <row r="657" spans="1:25"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c r="N657" s="117">
        <v>0</v>
      </c>
      <c r="O657" s="117">
        <v>0</v>
      </c>
      <c r="P657" s="117">
        <v>0</v>
      </c>
      <c r="Q657" s="117">
        <v>0</v>
      </c>
      <c r="R657" s="117">
        <v>0</v>
      </c>
      <c r="S657" s="117">
        <v>0</v>
      </c>
      <c r="T657" s="117" t="s">
        <v>1042</v>
      </c>
      <c r="U657" s="117" t="s">
        <v>1042</v>
      </c>
      <c r="V657" s="117" t="s">
        <v>1042</v>
      </c>
      <c r="W657" s="117" t="s">
        <v>1042</v>
      </c>
      <c r="X657" s="117">
        <v>0</v>
      </c>
      <c r="Y657" s="117" t="s">
        <v>1042</v>
      </c>
    </row>
    <row r="658" spans="1:25"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c r="N658" s="117">
        <v>0</v>
      </c>
      <c r="O658" s="117">
        <v>0</v>
      </c>
      <c r="P658" s="117">
        <v>0</v>
      </c>
      <c r="Q658" s="117">
        <v>0</v>
      </c>
      <c r="R658" s="117">
        <v>0</v>
      </c>
      <c r="S658" s="117">
        <v>0</v>
      </c>
      <c r="T658" s="117" t="s">
        <v>1042</v>
      </c>
      <c r="U658" s="117" t="s">
        <v>1042</v>
      </c>
      <c r="V658" s="117" t="s">
        <v>1042</v>
      </c>
      <c r="W658" s="117" t="s">
        <v>1042</v>
      </c>
      <c r="X658" s="117">
        <v>0</v>
      </c>
      <c r="Y658" s="117" t="s">
        <v>1042</v>
      </c>
    </row>
    <row r="659" spans="1:25"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c r="N659" s="117">
        <v>0</v>
      </c>
      <c r="O659" s="117">
        <v>0</v>
      </c>
      <c r="P659" s="117">
        <v>0</v>
      </c>
      <c r="Q659" s="117">
        <v>0</v>
      </c>
      <c r="R659" s="117">
        <v>0</v>
      </c>
      <c r="S659" s="117">
        <v>0</v>
      </c>
      <c r="T659" s="117" t="s">
        <v>1042</v>
      </c>
      <c r="U659" s="117" t="s">
        <v>1042</v>
      </c>
      <c r="V659" s="117" t="s">
        <v>1042</v>
      </c>
      <c r="W659" s="117" t="s">
        <v>1042</v>
      </c>
      <c r="X659" s="117">
        <v>0</v>
      </c>
      <c r="Y659" s="117" t="s">
        <v>1042</v>
      </c>
    </row>
    <row r="660" spans="1:25"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c r="N660" s="117">
        <v>0</v>
      </c>
      <c r="O660" s="117">
        <v>0</v>
      </c>
      <c r="P660" s="117">
        <v>0</v>
      </c>
      <c r="Q660" s="117">
        <v>0</v>
      </c>
      <c r="R660" s="117">
        <v>0</v>
      </c>
      <c r="S660" s="117">
        <v>0</v>
      </c>
      <c r="T660" s="117" t="s">
        <v>1042</v>
      </c>
      <c r="U660" s="117" t="s">
        <v>1042</v>
      </c>
      <c r="V660" s="117" t="s">
        <v>1042</v>
      </c>
      <c r="W660" s="117" t="s">
        <v>1042</v>
      </c>
      <c r="X660" s="117">
        <v>0</v>
      </c>
      <c r="Y660" s="117" t="s">
        <v>1042</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1045</v>
      </c>
      <c r="M665" s="66" t="s">
        <v>1047</v>
      </c>
      <c r="N665" s="66" t="s">
        <v>1049</v>
      </c>
      <c r="O665" s="66" t="s">
        <v>1050</v>
      </c>
      <c r="P665" s="66" t="s">
        <v>1051</v>
      </c>
      <c r="Q665" s="66" t="s">
        <v>1052</v>
      </c>
      <c r="R665" s="66" t="s">
        <v>1053</v>
      </c>
      <c r="S665" s="66" t="s">
        <v>1054</v>
      </c>
      <c r="T665" s="66" t="s">
        <v>1055</v>
      </c>
      <c r="U665" s="66" t="s">
        <v>1056</v>
      </c>
      <c r="V665" s="66" t="s">
        <v>1057</v>
      </c>
      <c r="W665" s="66" t="s">
        <v>1058</v>
      </c>
      <c r="X665" s="66" t="s">
        <v>1059</v>
      </c>
      <c r="Y665" s="66" t="s">
        <v>1060</v>
      </c>
    </row>
    <row r="666" spans="1:25"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70" t="s">
        <v>1046</v>
      </c>
      <c r="W666" s="70" t="s">
        <v>1046</v>
      </c>
      <c r="X666" s="70" t="s">
        <v>1046</v>
      </c>
      <c r="Y666" s="70" t="s">
        <v>1046</v>
      </c>
    </row>
    <row r="667" spans="1:25"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row>
    <row r="668" spans="1:25"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row>
    <row r="670" spans="1:25"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row>
    <row r="671" spans="1:25"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row>
    <row r="672" spans="1:25"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row>
    <row r="673" spans="1:25"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row>
    <row r="674" spans="1:25"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row>
    <row r="675" spans="1:25"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1045</v>
      </c>
      <c r="M681" s="66" t="s">
        <v>1047</v>
      </c>
      <c r="N681" s="66" t="s">
        <v>1049</v>
      </c>
      <c r="O681" s="66" t="s">
        <v>1050</v>
      </c>
      <c r="P681" s="66" t="s">
        <v>1051</v>
      </c>
      <c r="Q681" s="66" t="s">
        <v>1052</v>
      </c>
      <c r="R681" s="66" t="s">
        <v>1053</v>
      </c>
      <c r="S681" s="66" t="s">
        <v>1054</v>
      </c>
      <c r="T681" s="66" t="s">
        <v>1055</v>
      </c>
      <c r="U681" s="66" t="s">
        <v>1056</v>
      </c>
      <c r="V681" s="66" t="s">
        <v>1057</v>
      </c>
      <c r="W681" s="66" t="s">
        <v>1058</v>
      </c>
      <c r="X681" s="66" t="s">
        <v>1059</v>
      </c>
      <c r="Y681" s="66" t="s">
        <v>1060</v>
      </c>
    </row>
    <row r="682" spans="1:25"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70" t="s">
        <v>1046</v>
      </c>
      <c r="W682" s="70" t="s">
        <v>1046</v>
      </c>
      <c r="X682" s="70" t="s">
        <v>1046</v>
      </c>
      <c r="Y682" s="70" t="s">
        <v>1046</v>
      </c>
    </row>
    <row r="683" spans="1:25" s="118" customFormat="1" ht="111.95" customHeight="1">
      <c r="A683" s="252" t="s">
        <v>962</v>
      </c>
      <c r="B683" s="119"/>
      <c r="C683" s="316" t="s">
        <v>961</v>
      </c>
      <c r="D683" s="317"/>
      <c r="E683" s="317"/>
      <c r="F683" s="317"/>
      <c r="G683" s="317"/>
      <c r="H683" s="318"/>
      <c r="I683" s="138" t="s">
        <v>1030</v>
      </c>
      <c r="J683" s="205">
        <f>IF(SUM(L683:Y683)=0,IF(COUNTIF(L683:Y683,"未確認")&gt;0,"未確認",IF(COUNTIF(L683:Y683,"~*")&gt;0,"*",SUM(L683:Y683))),SUM(L683:Y683))</f>
        <v>214</v>
      </c>
      <c r="K683" s="201" t="str">
        <f>IF(OR(COUNTIF(L683:Y683,"未確認")&gt;0,COUNTIF(L683:Y683,"*")&gt;0),"※","")</f>
        <v>※</v>
      </c>
      <c r="L683" s="117" t="s">
        <v>1042</v>
      </c>
      <c r="M683" s="117" t="s">
        <v>1042</v>
      </c>
      <c r="N683" s="117">
        <v>26</v>
      </c>
      <c r="O683" s="117">
        <v>37</v>
      </c>
      <c r="P683" s="117">
        <v>24</v>
      </c>
      <c r="Q683" s="117">
        <v>31</v>
      </c>
      <c r="R683" s="117">
        <v>37</v>
      </c>
      <c r="S683" s="117">
        <v>27</v>
      </c>
      <c r="T683" s="117" t="s">
        <v>1042</v>
      </c>
      <c r="U683" s="117" t="s">
        <v>1042</v>
      </c>
      <c r="V683" s="117" t="s">
        <v>1042</v>
      </c>
      <c r="W683" s="117" t="s">
        <v>1042</v>
      </c>
      <c r="X683" s="117">
        <v>32</v>
      </c>
      <c r="Y683" s="117" t="s">
        <v>1042</v>
      </c>
    </row>
    <row r="684" spans="1:25" s="118" customFormat="1" ht="42" customHeight="1">
      <c r="A684" s="252" t="s">
        <v>960</v>
      </c>
      <c r="B684" s="119"/>
      <c r="C684" s="319" t="s">
        <v>498</v>
      </c>
      <c r="D684" s="320"/>
      <c r="E684" s="320"/>
      <c r="F684" s="320"/>
      <c r="G684" s="320"/>
      <c r="H684" s="321"/>
      <c r="I684" s="122" t="s">
        <v>499</v>
      </c>
      <c r="J684" s="205">
        <f>IF(SUM(L684:Y684)=0,IF(COUNTIF(L684:Y684,"未確認")&gt;0,"未確認",IF(COUNTIF(L684:Y684,"~*")&gt;0,"*",SUM(L684:Y684))),SUM(L684:Y684))</f>
        <v>0</v>
      </c>
      <c r="K684" s="201" t="str">
        <f>IF(OR(COUNTIF(L684:Y684,"未確認")&gt;0,COUNTIF(L684:Y684,"*")&gt;0),"※","")</f>
        <v>※</v>
      </c>
      <c r="L684" s="117" t="s">
        <v>1042</v>
      </c>
      <c r="M684" s="117" t="s">
        <v>1042</v>
      </c>
      <c r="N684" s="117">
        <v>0</v>
      </c>
      <c r="O684" s="117">
        <v>0</v>
      </c>
      <c r="P684" s="117">
        <v>0</v>
      </c>
      <c r="Q684" s="117">
        <v>0</v>
      </c>
      <c r="R684" s="117">
        <v>0</v>
      </c>
      <c r="S684" s="117">
        <v>0</v>
      </c>
      <c r="T684" s="117" t="s">
        <v>1042</v>
      </c>
      <c r="U684" s="117" t="s">
        <v>1042</v>
      </c>
      <c r="V684" s="117" t="s">
        <v>1042</v>
      </c>
      <c r="W684" s="117" t="s">
        <v>1042</v>
      </c>
      <c r="X684" s="117">
        <v>0</v>
      </c>
      <c r="Y684" s="117" t="s">
        <v>1042</v>
      </c>
    </row>
    <row r="685" spans="1:25" s="118" customFormat="1" ht="84" customHeight="1">
      <c r="A685" s="252" t="s">
        <v>959</v>
      </c>
      <c r="B685" s="119"/>
      <c r="C685" s="319" t="s">
        <v>500</v>
      </c>
      <c r="D685" s="320"/>
      <c r="E685" s="320"/>
      <c r="F685" s="320"/>
      <c r="G685" s="320"/>
      <c r="H685" s="321"/>
      <c r="I685" s="122" t="s">
        <v>501</v>
      </c>
      <c r="J685" s="205" t="str">
        <f>IF(SUM(L685:Y685)=0,IF(COUNTIF(L685:Y685,"未確認")&gt;0,"未確認",IF(COUNTIF(L685:Y685,"~*")&gt;0,"*",SUM(L685:Y685))),SUM(L685:Y685))</f>
        <v>*</v>
      </c>
      <c r="K685" s="201" t="str">
        <f>IF(OR(COUNTIF(L685:Y685,"未確認")&gt;0,COUNTIF(L685:Y685,"*")&gt;0),"※","")</f>
        <v>※</v>
      </c>
      <c r="L685" s="117" t="s">
        <v>1042</v>
      </c>
      <c r="M685" s="117" t="s">
        <v>1042</v>
      </c>
      <c r="N685" s="117" t="s">
        <v>541</v>
      </c>
      <c r="O685" s="117" t="s">
        <v>541</v>
      </c>
      <c r="P685" s="117">
        <v>0</v>
      </c>
      <c r="Q685" s="117" t="s">
        <v>541</v>
      </c>
      <c r="R685" s="117" t="s">
        <v>541</v>
      </c>
      <c r="S685" s="117" t="s">
        <v>541</v>
      </c>
      <c r="T685" s="117" t="s">
        <v>1042</v>
      </c>
      <c r="U685" s="117" t="s">
        <v>1042</v>
      </c>
      <c r="V685" s="117" t="s">
        <v>1042</v>
      </c>
      <c r="W685" s="117" t="s">
        <v>1042</v>
      </c>
      <c r="X685" s="117" t="s">
        <v>541</v>
      </c>
      <c r="Y685" s="117" t="s">
        <v>1042</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1045</v>
      </c>
      <c r="M691" s="66" t="s">
        <v>1047</v>
      </c>
      <c r="N691" s="66" t="s">
        <v>1049</v>
      </c>
      <c r="O691" s="66" t="s">
        <v>1050</v>
      </c>
      <c r="P691" s="66" t="s">
        <v>1051</v>
      </c>
      <c r="Q691" s="66" t="s">
        <v>1052</v>
      </c>
      <c r="R691" s="66" t="s">
        <v>1053</v>
      </c>
      <c r="S691" s="66" t="s">
        <v>1054</v>
      </c>
      <c r="T691" s="66" t="s">
        <v>1055</v>
      </c>
      <c r="U691" s="66" t="s">
        <v>1056</v>
      </c>
      <c r="V691" s="66" t="s">
        <v>1057</v>
      </c>
      <c r="W691" s="66" t="s">
        <v>1058</v>
      </c>
      <c r="X691" s="66" t="s">
        <v>1059</v>
      </c>
      <c r="Y691" s="66" t="s">
        <v>1060</v>
      </c>
    </row>
    <row r="692" spans="1:25"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70" t="s">
        <v>1046</v>
      </c>
      <c r="W692" s="70" t="s">
        <v>1046</v>
      </c>
      <c r="X692" s="70" t="s">
        <v>1046</v>
      </c>
      <c r="Y692" s="70" t="s">
        <v>1046</v>
      </c>
    </row>
    <row r="693" spans="1:25" s="118" customFormat="1" ht="56.1" customHeight="1">
      <c r="A693" s="252" t="s">
        <v>963</v>
      </c>
      <c r="B693" s="115"/>
      <c r="C693" s="319" t="s">
        <v>503</v>
      </c>
      <c r="D693" s="320"/>
      <c r="E693" s="320"/>
      <c r="F693" s="320"/>
      <c r="G693" s="320"/>
      <c r="H693" s="321"/>
      <c r="I693" s="122" t="s">
        <v>504</v>
      </c>
      <c r="J693" s="116">
        <f>IF(SUM(L693:Y693)=0,IF(COUNTIF(L693:Y693,"未確認")&gt;0,"未確認",IF(COUNTIF(L693:Y693,"~*")&gt;0,"*",SUM(L693:Y693))),SUM(L693:Y693))</f>
        <v>0</v>
      </c>
      <c r="K693" s="201" t="str">
        <f>IF(OR(COUNTIF(L693:Y693,"未確認")&gt;0,COUNTIF(L693:Y693,"*")&gt;0),"※","")</f>
        <v>※</v>
      </c>
      <c r="L693" s="117" t="s">
        <v>1042</v>
      </c>
      <c r="M693" s="117" t="s">
        <v>1042</v>
      </c>
      <c r="N693" s="117">
        <v>0</v>
      </c>
      <c r="O693" s="117">
        <v>0</v>
      </c>
      <c r="P693" s="117">
        <v>0</v>
      </c>
      <c r="Q693" s="117">
        <v>0</v>
      </c>
      <c r="R693" s="117">
        <v>0</v>
      </c>
      <c r="S693" s="117">
        <v>0</v>
      </c>
      <c r="T693" s="117" t="s">
        <v>1042</v>
      </c>
      <c r="U693" s="117" t="s">
        <v>1042</v>
      </c>
      <c r="V693" s="117" t="s">
        <v>1042</v>
      </c>
      <c r="W693" s="117" t="s">
        <v>1042</v>
      </c>
      <c r="X693" s="117">
        <v>0</v>
      </c>
      <c r="Y693" s="117" t="s">
        <v>1042</v>
      </c>
    </row>
    <row r="694" spans="1:25" s="118" customFormat="1" ht="56.1" customHeight="1">
      <c r="A694" s="252" t="s">
        <v>964</v>
      </c>
      <c r="B694" s="119"/>
      <c r="C694" s="319" t="s">
        <v>505</v>
      </c>
      <c r="D694" s="320"/>
      <c r="E694" s="320"/>
      <c r="F694" s="320"/>
      <c r="G694" s="320"/>
      <c r="H694" s="321"/>
      <c r="I694" s="122" t="s">
        <v>506</v>
      </c>
      <c r="J694" s="116">
        <f>IF(SUM(L694:Y694)=0,IF(COUNTIF(L694:Y694,"未確認")&gt;0,"未確認",IF(COUNTIF(L694:Y694,"~*")&gt;0,"*",SUM(L694:Y694))),SUM(L694:Y694))</f>
        <v>0</v>
      </c>
      <c r="K694" s="201" t="str">
        <f>IF(OR(COUNTIF(L694:Y694,"未確認")&gt;0,COUNTIF(L694:Y694,"*")&gt;0),"※","")</f>
        <v>※</v>
      </c>
      <c r="L694" s="117" t="s">
        <v>1042</v>
      </c>
      <c r="M694" s="117" t="s">
        <v>1042</v>
      </c>
      <c r="N694" s="117">
        <v>0</v>
      </c>
      <c r="O694" s="117">
        <v>0</v>
      </c>
      <c r="P694" s="117">
        <v>0</v>
      </c>
      <c r="Q694" s="117">
        <v>0</v>
      </c>
      <c r="R694" s="117">
        <v>0</v>
      </c>
      <c r="S694" s="117">
        <v>0</v>
      </c>
      <c r="T694" s="117" t="s">
        <v>1042</v>
      </c>
      <c r="U694" s="117" t="s">
        <v>1042</v>
      </c>
      <c r="V694" s="117" t="s">
        <v>1042</v>
      </c>
      <c r="W694" s="117" t="s">
        <v>1042</v>
      </c>
      <c r="X694" s="117">
        <v>0</v>
      </c>
      <c r="Y694" s="117" t="s">
        <v>1042</v>
      </c>
    </row>
    <row r="695" spans="1:25" s="118" customFormat="1" ht="69.95" customHeight="1">
      <c r="A695" s="252" t="s">
        <v>965</v>
      </c>
      <c r="B695" s="119"/>
      <c r="C695" s="316" t="s">
        <v>1004</v>
      </c>
      <c r="D695" s="317"/>
      <c r="E695" s="317"/>
      <c r="F695" s="317"/>
      <c r="G695" s="317"/>
      <c r="H695" s="318"/>
      <c r="I695" s="122" t="s">
        <v>508</v>
      </c>
      <c r="J695" s="116">
        <f>IF(SUM(L695:Y695)=0,IF(COUNTIF(L695:Y695,"未確認")&gt;0,"未確認",IF(COUNTIF(L695:Y695,"~*")&gt;0,"*",SUM(L695:Y695))),SUM(L695:Y695))</f>
        <v>0</v>
      </c>
      <c r="K695" s="201" t="str">
        <f>IF(OR(COUNTIF(L695:Y695,"未確認")&gt;0,COUNTIF(L695:Y695,"*")&gt;0),"※","")</f>
        <v>※</v>
      </c>
      <c r="L695" s="117" t="s">
        <v>1042</v>
      </c>
      <c r="M695" s="117" t="s">
        <v>1042</v>
      </c>
      <c r="N695" s="117">
        <v>0</v>
      </c>
      <c r="O695" s="117">
        <v>0</v>
      </c>
      <c r="P695" s="117">
        <v>0</v>
      </c>
      <c r="Q695" s="117">
        <v>0</v>
      </c>
      <c r="R695" s="117">
        <v>0</v>
      </c>
      <c r="S695" s="117">
        <v>0</v>
      </c>
      <c r="T695" s="117" t="s">
        <v>1042</v>
      </c>
      <c r="U695" s="117" t="s">
        <v>1042</v>
      </c>
      <c r="V695" s="117" t="s">
        <v>1042</v>
      </c>
      <c r="W695" s="117" t="s">
        <v>1042</v>
      </c>
      <c r="X695" s="117">
        <v>0</v>
      </c>
      <c r="Y695" s="117" t="s">
        <v>1042</v>
      </c>
    </row>
    <row r="696" spans="1:25" s="118" customFormat="1" ht="56.1" customHeight="1">
      <c r="A696" s="246" t="s">
        <v>966</v>
      </c>
      <c r="B696" s="119"/>
      <c r="C696" s="319" t="s">
        <v>509</v>
      </c>
      <c r="D696" s="320"/>
      <c r="E696" s="320"/>
      <c r="F696" s="320"/>
      <c r="G696" s="320"/>
      <c r="H696" s="321"/>
      <c r="I696" s="122" t="s">
        <v>510</v>
      </c>
      <c r="J696" s="116">
        <f>IF(SUM(L696:Y696)=0,IF(COUNTIF(L696:Y696,"未確認")&gt;0,"未確認",IF(COUNTIF(L696:Y696,"~*")&gt;0,"*",SUM(L696:Y696))),SUM(L696:Y696))</f>
        <v>0</v>
      </c>
      <c r="K696" s="201" t="str">
        <f>IF(OR(COUNTIF(L696:Y696,"未確認")&gt;0,COUNTIF(L696:Y696,"*")&gt;0),"※","")</f>
        <v>※</v>
      </c>
      <c r="L696" s="117" t="s">
        <v>1042</v>
      </c>
      <c r="M696" s="117" t="s">
        <v>1042</v>
      </c>
      <c r="N696" s="117">
        <v>0</v>
      </c>
      <c r="O696" s="117">
        <v>0</v>
      </c>
      <c r="P696" s="117">
        <v>0</v>
      </c>
      <c r="Q696" s="117">
        <v>0</v>
      </c>
      <c r="R696" s="117">
        <v>0</v>
      </c>
      <c r="S696" s="117">
        <v>0</v>
      </c>
      <c r="T696" s="117" t="s">
        <v>1042</v>
      </c>
      <c r="U696" s="117" t="s">
        <v>1042</v>
      </c>
      <c r="V696" s="117" t="s">
        <v>1042</v>
      </c>
      <c r="W696" s="117" t="s">
        <v>1042</v>
      </c>
      <c r="X696" s="117">
        <v>0</v>
      </c>
      <c r="Y696" s="117" t="s">
        <v>1042</v>
      </c>
    </row>
    <row r="697" spans="1:25" s="118" customFormat="1" ht="69.95" customHeight="1">
      <c r="A697" s="252" t="s">
        <v>967</v>
      </c>
      <c r="B697" s="119"/>
      <c r="C697" s="319" t="s">
        <v>511</v>
      </c>
      <c r="D697" s="320"/>
      <c r="E697" s="320"/>
      <c r="F697" s="320"/>
      <c r="G697" s="320"/>
      <c r="H697" s="321"/>
      <c r="I697" s="122" t="s">
        <v>512</v>
      </c>
      <c r="J697" s="116">
        <f>IF(SUM(L697:Y697)=0,IF(COUNTIF(L697:Y697,"未確認")&gt;0,"未確認",IF(COUNTIF(L697:Y697,"~*")&gt;0,"*",SUM(L697:Y697))),SUM(L697:Y697))</f>
        <v>0</v>
      </c>
      <c r="K697" s="201" t="str">
        <f>IF(OR(COUNTIF(L697:Y697,"未確認")&gt;0,COUNTIF(L697:Y697,"*")&gt;0),"※","")</f>
        <v>※</v>
      </c>
      <c r="L697" s="117" t="s">
        <v>1042</v>
      </c>
      <c r="M697" s="117" t="s">
        <v>1042</v>
      </c>
      <c r="N697" s="117">
        <v>0</v>
      </c>
      <c r="O697" s="117">
        <v>0</v>
      </c>
      <c r="P697" s="117">
        <v>0</v>
      </c>
      <c r="Q697" s="117">
        <v>0</v>
      </c>
      <c r="R697" s="117">
        <v>0</v>
      </c>
      <c r="S697" s="117">
        <v>0</v>
      </c>
      <c r="T697" s="117" t="s">
        <v>1042</v>
      </c>
      <c r="U697" s="117" t="s">
        <v>1042</v>
      </c>
      <c r="V697" s="117" t="s">
        <v>1042</v>
      </c>
      <c r="W697" s="117" t="s">
        <v>1042</v>
      </c>
      <c r="X697" s="117">
        <v>0</v>
      </c>
      <c r="Y697" s="117" t="s">
        <v>1042</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1045</v>
      </c>
      <c r="M704" s="66" t="s">
        <v>1047</v>
      </c>
      <c r="N704" s="66" t="s">
        <v>1049</v>
      </c>
      <c r="O704" s="66" t="s">
        <v>1050</v>
      </c>
      <c r="P704" s="66" t="s">
        <v>1051</v>
      </c>
      <c r="Q704" s="66" t="s">
        <v>1052</v>
      </c>
      <c r="R704" s="66" t="s">
        <v>1053</v>
      </c>
      <c r="S704" s="66" t="s">
        <v>1054</v>
      </c>
      <c r="T704" s="66" t="s">
        <v>1055</v>
      </c>
      <c r="U704" s="66" t="s">
        <v>1056</v>
      </c>
      <c r="V704" s="66" t="s">
        <v>1057</v>
      </c>
      <c r="W704" s="66" t="s">
        <v>1058</v>
      </c>
      <c r="X704" s="66" t="s">
        <v>1059</v>
      </c>
      <c r="Y704" s="66" t="s">
        <v>1060</v>
      </c>
    </row>
    <row r="705" spans="1:25"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70" t="s">
        <v>1046</v>
      </c>
      <c r="W705" s="70" t="s">
        <v>1046</v>
      </c>
      <c r="X705" s="70" t="s">
        <v>1046</v>
      </c>
      <c r="Y705" s="70" t="s">
        <v>1046</v>
      </c>
    </row>
    <row r="706" spans="1:25" s="118" customFormat="1" ht="56.1" customHeight="1">
      <c r="A706" s="252" t="s">
        <v>968</v>
      </c>
      <c r="B706" s="115"/>
      <c r="C706" s="319" t="s">
        <v>514</v>
      </c>
      <c r="D706" s="320"/>
      <c r="E706" s="320"/>
      <c r="F706" s="320"/>
      <c r="G706" s="320"/>
      <c r="H706" s="321"/>
      <c r="I706" s="122" t="s">
        <v>515</v>
      </c>
      <c r="J706" s="116">
        <f>IF(SUM(L706:Y706)=0,IF(COUNTIF(L706:Y706,"未確認")&gt;0,"未確認",IF(COUNTIF(L706:Y706,"~*")&gt;0,"*",SUM(L706:Y706))),SUM(L706:Y706))</f>
        <v>0</v>
      </c>
      <c r="K706" s="201" t="str">
        <f>IF(OR(COUNTIF(L706:Y706,"未確認")&gt;0,COUNTIF(L706:Y706,"*")&gt;0),"※","")</f>
        <v>※</v>
      </c>
      <c r="L706" s="117" t="s">
        <v>1042</v>
      </c>
      <c r="M706" s="117" t="s">
        <v>1042</v>
      </c>
      <c r="N706" s="117">
        <v>0</v>
      </c>
      <c r="O706" s="117">
        <v>0</v>
      </c>
      <c r="P706" s="117">
        <v>0</v>
      </c>
      <c r="Q706" s="117">
        <v>0</v>
      </c>
      <c r="R706" s="117">
        <v>0</v>
      </c>
      <c r="S706" s="117">
        <v>0</v>
      </c>
      <c r="T706" s="117" t="s">
        <v>1042</v>
      </c>
      <c r="U706" s="117" t="s">
        <v>1042</v>
      </c>
      <c r="V706" s="117" t="s">
        <v>1042</v>
      </c>
      <c r="W706" s="117" t="s">
        <v>1042</v>
      </c>
      <c r="X706" s="117">
        <v>0</v>
      </c>
      <c r="Y706" s="117" t="s">
        <v>1042</v>
      </c>
    </row>
    <row r="707" spans="1:25" s="118" customFormat="1" ht="69.95" customHeight="1">
      <c r="A707" s="252" t="s">
        <v>969</v>
      </c>
      <c r="B707" s="119"/>
      <c r="C707" s="319" t="s">
        <v>516</v>
      </c>
      <c r="D707" s="320"/>
      <c r="E707" s="320"/>
      <c r="F707" s="320"/>
      <c r="G707" s="320"/>
      <c r="H707" s="321"/>
      <c r="I707" s="122" t="s">
        <v>517</v>
      </c>
      <c r="J707" s="116">
        <f>IF(SUM(L707:Y707)=0,IF(COUNTIF(L707:Y707,"未確認")&gt;0,"未確認",IF(COUNTIF(L707:Y707,"~*")&gt;0,"*",SUM(L707:Y707))),SUM(L707:Y707))</f>
        <v>0</v>
      </c>
      <c r="K707" s="201" t="str">
        <f>IF(OR(COUNTIF(L707:Y707,"未確認")&gt;0,COUNTIF(L707:Y707,"*")&gt;0),"※","")</f>
        <v>※</v>
      </c>
      <c r="L707" s="117" t="s">
        <v>1042</v>
      </c>
      <c r="M707" s="117" t="s">
        <v>1042</v>
      </c>
      <c r="N707" s="117">
        <v>0</v>
      </c>
      <c r="O707" s="117">
        <v>0</v>
      </c>
      <c r="P707" s="117">
        <v>0</v>
      </c>
      <c r="Q707" s="117">
        <v>0</v>
      </c>
      <c r="R707" s="117">
        <v>0</v>
      </c>
      <c r="S707" s="117">
        <v>0</v>
      </c>
      <c r="T707" s="117" t="s">
        <v>1042</v>
      </c>
      <c r="U707" s="117" t="s">
        <v>1042</v>
      </c>
      <c r="V707" s="117" t="s">
        <v>1042</v>
      </c>
      <c r="W707" s="117" t="s">
        <v>1042</v>
      </c>
      <c r="X707" s="117">
        <v>0</v>
      </c>
      <c r="Y707" s="117" t="s">
        <v>1042</v>
      </c>
    </row>
    <row r="708" spans="1:25" s="118" customFormat="1" ht="69.95" customHeight="1">
      <c r="A708" s="252" t="s">
        <v>970</v>
      </c>
      <c r="B708" s="119"/>
      <c r="C708" s="316" t="s">
        <v>1005</v>
      </c>
      <c r="D708" s="317"/>
      <c r="E708" s="317"/>
      <c r="F708" s="317"/>
      <c r="G708" s="317"/>
      <c r="H708" s="318"/>
      <c r="I708" s="122" t="s">
        <v>519</v>
      </c>
      <c r="J708" s="116">
        <f>IF(SUM(L708:Y708)=0,IF(COUNTIF(L708:Y708,"未確認")&gt;0,"未確認",IF(COUNTIF(L708:Y708,"~*")&gt;0,"*",SUM(L708:Y708))),SUM(L708:Y708))</f>
        <v>0</v>
      </c>
      <c r="K708" s="201" t="str">
        <f>IF(OR(COUNTIF(L708:Y708,"未確認")&gt;0,COUNTIF(L708:Y708,"*")&gt;0),"※","")</f>
        <v>※</v>
      </c>
      <c r="L708" s="117" t="s">
        <v>1042</v>
      </c>
      <c r="M708" s="117" t="s">
        <v>1042</v>
      </c>
      <c r="N708" s="117">
        <v>0</v>
      </c>
      <c r="O708" s="117">
        <v>0</v>
      </c>
      <c r="P708" s="117">
        <v>0</v>
      </c>
      <c r="Q708" s="117">
        <v>0</v>
      </c>
      <c r="R708" s="117">
        <v>0</v>
      </c>
      <c r="S708" s="117">
        <v>0</v>
      </c>
      <c r="T708" s="117" t="s">
        <v>1042</v>
      </c>
      <c r="U708" s="117" t="s">
        <v>1042</v>
      </c>
      <c r="V708" s="117" t="s">
        <v>1042</v>
      </c>
      <c r="W708" s="117" t="s">
        <v>1042</v>
      </c>
      <c r="X708" s="117">
        <v>0</v>
      </c>
      <c r="Y708" s="117" t="s">
        <v>1042</v>
      </c>
    </row>
    <row r="709" spans="1:25" s="118" customFormat="1" ht="69.95" customHeight="1">
      <c r="A709" s="252" t="s">
        <v>971</v>
      </c>
      <c r="B709" s="119"/>
      <c r="C709" s="316" t="s">
        <v>1006</v>
      </c>
      <c r="D709" s="317"/>
      <c r="E709" s="317"/>
      <c r="F709" s="317"/>
      <c r="G709" s="317"/>
      <c r="H709" s="318"/>
      <c r="I709" s="122" t="s">
        <v>521</v>
      </c>
      <c r="J709" s="116">
        <f>IF(SUM(L709:Y709)=0,IF(COUNTIF(L709:Y709,"未確認")&gt;0,"未確認",IF(COUNTIF(L709:Y709,"~*")&gt;0,"*",SUM(L709:Y709))),SUM(L709:Y709))</f>
        <v>0</v>
      </c>
      <c r="K709" s="201" t="str">
        <f>IF(OR(COUNTIF(L709:Y709,"未確認")&gt;0,COUNTIF(L709:Y709,"*")&gt;0),"※","")</f>
        <v>※</v>
      </c>
      <c r="L709" s="117" t="s">
        <v>1042</v>
      </c>
      <c r="M709" s="117" t="s">
        <v>1042</v>
      </c>
      <c r="N709" s="117">
        <v>0</v>
      </c>
      <c r="O709" s="117">
        <v>0</v>
      </c>
      <c r="P709" s="117">
        <v>0</v>
      </c>
      <c r="Q709" s="117">
        <v>0</v>
      </c>
      <c r="R709" s="117">
        <v>0</v>
      </c>
      <c r="S709" s="117">
        <v>0</v>
      </c>
      <c r="T709" s="117" t="s">
        <v>1042</v>
      </c>
      <c r="U709" s="117" t="s">
        <v>1042</v>
      </c>
      <c r="V709" s="117" t="s">
        <v>1042</v>
      </c>
      <c r="W709" s="117" t="s">
        <v>1042</v>
      </c>
      <c r="X709" s="117">
        <v>0</v>
      </c>
      <c r="Y709" s="117" t="s">
        <v>1042</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1F859A-607C-43D8-8111-451D30819ECE}"/>
    <hyperlink ref="J71:L71" location="病院!B464" display="・手術の状況" xr:uid="{0A84C082-300C-493F-ADC6-0FF3CC22B864}"/>
    <hyperlink ref="J72:L72" location="病院!B500" display="・がん、脳卒中、心筋梗塞、分娩、精神医療への対応状況" xr:uid="{3758D935-D95B-47A0-BA18-D31A824D8906}"/>
    <hyperlink ref="J73:L73" location="病院!B541" display="・重症患者への対応状況" xr:uid="{4B21FBE4-293A-4AEF-8FB0-AF443C6CD755}"/>
    <hyperlink ref="J74:L74" location="病院!B586" display="・救急医療の実施状況" xr:uid="{604A1CFC-4E4A-4FC0-B35A-5D72528770FD}"/>
    <hyperlink ref="J75:L75" location="病院!B609" display="・急性期後の支援、在宅復帰の支援の状況" xr:uid="{978CD57F-1D82-4F3E-AD16-377B20C5D122}"/>
    <hyperlink ref="J76:L76" location="病院!B627" display="・全身管理の状況" xr:uid="{4B71EBB3-8E5B-4BB1-A9EE-AE605188B4B6}"/>
    <hyperlink ref="J78:L78" location="病院!B679" display="・長期療養患者の受入状況" xr:uid="{D169CDD1-16F7-4EA5-8355-6ED313F98069}"/>
    <hyperlink ref="J77:L77" location="病院!B642" display="・リハビリテーションの実施状況" xr:uid="{1A8FB01B-5DCE-464D-87BB-F4B68CECD40A}"/>
    <hyperlink ref="J79:L79" location="病院!B689" display="・重度の障害児等の受入状況" xr:uid="{A855933B-3CD1-4234-9E74-09E4234882E3}"/>
    <hyperlink ref="J80:L80" location="病院!B702" display="・医科歯科の連携状況" xr:uid="{55B7A29C-2FC2-4355-B14B-CD4D6DD1A755}"/>
    <hyperlink ref="M71:N71" location="'病院(H30案)'!B448" display="・手術の状況" xr:uid="{CDE21D07-29F7-45DA-B7DB-38BDCA716854}"/>
    <hyperlink ref="M72:N72" location="'病院(H30案)'!B484" display="・がん、脳卒中、心筋梗塞、分娩、精神医療への対応状況" xr:uid="{D326DF01-C892-4F69-8DA3-91F4EF6FFD4E}"/>
    <hyperlink ref="M73:N73" location="'病院(H30案)'!B525" display="・重症患者への対応状況" xr:uid="{47F4021B-768C-4CC3-9873-57B548ECFEE9}"/>
    <hyperlink ref="M74:N74" location="'病院(H30案)'!B570" display="・救急医療の実施状況" xr:uid="{3799558D-2968-4625-A9AB-9BCDFFF87EE9}"/>
    <hyperlink ref="M75:N75" location="'病院(H30案)'!B593" display="・急性期後の支援、在宅復帰の支援の状況" xr:uid="{B50DAAC7-260C-4DB7-B82F-EB4B4C96967C}"/>
    <hyperlink ref="C71:G71" location="病院!B87" display="・設置主体" xr:uid="{48BCCB35-908B-499F-8299-6E6EA6E14FC8}"/>
    <hyperlink ref="C72:G72" location="病院!B95" display="・病床の状況" xr:uid="{1C7602E2-10B6-4787-BDEE-694EC15C7F36}"/>
    <hyperlink ref="C73:G73" location="病院!B116" display="・診療科" xr:uid="{962A3195-074C-489C-B86F-4F1F1ED07F90}"/>
    <hyperlink ref="C74:G74" location="病院!B127" display="・入院基本料・特定入院料及び届出病床数" xr:uid="{B7D6CD7A-12C2-46E2-B0BF-A7AF62DBE231}"/>
    <hyperlink ref="C75:G75" location="病院!B141" display="・算定する入院基本用・特定入院料等の状況" xr:uid="{04F5CC06-EFEA-454C-B366-F9F3F5B84E2E}"/>
    <hyperlink ref="C76:G76" location="病院!B224" display="・DPC医療機関群の種類" xr:uid="{4841E72C-E032-4B65-9369-207B0D6E61D3}"/>
    <hyperlink ref="C77:G77" location="病院!B232" display="・救急告示病院、二次救急医療施設、三次救急医療施設の告示・認定の有無" xr:uid="{E97028D8-56F8-403C-A92B-ADE44A028EE2}"/>
    <hyperlink ref="C78:F78" location="病院!B242" display="・承認の有無" xr:uid="{CE97CA66-DA8A-47A8-BD2A-3C9772F8AF44}"/>
    <hyperlink ref="C79:F79" location="病院!B251" display="・診療報酬の届出の有無" xr:uid="{AE0985C9-D802-4F27-A2EE-1F9D1A9130C2}"/>
    <hyperlink ref="C80:F80" location="病院!B261" display="・職員数の状況" xr:uid="{4412093E-1E5B-4EAB-ABB2-283A6EE6F326}"/>
    <hyperlink ref="C81:F81" location="病院!B320" display="・退院調整部門の設置状況" xr:uid="{9AE9F4EC-282E-4C1F-B502-8FE67B6C8274}"/>
    <hyperlink ref="C82:F82" location="病院!B340" display="・医療機器の台数" xr:uid="{D22A5D34-5EC8-4633-8654-27691012BDCB}"/>
    <hyperlink ref="C83:G83" location="病院!B365" display="・過去1年間の間に病棟の再編・見直しがあった場合の報告対象期間" xr:uid="{F0720C7B-40BE-41F1-B004-E2EDF761834D}"/>
    <hyperlink ref="H71:I71" location="病院!B388" display="・入院患者の状況（年間）" xr:uid="{DAF2513A-49A6-400F-9B8B-6E834BE259C2}"/>
    <hyperlink ref="H72:I72" location="病院!B401" display="・入院患者の状況（年間／入棟前の場所・退棟先の場所の状況）" xr:uid="{FEC2DE1D-6253-44A6-9A22-73DAD416560B}"/>
    <hyperlink ref="H73:I73" location="病院!B426" display="・退院後に在宅医療を必要とする患者の状況" xr:uid="{0CF2E1E8-5066-4D40-AC63-07E7E1C436E1}"/>
    <hyperlink ref="H74:I74" location="病院!B438" display="・看取りを行った患者数" xr:uid="{B5DE2CE3-AE51-4C43-A634-EE9ACE6D37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2019-11-15T06:26:08Z</dcterms:modified>
</cp:coreProperties>
</file>