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29F4560-A74D-40A8-BC09-4A455CD126E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<sst xmlns="http://schemas.openxmlformats.org/spreadsheetml/2006/main" count="3176" uniqueCount="1055">
  <si>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</si>
  <si>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</si>
  <si>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</si>
  <si>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</si>
  <si>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</si>
  <si>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</si>
  <si>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</si>
  <si>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</si>
  <si>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</si>
  <si>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</si>
  <si>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</si>
  <si>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</si>
  <si>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</si>
  <si>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</si>
  <si>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</si>
  <si>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</si>
  <si>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</si>
  <si>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</si>
  <si>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</si>
  <si>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</si>
  <si>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</si>
  <si>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</si>
  <si>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</si>
  <si>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</si>
  <si>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</si>
  <si>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</si>
  <si>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</si>
  <si>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</si>
  <si>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</si>
  <si>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</si>
  <si>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</si>
  <si>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</si>
  <si>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</si>
  <si>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</si>
  <si>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</si>
  <si>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</si>
  <si>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</si>
  <si>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</si>
  <si>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</si>
  <si>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</si>
  <si>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</si>
  <si>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</si>
  <si>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</si>
  <si>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</si>
  <si>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</si>
  <si>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</si>
  <si>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</si>
  <si>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</si>
  <si>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</si>
  <si>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</si>
  <si>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</si>
  <si>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</si>
  <si>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</si>
  <si>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</si>
  <si>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</si>
  <si>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</si>
  <si>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</si>
  <si>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</si>
  <si>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</si>
  <si>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</si>
  <si>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</si>
  <si>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</si>
  <si>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</si>
  <si>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</si>
  <si>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</si>
  <si>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</si>
  <si>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</si>
  <si>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</si>
  <si>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</si>
  <si>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</si>
  <si>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</si>
  <si>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</si>
  <si>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</si>
  <si>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</si>
  <si>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</si>
  <si>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</si>
  <si>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</si>
  <si>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</si>
  <si>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</si>
  <si>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</si>
  <si>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</si>
  <si>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</si>
  <si>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</si>
  <si>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</si>
  <si>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</si>
  <si>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</si>
  <si>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</si>
  <si>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</si>
  <si>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</si>
  <si>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</si>
  <si>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</si>
  <si>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</si>
  <si>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</si>
  <si>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</si>
  <si>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</si>
  <si>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</si>
  <si>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</si>
  <si>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</si>
  <si>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</si>
  <si>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</si>
  <si>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</si>
  <si>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</si>
  <si>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</si>
  <si>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</si>
  <si>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</si>
  <si>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</si>
  <si>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</si>
  <si>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</si>
  <si>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</si>
  <si>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</si>
  <si>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</si>
  <si>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</si>
  <si>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</si>
  <si>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</si>
  <si>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</si>
  <si>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</si>
  <si>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</si>
  <si>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</si>
  <si>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</si>
  <si>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</si>
  <si>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</si>
  <si>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</si>
  <si>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</si>
  <si>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</si>
  <si>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</si>
  <si>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</si>
  <si>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</si>
  <si>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</si>
  <si>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</si>
  <si>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</si>
  <si>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</si>
  <si>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</si>
  <si>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</si>
  <si>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</si>
  <si>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</si>
  <si>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</si>
  <si>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</si>
  <si>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</si>
  <si>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</si>
  <si>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</si>
  <si>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</si>
  <si>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</si>
  <si>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</si>
  <si>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</si>
  <si>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</si>
  <si>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</si>
  <si>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</si>
  <si>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</si>
  <si>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</si>
  <si>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</si>
  <si>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</si>
  <si>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</si>
  <si>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</si>
  <si>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</si>
  <si>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</si>
  <si>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</si>
  <si>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</si>
  <si>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</si>
  <si>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</si>
  <si>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</si>
  <si>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</si>
  <si>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</si>
  <si>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</si>
  <si>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</si>
  <si>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</si>
  <si>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</si>
  <si>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</si>
  <si>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</si>
  <si>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</si>
  <si>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</si>
  <si>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</si>
  <si>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</si>
  <si>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</si>
  <si>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</si>
  <si>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</si>
  <si>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</si>
  <si>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</si>
  <si>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</si>
  <si>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</si>
  <si>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</si>
  <si>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</si>
  <si>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</si>
  <si>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</si>
  <si>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</si>
  <si>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</si>
  <si>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</si>
  <si>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</si>
  <si>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</si>
  <si>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</si>
  <si>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</si>
  <si>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</si>
  <si>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</si>
  <si>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</si>
  <si>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</si>
  <si>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</si>
  <si>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</si>
  <si>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</si>
  <si>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</si>
  <si>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</si>
  <si>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</si>
  <si>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</si>
  <si>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</si>
  <si>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</si>
  <si>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</si>
  <si>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</si>
  <si>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</si>
  <si>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</si>
  <si>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</si>
  <si>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</si>
  <si>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</si>
  <si>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</si>
  <si>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</si>
  <si>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</si>
  <si>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</si>
  <si>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</si>
  <si>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</si>
  <si>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</si>
  <si>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</si>
  <si>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</si>
  <si>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</si>
  <si>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</si>
  <si>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</si>
  <si>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</si>
  <si>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</si>
  <si>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</si>
  <si>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</si>
  <si>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</si>
  <si>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</si>
  <si>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</si>
  <si>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</si>
  <si>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</si>
  <si>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</si>
  <si>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</si>
  <si>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</si>
  <si>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</si>
  <si>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</si>
  <si>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</si>
  <si>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</si>
  <si>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</si>
  <si>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</si>
  <si>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</si>
  <si>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</si>
  <si>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</si>
  <si>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</si>
  <si>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</si>
  <si>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</si>
  <si>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</si>
  <si>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</si>
  <si>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</si>
  <si>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</si>
  <si>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</si>
  <si>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</si>
  <si>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</si>
  <si>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</si>
  <si>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</si>
  <si>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</si>
  <si>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</si>
  <si>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</si>
  <si>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</si>
  <si>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</si>
  <si>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</si>
  <si>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</si>
  <si>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</si>
  <si>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</si>
  <si>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</si>
  <si>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</si>
  <si>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</si>
  <si>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</si>
  <si>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</si>
  <si>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</si>
  <si>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</si>
  <si>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</si>
  <si>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</si>
  <si>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</si>
  <si>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</si>
  <si>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</si>
  <si>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</si>
  <si>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</si>
  <si>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</si>
  <si>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</si>
  <si>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</si>
  <si>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</si>
  <si>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</si>
  <si>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</si>
  <si>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</si>
  <si>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</si>
  <si>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</si>
  <si>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</si>
  <si>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</si>
  <si>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</si>
  <si>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</si>
  <si>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</si>
  <si>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</si>
  <si>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</si>
  <si>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</si>
  <si>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</si>
  <si>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</si>
  <si>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</si>
  <si>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</si>
  <si>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</si>
  <si>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</si>
  <si>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</si>
  <si>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</si>
  <si>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</si>
  <si>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</si>
  <si>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</si>
  <si>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</si>
  <si>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</si>
  <si>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</si>
  <si>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</si>
  <si>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</si>
  <si>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</si>
  <si>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</si>
  <si>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</si>
  <si>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</si>
  <si>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</si>
  <si>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</si>
  <si>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</si>
  <si>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</si>
  <si>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</si>
  <si>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</si>
  <si>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</si>
  <si>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</si>
  <si>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</si>
  <si>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</si>
  <si>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</si>
  <si>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</si>
  <si>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</si>
  <si>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</si>
  <si>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</si>
  <si>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</si>
  <si>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</si>
  <si>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</si>
  <si>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</si>
  <si>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</si>
  <si>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</si>
  <si>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</si>
  <si>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</si>
  <si>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</si>
  <si>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</si>
  <si>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</si>
  <si>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</si>
  <si>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</si>
  <si>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</si>
  <si>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</si>
  <si>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</si>
  <si>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</si>
  <si>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</si>
  <si>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</si>
  <si>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</si>
  <si>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</si>
  <si>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</si>
  <si>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</si>
  <si>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</si>
  <si>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</si>
  <si>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</si>
  <si>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</si>
  <si>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</si>
  <si>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</si>
  <si>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</si>
  <si>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</si>
  <si>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</si>
  <si>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</si>
  <si>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</si>
  <si>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</si>
  <si>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</si>
  <si>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</si>
  <si>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</si>
  <si>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</si>
  <si>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</si>
  <si>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</si>
  <si>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</si>
  <si>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</si>
  <si>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</si>
  <si>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</si>
  <si>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</si>
  <si>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</si>
  <si>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</si>
  <si>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</si>
  <si>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</si>
  <si>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</si>
  <si>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</si>
  <si>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</si>
  <si>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</si>
  <si>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</si>
  <si>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</si>
  <si>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</si>
  <si>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</si>
  <si>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</si>
  <si>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</si>
  <si>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</si>
  <si>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</si>
  <si>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</si>
  <si>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</si>
  <si>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</si>
  <si>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</si>
  <si>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</si>
  <si>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</si>
  <si>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</si>
  <si>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</si>
  <si>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</si>
  <si>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</si>
  <si>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</si>
  <si>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</si>
  <si>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</si>
  <si>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</si>
  <si>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</si>
  <si>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</si>
  <si>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</si>
  <si>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</si>
  <si>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</si>
  <si>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</si>
  <si>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</si>
  <si>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</si>
  <si>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</si>
  <si>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</si>
  <si>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</si>
  <si>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</si>
  <si>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</si>
  <si>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</si>
  <si>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</si>
  <si>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</si>
  <si>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</si>
  <si>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</si>
  <si>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</si>
  <si>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</si>
  <si>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</si>
  <si>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</si>
  <si>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</si>
  <si>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</si>
  <si>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</si>
  <si>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</si>
  <si>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</si>
  <si>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</si>
  <si>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</si>
  <si>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</si>
  <si>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</si>
  <si>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</si>
  <si>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</si>
  <si>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</si>
  <si>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</si>
  <si>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</si>
  <si>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</si>
  <si>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</si>
  <si>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</si>
  <si>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</si>
  <si>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</si>
  <si>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</si>
  <si>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</si>
  <si>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</si>
  <si>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</si>
  <si>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</si>
  <si>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</si>
  <si>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</si>
  <si>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</si>
  <si>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</si>
  <si>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</si>
  <si>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</si>
  <si>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</si>
  <si>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</si>
  <si>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</si>
  <si>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</si>
  <si>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</si>
  <si>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</si>
  <si>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</si>
  <si>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</si>
  <si>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</si>
  <si>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</si>
  <si>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</si>
  <si>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</si>
  <si>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</si>
  <si>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</si>
  <si>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</si>
  <si>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</si>
  <si>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</si>
  <si>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</si>
  <si>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</si>
  <si>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</si>
  <si>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</si>
  <si>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</si>
  <si>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</si>
  <si>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</si>
  <si>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</si>
  <si>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</si>
  <si>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</si>
  <si>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</si>
  <si>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</si>
  <si>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</si>
  <si>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</si>
  <si>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</si>
  <si>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</si>
  <si>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</si>
  <si>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</si>
  <si>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</si>
  <si>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</si>
  <si>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</si>
  <si>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</si>
  <si>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</si>
  <si>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</si>
  <si>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</si>
  <si>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</si>
  <si>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</si>
  <si>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</si>
  <si>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</si>
  <si>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</si>
  <si>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</si>
  <si>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</si>
  <si>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</si>
  <si>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</si>
  <si>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</si>
  <si>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</si>
  <si>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</si>
  <si>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</si>
  <si>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</si>
  <si>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</si>
  <si>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</si>
  <si>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</si>
  <si>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</si>
  <si>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</si>
  <si>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</si>
  <si>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</si>
  <si>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</si>
  <si>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</si>
  <si>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</si>
  <si>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</si>
  <si>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</si>
  <si>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</si>
  <si>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</si>
  <si>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</si>
  <si>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</si>
  <si>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</si>
  <si>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</si>
  <si>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</si>
  <si>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</si>
  <si>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</si>
  <si>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</si>
  <si>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</si>
  <si>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</si>
  <si>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</si>
  <si>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</si>
  <si>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</si>
  <si>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</si>
  <si>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</si>
  <si>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</si>
  <si>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</si>
  <si>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</si>
  <si>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</si>
  <si>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</si>
  <si>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</si>
  <si>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</si>
  <si>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</si>
  <si>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</si>
  <si>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</si>
  <si>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</si>
  <si>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</si>
  <si>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</si>
  <si>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</si>
  <si>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</si>
  <si>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</si>
  <si>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</si>
  <si>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</si>
  <si>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</si>
  <si>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</si>
  <si>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</si>
  <si>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</si>
  <si>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</si>
  <si>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</si>
  <si>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</si>
  <si>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</si>
  <si>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</si>
  <si>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</si>
  <si>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</si>
  <si>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</si>
  <si>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</si>
  <si>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</si>
  <si>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</si>
  <si>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</si>
  <si>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</si>
  <si>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</si>
  <si>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</si>
  <si>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</si>
  <si>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</si>
  <si>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</si>
  <si>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</si>
  <si>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</si>
  <si>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</si>
  <si>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</si>
  <si>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</si>
  <si>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</si>
  <si>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</si>
  <si>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</si>
  <si>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</si>
  <si>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</si>
  <si>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</si>
  <si>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</si>
  <si>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</si>
  <si>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</si>
  <si>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</si>
  <si>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</si>
  <si>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</si>
  <si>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</si>
  <si>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</si>
  <si>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</si>
  <si>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</si>
  <si>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</si>
  <si>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</si>
  <si>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</si>
  <si>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</si>
  <si>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</si>
  <si>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</si>
  <si>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</si>
  <si>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</si>
  <si>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</si>
  <si>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</si>
  <si>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</si>
  <si>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</si>
  <si>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</si>
  <si>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</si>
  <si>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</si>
  <si>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</si>
  <si>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</si>
  <si>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</si>
  <si>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</si>
  <si>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</si>
  <si>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</si>
  <si>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</si>
  <si>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</si>
  <si>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</si>
  <si>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</si>
  <si>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</si>
  <si>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</si>
  <si>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</si>
  <si>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</si>
  <si>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</si>
  <si>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</si>
  <si>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</si>
  <si>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</si>
  <si>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</si>
  <si>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</si>
  <si>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</si>
  <si>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</si>
  <si>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</si>
  <si>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</si>
  <si>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</si>
  <si>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</si>
  <si>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</si>
  <si>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</si>
  <si>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</si>
  <si>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</si>
  <si>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</si>
  <si>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</si>
  <si>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</si>
  <si>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</si>
  <si>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</si>
  <si>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</si>
  <si>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</si>
  <si>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</si>
  <si>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</si>
  <si>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</si>
  <si>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</si>
  <si>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</si>
  <si>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</si>
  <si>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</si>
  <si>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</si>
  <si>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</si>
  <si>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</si>
  <si>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</si>
  <si>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</si>
  <si>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</si>
  <si>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</si>
  <si>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</si>
  <si>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</si>
  <si>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</si>
  <si>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</si>
  <si>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</si>
  <si>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</si>
  <si>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</si>
  <si>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</si>
  <si>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</si>
  <si>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</si>
  <si>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</si>
  <si>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</si>
  <si>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</si>
  <si>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</si>
  <si>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</si>
  <si>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</si>
  <si>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</si>
  <si>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</si>
  <si>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</si>
  <si>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</si>
  <si>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</si>
  <si>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</si>
  <si>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</si>
  <si>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</si>
  <si>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</si>
  <si>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</si>
  <si>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</si>
  <si>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</si>
  <si>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</si>
  <si>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</si>
  <si>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</si>
  <si>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</si>
  <si>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</si>
  <si>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</si>
  <si>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</si>
  <si>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</si>
  <si>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</si>
  <si>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</si>
  <si>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</si>
  <si>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</si>
  <si>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</si>
  <si>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</si>
  <si>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</si>
  <si>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</si>
  <si>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</si>
  <si>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</si>
  <si>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</si>
  <si>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</si>
  <si>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</si>
  <si>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</si>
  <si>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</si>
  <si>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</si>
  <si>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</si>
  <si>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</si>
  <si>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</si>
  <si>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</si>
  <si>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</si>
  <si>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</si>
  <si>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</si>
  <si>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</si>
  <si>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</si>
  <si>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</si>
  <si>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</si>
  <si>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</si>
  <si>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</si>
  <si>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</si>
  <si>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</si>
  <si>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</si>
  <si>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</si>
  <si>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</si>
  <si>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</si>
  <si>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</si>
  <si>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</si>
  <si>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</si>
  <si>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</si>
  <si>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</si>
  <si>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</si>
  <si>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</si>
  <si>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</si>
  <si>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</si>
  <si>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</si>
  <si>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</si>
  <si>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</si>
  <si>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</si>
  <si>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</si>
  <si>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</si>
  <si>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</si>
  <si>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</si>
  <si>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</si>
  <si>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</si>
  <si>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</si>
  <si>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</si>
  <si>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</si>
  <si>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</si>
  <si>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</si>
  <si>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</si>
  <si>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</si>
  <si>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</si>
  <si>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</si>
  <si>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</si>
  <si>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</si>
  <si>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</si>
  <si>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</si>
  <si>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</si>
  <si>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</si>
  <si>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</si>
  <si>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</si>
  <si>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</si>
  <si>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</si>
  <si>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</si>
  <si>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</si>
  <si>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</si>
  <si>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</si>
  <si>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</si>
  <si>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</si>
  <si>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</si>
  <si>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</si>
  <si>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</si>
  <si>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</si>
  <si>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</si>
  <si>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</si>
  <si>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</si>
  <si>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</si>
  <si>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</si>
  <si>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</si>
  <si>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</si>
  <si>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</si>
  <si>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</si>
  <si>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</si>
  <si>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</si>
  <si>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</si>
  <si>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</si>
  <si>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</si>
  <si>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</si>
  <si>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</si>
  <si>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</si>
  <si>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</si>
  <si>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</si>
  <si>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</si>
  <si>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</si>
  <si>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</si>
  <si>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</si>
  <si>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</si>
  <si>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</si>
  <si>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</si>
  <si>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</si>
  <si>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</si>
  <si>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</si>
  <si>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</si>
  <si>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</si>
  <si>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</si>
  <si>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</si>
  <si>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</si>
  <si>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</si>
  <si>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</si>
  <si>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</si>
  <si>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</si>
  <si>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</si>
  <si>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</si>
  <si>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</si>
  <si>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</si>
  <si>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</si>
  <si>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</si>
  <si>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</si>
  <si>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</si>
  <si>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</si>
  <si>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</si>
  <si>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</si>
  <si>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</si>
  <si>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</si>
  <si>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</si>
  <si>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</si>
  <si>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</si>
  <si>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</si>
  <si>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</si>
  <si>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</si>
  <si>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</si>
  <si>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</si>
  <si>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</si>
  <si>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</si>
  <si>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</si>
  <si>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</si>
  <si>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</si>
  <si>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</si>
  <si>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</si>
  <si>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</si>
  <si>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</si>
  <si>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</si>
  <si>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</si>
  <si>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</si>
  <si>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</si>
  <si>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</si>
  <si>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</si>
  <si>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</si>
  <si>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</si>
  <si>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</si>
  <si>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</si>
  <si>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</si>
  <si>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</si>
  <si>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</si>
  <si>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</si>
  <si>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</si>
  <si>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</si>
  <si>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</si>
  <si>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</si>
  <si>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</si>
  <si>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</si>
  <si>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</si>
  <si>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</si>
  <si>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</si>
  <si>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</si>
  <si>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</si>
  <si>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</si>
  <si>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</si>
  <si>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</si>
  <si>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</si>
  <si>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</si>
  <si>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</si>
  <si>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</si>
  <si>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</si>
  <si>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</si>
  <si>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</si>
  <si>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</si>
  <si>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</si>
  <si>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</si>
  <si>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</si>
  <si>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</si>
  <si>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</si>
  <si>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</si>
  <si>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</si>
  <si>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</si>
  <si>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</si>
  <si>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</si>
  <si>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</si>
  <si>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</si>
  <si>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</si>
  <si>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</si>
  <si>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</si>
  <si>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</si>
  <si>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</si>
  <si>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</si>
  <si>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</si>
  <si>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</si>
  <si>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</si>
  <si>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</si>
  <si>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</si>
  <si>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</si>
  <si>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</si>
  <si>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</si>
  <si>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</si>
  <si>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</si>
  <si>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</si>
  <si>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</si>
  <si>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</si>
  <si>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</si>
  <si>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</si>
  <si>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</si>
  <si>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</si>
  <si>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</si>
  <si>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</si>
  <si>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</si>
  <si>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</si>
  <si>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</si>
  <si>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</si>
  <si>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</si>
  <si>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</si>
  <si>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</si>
  <si>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</si>
  <si>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</si>
  <si>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</si>
  <si>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</si>
  <si>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</si>
  <si>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</si>
  <si>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</si>
  <si>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</si>
  <si>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</si>
  <si>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</si>
  <si>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</si>
  <si>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</si>
  <si>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</si>
  <si>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</si>
  <si>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</si>
  <si>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</si>
  <si>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</si>
  <si>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</si>
  <si>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</si>
  <si>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</si>
  <si>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</si>
  <si>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</si>
  <si>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</si>
  <si>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</si>
  <si>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</si>
  <si>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</si>
  <si>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</si>
  <si>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</si>
  <si>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</si>
  <si>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</si>
  <si>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</si>
  <si>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</si>
  <si>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</si>
  <si>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</si>
  <si>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</si>
  <si>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</si>
  <si>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</si>
  <si>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</si>
  <si>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</si>
  <si>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</si>
  <si>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</si>
  <si>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</si>
  <si>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</si>
  <si>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</si>
  <si>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</si>
  <si>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</si>
  <si>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</si>
  <si>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</si>
  <si>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</si>
  <si>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</si>
  <si>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</si>
  <si>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</si>
  <si>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</si>
  <si>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</si>
  <si>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</si>
  <si>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</si>
  <si>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</si>
  <si>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</si>
  <si>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</si>
  <si>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</si>
  <si>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</si>
  <si>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</si>
  <si>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</si>
  <si>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</si>
  <si>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</si>
  <si>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</si>
  <si>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</si>
  <si>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</si>
  <si>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</si>
  <si>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</si>
  <si>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</si>
  <si>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</si>
  <si>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</si>
  <si>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</si>
  <si>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</si>
  <si>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</si>
  <si>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</si>
  <si>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</si>
  <si>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</si>
  <si>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</si>
  <si>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</si>
  <si>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</si>
  <si>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</si>
  <si>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</si>
  <si>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</si>
  <si>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</si>
  <si>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</si>
  <si>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</si>
  <si>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</si>
  <si>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</si>
  <si>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</si>
  <si>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</si>
  <si>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</si>
  <si>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</si>
  <si>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</si>
  <si>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</si>
  <si>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</si>
  <si>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医療法人社団淳英会おゆみの中央病院</t>
    <phoneticPr fontId="3"/>
  </si>
  <si>
    <t>〒266-0033 千葉市緑区おゆみ野南６－４９－９</t>
    <phoneticPr fontId="3"/>
  </si>
  <si>
    <t>〇</t>
  </si>
  <si>
    <t>医療法人</t>
  </si>
  <si>
    <t>複数の診療科で活用</t>
  </si>
  <si>
    <t>整形外科</t>
  </si>
  <si>
    <t>内科</t>
  </si>
  <si>
    <t>ＤＰＣ病院ではない</t>
  </si>
  <si>
    <t>有</t>
  </si>
  <si>
    <t>看護必要度Ⅰ</t>
    <phoneticPr fontId="3"/>
  </si>
  <si>
    <t>3階病棟</t>
  </si>
  <si>
    <t>急性期機能</t>
  </si>
  <si>
    <t>地域包括ケア病棟入院料１</t>
  </si>
  <si>
    <t>4階病棟</t>
  </si>
  <si>
    <t>回復期機能</t>
  </si>
  <si>
    <t>リハビリテーション科</t>
  </si>
  <si>
    <t>脳神経外科</t>
  </si>
  <si>
    <t>回復期ﾘﾊﾋﾞﾘﾃｰｼｮﾝ病棟入院料１</t>
  </si>
  <si>
    <t>-</t>
    <phoneticPr fontId="3"/>
  </si>
  <si>
    <t>体制強化加算１の届出有り</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</si>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</sst>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56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1044</v>
      </c>
      <c r="M9" s="282" t="s">
        <v>1047</v>
      </c>
      <c r="N9" s="282" t="s">
        <v>1054</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t="s">
        <v>1036</v>
      </c>
      <c r="N12" s="29" t="s">
        <v>1036</v>
      </c>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1044</v>
      </c>
      <c r="M22" s="282" t="s">
        <v>1047</v>
      </c>
      <c r="N22" s="282" t="s">
        <v>1054</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t="s">
        <v>1036</v>
      </c>
      <c r="N25" s="29" t="s">
        <v>1036</v>
      </c>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1044</v>
      </c>
      <c r="M35" s="282" t="s">
        <v>1047</v>
      </c>
      <c r="N35" s="282" t="s">
        <v>1054</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1044</v>
      </c>
      <c r="M44" s="282" t="s">
        <v>1047</v>
      </c>
      <c r="N44" s="282" t="s">
        <v>1054</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1044</v>
      </c>
      <c r="M89" s="262" t="s">
        <v>1047</v>
      </c>
      <c r="N89" s="262" t="s">
        <v>1054</v>
      </c>
    </row>
    <row r="90" spans="1:23" s="21" customFormat="1">
      <c r="A90" s="243"/>
      <c r="B90" s="1"/>
      <c r="C90" s="3"/>
      <c r="D90" s="3"/>
      <c r="E90" s="3"/>
      <c r="F90" s="3"/>
      <c r="G90" s="3"/>
      <c r="H90" s="287"/>
      <c r="I90" s="67" t="s">
        <v>36</v>
      </c>
      <c r="J90" s="68"/>
      <c r="K90" s="69"/>
      <c r="L90" s="262" t="s">
        <v>1045</v>
      </c>
      <c r="M90" s="262" t="s">
        <v>1048</v>
      </c>
      <c r="N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1048</v>
      </c>
      <c r="N98" s="70" t="s">
        <v>1048</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170</v>
      </c>
      <c r="K99" s="237" t="str">
        <f>IF(OR(COUNTIF(L99:N99,"未確認")&gt;0,COUNTIF(L99:N99,"~*")&gt;0),"※","")</f>
        <v/>
      </c>
      <c r="L99" s="258">
        <v>50</v>
      </c>
      <c r="M99" s="258">
        <v>60</v>
      </c>
      <c r="N99" s="258">
        <v>60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170</v>
      </c>
      <c r="K101" s="237" t="str">
        <f>IF(OR(COUNTIF(L101:N101,"未確認")&gt;0,COUNTIF(L101:N101,"~*")&gt;0),"※","")</f>
        <v/>
      </c>
      <c r="L101" s="258">
        <v>50</v>
      </c>
      <c r="M101" s="258">
        <v>60</v>
      </c>
      <c r="N101" s="258">
        <v>60</v>
      </c>
    </row>
    <row r="102" spans="1:22" s="83" customFormat="1" ht="34.5" customHeight="1">
      <c r="A102" s="244" t="s">
        <v>610</v>
      </c>
      <c r="B102" s="84"/>
      <c r="C102" s="376"/>
      <c r="D102" s="378"/>
      <c r="E102" s="316" t="s">
        <v>612</v>
      </c>
      <c r="F102" s="317"/>
      <c r="G102" s="317"/>
      <c r="H102" s="318"/>
      <c r="I102" s="419"/>
      <c r="J102" s="256">
        <f t="shared" si="0"/>
        <v>170</v>
      </c>
      <c r="K102" s="237" t="str">
        <f t="shared" ref="K102:K111" si="1">IF(OR(COUNTIF(L101:N101,"未確認")&gt;0,COUNTIF(L101:N101,"~*")&gt;0),"※","")</f>
        <v/>
      </c>
      <c r="L102" s="258">
        <v>50</v>
      </c>
      <c r="M102" s="258">
        <v>60</v>
      </c>
      <c r="N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1048</v>
      </c>
      <c r="N119" s="70" t="s">
        <v>1048</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1049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1050</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1048</v>
      </c>
      <c r="N130" s="70" t="s">
        <v>1048</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1046</v>
      </c>
      <c r="N131" s="98" t="s">
        <v>1051</v>
      </c>
    </row>
    <row r="132" spans="1:22" s="83" customFormat="1" ht="34.5" customHeight="1">
      <c r="A132" s="244" t="s">
        <v>621</v>
      </c>
      <c r="B132" s="84"/>
      <c r="C132" s="295"/>
      <c r="D132" s="297"/>
      <c r="E132" s="319" t="s">
        <v>58</v>
      </c>
      <c r="F132" s="320"/>
      <c r="G132" s="320"/>
      <c r="H132" s="321"/>
      <c r="I132" s="388"/>
      <c r="J132" s="101"/>
      <c r="K132" s="102"/>
      <c r="L132" s="82">
        <v>50</v>
      </c>
      <c r="M132" s="82">
        <v>60</v>
      </c>
      <c r="N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1048</v>
      </c>
      <c r="N144" s="70" t="s">
        <v>1048</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82</v>
      </c>
      <c r="K148" s="264" t="str">
        <f t="shared" si="3"/>
        <v/>
      </c>
      <c r="L148" s="117">
        <v>82</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68</v>
      </c>
      <c r="K194" s="264" t="str">
        <f t="shared" si="5"/>
        <v/>
      </c>
      <c r="L194" s="117">
        <v>0</v>
      </c>
      <c r="M194" s="117">
        <v>0</v>
      </c>
      <c r="N194" s="117">
        <v>68</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58</v>
      </c>
      <c r="K200" s="264" t="str">
        <f t="shared" si="5"/>
        <v/>
      </c>
      <c r="L200" s="117">
        <v>0</v>
      </c>
      <c r="M200" s="117">
        <v>58</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11</v>
      </c>
      <c r="K220" s="264" t="str">
        <f t="shared" si="7"/>
        <v/>
      </c>
      <c r="L220" s="117">
        <v>11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1048</v>
      </c>
      <c r="N227" s="70" t="s">
        <v>1048</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1048</v>
      </c>
      <c r="N235" s="70" t="s">
        <v>1048</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1042</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1048</v>
      </c>
      <c r="N245" s="70" t="s">
        <v>1048</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1048</v>
      </c>
      <c r="N254" s="137" t="s">
        <v>1048</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1042</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1048</v>
      </c>
      <c r="N264" s="70" t="s">
        <v>1048</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13.3</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59</v>
      </c>
      <c r="K269" s="81" t="str">
        <f t="shared" si="8"/>
        <v/>
      </c>
      <c r="L269" s="147">
        <v>19</v>
      </c>
      <c r="M269" s="147">
        <v>17</v>
      </c>
      <c r="N269" s="147">
        <v>23</v>
      </c>
    </row>
    <row r="270" spans="1:22" s="83" customFormat="1" ht="34.5" customHeight="1">
      <c r="A270" s="249" t="s">
        <v>725</v>
      </c>
      <c r="B270" s="120"/>
      <c r="C270" s="370"/>
      <c r="D270" s="370"/>
      <c r="E270" s="370"/>
      <c r="F270" s="370"/>
      <c r="G270" s="370" t="s">
        <v>148</v>
      </c>
      <c r="H270" s="370"/>
      <c r="I270" s="403"/>
      <c r="J270" s="266">
        <f t="shared" si="9"/>
        <v>13.200000000000001</v>
      </c>
      <c r="K270" s="81" t="str">
        <f t="shared" si="8"/>
        <v/>
      </c>
      <c r="L270" s="148">
        <v>4.3</v>
      </c>
      <c r="M270" s="148">
        <v>4.5</v>
      </c>
      <c r="N270" s="148">
        <v>4.4000000000000004</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2</v>
      </c>
      <c r="M271" s="147">
        <v>1</v>
      </c>
      <c r="N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19</v>
      </c>
      <c r="K273" s="81" t="str">
        <f t="shared" si="8"/>
        <v/>
      </c>
      <c r="L273" s="147">
        <v>7</v>
      </c>
      <c r="M273" s="147">
        <v>6</v>
      </c>
      <c r="N273" s="147">
        <v>6</v>
      </c>
    </row>
    <row r="274" spans="1:14" s="83" customFormat="1" ht="34.5" customHeight="1">
      <c r="A274" s="249" t="s">
        <v>727</v>
      </c>
      <c r="B274" s="120"/>
      <c r="C274" s="371"/>
      <c r="D274" s="371"/>
      <c r="E274" s="371"/>
      <c r="F274" s="371"/>
      <c r="G274" s="370" t="s">
        <v>148</v>
      </c>
      <c r="H274" s="370"/>
      <c r="I274" s="403"/>
      <c r="J274" s="266">
        <f t="shared" si="9"/>
        <v>0.8</v>
      </c>
      <c r="K274" s="81" t="str">
        <f t="shared" si="8"/>
        <v/>
      </c>
      <c r="L274" s="148">
        <v>0</v>
      </c>
      <c r="M274" s="148">
        <v>0</v>
      </c>
      <c r="N274" s="148">
        <v>0.8</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45</v>
      </c>
      <c r="K277" s="81" t="str">
        <f t="shared" si="8"/>
        <v/>
      </c>
      <c r="L277" s="147">
        <v>12</v>
      </c>
      <c r="M277" s="147">
        <v>8</v>
      </c>
      <c r="N277" s="147">
        <v>25</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12</v>
      </c>
      <c r="K279" s="81" t="str">
        <f t="shared" si="8"/>
        <v/>
      </c>
      <c r="L279" s="147">
        <v>0</v>
      </c>
      <c r="M279" s="147">
        <v>4</v>
      </c>
      <c r="N279" s="147">
        <v>8</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7</v>
      </c>
      <c r="K281" s="81" t="str">
        <f t="shared" si="8"/>
        <v/>
      </c>
      <c r="L281" s="147">
        <v>4</v>
      </c>
      <c r="M281" s="147">
        <v>0</v>
      </c>
      <c r="N281" s="147">
        <v>3</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4</v>
      </c>
      <c r="K283" s="81" t="str">
        <f t="shared" si="8"/>
        <v/>
      </c>
      <c r="L283" s="147">
        <v>2</v>
      </c>
      <c r="M283" s="147">
        <v>1</v>
      </c>
      <c r="N283" s="147">
        <v>1</v>
      </c>
    </row>
    <row r="284" spans="1:14" s="83" customFormat="1" ht="34.5" customHeight="1">
      <c r="A284" s="249" t="s">
        <v>732</v>
      </c>
      <c r="B284" s="84"/>
      <c r="C284" s="371"/>
      <c r="D284" s="371"/>
      <c r="E284" s="371"/>
      <c r="F284" s="371"/>
      <c r="G284" s="370" t="s">
        <v>148</v>
      </c>
      <c r="H284" s="370"/>
      <c r="I284" s="403"/>
      <c r="J284" s="266">
        <f t="shared" si="9"/>
        <v>1</v>
      </c>
      <c r="K284" s="81" t="str">
        <f t="shared" si="8"/>
        <v/>
      </c>
      <c r="L284" s="148">
        <v>0</v>
      </c>
      <c r="M284" s="148">
        <v>0</v>
      </c>
      <c r="N284" s="148">
        <v>1</v>
      </c>
    </row>
    <row r="285" spans="1:14"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0.6</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7</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1.4</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1</v>
      </c>
      <c r="K289" s="81" t="str">
        <f t="shared" si="8"/>
        <v/>
      </c>
      <c r="L289" s="147">
        <v>1</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7</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0.9</v>
      </c>
      <c r="M298" s="148">
        <v>1.5</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13</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1048</v>
      </c>
      <c r="N323" s="137" t="s">
        <v>1048</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1048</v>
      </c>
      <c r="N343" s="137" t="s">
        <v>1048</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c r="N367" s="66" t="s">
        <v>1054</v>
      </c>
    </row>
    <row r="368" spans="1:22" s="118" customFormat="1" ht="20.25" customHeight="1">
      <c r="A368" s="243"/>
      <c r="B368" s="1"/>
      <c r="C368" s="3"/>
      <c r="D368" s="3"/>
      <c r="E368" s="3"/>
      <c r="F368" s="3"/>
      <c r="G368" s="3"/>
      <c r="H368" s="287"/>
      <c r="I368" s="67" t="s">
        <v>36</v>
      </c>
      <c r="J368" s="170"/>
      <c r="K368" s="79"/>
      <c r="L368" s="137" t="s">
        <v>1045</v>
      </c>
      <c r="M368" s="137" t="s">
        <v>1048</v>
      </c>
      <c r="N368" s="137" t="s">
        <v>1048</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1048</v>
      </c>
      <c r="N391" s="70" t="s">
        <v>1048</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1680</v>
      </c>
      <c r="K392" s="81" t="str">
        <f t="shared" ref="K392:K397" si="12">IF(OR(COUNTIF(L392:N392,"未確認")&gt;0,COUNTIF(L392:N392,"~*")&gt;0),"※","")</f>
        <v/>
      </c>
      <c r="L392" s="147">
        <v>1002</v>
      </c>
      <c r="M392" s="147">
        <v>383</v>
      </c>
      <c r="N392" s="147">
        <v>295</v>
      </c>
    </row>
    <row r="393" spans="1:22" s="83" customFormat="1" ht="34.5" customHeight="1">
      <c r="A393" s="249" t="s">
        <v>773</v>
      </c>
      <c r="B393" s="84"/>
      <c r="C393" s="369"/>
      <c r="D393" s="379"/>
      <c r="E393" s="319" t="s">
        <v>224</v>
      </c>
      <c r="F393" s="320"/>
      <c r="G393" s="320"/>
      <c r="H393" s="321"/>
      <c r="I393" s="342"/>
      <c r="J393" s="140">
        <f t="shared" si="11"/>
        <v>1026</v>
      </c>
      <c r="K393" s="81" t="str">
        <f t="shared" si="12"/>
        <v/>
      </c>
      <c r="L393" s="147">
        <v>457</v>
      </c>
      <c r="M393" s="147">
        <v>299</v>
      </c>
      <c r="N393" s="147">
        <v>270</v>
      </c>
    </row>
    <row r="394" spans="1:22" s="83" customFormat="1" ht="34.5" customHeight="1">
      <c r="A394" s="250" t="s">
        <v>774</v>
      </c>
      <c r="B394" s="84"/>
      <c r="C394" s="369"/>
      <c r="D394" s="380"/>
      <c r="E394" s="319" t="s">
        <v>225</v>
      </c>
      <c r="F394" s="320"/>
      <c r="G394" s="320"/>
      <c r="H394" s="321"/>
      <c r="I394" s="342"/>
      <c r="J394" s="140">
        <f t="shared" si="11"/>
        <v>454</v>
      </c>
      <c r="K394" s="81" t="str">
        <f t="shared" si="12"/>
        <v/>
      </c>
      <c r="L394" s="147">
        <v>345</v>
      </c>
      <c r="M394" s="147">
        <v>84</v>
      </c>
      <c r="N394" s="147">
        <v>25</v>
      </c>
    </row>
    <row r="395" spans="1:22" s="83" customFormat="1" ht="34.5" customHeight="1">
      <c r="A395" s="250" t="s">
        <v>775</v>
      </c>
      <c r="B395" s="84"/>
      <c r="C395" s="369"/>
      <c r="D395" s="381"/>
      <c r="E395" s="319" t="s">
        <v>226</v>
      </c>
      <c r="F395" s="320"/>
      <c r="G395" s="320"/>
      <c r="H395" s="321"/>
      <c r="I395" s="342"/>
      <c r="J395" s="140">
        <f t="shared" si="11"/>
        <v>200</v>
      </c>
      <c r="K395" s="81" t="str">
        <f t="shared" si="12"/>
        <v/>
      </c>
      <c r="L395" s="147">
        <v>200</v>
      </c>
      <c r="M395" s="147">
        <v>0</v>
      </c>
      <c r="N395" s="147">
        <v>0</v>
      </c>
    </row>
    <row r="396" spans="1:22" s="83" customFormat="1" ht="34.5" customHeight="1">
      <c r="A396" s="250" t="s">
        <v>776</v>
      </c>
      <c r="B396" s="1"/>
      <c r="C396" s="369"/>
      <c r="D396" s="319" t="s">
        <v>227</v>
      </c>
      <c r="E396" s="320"/>
      <c r="F396" s="320"/>
      <c r="G396" s="320"/>
      <c r="H396" s="321"/>
      <c r="I396" s="342"/>
      <c r="J396" s="140">
        <f t="shared" si="11"/>
        <v>45306</v>
      </c>
      <c r="K396" s="81" t="str">
        <f t="shared" si="12"/>
        <v/>
      </c>
      <c r="L396" s="147">
        <v>15704</v>
      </c>
      <c r="M396" s="147">
        <v>14611</v>
      </c>
      <c r="N396" s="147">
        <v>14991</v>
      </c>
    </row>
    <row r="397" spans="1:22" s="83" customFormat="1" ht="34.5" customHeight="1">
      <c r="A397" s="250" t="s">
        <v>777</v>
      </c>
      <c r="B397" s="119"/>
      <c r="C397" s="369"/>
      <c r="D397" s="319" t="s">
        <v>228</v>
      </c>
      <c r="E397" s="320"/>
      <c r="F397" s="320"/>
      <c r="G397" s="320"/>
      <c r="H397" s="321"/>
      <c r="I397" s="343"/>
      <c r="J397" s="140">
        <f t="shared" si="11"/>
        <v>10681</v>
      </c>
      <c r="K397" s="81" t="str">
        <f t="shared" si="12"/>
        <v/>
      </c>
      <c r="L397" s="147">
        <v>10009</v>
      </c>
      <c r="M397" s="147">
        <v>386</v>
      </c>
      <c r="N397" s="147">
        <v>286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1048</v>
      </c>
      <c r="N404" s="70" t="s">
        <v>1048</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1680</v>
      </c>
      <c r="K405" s="81" t="str">
        <f t="shared" ref="K405:K422" si="14">IF(OR(COUNTIF(L405:N405,"未確認")&gt;0,COUNTIF(L405:N405,"~*")&gt;0),"※","")</f>
        <v/>
      </c>
      <c r="L405" s="147">
        <v>1002</v>
      </c>
      <c r="M405" s="147">
        <v>383</v>
      </c>
      <c r="N405" s="147">
        <v>295</v>
      </c>
    </row>
    <row r="406" spans="1:22" s="83" customFormat="1" ht="34.5" customHeight="1">
      <c r="A406" s="251" t="s">
        <v>779</v>
      </c>
      <c r="B406" s="119"/>
      <c r="C406" s="368"/>
      <c r="D406" s="374" t="s">
        <v>233</v>
      </c>
      <c r="E406" s="376" t="s">
        <v>234</v>
      </c>
      <c r="F406" s="377"/>
      <c r="G406" s="377"/>
      <c r="H406" s="378"/>
      <c r="I406" s="360"/>
      <c r="J406" s="140">
        <f t="shared" si="13"/>
        <v>394</v>
      </c>
      <c r="K406" s="81" t="str">
        <f t="shared" si="14"/>
        <v/>
      </c>
      <c r="L406" s="147">
        <v>15</v>
      </c>
      <c r="M406" s="147">
        <v>259</v>
      </c>
      <c r="N406" s="147">
        <v>120</v>
      </c>
    </row>
    <row r="407" spans="1:22" s="83" customFormat="1" ht="34.5" customHeight="1">
      <c r="A407" s="251" t="s">
        <v>780</v>
      </c>
      <c r="B407" s="119"/>
      <c r="C407" s="368"/>
      <c r="D407" s="368"/>
      <c r="E407" s="319" t="s">
        <v>235</v>
      </c>
      <c r="F407" s="320"/>
      <c r="G407" s="320"/>
      <c r="H407" s="321"/>
      <c r="I407" s="360"/>
      <c r="J407" s="140">
        <f t="shared" si="13"/>
        <v>781</v>
      </c>
      <c r="K407" s="81" t="str">
        <f t="shared" si="14"/>
        <v/>
      </c>
      <c r="L407" s="147">
        <v>699</v>
      </c>
      <c r="M407" s="147">
        <v>52</v>
      </c>
      <c r="N407" s="147">
        <v>30</v>
      </c>
    </row>
    <row r="408" spans="1:22" s="83" customFormat="1" ht="34.5" customHeight="1">
      <c r="A408" s="251" t="s">
        <v>781</v>
      </c>
      <c r="B408" s="119"/>
      <c r="C408" s="368"/>
      <c r="D408" s="368"/>
      <c r="E408" s="319" t="s">
        <v>236</v>
      </c>
      <c r="F408" s="320"/>
      <c r="G408" s="320"/>
      <c r="H408" s="321"/>
      <c r="I408" s="360"/>
      <c r="J408" s="140">
        <f t="shared" si="13"/>
        <v>252</v>
      </c>
      <c r="K408" s="81" t="str">
        <f t="shared" si="14"/>
        <v/>
      </c>
      <c r="L408" s="147">
        <v>92</v>
      </c>
      <c r="M408" s="147">
        <v>17</v>
      </c>
      <c r="N408" s="147">
        <v>143</v>
      </c>
    </row>
    <row r="409" spans="1:22" s="83" customFormat="1" ht="34.5" customHeight="1">
      <c r="A409" s="251" t="s">
        <v>782</v>
      </c>
      <c r="B409" s="119"/>
      <c r="C409" s="368"/>
      <c r="D409" s="368"/>
      <c r="E409" s="316" t="s">
        <v>986</v>
      </c>
      <c r="F409" s="317"/>
      <c r="G409" s="317"/>
      <c r="H409" s="318"/>
      <c r="I409" s="360"/>
      <c r="J409" s="140">
        <f t="shared" si="13"/>
        <v>253</v>
      </c>
      <c r="K409" s="81" t="str">
        <f t="shared" si="14"/>
        <v/>
      </c>
      <c r="L409" s="147">
        <v>196</v>
      </c>
      <c r="M409" s="147">
        <v>55</v>
      </c>
      <c r="N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1681</v>
      </c>
      <c r="K413" s="81" t="str">
        <f t="shared" si="14"/>
        <v/>
      </c>
      <c r="L413" s="147">
        <v>1009</v>
      </c>
      <c r="M413" s="147">
        <v>386</v>
      </c>
      <c r="N413" s="147">
        <v>286</v>
      </c>
    </row>
    <row r="414" spans="1:22" s="83" customFormat="1" ht="34.5" customHeight="1">
      <c r="A414" s="251" t="s">
        <v>787</v>
      </c>
      <c r="B414" s="119"/>
      <c r="C414" s="368"/>
      <c r="D414" s="374" t="s">
        <v>240</v>
      </c>
      <c r="E414" s="376" t="s">
        <v>241</v>
      </c>
      <c r="F414" s="377"/>
      <c r="G414" s="377"/>
      <c r="H414" s="378"/>
      <c r="I414" s="360"/>
      <c r="J414" s="140">
        <f t="shared" si="13"/>
        <v>394</v>
      </c>
      <c r="K414" s="81" t="str">
        <f t="shared" si="14"/>
        <v/>
      </c>
      <c r="L414" s="147">
        <v>371</v>
      </c>
      <c r="M414" s="147">
        <v>13</v>
      </c>
      <c r="N414" s="147">
        <v>10</v>
      </c>
    </row>
    <row r="415" spans="1:22" s="83" customFormat="1" ht="34.5" customHeight="1">
      <c r="A415" s="251" t="s">
        <v>788</v>
      </c>
      <c r="B415" s="119"/>
      <c r="C415" s="368"/>
      <c r="D415" s="368"/>
      <c r="E415" s="319" t="s">
        <v>242</v>
      </c>
      <c r="F415" s="320"/>
      <c r="G415" s="320"/>
      <c r="H415" s="321"/>
      <c r="I415" s="360"/>
      <c r="J415" s="140">
        <f t="shared" si="13"/>
        <v>838</v>
      </c>
      <c r="K415" s="81" t="str">
        <f t="shared" si="14"/>
        <v/>
      </c>
      <c r="L415" s="147">
        <v>457</v>
      </c>
      <c r="M415" s="147">
        <v>162</v>
      </c>
      <c r="N415" s="147">
        <v>219</v>
      </c>
    </row>
    <row r="416" spans="1:22" s="83" customFormat="1" ht="34.5" customHeight="1">
      <c r="A416" s="251" t="s">
        <v>789</v>
      </c>
      <c r="B416" s="119"/>
      <c r="C416" s="368"/>
      <c r="D416" s="368"/>
      <c r="E416" s="319" t="s">
        <v>243</v>
      </c>
      <c r="F416" s="320"/>
      <c r="G416" s="320"/>
      <c r="H416" s="321"/>
      <c r="I416" s="360"/>
      <c r="J416" s="140">
        <f t="shared" si="13"/>
        <v>104</v>
      </c>
      <c r="K416" s="81" t="str">
        <f t="shared" si="14"/>
        <v/>
      </c>
      <c r="L416" s="147">
        <v>56</v>
      </c>
      <c r="M416" s="147">
        <v>42</v>
      </c>
      <c r="N416" s="147">
        <v>6</v>
      </c>
    </row>
    <row r="417" spans="1:22" s="83" customFormat="1" ht="34.5" customHeight="1">
      <c r="A417" s="251" t="s">
        <v>790</v>
      </c>
      <c r="B417" s="119"/>
      <c r="C417" s="368"/>
      <c r="D417" s="368"/>
      <c r="E417" s="319" t="s">
        <v>244</v>
      </c>
      <c r="F417" s="320"/>
      <c r="G417" s="320"/>
      <c r="H417" s="321"/>
      <c r="I417" s="360"/>
      <c r="J417" s="140">
        <f t="shared" si="13"/>
        <v>87</v>
      </c>
      <c r="K417" s="81" t="str">
        <f t="shared" si="14"/>
        <v/>
      </c>
      <c r="L417" s="147">
        <v>19</v>
      </c>
      <c r="M417" s="147">
        <v>52</v>
      </c>
      <c r="N417" s="147">
        <v>16</v>
      </c>
    </row>
    <row r="418" spans="1:22" s="83" customFormat="1" ht="34.5" customHeight="1">
      <c r="A418" s="251" t="s">
        <v>791</v>
      </c>
      <c r="B418" s="119"/>
      <c r="C418" s="368"/>
      <c r="D418" s="368"/>
      <c r="E418" s="319" t="s">
        <v>245</v>
      </c>
      <c r="F418" s="320"/>
      <c r="G418" s="320"/>
      <c r="H418" s="321"/>
      <c r="I418" s="360"/>
      <c r="J418" s="140">
        <f t="shared" si="13"/>
        <v>105</v>
      </c>
      <c r="K418" s="81" t="str">
        <f t="shared" si="14"/>
        <v/>
      </c>
      <c r="L418" s="147">
        <v>39</v>
      </c>
      <c r="M418" s="147">
        <v>47</v>
      </c>
      <c r="N418" s="147">
        <v>19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83</v>
      </c>
      <c r="K420" s="81" t="str">
        <f t="shared" si="14"/>
        <v/>
      </c>
      <c r="L420" s="147">
        <v>30</v>
      </c>
      <c r="M420" s="147">
        <v>38</v>
      </c>
      <c r="N420" s="147">
        <v>15</v>
      </c>
    </row>
    <row r="421" spans="1:22" s="83" customFormat="1" ht="34.5" customHeight="1">
      <c r="A421" s="251" t="s">
        <v>794</v>
      </c>
      <c r="B421" s="119"/>
      <c r="C421" s="368"/>
      <c r="D421" s="368"/>
      <c r="E421" s="319" t="s">
        <v>247</v>
      </c>
      <c r="F421" s="320"/>
      <c r="G421" s="320"/>
      <c r="H421" s="321"/>
      <c r="I421" s="360"/>
      <c r="J421" s="140">
        <f t="shared" si="13"/>
        <v>70</v>
      </c>
      <c r="K421" s="81" t="str">
        <f t="shared" si="14"/>
        <v/>
      </c>
      <c r="L421" s="147">
        <v>37</v>
      </c>
      <c r="M421" s="147">
        <v>32</v>
      </c>
      <c r="N421" s="147">
        <v>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1048</v>
      </c>
      <c r="N429" s="70" t="s">
        <v>1048</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1287</v>
      </c>
      <c r="K430" s="193" t="str">
        <f>IF(OR(COUNTIF(L430:N430,"未確認")&gt;0,COUNTIF(L430:N430,"~*")&gt;0),"※","")</f>
        <v/>
      </c>
      <c r="L430" s="147">
        <v>638</v>
      </c>
      <c r="M430" s="147">
        <v>373</v>
      </c>
      <c r="N430" s="147">
        <v>276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147</v>
      </c>
      <c r="K431" s="193" t="str">
        <f>IF(OR(COUNTIF(L431:N431,"未確認")&gt;0,COUNTIF(L431:N431,"~*")&gt;0),"※","")</f>
        <v/>
      </c>
      <c r="L431" s="147">
        <v>46</v>
      </c>
      <c r="M431" s="147">
        <v>76</v>
      </c>
      <c r="N431" s="147">
        <v>25</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31</v>
      </c>
      <c r="K432" s="193" t="str">
        <f>IF(OR(COUNTIF(L432:N432,"未確認")&gt;0,COUNTIF(L432:N432,"~*")&gt;0),"※","")</f>
        <v/>
      </c>
      <c r="L432" s="147">
        <v>7</v>
      </c>
      <c r="M432" s="147">
        <v>14</v>
      </c>
      <c r="N432" s="147">
        <v>10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1108</v>
      </c>
      <c r="K433" s="193" t="str">
        <f>IF(OR(COUNTIF(L433:N433,"未確認")&gt;0,COUNTIF(L433:N433,"~*")&gt;0),"※","")</f>
        <v/>
      </c>
      <c r="L433" s="147">
        <v>584</v>
      </c>
      <c r="M433" s="147">
        <v>283</v>
      </c>
      <c r="N433" s="147">
        <v>241</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1</v>
      </c>
      <c r="K434" s="193" t="str">
        <f>IF(OR(COUNTIF(L434:N434,"未確認")&gt;0,COUNTIF(L434:N434,"~*")&gt;0),"※","")</f>
        <v/>
      </c>
      <c r="L434" s="147">
        <v>1</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1048</v>
      </c>
      <c r="N442" s="70" t="s">
        <v>1048</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16</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9</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7</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30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16</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14</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1048</v>
      </c>
      <c r="N467" s="70" t="s">
        <v>1048</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22</v>
      </c>
      <c r="K468" s="201" t="str">
        <f t="shared" ref="K468:K475" si="16">IF(OR(COUNTIF(L468:N468,"未確認")&gt;0,COUNTIF(L468:N468,"*")&gt;0),"※","")</f>
        <v/>
      </c>
      <c r="L468" s="117">
        <v>22</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21</v>
      </c>
      <c r="K470" s="201" t="str">
        <f t="shared" si="16"/>
        <v/>
      </c>
      <c r="L470" s="117">
        <v>21</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21</v>
      </c>
      <c r="K481" s="201" t="str">
        <f t="shared" si="18"/>
        <v/>
      </c>
      <c r="L481" s="117">
        <v>21</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21</v>
      </c>
      <c r="K483" s="201" t="str">
        <f t="shared" si="18"/>
        <v/>
      </c>
      <c r="L483" s="117">
        <v>21</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66" t="s">
        <v>1054</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1048</v>
      </c>
      <c r="N503" s="70" t="s">
        <v>1048</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66" t="s">
        <v>1054</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1048</v>
      </c>
      <c r="N515" s="70" t="s">
        <v>1048</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66" t="s">
        <v>1054</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1048</v>
      </c>
      <c r="N521" s="70" t="s">
        <v>1048</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66" t="s">
        <v>1054</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1048</v>
      </c>
      <c r="N526" s="70" t="s">
        <v>1048</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66" t="s">
        <v>1054</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1048</v>
      </c>
      <c r="N531" s="70" t="s">
        <v>1048</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c r="N543" s="66" t="s">
        <v>1054</v>
      </c>
    </row>
    <row r="544" spans="1:22" s="1" customFormat="1" ht="20.25" customHeight="1">
      <c r="A544" s="243"/>
      <c r="C544" s="62"/>
      <c r="D544" s="3"/>
      <c r="E544" s="3"/>
      <c r="F544" s="3"/>
      <c r="G544" s="3"/>
      <c r="H544" s="287"/>
      <c r="I544" s="67" t="s">
        <v>36</v>
      </c>
      <c r="J544" s="68"/>
      <c r="K544" s="186"/>
      <c r="L544" s="70" t="s">
        <v>1045</v>
      </c>
      <c r="M544" s="70" t="s">
        <v>1048</v>
      </c>
      <c r="N544" s="70" t="s">
        <v>1048</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1052</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48.4</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22.3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20.8</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7.1</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13.4</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22.2</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39.700000000000003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v>26.6</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v>8.5</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v>8.1</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v>0.6</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v>0.8</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v>19.8</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v>21.2</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c r="N588" s="66" t="s">
        <v>1054</v>
      </c>
    </row>
    <row r="589" spans="1:22" s="1" customFormat="1" ht="20.25" customHeight="1">
      <c r="A589" s="243"/>
      <c r="C589" s="62"/>
      <c r="D589" s="3"/>
      <c r="E589" s="3"/>
      <c r="F589" s="3"/>
      <c r="G589" s="3"/>
      <c r="H589" s="287"/>
      <c r="I589" s="67" t="s">
        <v>36</v>
      </c>
      <c r="J589" s="68"/>
      <c r="K589" s="186"/>
      <c r="L589" s="70" t="s">
        <v>1045</v>
      </c>
      <c r="M589" s="70" t="s">
        <v>1048</v>
      </c>
      <c r="N589" s="70" t="s">
        <v>1048</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12</v>
      </c>
      <c r="K593" s="201" t="str">
        <f>IF(OR(COUNTIF(L593:N593,"未確認")&gt;0,COUNTIF(L593:N593,"*")&gt;0),"※","")</f>
        <v/>
      </c>
      <c r="L593" s="117">
        <v>12</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2281</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44</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138</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358</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1048</v>
      </c>
      <c r="N612" s="70" t="s">
        <v>1048</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36</v>
      </c>
      <c r="K618" s="201" t="str">
        <f t="shared" si="29"/>
        <v/>
      </c>
      <c r="L618" s="117">
        <v>0</v>
      </c>
      <c r="M618" s="117">
        <v>36</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16</v>
      </c>
      <c r="K622" s="201" t="str">
        <f t="shared" si="29"/>
        <v/>
      </c>
      <c r="L622" s="117">
        <v>16</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1048</v>
      </c>
      <c r="N630" s="70" t="s">
        <v>1048</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19" t="s">
        <v>434</v>
      </c>
      <c r="D632" s="320"/>
      <c r="E632" s="320"/>
      <c r="F632" s="320"/>
      <c r="G632" s="320"/>
      <c r="H632" s="321"/>
      <c r="I632" s="122" t="s">
        <v>435</v>
      </c>
      <c r="J632" s="116">
        <f t="shared" si="30"/>
        <v>23</v>
      </c>
      <c r="K632" s="201" t="str">
        <f t="shared" si="31"/>
        <v/>
      </c>
      <c r="L632" s="117">
        <v>23</v>
      </c>
      <c r="M632" s="117">
        <v>0</v>
      </c>
      <c r="N632" s="117">
        <v>0</v>
      </c>
    </row>
    <row r="633" spans="1:22" s="118" customFormat="1" ht="57">
      <c r="A633" s="252" t="s">
        <v>919</v>
      </c>
      <c r="B633" s="119"/>
      <c r="C633" s="319" t="s">
        <v>436</v>
      </c>
      <c r="D633" s="320"/>
      <c r="E633" s="320"/>
      <c r="F633" s="320"/>
      <c r="G633" s="320"/>
      <c r="H633" s="321"/>
      <c r="I633" s="122" t="s">
        <v>437</v>
      </c>
      <c r="J633" s="116">
        <f t="shared" si="30"/>
        <v>18</v>
      </c>
      <c r="K633" s="201" t="str">
        <f t="shared" si="31"/>
        <v/>
      </c>
      <c r="L633" s="117">
        <v>18</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1048</v>
      </c>
      <c r="N645" s="70" t="s">
        <v>1048</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137</v>
      </c>
      <c r="K646" s="201" t="str">
        <f t="shared" ref="K646:K660" si="33">IF(OR(COUNTIF(L646:N646,"未確認")&gt;0,COUNTIF(L646:N646,"*")&gt;0),"※","")</f>
        <v>※</v>
      </c>
      <c r="L646" s="117">
        <v>71</v>
      </c>
      <c r="M646" s="117" t="s">
        <v>541</v>
      </c>
      <c r="N646" s="117">
        <v>66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26</v>
      </c>
      <c r="K648" s="201" t="str">
        <f t="shared" si="33"/>
        <v>※</v>
      </c>
      <c r="L648" s="117" t="s">
        <v>541</v>
      </c>
      <c r="M648" s="117">
        <v>0</v>
      </c>
      <c r="N648" s="117">
        <v>26</v>
      </c>
    </row>
    <row r="649" spans="1:22" s="118" customFormat="1" ht="69.95" customHeight="1">
      <c r="A649" s="252" t="s">
        <v>928</v>
      </c>
      <c r="B649" s="84"/>
      <c r="C649" s="295"/>
      <c r="D649" s="297"/>
      <c r="E649" s="319" t="s">
        <v>940</v>
      </c>
      <c r="F649" s="320"/>
      <c r="G649" s="320"/>
      <c r="H649" s="321"/>
      <c r="I649" s="122" t="s">
        <v>456</v>
      </c>
      <c r="J649" s="116">
        <f t="shared" si="32"/>
        <v>10</v>
      </c>
      <c r="K649" s="201" t="str">
        <f t="shared" si="33"/>
        <v/>
      </c>
      <c r="L649" s="117">
        <v>10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94</v>
      </c>
      <c r="K650" s="201" t="str">
        <f t="shared" si="33"/>
        <v/>
      </c>
      <c r="L650" s="117">
        <v>54</v>
      </c>
      <c r="M650" s="117">
        <v>0</v>
      </c>
      <c r="N650" s="117">
        <v>40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93</v>
      </c>
      <c r="K655" s="201" t="str">
        <f t="shared" si="33"/>
        <v/>
      </c>
      <c r="L655" s="117">
        <v>65</v>
      </c>
      <c r="M655" s="117">
        <v>0</v>
      </c>
      <c r="N655" s="117">
        <v>28</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68</v>
      </c>
      <c r="K657" s="201" t="str">
        <f t="shared" si="33"/>
        <v/>
      </c>
      <c r="L657" s="117">
        <v>58</v>
      </c>
      <c r="M657" s="117">
        <v>0</v>
      </c>
      <c r="N657" s="117">
        <v>10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1048</v>
      </c>
      <c r="N666" s="70" t="s">
        <v>1048</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1053</v>
      </c>
    </row>
    <row r="668" spans="1:22" s="83" customFormat="1" ht="56.1" customHeight="1">
      <c r="A668" s="251" t="s">
        <v>951</v>
      </c>
      <c r="B668" s="84"/>
      <c r="C668" s="316" t="s">
        <v>481</v>
      </c>
      <c r="D668" s="317"/>
      <c r="E668" s="317"/>
      <c r="F668" s="317"/>
      <c r="G668" s="317"/>
      <c r="H668" s="318"/>
      <c r="I668" s="138" t="s">
        <v>482</v>
      </c>
      <c r="J668" s="223"/>
      <c r="K668" s="224"/>
      <c r="L668" s="225">
        <v>92.1</v>
      </c>
      <c r="M668" s="225">
        <v>92.2</v>
      </c>
      <c r="N668" s="225">
        <v>97.4</v>
      </c>
    </row>
    <row r="669" spans="1:22" s="83" customFormat="1" ht="56.1" customHeight="1">
      <c r="A669" s="251" t="s">
        <v>952</v>
      </c>
      <c r="B669" s="84"/>
      <c r="C669" s="316" t="s">
        <v>483</v>
      </c>
      <c r="D669" s="317"/>
      <c r="E669" s="317"/>
      <c r="F669" s="317"/>
      <c r="G669" s="317"/>
      <c r="H669" s="318"/>
      <c r="I669" s="138" t="s">
        <v>484</v>
      </c>
      <c r="J669" s="223"/>
      <c r="K669" s="224"/>
      <c r="L669" s="225">
        <v>4.3</v>
      </c>
      <c r="M669" s="225">
        <v>2.9</v>
      </c>
      <c r="N669" s="225">
        <v>7.5</v>
      </c>
    </row>
    <row r="670" spans="1:22" s="83" customFormat="1" ht="60" customHeight="1">
      <c r="A670" s="251" t="s">
        <v>953</v>
      </c>
      <c r="B670" s="84"/>
      <c r="C670" s="322" t="s">
        <v>485</v>
      </c>
      <c r="D670" s="323"/>
      <c r="E670" s="323"/>
      <c r="F670" s="323"/>
      <c r="G670" s="323"/>
      <c r="H670" s="324"/>
      <c r="I670" s="325" t="s">
        <v>1027</v>
      </c>
      <c r="J670" s="223"/>
      <c r="K670" s="224"/>
      <c r="L670" s="225">
        <v>978</v>
      </c>
      <c r="M670" s="225">
        <v>371</v>
      </c>
      <c r="N670" s="225">
        <v>286</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95</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68</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207</v>
      </c>
      <c r="N673" s="225">
        <v>130</v>
      </c>
    </row>
    <row r="674" spans="1:22" s="115" customFormat="1" ht="34.5" customHeight="1">
      <c r="A674" s="251" t="s">
        <v>957</v>
      </c>
      <c r="B674" s="84"/>
      <c r="C674" s="289"/>
      <c r="D674" s="291"/>
      <c r="E674" s="316" t="s">
        <v>1001</v>
      </c>
      <c r="F674" s="317"/>
      <c r="G674" s="317"/>
      <c r="H674" s="318"/>
      <c r="I674" s="332"/>
      <c r="J674" s="223"/>
      <c r="K674" s="224"/>
      <c r="L674" s="225" t="s">
        <v>533</v>
      </c>
      <c r="M674" s="225">
        <v>168</v>
      </c>
      <c r="N674" s="225">
        <v>122</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41.5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1048</v>
      </c>
      <c r="N682" s="70" t="s">
        <v>1048</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1048</v>
      </c>
      <c r="N692" s="70" t="s">
        <v>1048</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1048</v>
      </c>
      <c r="N705" s="70" t="s">
        <v>1048</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8BB784-176C-458F-853E-CDA36BAB7E2C}"/>
    <hyperlink ref="J71:L71" location="病院!B464" display="・手術の状況" xr:uid="{82590719-62F6-4ED8-81F4-1E3B77F8BD63}"/>
    <hyperlink ref="J72:L72" location="病院!B500" display="・がん、脳卒中、心筋梗塞、分娩、精神医療への対応状況" xr:uid="{B65A1D32-F7D1-4857-BAC3-3716FCDB00E2}"/>
    <hyperlink ref="J73:L73" location="病院!B541" display="・重症患者への対応状況" xr:uid="{AF9AA3E4-F6DA-4524-91EF-72460EA9D0D3}"/>
    <hyperlink ref="J74:L74" location="病院!B586" display="・救急医療の実施状況" xr:uid="{75CBF96C-56BD-4843-8A91-2D06B18EF703}"/>
    <hyperlink ref="J75:L75" location="病院!B609" display="・急性期後の支援、在宅復帰の支援の状況" xr:uid="{85D60313-F8F3-4EB9-833F-6A4D8037D2E7}"/>
    <hyperlink ref="J76:L76" location="病院!B627" display="・全身管理の状況" xr:uid="{BB144643-F078-4AE5-BA54-F19232B1F1B2}"/>
    <hyperlink ref="J78:L78" location="病院!B679" display="・長期療養患者の受入状況" xr:uid="{ED8953DB-02B1-401A-9F2D-167708C13C33}"/>
    <hyperlink ref="J77:L77" location="病院!B642" display="・リハビリテーションの実施状況" xr:uid="{767726E3-A41A-45FF-85CB-B8A74A085539}"/>
    <hyperlink ref="J79:L79" location="病院!B689" display="・重度の障害児等の受入状況" xr:uid="{B0BEDFF9-4C8E-437A-8549-8F4BE54D0D71}"/>
    <hyperlink ref="J80:L80" location="病院!B702" display="・医科歯科の連携状況" xr:uid="{A4769107-3EF6-4A2E-ABAF-FE46E1728A95}"/>
    <hyperlink ref="M71:N71" location="'病院(H30案)'!B448" display="・手術の状況" xr:uid="{5B0EEAD9-48D7-40F1-B98E-20B9A49B819A}"/>
    <hyperlink ref="M72:N72" location="'病院(H30案)'!B484" display="・がん、脳卒中、心筋梗塞、分娩、精神医療への対応状況" xr:uid="{D6338A2A-3558-4F91-B21C-60D2431B3FA2}"/>
    <hyperlink ref="M73:N73" location="'病院(H30案)'!B525" display="・重症患者への対応状況" xr:uid="{ABF5C197-15F9-485A-8249-9F5E4DEB1ACD}"/>
    <hyperlink ref="M74:N74" location="'病院(H30案)'!B570" display="・救急医療の実施状況" xr:uid="{583EAE7F-4184-4C50-A866-441ED74629E0}"/>
    <hyperlink ref="M75:N75" location="'病院(H30案)'!B593" display="・急性期後の支援、在宅復帰の支援の状況" xr:uid="{54F74DE9-B1F5-4D60-B8BA-CD62B01B751C}"/>
    <hyperlink ref="C71:G71" location="病院!B87" display="・設置主体" xr:uid="{57E12565-2641-41DB-BD34-E74E626AFB4D}"/>
    <hyperlink ref="C72:G72" location="病院!B95" display="・病床の状況" xr:uid="{9363137D-A9D9-4F65-A85D-FA2E2021EFB6}"/>
    <hyperlink ref="C73:G73" location="病院!B116" display="・診療科" xr:uid="{AF4A7499-C469-4378-AA69-8B266FA444D0}"/>
    <hyperlink ref="C74:G74" location="病院!B127" display="・入院基本料・特定入院料及び届出病床数" xr:uid="{AFA381E9-B40E-4D86-A32B-5642D5677825}"/>
    <hyperlink ref="C75:G75" location="病院!B141" display="・算定する入院基本用・特定入院料等の状況" xr:uid="{39E97E5A-7AAA-408C-90C9-007983C5D0F1}"/>
    <hyperlink ref="C76:G76" location="病院!B224" display="・DPC医療機関群の種類" xr:uid="{E194BA38-EB08-442F-904E-B81BB768D89D}"/>
    <hyperlink ref="C77:G77" location="病院!B232" display="・救急告示病院、二次救急医療施設、三次救急医療施設の告示・認定の有無" xr:uid="{F3CE37F0-BE39-4DBB-B8A6-9BF2A49D7DB7}"/>
    <hyperlink ref="C78:F78" location="病院!B242" display="・承認の有無" xr:uid="{EF3C67D8-F62A-4DCF-83C0-2B62970B0FDC}"/>
    <hyperlink ref="C79:F79" location="病院!B251" display="・診療報酬の届出の有無" xr:uid="{B3C59B9B-3EB5-4C40-87F2-EBB9CF95BF7E}"/>
    <hyperlink ref="C80:F80" location="病院!B261" display="・職員数の状況" xr:uid="{0FDF0857-78B5-4A63-AE14-8D3900EF63BB}"/>
    <hyperlink ref="C81:F81" location="病院!B320" display="・退院調整部門の設置状況" xr:uid="{9C0341FC-54B4-45D9-BA8C-C240AFE6818C}"/>
    <hyperlink ref="C82:F82" location="病院!B340" display="・医療機器の台数" xr:uid="{0526BB02-B849-416C-9022-499725A0C408}"/>
    <hyperlink ref="C83:G83" location="病院!B365" display="・過去1年間の間に病棟の再編・見直しがあった場合の報告対象期間" xr:uid="{27DB3DA6-57AA-41FB-A8F6-0E65A323B4ED}"/>
    <hyperlink ref="H71:I71" location="病院!B388" display="・入院患者の状況（年間）" xr:uid="{A64437DE-C299-4B28-B67B-7B1EC229CBC1}"/>
    <hyperlink ref="H72:I72" location="病院!B401" display="・入院患者の状況（年間／入棟前の場所・退棟先の場所の状況）" xr:uid="{98A7575C-5B10-4C2E-B781-B9D66751CE8A}"/>
    <hyperlink ref="H73:I73" location="病院!B426" display="・退院後に在宅医療を必要とする患者の状況" xr:uid="{36052106-98EC-4745-B86F-7242E8A8A4F3}"/>
    <hyperlink ref="H74:I74" location="病院!B438" display="・看取りを行った患者数" xr:uid="{00D2EB46-B70E-433A-8155-0B99C554CC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2019-11-15T06:22:24Z</dcterms:modified>
</cp:coreProperties>
</file>