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1F4FA444-68CE-420F-9B5D-2EA76F13840D}"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<sst xmlns="http://schemas.openxmlformats.org/spreadsheetml/2006/main" count="3089" uniqueCount="1051">
  <si>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</si>
  <si>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</si>
  <si>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</si>
  <si>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</si>
  <si>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</si>
  <si>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</si>
  <si>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</si>
  <si>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</si>
  <si>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</si>
  <si>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</si>
  <si>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</si>
  <si>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</si>
  <si>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</si>
  <si>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</si>
  <si>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</si>
  <si>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</si>
  <si>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</si>
  <si>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</si>
  <si>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</si>
  <si>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</si>
  <si>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</si>
  <si>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</si>
  <si>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</si>
  <si>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</si>
  <si>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</si>
  <si>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</si>
  <si>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</si>
  <si>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</si>
  <si>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</si>
  <si>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</si>
  <si>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</si>
  <si>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</si>
  <si>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</si>
  <si>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</si>
  <si>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</si>
  <si>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</si>
  <si>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</si>
  <si>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</si>
  <si>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</si>
  <si>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</si>
  <si>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</si>
  <si>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</si>
  <si>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</si>
  <si>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</si>
  <si>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</si>
  <si>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</si>
  <si>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</si>
  <si>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</si>
  <si>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</si>
  <si>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</si>
  <si>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</si>
  <si>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</si>
  <si>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</si>
  <si>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</si>
  <si>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</si>
  <si>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</si>
  <si>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</si>
  <si>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</si>
  <si>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</si>
  <si>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</si>
  <si>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</si>
  <si>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</si>
  <si>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</si>
  <si>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</si>
  <si>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</si>
  <si>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</si>
  <si>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</si>
  <si>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</si>
  <si>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</si>
  <si>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</si>
  <si>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</si>
  <si>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</si>
  <si>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</si>
  <si>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</si>
  <si>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</si>
  <si>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</si>
  <si>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</si>
  <si>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</si>
  <si>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</si>
  <si>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</si>
  <si>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</si>
  <si>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</si>
  <si>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</si>
  <si>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</si>
  <si>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</si>
  <si>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</si>
  <si>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</si>
  <si>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</si>
  <si>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</si>
  <si>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</si>
  <si>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</si>
  <si>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</si>
  <si>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</si>
  <si>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</si>
  <si>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</si>
  <si>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</si>
  <si>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</si>
  <si>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</si>
  <si>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</si>
  <si>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</si>
  <si>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</si>
  <si>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</si>
  <si>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</si>
  <si>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</si>
  <si>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</si>
  <si>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</si>
  <si>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</si>
  <si>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</si>
  <si>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</si>
  <si>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</si>
  <si>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</si>
  <si>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</si>
  <si>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</si>
  <si>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</si>
  <si>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</si>
  <si>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</si>
  <si>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</si>
  <si>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</si>
  <si>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</si>
  <si>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</si>
  <si>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</si>
  <si>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</si>
  <si>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</si>
  <si>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</si>
  <si>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</si>
  <si>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</si>
  <si>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</si>
  <si>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</si>
  <si>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</si>
  <si>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</si>
  <si>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</si>
  <si>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</si>
  <si>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</si>
  <si>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</si>
  <si>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</si>
  <si>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</si>
  <si>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</si>
  <si>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</si>
  <si>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</si>
  <si>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</si>
  <si>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</si>
  <si>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</si>
  <si>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</si>
  <si>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</si>
  <si>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</si>
  <si>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</si>
  <si>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</si>
  <si>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</si>
  <si>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</si>
  <si>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</si>
  <si>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</si>
  <si>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</si>
  <si>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</si>
  <si>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</si>
  <si>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</si>
  <si>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</si>
  <si>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</si>
  <si>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</si>
  <si>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</si>
  <si>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</si>
  <si>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</si>
  <si>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</si>
  <si>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</si>
  <si>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</si>
  <si>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</si>
  <si>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</si>
  <si>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</si>
  <si>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</si>
  <si>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</si>
  <si>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</si>
  <si>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</si>
  <si>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</si>
  <si>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</si>
  <si>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</si>
  <si>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</si>
  <si>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</si>
  <si>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</si>
  <si>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</si>
  <si>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</si>
  <si>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</si>
  <si>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</si>
  <si>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</si>
  <si>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</si>
  <si>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</si>
  <si>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</si>
  <si>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</si>
  <si>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</si>
  <si>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</si>
  <si>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</si>
  <si>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</si>
  <si>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</si>
  <si>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</si>
  <si>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</si>
  <si>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</si>
  <si>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</si>
  <si>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</si>
  <si>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</si>
  <si>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</si>
  <si>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</si>
  <si>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</si>
  <si>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</si>
  <si>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</si>
  <si>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</si>
  <si>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</si>
  <si>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</si>
  <si>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</si>
  <si>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</si>
  <si>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</si>
  <si>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</si>
  <si>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</si>
  <si>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</si>
  <si>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</si>
  <si>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</si>
  <si>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</si>
  <si>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</si>
  <si>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</si>
  <si>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</si>
  <si>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</si>
  <si>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</si>
  <si>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</si>
  <si>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</si>
  <si>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</si>
  <si>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</si>
  <si>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</si>
  <si>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</si>
  <si>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</si>
  <si>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</si>
  <si>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</si>
  <si>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</si>
  <si>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</si>
  <si>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</si>
  <si>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</si>
  <si>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</si>
  <si>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</si>
  <si>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</si>
  <si>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</si>
  <si>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</si>
  <si>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</si>
  <si>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</si>
  <si>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</si>
  <si>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</si>
  <si>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</si>
  <si>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</si>
  <si>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</si>
  <si>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</si>
  <si>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</si>
  <si>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</si>
  <si>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</si>
  <si>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</si>
  <si>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</si>
  <si>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</si>
  <si>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</si>
  <si>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</si>
  <si>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</si>
  <si>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</si>
  <si>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</si>
  <si>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</si>
  <si>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</si>
  <si>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</si>
  <si>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</si>
  <si>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</si>
  <si>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</si>
  <si>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</si>
  <si>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</si>
  <si>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</si>
  <si>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</si>
  <si>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</si>
  <si>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</si>
  <si>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</si>
  <si>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</si>
  <si>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</si>
  <si>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</si>
  <si>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</si>
  <si>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</si>
  <si>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</si>
  <si>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</si>
  <si>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</si>
  <si>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</si>
  <si>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</si>
  <si>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</si>
  <si>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</si>
  <si>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</si>
  <si>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</si>
  <si>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</si>
  <si>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</si>
  <si>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</si>
  <si>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</si>
  <si>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</si>
  <si>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</si>
  <si>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</si>
  <si>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</si>
  <si>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</si>
  <si>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</si>
  <si>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</si>
  <si>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</si>
  <si>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</si>
  <si>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</si>
  <si>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</si>
  <si>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</si>
  <si>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</si>
  <si>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</si>
  <si>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</si>
  <si>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</si>
  <si>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</si>
  <si>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</si>
  <si>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</si>
  <si>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</si>
  <si>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</si>
  <si>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</si>
  <si>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</si>
  <si>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</si>
  <si>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</si>
  <si>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</si>
  <si>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</si>
  <si>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</si>
  <si>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</si>
  <si>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</si>
  <si>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</si>
  <si>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</si>
  <si>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</si>
  <si>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</si>
  <si>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</si>
  <si>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</si>
  <si>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</si>
  <si>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</si>
  <si>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</si>
  <si>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</si>
  <si>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</si>
  <si>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</si>
  <si>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</si>
  <si>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</si>
  <si>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</si>
  <si>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</si>
  <si>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</si>
  <si>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</si>
  <si>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</si>
  <si>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</si>
  <si>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</si>
  <si>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</si>
  <si>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</si>
  <si>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</si>
  <si>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</si>
  <si>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</si>
  <si>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</si>
  <si>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</si>
  <si>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</si>
  <si>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</si>
  <si>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</si>
  <si>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</si>
  <si>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</si>
  <si>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</si>
  <si>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</si>
  <si>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</si>
  <si>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</si>
  <si>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</si>
  <si>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</si>
  <si>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</si>
  <si>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</si>
  <si>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</si>
  <si>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</si>
  <si>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</si>
  <si>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</si>
  <si>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</si>
  <si>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</si>
  <si>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</si>
  <si>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</si>
  <si>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</si>
  <si>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</si>
  <si>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</si>
  <si>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</si>
  <si>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</si>
  <si>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</si>
  <si>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</si>
  <si>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</si>
  <si>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</si>
  <si>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</si>
  <si>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</si>
  <si>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</si>
  <si>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</si>
  <si>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</si>
  <si>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</si>
  <si>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</si>
  <si>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</si>
  <si>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</si>
  <si>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</si>
  <si>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</si>
  <si>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</si>
  <si>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</si>
  <si>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</si>
  <si>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</si>
  <si>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</si>
  <si>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</si>
  <si>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</si>
  <si>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</si>
  <si>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</si>
  <si>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</si>
  <si>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</si>
  <si>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</si>
  <si>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</si>
  <si>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</si>
  <si>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</si>
  <si>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</si>
  <si>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</si>
  <si>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</si>
  <si>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</si>
  <si>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</si>
  <si>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</si>
  <si>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</si>
  <si>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</si>
  <si>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</si>
  <si>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</si>
  <si>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</si>
  <si>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</si>
  <si>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</si>
  <si>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</si>
  <si>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</si>
  <si>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</si>
  <si>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</si>
  <si>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</si>
  <si>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</si>
  <si>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</si>
  <si>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</si>
  <si>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</si>
  <si>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</si>
  <si>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</si>
  <si>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</si>
  <si>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</si>
  <si>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</si>
  <si>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</si>
  <si>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</si>
  <si>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</si>
  <si>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</si>
  <si>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</si>
  <si>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</si>
  <si>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</si>
  <si>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</si>
  <si>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</si>
  <si>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</si>
  <si>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</si>
  <si>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</si>
  <si>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</si>
  <si>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</si>
  <si>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</si>
  <si>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</si>
  <si>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</si>
  <si>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</si>
  <si>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</si>
  <si>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</si>
  <si>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</si>
  <si>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</si>
  <si>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</si>
  <si>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</si>
  <si>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</si>
  <si>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</si>
  <si>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</si>
  <si>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</si>
  <si>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</si>
  <si>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</si>
  <si>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</si>
  <si>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</si>
  <si>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</si>
  <si>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</si>
  <si>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</si>
  <si>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</si>
  <si>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</si>
  <si>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</si>
  <si>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</si>
  <si>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</si>
  <si>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</si>
  <si>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</si>
  <si>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</si>
  <si>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</si>
  <si>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</si>
  <si>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</si>
  <si>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</si>
  <si>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</si>
  <si>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</si>
  <si>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</si>
  <si>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</si>
  <si>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</si>
  <si>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</si>
  <si>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</si>
  <si>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</si>
  <si>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</si>
  <si>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</si>
  <si>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</si>
  <si>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</si>
  <si>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</si>
  <si>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</si>
  <si>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</si>
  <si>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</si>
  <si>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</si>
  <si>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</si>
  <si>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</si>
  <si>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</si>
  <si>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</si>
  <si>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</si>
  <si>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</si>
  <si>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</si>
  <si>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</si>
  <si>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</si>
  <si>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</si>
  <si>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</si>
  <si>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</si>
  <si>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</si>
  <si>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</si>
  <si>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</si>
  <si>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</si>
  <si>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</si>
  <si>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</si>
  <si>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</si>
  <si>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</si>
  <si>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</si>
  <si>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</si>
  <si>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</si>
  <si>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</si>
  <si>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</si>
  <si>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</si>
  <si>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</si>
  <si>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</si>
  <si>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</si>
  <si>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</si>
  <si>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</si>
  <si>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</si>
  <si>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</si>
  <si>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</si>
  <si>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</si>
  <si>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</si>
  <si>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</si>
  <si>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</si>
  <si>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</si>
  <si>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</si>
  <si>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</si>
  <si>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</si>
  <si>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</si>
  <si>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</si>
  <si>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</si>
  <si>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</si>
  <si>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</si>
  <si>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</si>
  <si>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</si>
  <si>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</si>
  <si>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</si>
  <si>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</si>
  <si>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</si>
  <si>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</si>
  <si>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</si>
  <si>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</si>
  <si>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</si>
  <si>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</si>
  <si>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</si>
  <si>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</si>
  <si>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</si>
  <si>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</si>
  <si>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</si>
  <si>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</si>
  <si>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</si>
  <si>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</si>
  <si>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</si>
  <si>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</si>
  <si>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</si>
  <si>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</si>
  <si>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</si>
  <si>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</si>
  <si>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</si>
  <si>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</si>
  <si>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</si>
  <si>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</si>
  <si>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</si>
  <si>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</si>
  <si>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</si>
  <si>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</si>
  <si>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</si>
  <si>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</si>
  <si>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</si>
  <si>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</si>
  <si>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</si>
  <si>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</si>
  <si>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</si>
  <si>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</si>
  <si>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</si>
  <si>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</si>
  <si>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</si>
  <si>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</si>
  <si>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</si>
  <si>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</si>
  <si>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</si>
  <si>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</si>
  <si>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</si>
  <si>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</si>
  <si>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</si>
  <si>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</si>
  <si>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</si>
  <si>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</si>
  <si>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</si>
  <si>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</si>
  <si>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</si>
  <si>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</si>
  <si>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</si>
  <si>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</si>
  <si>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</si>
  <si>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</si>
  <si>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</si>
  <si>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</si>
  <si>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</si>
  <si>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</si>
  <si>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</si>
  <si>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</si>
  <si>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</si>
  <si>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</si>
  <si>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</si>
  <si>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</si>
  <si>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</si>
  <si>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</si>
  <si>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</si>
  <si>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</si>
  <si>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</si>
  <si>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</si>
  <si>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</si>
  <si>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</si>
  <si>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</si>
  <si>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</si>
  <si>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</si>
  <si>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</si>
  <si>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</si>
  <si>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</si>
  <si>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</si>
  <si>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</si>
  <si>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</si>
  <si>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</si>
  <si>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</si>
  <si>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</si>
  <si>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</si>
  <si>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</si>
  <si>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</si>
  <si>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</si>
  <si>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</si>
  <si>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</si>
  <si>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</si>
  <si>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</si>
  <si>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</si>
  <si>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</si>
  <si>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</si>
  <si>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</si>
  <si>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</si>
  <si>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</si>
  <si>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</si>
  <si>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</si>
  <si>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</si>
  <si>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</si>
  <si>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</si>
  <si>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</si>
  <si>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</si>
  <si>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</si>
  <si>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</si>
  <si>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</si>
  <si>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</si>
  <si>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</si>
  <si>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</si>
  <si>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</si>
  <si>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</si>
  <si>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</si>
  <si>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</si>
  <si>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</si>
  <si>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</si>
  <si>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</si>
  <si>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</si>
  <si>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</si>
  <si>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</si>
  <si>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</si>
  <si>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</si>
  <si>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</si>
  <si>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</si>
  <si>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</si>
  <si>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</si>
  <si>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</si>
  <si>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</si>
  <si>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</si>
  <si>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</si>
  <si>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</si>
  <si>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</si>
  <si>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</si>
  <si>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</si>
  <si>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</si>
  <si>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</si>
  <si>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</si>
  <si>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</si>
  <si>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</si>
  <si>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</si>
  <si>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</si>
  <si>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</si>
  <si>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</si>
  <si>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</si>
  <si>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</si>
  <si>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</si>
  <si>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</si>
  <si>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</si>
  <si>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</si>
  <si>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</si>
  <si>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</si>
  <si>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</si>
  <si>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</si>
  <si>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</si>
  <si>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</si>
  <si>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</si>
  <si>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</si>
  <si>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</si>
  <si>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</si>
  <si>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</si>
  <si>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</si>
  <si>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</si>
  <si>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</si>
  <si>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</si>
  <si>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</si>
  <si>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</si>
  <si>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</si>
  <si>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</si>
  <si>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</si>
  <si>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</si>
  <si>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</si>
  <si>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</si>
  <si>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</si>
  <si>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</si>
  <si>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</si>
  <si>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</si>
  <si>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</si>
  <si>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</si>
  <si>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</si>
  <si>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</si>
  <si>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</si>
  <si>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</si>
  <si>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</si>
  <si>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</si>
  <si>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</si>
  <si>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</si>
  <si>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</si>
  <si>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</si>
  <si>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</si>
  <si>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</si>
  <si>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</si>
  <si>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</si>
  <si>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</si>
  <si>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</si>
  <si>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</si>
  <si>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</si>
  <si>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</si>
  <si>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</si>
  <si>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</si>
  <si>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</si>
  <si>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</si>
  <si>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</si>
  <si>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</si>
  <si>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</si>
  <si>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</si>
  <si>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</si>
  <si>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</si>
  <si>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</si>
  <si>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</si>
  <si>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</si>
  <si>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</si>
  <si>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</si>
  <si>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</si>
  <si>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</si>
  <si>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</si>
  <si>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</si>
  <si>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</si>
  <si>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</si>
  <si>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</si>
  <si>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</si>
  <si>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</si>
  <si>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</si>
  <si>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</si>
  <si>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</si>
  <si>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</si>
  <si>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</si>
  <si>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</si>
  <si>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</si>
  <si>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</si>
  <si>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</si>
  <si>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</si>
  <si>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</si>
  <si>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</si>
  <si>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</si>
  <si>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</si>
  <si>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</si>
  <si>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</si>
  <si>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</si>
  <si>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</si>
  <si>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</si>
  <si>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</si>
  <si>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</si>
  <si>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</si>
  <si>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</si>
  <si>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</si>
  <si>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</si>
  <si>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</si>
  <si>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</si>
  <si>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</si>
  <si>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</si>
  <si>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</si>
  <si>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</si>
  <si>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</si>
  <si>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</si>
  <si>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</si>
  <si>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</si>
  <si>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</si>
  <si>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</si>
  <si>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</si>
  <si>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</si>
  <si>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</si>
  <si>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</si>
  <si>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</si>
  <si>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</si>
  <si>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</si>
  <si>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</si>
  <si>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</si>
  <si>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</si>
  <si>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</si>
  <si>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</si>
  <si>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</si>
  <si>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</si>
  <si>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</si>
  <si>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</si>
  <si>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</si>
  <si>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</si>
  <si>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</si>
  <si>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</si>
  <si>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</si>
  <si>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</si>
  <si>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</si>
  <si>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</si>
  <si>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</si>
  <si>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</si>
  <si>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</si>
  <si>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</si>
  <si>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</si>
  <si>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</si>
  <si>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</si>
  <si>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</si>
  <si>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</si>
  <si>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</si>
  <si>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</si>
  <si>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</si>
  <si>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</si>
  <si>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</si>
  <si>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</si>
  <si>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</si>
  <si>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</si>
  <si>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</si>
  <si>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</si>
  <si>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</si>
  <si>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</si>
  <si>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</si>
  <si>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</si>
  <si>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</si>
  <si>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</si>
  <si>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</si>
  <si>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</si>
  <si>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</si>
  <si>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</si>
  <si>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</si>
  <si>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</si>
  <si>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</si>
  <si>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</si>
  <si>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</si>
  <si>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</si>
  <si>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</si>
  <si>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</si>
  <si>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</si>
  <si>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</si>
  <si>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</si>
  <si>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</si>
  <si>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</si>
  <si>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</si>
  <si>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</si>
  <si>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</si>
  <si>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</si>
  <si>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</si>
  <si>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</si>
  <si>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</si>
  <si>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</si>
  <si>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</si>
  <si>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</si>
  <si>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</si>
  <si>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</si>
  <si>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</si>
  <si>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</si>
  <si>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</si>
  <si>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</si>
  <si>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</si>
  <si>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</si>
  <si>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</si>
  <si>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</si>
  <si>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</si>
  <si>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</si>
  <si>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</si>
  <si>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</si>
  <si>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</si>
  <si>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</si>
  <si>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</si>
  <si>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</si>
  <si>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</si>
  <si>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</si>
  <si>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</si>
  <si>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</si>
  <si>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</si>
  <si>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</si>
  <si>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</si>
  <si>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</si>
  <si>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</si>
  <si>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</si>
  <si>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</si>
  <si>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</si>
  <si>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</si>
  <si>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</si>
  <si>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</si>
  <si>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</si>
  <si>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</si>
  <si>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</si>
  <si>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</si>
  <si>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</si>
  <si>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</si>
  <si>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</si>
  <si>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</si>
  <si>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</si>
  <si>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</si>
  <si>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</si>
  <si>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</si>
  <si>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</si>
  <si>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</si>
  <si>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</si>
  <si>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</si>
  <si>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</si>
  <si>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</si>
  <si>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</si>
  <si>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</si>
  <si>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</si>
  <si>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</si>
  <si>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</si>
  <si>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</si>
  <si>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</si>
  <si>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</si>
  <si>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</si>
  <si>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</si>
  <si>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</si>
  <si>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</si>
  <si>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</si>
  <si>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</si>
  <si>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</si>
  <si>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</si>
  <si>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</si>
  <si>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</si>
  <si>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</si>
  <si>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</si>
  <si>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</si>
  <si>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</si>
  <si>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</si>
  <si>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</si>
  <si>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</si>
  <si>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</si>
  <si>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</si>
  <si>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</si>
  <si>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</si>
  <si>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</si>
  <si>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</si>
  <si>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</si>
  <si>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</si>
  <si>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</si>
  <si>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</si>
  <si>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</si>
  <si>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</si>
  <si>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</si>
  <si>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</si>
  <si>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</si>
  <si>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</si>
  <si>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</si>
  <si>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</si>
  <si>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</si>
  <si>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</si>
  <si>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</si>
  <si>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</si>
  <si>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</si>
  <si>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</si>
  <si>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</si>
  <si>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</si>
  <si>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</si>
  <si>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</si>
  <si>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</si>
  <si>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</si>
  <si>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</si>
  <si>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</si>
  <si>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</si>
  <si>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</si>
  <si>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</si>
  <si>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</si>
  <si>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</si>
  <si>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</si>
  <si>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</si>
  <si>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</si>
  <si>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</si>
  <si>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</si>
  <si>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</si>
  <si>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</si>
  <si>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</si>
  <si>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</si>
  <si>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</si>
  <si>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</si>
  <si>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</si>
  <si>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</si>
  <si>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</si>
  <si>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</si>
  <si>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</si>
  <si>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</si>
  <si>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</si>
  <si>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</si>
  <si>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</si>
  <si>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</si>
  <si>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</si>
  <si>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</si>
  <si>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</si>
  <si>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</si>
  <si>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</si>
  <si>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</si>
  <si>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</si>
  <si>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</si>
  <si>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</si>
  <si>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</si>
  <si>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</si>
  <si>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</si>
  <si>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</si>
  <si>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</si>
  <si>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</si>
  <si>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</si>
  <si>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</si>
  <si>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医療法人浄光会千葉みなと病院</t>
    <phoneticPr fontId="3"/>
  </si>
  <si>
    <t>〒260-0024 千葉市中央区中央港１－２９－１</t>
    <phoneticPr fontId="3"/>
  </si>
  <si>
    <t>〇</t>
  </si>
  <si>
    <t>医療法人</t>
  </si>
  <si>
    <t>複数の診療科で活用</t>
  </si>
  <si>
    <t>内科</t>
  </si>
  <si>
    <t>外科</t>
  </si>
  <si>
    <t>地域一般入院料１</t>
  </si>
  <si>
    <t>ＤＰＣ病院ではない</t>
  </si>
  <si>
    <t>有</t>
  </si>
  <si>
    <t>看護必要度Ⅰ</t>
    <phoneticPr fontId="3"/>
  </si>
  <si>
    <t>一般</t>
  </si>
  <si>
    <t>急性期機能</t>
  </si>
  <si>
    <t>療養病棟入院料１</t>
  </si>
  <si>
    <t>-</t>
    <phoneticPr fontId="3"/>
  </si>
  <si>
    <t>療養</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</si>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</sst>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k&amp;di=n&amp;id=1224784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1045</v>
      </c>
      <c r="M9" s="282" t="s">
        <v>1049</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1045</v>
      </c>
      <c r="M22" s="282" t="s">
        <v>1049</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1045</v>
      </c>
      <c r="M35" s="282" t="s">
        <v>1049</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1045</v>
      </c>
      <c r="M44" s="282" t="s">
        <v>1049</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1045</v>
      </c>
      <c r="M89" s="262" t="s">
        <v>1049</v>
      </c>
    </row>
    <row r="90" spans="1:23" s="21" customFormat="1">
      <c r="A90" s="243"/>
      <c r="B90" s="1"/>
      <c r="C90" s="3"/>
      <c r="D90" s="3"/>
      <c r="E90" s="3"/>
      <c r="F90" s="3"/>
      <c r="G90" s="3"/>
      <c r="H90" s="287"/>
      <c r="I90" s="67" t="s">
        <v>36</v>
      </c>
      <c r="J90" s="68"/>
      <c r="K90" s="69"/>
      <c r="L90" s="262" t="s">
        <v>1046</v>
      </c>
      <c r="M90" s="262" t="s">
        <v>1050</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57</v>
      </c>
      <c r="K99" s="237" t="str">
        <f>IF(OR(COUNTIF(L99:M99,"未確認")&gt;0,COUNTIF(L99:M99,"~*")&gt;0),"※","")</f>
        <v/>
      </c>
      <c r="L99" s="258">
        <v>57</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57</v>
      </c>
      <c r="K101" s="237" t="str">
        <f>IF(OR(COUNTIF(L101:M101,"未確認")&gt;0,COUNTIF(L101:M101,"~*")&gt;0),"※","")</f>
        <v/>
      </c>
      <c r="L101" s="258">
        <v>57</v>
      </c>
      <c r="M101" s="258">
        <v>0</v>
      </c>
    </row>
    <row r="102" spans="1:22" s="83" customFormat="1" ht="34.5" customHeight="1">
      <c r="A102" s="244" t="s">
        <v>610</v>
      </c>
      <c r="B102" s="84"/>
      <c r="C102" s="376"/>
      <c r="D102" s="378"/>
      <c r="E102" s="316" t="s">
        <v>612</v>
      </c>
      <c r="F102" s="317"/>
      <c r="G102" s="317"/>
      <c r="H102" s="318"/>
      <c r="I102" s="419"/>
      <c r="J102" s="256">
        <f t="shared" si="0"/>
        <v>57</v>
      </c>
      <c r="K102" s="237" t="str">
        <f t="shared" ref="K102:K111" si="1">IF(OR(COUNTIF(L101:M101,"未確認")&gt;0,COUNTIF(L101:M101,"~*")&gt;0),"※","")</f>
        <v/>
      </c>
      <c r="L102" s="258">
        <v>57</v>
      </c>
      <c r="M102" s="258">
        <v>0</v>
      </c>
    </row>
    <row r="103" spans="1:22" s="83" customFormat="1" ht="34.5" customHeight="1">
      <c r="A103" s="244" t="s">
        <v>613</v>
      </c>
      <c r="B103" s="84"/>
      <c r="C103" s="333" t="s">
        <v>46</v>
      </c>
      <c r="D103" s="335"/>
      <c r="E103" s="333" t="s">
        <v>42</v>
      </c>
      <c r="F103" s="334"/>
      <c r="G103" s="334"/>
      <c r="H103" s="335"/>
      <c r="I103" s="419"/>
      <c r="J103" s="256">
        <f t="shared" si="0"/>
        <v>39</v>
      </c>
      <c r="K103" s="237" t="str">
        <f t="shared" si="1"/>
        <v/>
      </c>
      <c r="L103" s="258">
        <v>0</v>
      </c>
      <c r="M103" s="258">
        <v>39</v>
      </c>
    </row>
    <row r="104" spans="1:22" s="83" customFormat="1" ht="34.5" customHeight="1">
      <c r="A104" s="244" t="s">
        <v>614</v>
      </c>
      <c r="B104" s="84"/>
      <c r="C104" s="395"/>
      <c r="D104" s="396"/>
      <c r="E104" s="427"/>
      <c r="F104" s="428"/>
      <c r="G104" s="319" t="s">
        <v>47</v>
      </c>
      <c r="H104" s="321"/>
      <c r="I104" s="419"/>
      <c r="J104" s="256">
        <f t="shared" si="0"/>
        <v>39</v>
      </c>
      <c r="K104" s="237" t="str">
        <f t="shared" si="1"/>
        <v/>
      </c>
      <c r="L104" s="258">
        <v>0</v>
      </c>
      <c r="M104" s="258">
        <v>39</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39</v>
      </c>
      <c r="K106" s="237" t="str">
        <f t="shared" si="1"/>
        <v/>
      </c>
      <c r="L106" s="258">
        <v>0</v>
      </c>
      <c r="M106" s="258">
        <v>39</v>
      </c>
    </row>
    <row r="107" spans="1:22" s="83" customFormat="1" ht="34.5" customHeight="1">
      <c r="A107" s="244" t="s">
        <v>614</v>
      </c>
      <c r="B107" s="84"/>
      <c r="C107" s="395"/>
      <c r="D107" s="396"/>
      <c r="E107" s="427"/>
      <c r="F107" s="428"/>
      <c r="G107" s="319" t="s">
        <v>47</v>
      </c>
      <c r="H107" s="321"/>
      <c r="I107" s="419"/>
      <c r="J107" s="256">
        <f t="shared" si="0"/>
        <v>39</v>
      </c>
      <c r="K107" s="237" t="str">
        <f t="shared" si="1"/>
        <v/>
      </c>
      <c r="L107" s="258">
        <v>0</v>
      </c>
      <c r="M107" s="258">
        <v>39</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39</v>
      </c>
      <c r="K109" s="237" t="str">
        <f t="shared" si="1"/>
        <v/>
      </c>
      <c r="L109" s="258">
        <v>0</v>
      </c>
      <c r="M109" s="258">
        <v>39</v>
      </c>
    </row>
    <row r="110" spans="1:22" s="83" customFormat="1" ht="34.5" customHeight="1">
      <c r="A110" s="244" t="s">
        <v>614</v>
      </c>
      <c r="B110" s="84"/>
      <c r="C110" s="395"/>
      <c r="D110" s="396"/>
      <c r="E110" s="431"/>
      <c r="F110" s="432"/>
      <c r="G110" s="316" t="s">
        <v>47</v>
      </c>
      <c r="H110" s="318"/>
      <c r="I110" s="419"/>
      <c r="J110" s="256">
        <f t="shared" si="0"/>
        <v>39</v>
      </c>
      <c r="K110" s="237" t="str">
        <f t="shared" si="1"/>
        <v/>
      </c>
      <c r="L110" s="258">
        <v>0</v>
      </c>
      <c r="M110" s="258">
        <v>39</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v>0</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1039</v>
      </c>
    </row>
    <row r="121" spans="1:22" s="83" customFormat="1" ht="40.5" customHeight="1">
      <c r="A121" s="244" t="s">
        <v>618</v>
      </c>
      <c r="B121" s="1"/>
      <c r="C121" s="295"/>
      <c r="D121" s="297"/>
      <c r="E121" s="333" t="s">
        <v>53</v>
      </c>
      <c r="F121" s="334"/>
      <c r="G121" s="334"/>
      <c r="H121" s="335"/>
      <c r="I121" s="353"/>
      <c r="J121" s="101"/>
      <c r="K121" s="102"/>
      <c r="L121" s="98" t="s">
        <v>1039</v>
      </c>
      <c r="M121" s="98" t="s">
        <v>533</v>
      </c>
    </row>
    <row r="122" spans="1:22" s="83" customFormat="1" ht="40.5" customHeight="1">
      <c r="A122" s="244" t="s">
        <v>619</v>
      </c>
      <c r="B122" s="1"/>
      <c r="C122" s="295"/>
      <c r="D122" s="297"/>
      <c r="E122" s="395"/>
      <c r="F122" s="417"/>
      <c r="G122" s="417"/>
      <c r="H122" s="396"/>
      <c r="I122" s="353"/>
      <c r="J122" s="101"/>
      <c r="K122" s="102"/>
      <c r="L122" s="98" t="s">
        <v>1040</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1041</v>
      </c>
      <c r="M131" s="98" t="s">
        <v>1047</v>
      </c>
    </row>
    <row r="132" spans="1:22" s="83" customFormat="1" ht="34.5" customHeight="1">
      <c r="A132" s="244" t="s">
        <v>621</v>
      </c>
      <c r="B132" s="84"/>
      <c r="C132" s="295"/>
      <c r="D132" s="297"/>
      <c r="E132" s="319" t="s">
        <v>58</v>
      </c>
      <c r="F132" s="320"/>
      <c r="G132" s="320"/>
      <c r="H132" s="321"/>
      <c r="I132" s="388"/>
      <c r="J132" s="101"/>
      <c r="K132" s="102"/>
      <c r="L132" s="82">
        <v>57</v>
      </c>
      <c r="M132" s="82">
        <v>39</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87</v>
      </c>
      <c r="K152" s="264" t="str">
        <f t="shared" si="3"/>
        <v/>
      </c>
      <c r="L152" s="117">
        <v>87</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37</v>
      </c>
      <c r="K157" s="264" t="str">
        <f t="shared" si="3"/>
        <v/>
      </c>
      <c r="L157" s="117">
        <v>0</v>
      </c>
      <c r="M157" s="117">
        <v>37</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row>
    <row r="237" spans="1:22" s="83" customFormat="1" ht="34.5" customHeight="1">
      <c r="A237" s="248" t="s">
        <v>627</v>
      </c>
      <c r="B237" s="119"/>
      <c r="C237" s="319" t="s">
        <v>130</v>
      </c>
      <c r="D237" s="320"/>
      <c r="E237" s="320"/>
      <c r="F237" s="320"/>
      <c r="G237" s="320"/>
      <c r="H237" s="321"/>
      <c r="I237" s="406"/>
      <c r="J237" s="260" t="s">
        <v>1043</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3.7</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19</v>
      </c>
      <c r="K269" s="81" t="str">
        <f t="shared" si="8"/>
        <v/>
      </c>
      <c r="L269" s="147">
        <v>13</v>
      </c>
      <c r="M269" s="147">
        <v>6</v>
      </c>
    </row>
    <row r="270" spans="1:22" s="83" customFormat="1" ht="34.5" customHeight="1">
      <c r="A270" s="249" t="s">
        <v>725</v>
      </c>
      <c r="B270" s="120"/>
      <c r="C270" s="370"/>
      <c r="D270" s="370"/>
      <c r="E270" s="370"/>
      <c r="F270" s="370"/>
      <c r="G270" s="370" t="s">
        <v>148</v>
      </c>
      <c r="H270" s="370"/>
      <c r="I270" s="403"/>
      <c r="J270" s="266">
        <f t="shared" si="9"/>
        <v>5.3</v>
      </c>
      <c r="K270" s="81" t="str">
        <f t="shared" si="8"/>
        <v/>
      </c>
      <c r="L270" s="148">
        <v>4.5</v>
      </c>
      <c r="M270" s="148">
        <v>0.8</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1</v>
      </c>
      <c r="M271" s="147">
        <v>1</v>
      </c>
    </row>
    <row r="272" spans="1:22" s="83" customFormat="1" ht="34.5" customHeight="1">
      <c r="A272" s="249" t="s">
        <v>726</v>
      </c>
      <c r="B272" s="120"/>
      <c r="C272" s="371"/>
      <c r="D272" s="371"/>
      <c r="E272" s="371"/>
      <c r="F272" s="371"/>
      <c r="G272" s="370" t="s">
        <v>148</v>
      </c>
      <c r="H272" s="370"/>
      <c r="I272" s="403"/>
      <c r="J272" s="266">
        <f t="shared" si="9"/>
        <v>1.9</v>
      </c>
      <c r="K272" s="81" t="str">
        <f t="shared" si="8"/>
        <v/>
      </c>
      <c r="L272" s="148">
        <v>0.5</v>
      </c>
      <c r="M272" s="148">
        <v>1.4</v>
      </c>
    </row>
    <row r="273" spans="1:13" s="83" customFormat="1" ht="34.5" customHeight="1">
      <c r="A273" s="249" t="s">
        <v>727</v>
      </c>
      <c r="B273" s="120"/>
      <c r="C273" s="370" t="s">
        <v>152</v>
      </c>
      <c r="D273" s="371"/>
      <c r="E273" s="371"/>
      <c r="F273" s="371"/>
      <c r="G273" s="370" t="s">
        <v>146</v>
      </c>
      <c r="H273" s="370"/>
      <c r="I273" s="403"/>
      <c r="J273" s="266">
        <f t="shared" si="9"/>
        <v>19</v>
      </c>
      <c r="K273" s="81" t="str">
        <f t="shared" si="8"/>
        <v/>
      </c>
      <c r="L273" s="147">
        <v>9</v>
      </c>
      <c r="M273" s="147">
        <v>10</v>
      </c>
    </row>
    <row r="274" spans="1:13" s="83" customFormat="1" ht="34.5" customHeight="1">
      <c r="A274" s="249" t="s">
        <v>727</v>
      </c>
      <c r="B274" s="120"/>
      <c r="C274" s="371"/>
      <c r="D274" s="371"/>
      <c r="E274" s="371"/>
      <c r="F274" s="371"/>
      <c r="G274" s="370" t="s">
        <v>148</v>
      </c>
      <c r="H274" s="370"/>
      <c r="I274" s="403"/>
      <c r="J274" s="266">
        <f t="shared" si="9"/>
        <v>3.3</v>
      </c>
      <c r="K274" s="81" t="str">
        <f t="shared" si="8"/>
        <v/>
      </c>
      <c r="L274" s="148">
        <v>3.3</v>
      </c>
      <c r="M274" s="148">
        <v>0</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0</v>
      </c>
      <c r="K285" s="81" t="str">
        <f t="shared" si="8"/>
        <v/>
      </c>
      <c r="L285" s="141"/>
      <c r="M285" s="141"/>
    </row>
    <row r="286" spans="1:13" s="83" customFormat="1" ht="34.5" customHeight="1">
      <c r="A286" s="244" t="s">
        <v>733</v>
      </c>
      <c r="B286" s="84"/>
      <c r="C286" s="373"/>
      <c r="D286" s="373"/>
      <c r="E286" s="373"/>
      <c r="F286" s="373"/>
      <c r="G286" s="370" t="s">
        <v>148</v>
      </c>
      <c r="H286" s="370"/>
      <c r="I286" s="403"/>
      <c r="J286" s="266">
        <v>0.1</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1</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0.5</v>
      </c>
      <c r="K328" s="81"/>
      <c r="L328" s="269"/>
      <c r="M328" s="161"/>
    </row>
    <row r="329" spans="1:22" s="83" customFormat="1" ht="34.5" customHeight="1">
      <c r="A329" s="249" t="s">
        <v>750</v>
      </c>
      <c r="B329" s="159"/>
      <c r="C329" s="370"/>
      <c r="D329" s="370"/>
      <c r="E329" s="370"/>
      <c r="F329" s="371"/>
      <c r="G329" s="370" t="s">
        <v>176</v>
      </c>
      <c r="H329" s="288" t="s">
        <v>173</v>
      </c>
      <c r="I329" s="353"/>
      <c r="J329" s="266">
        <v>1</v>
      </c>
      <c r="K329" s="81"/>
      <c r="L329" s="269"/>
      <c r="M329" s="161"/>
    </row>
    <row r="330" spans="1:22" s="83" customFormat="1" ht="34.5" customHeight="1">
      <c r="A330" s="249" t="s">
        <v>750</v>
      </c>
      <c r="B330" s="159"/>
      <c r="C330" s="370"/>
      <c r="D330" s="370"/>
      <c r="E330" s="370"/>
      <c r="F330" s="371"/>
      <c r="G330" s="371"/>
      <c r="H330" s="288" t="s">
        <v>174</v>
      </c>
      <c r="I330" s="353"/>
      <c r="J330" s="267">
        <v>0.5</v>
      </c>
      <c r="K330" s="81"/>
      <c r="L330" s="269"/>
      <c r="M330" s="161"/>
    </row>
    <row r="331" spans="1:22" s="83" customFormat="1" ht="34.5" customHeight="1">
      <c r="A331" s="249" t="s">
        <v>751</v>
      </c>
      <c r="B331" s="159"/>
      <c r="C331" s="370"/>
      <c r="D331" s="370"/>
      <c r="E331" s="370"/>
      <c r="F331" s="371"/>
      <c r="G331" s="372" t="s">
        <v>177</v>
      </c>
      <c r="H331" s="288" t="s">
        <v>173</v>
      </c>
      <c r="I331" s="353"/>
      <c r="J331" s="266">
        <v>1</v>
      </c>
      <c r="K331" s="81"/>
      <c r="L331" s="269"/>
      <c r="M331" s="161"/>
    </row>
    <row r="332" spans="1:22" s="83" customFormat="1" ht="34.5" customHeight="1">
      <c r="A332" s="249" t="s">
        <v>751</v>
      </c>
      <c r="B332" s="159"/>
      <c r="C332" s="370"/>
      <c r="D332" s="370"/>
      <c r="E332" s="370"/>
      <c r="F332" s="371"/>
      <c r="G332" s="371"/>
      <c r="H332" s="288" t="s">
        <v>174</v>
      </c>
      <c r="I332" s="353"/>
      <c r="J332" s="267">
        <v>0.5</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row>
    <row r="368" spans="1:22" s="118" customFormat="1" ht="20.25" customHeight="1">
      <c r="A368" s="243"/>
      <c r="B368" s="1"/>
      <c r="C368" s="3"/>
      <c r="D368" s="3"/>
      <c r="E368" s="3"/>
      <c r="F368" s="3"/>
      <c r="G368" s="3"/>
      <c r="H368" s="287"/>
      <c r="I368" s="67" t="s">
        <v>36</v>
      </c>
      <c r="J368" s="170"/>
      <c r="K368" s="79"/>
      <c r="L368" s="137" t="s">
        <v>1046</v>
      </c>
      <c r="M368" s="137" t="s">
        <v>1050</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856</v>
      </c>
      <c r="K392" s="81" t="str">
        <f t="shared" ref="K392:K397" si="12">IF(OR(COUNTIF(L392:M392,"未確認")&gt;0,COUNTIF(L392:M392,"~*")&gt;0),"※","")</f>
        <v/>
      </c>
      <c r="L392" s="147">
        <v>702</v>
      </c>
      <c r="M392" s="147">
        <v>154</v>
      </c>
    </row>
    <row r="393" spans="1:22" s="83" customFormat="1" ht="34.5" customHeight="1">
      <c r="A393" s="249" t="s">
        <v>773</v>
      </c>
      <c r="B393" s="84"/>
      <c r="C393" s="369"/>
      <c r="D393" s="379"/>
      <c r="E393" s="319" t="s">
        <v>224</v>
      </c>
      <c r="F393" s="320"/>
      <c r="G393" s="320"/>
      <c r="H393" s="321"/>
      <c r="I393" s="342"/>
      <c r="J393" s="140">
        <f t="shared" si="11"/>
        <v>416</v>
      </c>
      <c r="K393" s="81" t="str">
        <f t="shared" si="12"/>
        <v/>
      </c>
      <c r="L393" s="147">
        <v>262</v>
      </c>
      <c r="M393" s="147">
        <v>154</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row>
    <row r="395" spans="1:22" s="83" customFormat="1" ht="34.5" customHeight="1">
      <c r="A395" s="250" t="s">
        <v>775</v>
      </c>
      <c r="B395" s="84"/>
      <c r="C395" s="369"/>
      <c r="D395" s="381"/>
      <c r="E395" s="319" t="s">
        <v>226</v>
      </c>
      <c r="F395" s="320"/>
      <c r="G395" s="320"/>
      <c r="H395" s="321"/>
      <c r="I395" s="342"/>
      <c r="J395" s="140">
        <f t="shared" si="11"/>
        <v>440</v>
      </c>
      <c r="K395" s="81" t="str">
        <f t="shared" si="12"/>
        <v/>
      </c>
      <c r="L395" s="147">
        <v>440</v>
      </c>
      <c r="M395" s="147">
        <v>0</v>
      </c>
    </row>
    <row r="396" spans="1:22" s="83" customFormat="1" ht="34.5" customHeight="1">
      <c r="A396" s="250" t="s">
        <v>776</v>
      </c>
      <c r="B396" s="1"/>
      <c r="C396" s="369"/>
      <c r="D396" s="319" t="s">
        <v>227</v>
      </c>
      <c r="E396" s="320"/>
      <c r="F396" s="320"/>
      <c r="G396" s="320"/>
      <c r="H396" s="321"/>
      <c r="I396" s="342"/>
      <c r="J396" s="140">
        <f t="shared" si="11"/>
        <v>29509</v>
      </c>
      <c r="K396" s="81" t="str">
        <f t="shared" si="12"/>
        <v/>
      </c>
      <c r="L396" s="147">
        <v>16574</v>
      </c>
      <c r="M396" s="147">
        <v>12935</v>
      </c>
    </row>
    <row r="397" spans="1:22" s="83" customFormat="1" ht="34.5" customHeight="1">
      <c r="A397" s="250" t="s">
        <v>777</v>
      </c>
      <c r="B397" s="119"/>
      <c r="C397" s="369"/>
      <c r="D397" s="319" t="s">
        <v>228</v>
      </c>
      <c r="E397" s="320"/>
      <c r="F397" s="320"/>
      <c r="G397" s="320"/>
      <c r="H397" s="321"/>
      <c r="I397" s="343"/>
      <c r="J397" s="140">
        <f t="shared" si="11"/>
        <v>869</v>
      </c>
      <c r="K397" s="81" t="str">
        <f t="shared" si="12"/>
        <v/>
      </c>
      <c r="L397" s="147">
        <v>709</v>
      </c>
      <c r="M397" s="147">
        <v>160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856</v>
      </c>
      <c r="K405" s="81" t="str">
        <f t="shared" ref="K405:K422" si="14">IF(OR(COUNTIF(L405:M405,"未確認")&gt;0,COUNTIF(L405:M405,"~*")&gt;0),"※","")</f>
        <v/>
      </c>
      <c r="L405" s="147">
        <v>702</v>
      </c>
      <c r="M405" s="147">
        <v>154</v>
      </c>
    </row>
    <row r="406" spans="1:22" s="83" customFormat="1" ht="34.5" customHeight="1">
      <c r="A406" s="251" t="s">
        <v>779</v>
      </c>
      <c r="B406" s="119"/>
      <c r="C406" s="368"/>
      <c r="D406" s="374" t="s">
        <v>233</v>
      </c>
      <c r="E406" s="376" t="s">
        <v>234</v>
      </c>
      <c r="F406" s="377"/>
      <c r="G406" s="377"/>
      <c r="H406" s="378"/>
      <c r="I406" s="360"/>
      <c r="J406" s="140">
        <f t="shared" si="13"/>
        <v>256</v>
      </c>
      <c r="K406" s="81" t="str">
        <f t="shared" si="14"/>
        <v/>
      </c>
      <c r="L406" s="147">
        <v>102</v>
      </c>
      <c r="M406" s="147">
        <v>154</v>
      </c>
    </row>
    <row r="407" spans="1:22" s="83" customFormat="1" ht="34.5" customHeight="1">
      <c r="A407" s="251" t="s">
        <v>780</v>
      </c>
      <c r="B407" s="119"/>
      <c r="C407" s="368"/>
      <c r="D407" s="368"/>
      <c r="E407" s="319" t="s">
        <v>235</v>
      </c>
      <c r="F407" s="320"/>
      <c r="G407" s="320"/>
      <c r="H407" s="321"/>
      <c r="I407" s="360"/>
      <c r="J407" s="140">
        <f t="shared" si="13"/>
        <v>161</v>
      </c>
      <c r="K407" s="81" t="str">
        <f t="shared" si="14"/>
        <v/>
      </c>
      <c r="L407" s="147">
        <v>161</v>
      </c>
      <c r="M407" s="147">
        <v>0</v>
      </c>
    </row>
    <row r="408" spans="1:22" s="83" customFormat="1" ht="34.5" customHeight="1">
      <c r="A408" s="251" t="s">
        <v>781</v>
      </c>
      <c r="B408" s="119"/>
      <c r="C408" s="368"/>
      <c r="D408" s="368"/>
      <c r="E408" s="319" t="s">
        <v>236</v>
      </c>
      <c r="F408" s="320"/>
      <c r="G408" s="320"/>
      <c r="H408" s="321"/>
      <c r="I408" s="360"/>
      <c r="J408" s="140">
        <f t="shared" si="13"/>
        <v>152</v>
      </c>
      <c r="K408" s="81" t="str">
        <f t="shared" si="14"/>
        <v/>
      </c>
      <c r="L408" s="147">
        <v>152</v>
      </c>
      <c r="M408" s="147">
        <v>0</v>
      </c>
    </row>
    <row r="409" spans="1:22" s="83" customFormat="1" ht="34.5" customHeight="1">
      <c r="A409" s="251" t="s">
        <v>782</v>
      </c>
      <c r="B409" s="119"/>
      <c r="C409" s="368"/>
      <c r="D409" s="368"/>
      <c r="E409" s="316" t="s">
        <v>986</v>
      </c>
      <c r="F409" s="317"/>
      <c r="G409" s="317"/>
      <c r="H409" s="318"/>
      <c r="I409" s="360"/>
      <c r="J409" s="140">
        <f t="shared" si="13"/>
        <v>287</v>
      </c>
      <c r="K409" s="81" t="str">
        <f t="shared" si="14"/>
        <v/>
      </c>
      <c r="L409" s="147">
        <v>287</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869</v>
      </c>
      <c r="K413" s="81" t="str">
        <f t="shared" si="14"/>
        <v/>
      </c>
      <c r="L413" s="147">
        <v>709</v>
      </c>
      <c r="M413" s="147">
        <v>160</v>
      </c>
    </row>
    <row r="414" spans="1:22" s="83" customFormat="1" ht="34.5" customHeight="1">
      <c r="A414" s="251" t="s">
        <v>787</v>
      </c>
      <c r="B414" s="119"/>
      <c r="C414" s="368"/>
      <c r="D414" s="374" t="s">
        <v>240</v>
      </c>
      <c r="E414" s="376" t="s">
        <v>241</v>
      </c>
      <c r="F414" s="377"/>
      <c r="G414" s="377"/>
      <c r="H414" s="378"/>
      <c r="I414" s="360"/>
      <c r="J414" s="140">
        <f t="shared" si="13"/>
        <v>254</v>
      </c>
      <c r="K414" s="81" t="str">
        <f t="shared" si="14"/>
        <v/>
      </c>
      <c r="L414" s="147">
        <v>158</v>
      </c>
      <c r="M414" s="147">
        <v>96</v>
      </c>
    </row>
    <row r="415" spans="1:22" s="83" customFormat="1" ht="34.5" customHeight="1">
      <c r="A415" s="251" t="s">
        <v>788</v>
      </c>
      <c r="B415" s="119"/>
      <c r="C415" s="368"/>
      <c r="D415" s="368"/>
      <c r="E415" s="319" t="s">
        <v>242</v>
      </c>
      <c r="F415" s="320"/>
      <c r="G415" s="320"/>
      <c r="H415" s="321"/>
      <c r="I415" s="360"/>
      <c r="J415" s="140">
        <f t="shared" si="13"/>
        <v>149</v>
      </c>
      <c r="K415" s="81" t="str">
        <f t="shared" si="14"/>
        <v/>
      </c>
      <c r="L415" s="147">
        <v>146</v>
      </c>
      <c r="M415" s="147">
        <v>3</v>
      </c>
    </row>
    <row r="416" spans="1:22" s="83" customFormat="1" ht="34.5" customHeight="1">
      <c r="A416" s="251" t="s">
        <v>789</v>
      </c>
      <c r="B416" s="119"/>
      <c r="C416" s="368"/>
      <c r="D416" s="368"/>
      <c r="E416" s="319" t="s">
        <v>243</v>
      </c>
      <c r="F416" s="320"/>
      <c r="G416" s="320"/>
      <c r="H416" s="321"/>
      <c r="I416" s="360"/>
      <c r="J416" s="140">
        <f t="shared" si="13"/>
        <v>49</v>
      </c>
      <c r="K416" s="81" t="str">
        <f t="shared" si="14"/>
        <v/>
      </c>
      <c r="L416" s="147">
        <v>46</v>
      </c>
      <c r="M416" s="147">
        <v>3</v>
      </c>
    </row>
    <row r="417" spans="1:22" s="83" customFormat="1" ht="34.5" customHeight="1">
      <c r="A417" s="251" t="s">
        <v>790</v>
      </c>
      <c r="B417" s="119"/>
      <c r="C417" s="368"/>
      <c r="D417" s="368"/>
      <c r="E417" s="319" t="s">
        <v>244</v>
      </c>
      <c r="F417" s="320"/>
      <c r="G417" s="320"/>
      <c r="H417" s="321"/>
      <c r="I417" s="360"/>
      <c r="J417" s="140">
        <f t="shared" si="13"/>
        <v>8</v>
      </c>
      <c r="K417" s="81" t="str">
        <f t="shared" si="14"/>
        <v/>
      </c>
      <c r="L417" s="147">
        <v>7</v>
      </c>
      <c r="M417" s="147">
        <v>1</v>
      </c>
    </row>
    <row r="418" spans="1:22" s="83" customFormat="1" ht="34.5" customHeight="1">
      <c r="A418" s="251" t="s">
        <v>791</v>
      </c>
      <c r="B418" s="119"/>
      <c r="C418" s="368"/>
      <c r="D418" s="368"/>
      <c r="E418" s="319" t="s">
        <v>245</v>
      </c>
      <c r="F418" s="320"/>
      <c r="G418" s="320"/>
      <c r="H418" s="321"/>
      <c r="I418" s="360"/>
      <c r="J418" s="140">
        <f t="shared" si="13"/>
        <v>184</v>
      </c>
      <c r="K418" s="81" t="str">
        <f t="shared" si="14"/>
        <v/>
      </c>
      <c r="L418" s="147">
        <v>178</v>
      </c>
      <c r="M418" s="147">
        <v>6</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51</v>
      </c>
      <c r="K420" s="81" t="str">
        <f t="shared" si="14"/>
        <v/>
      </c>
      <c r="L420" s="147">
        <v>50</v>
      </c>
      <c r="M420" s="147">
        <v>1</v>
      </c>
    </row>
    <row r="421" spans="1:22" s="83" customFormat="1" ht="34.5" customHeight="1">
      <c r="A421" s="251" t="s">
        <v>794</v>
      </c>
      <c r="B421" s="119"/>
      <c r="C421" s="368"/>
      <c r="D421" s="368"/>
      <c r="E421" s="319" t="s">
        <v>247</v>
      </c>
      <c r="F421" s="320"/>
      <c r="G421" s="320"/>
      <c r="H421" s="321"/>
      <c r="I421" s="360"/>
      <c r="J421" s="140">
        <f t="shared" si="13"/>
        <v>174</v>
      </c>
      <c r="K421" s="81" t="str">
        <f t="shared" si="14"/>
        <v/>
      </c>
      <c r="L421" s="147">
        <v>124</v>
      </c>
      <c r="M421" s="147">
        <v>50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615</v>
      </c>
      <c r="K430" s="193" t="str">
        <f>IF(OR(COUNTIF(L430:M430,"未確認")&gt;0,COUNTIF(L430:M430,"~*")&gt;0),"※","")</f>
        <v/>
      </c>
      <c r="L430" s="147">
        <v>551</v>
      </c>
      <c r="M430" s="147">
        <v>64</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160</v>
      </c>
      <c r="K431" s="193" t="str">
        <f>IF(OR(COUNTIF(L431:M431,"未確認")&gt;0,COUNTIF(L431:M431,"~*")&gt;0),"※","")</f>
        <v/>
      </c>
      <c r="L431" s="147">
        <v>155</v>
      </c>
      <c r="M431" s="147">
        <v>5</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86</v>
      </c>
      <c r="K432" s="193" t="str">
        <f>IF(OR(COUNTIF(L432:M432,"未確認")&gt;0,COUNTIF(L432:M432,"~*")&gt;0),"※","")</f>
        <v/>
      </c>
      <c r="L432" s="147">
        <v>78</v>
      </c>
      <c r="M432" s="147">
        <v>8</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217</v>
      </c>
      <c r="K433" s="193" t="str">
        <f>IF(OR(COUNTIF(L433:M433,"未確認")&gt;0,COUNTIF(L433:M433,"~*")&gt;0),"※","")</f>
        <v/>
      </c>
      <c r="L433" s="147">
        <v>166</v>
      </c>
      <c r="M433" s="147">
        <v>51</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152</v>
      </c>
      <c r="K434" s="193" t="str">
        <f>IF(OR(COUNTIF(L434:M434,"未確認")&gt;0,COUNTIF(L434:M434,"~*")&gt;0),"※","")</f>
        <v/>
      </c>
      <c r="L434" s="147">
        <v>152</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1050</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1050</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1050</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1050</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1050</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t="str">
        <f t="shared" si="22"/>
        <v>*</v>
      </c>
      <c r="K535" s="201" t="str">
        <f t="shared" si="23"/>
        <v>※</v>
      </c>
      <c r="L535" s="117" t="s">
        <v>541</v>
      </c>
      <c r="M535" s="117" t="s">
        <v>541</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row>
    <row r="544" spans="1:22" s="1" customFormat="1" ht="20.25" customHeight="1">
      <c r="A544" s="243"/>
      <c r="C544" s="62"/>
      <c r="D544" s="3"/>
      <c r="E544" s="3"/>
      <c r="F544" s="3"/>
      <c r="G544" s="3"/>
      <c r="H544" s="287"/>
      <c r="I544" s="67" t="s">
        <v>36</v>
      </c>
      <c r="J544" s="68"/>
      <c r="K544" s="186"/>
      <c r="L544" s="70" t="s">
        <v>1046</v>
      </c>
      <c r="M544" s="70" t="s">
        <v>1050</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1044</v>
      </c>
      <c r="M558" s="211" t="s">
        <v>1048</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v>95.9</v>
      </c>
      <c r="M560" s="211" t="s">
        <v>533</v>
      </c>
    </row>
    <row r="561" spans="1:13" s="91" customFormat="1" ht="34.5" customHeight="1">
      <c r="A561" s="251" t="s">
        <v>871</v>
      </c>
      <c r="B561" s="119"/>
      <c r="C561" s="209"/>
      <c r="D561" s="330" t="s">
        <v>377</v>
      </c>
      <c r="E561" s="341"/>
      <c r="F561" s="341"/>
      <c r="G561" s="341"/>
      <c r="H561" s="331"/>
      <c r="I561" s="342"/>
      <c r="J561" s="207"/>
      <c r="K561" s="210"/>
      <c r="L561" s="211">
        <v>86.2</v>
      </c>
      <c r="M561" s="211" t="s">
        <v>533</v>
      </c>
    </row>
    <row r="562" spans="1:13" s="91" customFormat="1" ht="34.5" customHeight="1">
      <c r="A562" s="251" t="s">
        <v>872</v>
      </c>
      <c r="B562" s="119"/>
      <c r="C562" s="209"/>
      <c r="D562" s="330" t="s">
        <v>989</v>
      </c>
      <c r="E562" s="341"/>
      <c r="F562" s="341"/>
      <c r="G562" s="341"/>
      <c r="H562" s="331"/>
      <c r="I562" s="342"/>
      <c r="J562" s="207"/>
      <c r="K562" s="210"/>
      <c r="L562" s="211">
        <v>32.700000000000003</v>
      </c>
      <c r="M562" s="211" t="s">
        <v>533</v>
      </c>
    </row>
    <row r="563" spans="1:13" s="91" customFormat="1" ht="34.5" customHeight="1">
      <c r="A563" s="251" t="s">
        <v>873</v>
      </c>
      <c r="B563" s="119"/>
      <c r="C563" s="209"/>
      <c r="D563" s="330" t="s">
        <v>379</v>
      </c>
      <c r="E563" s="341"/>
      <c r="F563" s="341"/>
      <c r="G563" s="341"/>
      <c r="H563" s="331"/>
      <c r="I563" s="342"/>
      <c r="J563" s="207"/>
      <c r="K563" s="210"/>
      <c r="L563" s="211">
        <v>0</v>
      </c>
      <c r="M563" s="211" t="s">
        <v>533</v>
      </c>
    </row>
    <row r="564" spans="1:13" s="91" customFormat="1" ht="34.5" customHeight="1">
      <c r="A564" s="251" t="s">
        <v>874</v>
      </c>
      <c r="B564" s="119"/>
      <c r="C564" s="209"/>
      <c r="D564" s="330" t="s">
        <v>380</v>
      </c>
      <c r="E564" s="341"/>
      <c r="F564" s="341"/>
      <c r="G564" s="341"/>
      <c r="H564" s="331"/>
      <c r="I564" s="342"/>
      <c r="J564" s="207"/>
      <c r="K564" s="210"/>
      <c r="L564" s="211">
        <v>0</v>
      </c>
      <c r="M564" s="211" t="s">
        <v>533</v>
      </c>
    </row>
    <row r="565" spans="1:13" s="91" customFormat="1" ht="34.5" customHeight="1">
      <c r="A565" s="251" t="s">
        <v>875</v>
      </c>
      <c r="B565" s="119"/>
      <c r="C565" s="280"/>
      <c r="D565" s="330" t="s">
        <v>869</v>
      </c>
      <c r="E565" s="341"/>
      <c r="F565" s="341"/>
      <c r="G565" s="341"/>
      <c r="H565" s="331"/>
      <c r="I565" s="342"/>
      <c r="J565" s="207"/>
      <c r="K565" s="210"/>
      <c r="L565" s="211">
        <v>0</v>
      </c>
      <c r="M565" s="211" t="s">
        <v>533</v>
      </c>
    </row>
    <row r="566" spans="1:13" s="91" customFormat="1" ht="34.5" customHeight="1">
      <c r="A566" s="251" t="s">
        <v>876</v>
      </c>
      <c r="B566" s="119"/>
      <c r="C566" s="285"/>
      <c r="D566" s="330" t="s">
        <v>990</v>
      </c>
      <c r="E566" s="341"/>
      <c r="F566" s="341"/>
      <c r="G566" s="341"/>
      <c r="H566" s="331"/>
      <c r="I566" s="342"/>
      <c r="J566" s="213"/>
      <c r="K566" s="214"/>
      <c r="L566" s="211">
        <v>0</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v>0</v>
      </c>
      <c r="M576" s="211" t="s">
        <v>533</v>
      </c>
    </row>
    <row r="577" spans="1:22" s="91" customFormat="1" ht="34.5" customHeight="1">
      <c r="A577" s="251" t="s">
        <v>885</v>
      </c>
      <c r="B577" s="119"/>
      <c r="C577" s="209"/>
      <c r="D577" s="330" t="s">
        <v>377</v>
      </c>
      <c r="E577" s="341"/>
      <c r="F577" s="341"/>
      <c r="G577" s="341"/>
      <c r="H577" s="331"/>
      <c r="I577" s="342"/>
      <c r="J577" s="207"/>
      <c r="K577" s="210"/>
      <c r="L577" s="211">
        <v>0</v>
      </c>
      <c r="M577" s="211" t="s">
        <v>533</v>
      </c>
    </row>
    <row r="578" spans="1:22" s="91" customFormat="1" ht="34.5" customHeight="1">
      <c r="A578" s="251" t="s">
        <v>886</v>
      </c>
      <c r="B578" s="119"/>
      <c r="C578" s="209"/>
      <c r="D578" s="330" t="s">
        <v>989</v>
      </c>
      <c r="E578" s="341"/>
      <c r="F578" s="341"/>
      <c r="G578" s="341"/>
      <c r="H578" s="331"/>
      <c r="I578" s="342"/>
      <c r="J578" s="207"/>
      <c r="K578" s="210"/>
      <c r="L578" s="211">
        <v>0</v>
      </c>
      <c r="M578" s="211" t="s">
        <v>533</v>
      </c>
    </row>
    <row r="579" spans="1:22" s="91" customFormat="1" ht="34.5" customHeight="1">
      <c r="A579" s="251" t="s">
        <v>887</v>
      </c>
      <c r="B579" s="119"/>
      <c r="C579" s="209"/>
      <c r="D579" s="330" t="s">
        <v>379</v>
      </c>
      <c r="E579" s="341"/>
      <c r="F579" s="341"/>
      <c r="G579" s="341"/>
      <c r="H579" s="331"/>
      <c r="I579" s="342"/>
      <c r="J579" s="207"/>
      <c r="K579" s="210"/>
      <c r="L579" s="211">
        <v>0</v>
      </c>
      <c r="M579" s="211" t="s">
        <v>533</v>
      </c>
    </row>
    <row r="580" spans="1:22" s="91" customFormat="1" ht="34.5" customHeight="1">
      <c r="A580" s="251" t="s">
        <v>888</v>
      </c>
      <c r="B580" s="119"/>
      <c r="C580" s="209"/>
      <c r="D580" s="330" t="s">
        <v>380</v>
      </c>
      <c r="E580" s="341"/>
      <c r="F580" s="341"/>
      <c r="G580" s="341"/>
      <c r="H580" s="331"/>
      <c r="I580" s="342"/>
      <c r="J580" s="207"/>
      <c r="K580" s="210"/>
      <c r="L580" s="211">
        <v>0</v>
      </c>
      <c r="M580" s="211" t="s">
        <v>533</v>
      </c>
    </row>
    <row r="581" spans="1:22" s="91" customFormat="1" ht="34.5" customHeight="1">
      <c r="A581" s="251" t="s">
        <v>889</v>
      </c>
      <c r="B581" s="119"/>
      <c r="C581" s="209"/>
      <c r="D581" s="330" t="s">
        <v>869</v>
      </c>
      <c r="E581" s="341"/>
      <c r="F581" s="341"/>
      <c r="G581" s="341"/>
      <c r="H581" s="331"/>
      <c r="I581" s="342"/>
      <c r="J581" s="207"/>
      <c r="K581" s="210"/>
      <c r="L581" s="211">
        <v>0</v>
      </c>
      <c r="M581" s="211" t="s">
        <v>533</v>
      </c>
    </row>
    <row r="582" spans="1:22" s="91" customFormat="1" ht="34.5" customHeight="1">
      <c r="A582" s="251" t="s">
        <v>890</v>
      </c>
      <c r="B582" s="119"/>
      <c r="C582" s="212"/>
      <c r="D582" s="330" t="s">
        <v>990</v>
      </c>
      <c r="E582" s="341"/>
      <c r="F582" s="341"/>
      <c r="G582" s="341"/>
      <c r="H582" s="331"/>
      <c r="I582" s="343"/>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row>
    <row r="589" spans="1:22" s="1" customFormat="1" ht="20.25" customHeight="1">
      <c r="A589" s="243"/>
      <c r="C589" s="62"/>
      <c r="D589" s="3"/>
      <c r="E589" s="3"/>
      <c r="F589" s="3"/>
      <c r="G589" s="3"/>
      <c r="H589" s="287"/>
      <c r="I589" s="67" t="s">
        <v>36</v>
      </c>
      <c r="J589" s="68"/>
      <c r="K589" s="186"/>
      <c r="L589" s="70" t="s">
        <v>1046</v>
      </c>
      <c r="M589" s="70" t="s">
        <v>1050</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10</v>
      </c>
      <c r="K591" s="201" t="str">
        <f>IF(OR(COUNTIF(L591:M591,"未確認")&gt;0,COUNTIF(L591:M591,"*")&gt;0),"※","")</f>
        <v/>
      </c>
      <c r="L591" s="117">
        <v>10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29</v>
      </c>
      <c r="K593" s="201" t="str">
        <f>IF(OR(COUNTIF(L593:M593,"未確認")&gt;0,COUNTIF(L593:M593,"*")&gt;0),"※","")</f>
        <v/>
      </c>
      <c r="L593" s="117">
        <v>29</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100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35</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377</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113</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244</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t="str">
        <f t="shared" si="28"/>
        <v>*</v>
      </c>
      <c r="K614" s="201" t="str">
        <f t="shared" si="29"/>
        <v>※</v>
      </c>
      <c r="L614" s="117" t="s">
        <v>541</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51</v>
      </c>
      <c r="K617" s="201" t="str">
        <f t="shared" si="29"/>
        <v/>
      </c>
      <c r="L617" s="117">
        <v>51</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19" t="s">
        <v>434</v>
      </c>
      <c r="D632" s="320"/>
      <c r="E632" s="320"/>
      <c r="F632" s="320"/>
      <c r="G632" s="320"/>
      <c r="H632" s="321"/>
      <c r="I632" s="122" t="s">
        <v>435</v>
      </c>
      <c r="J632" s="116">
        <f t="shared" si="30"/>
        <v>23</v>
      </c>
      <c r="K632" s="201" t="str">
        <f t="shared" si="31"/>
        <v/>
      </c>
      <c r="L632" s="117">
        <v>23</v>
      </c>
      <c r="M632" s="117">
        <v>0</v>
      </c>
    </row>
    <row r="633" spans="1:22" s="118" customFormat="1" ht="57">
      <c r="A633" s="252" t="s">
        <v>919</v>
      </c>
      <c r="B633" s="119"/>
      <c r="C633" s="319" t="s">
        <v>436</v>
      </c>
      <c r="D633" s="320"/>
      <c r="E633" s="320"/>
      <c r="F633" s="320"/>
      <c r="G633" s="320"/>
      <c r="H633" s="321"/>
      <c r="I633" s="122" t="s">
        <v>437</v>
      </c>
      <c r="J633" s="116">
        <f t="shared" si="30"/>
        <v>35</v>
      </c>
      <c r="K633" s="201" t="str">
        <f t="shared" si="31"/>
        <v/>
      </c>
      <c r="L633" s="117">
        <v>35</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60</v>
      </c>
      <c r="K646" s="201" t="str">
        <f t="shared" ref="K646:K660" si="33">IF(OR(COUNTIF(L646:M646,"未確認")&gt;0,COUNTIF(L646:M646,"*")&gt;0),"※","")</f>
        <v/>
      </c>
      <c r="L646" s="117">
        <v>44</v>
      </c>
      <c r="M646" s="117">
        <v>16</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t="s">
        <v>541</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
      </c>
      <c r="L650" s="117">
        <v>0</v>
      </c>
      <c r="M650" s="117">
        <v>0</v>
      </c>
    </row>
    <row r="651" spans="1:22" s="118" customFormat="1" ht="69.95" customHeight="1">
      <c r="A651" s="252" t="s">
        <v>930</v>
      </c>
      <c r="B651" s="84"/>
      <c r="C651" s="188"/>
      <c r="D651" s="221"/>
      <c r="E651" s="319" t="s">
        <v>942</v>
      </c>
      <c r="F651" s="320"/>
      <c r="G651" s="320"/>
      <c r="H651" s="321"/>
      <c r="I651" s="122" t="s">
        <v>460</v>
      </c>
      <c r="J651" s="116">
        <f t="shared" si="32"/>
        <v>31</v>
      </c>
      <c r="K651" s="201" t="str">
        <f t="shared" si="33"/>
        <v>※</v>
      </c>
      <c r="L651" s="117">
        <v>31</v>
      </c>
      <c r="M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36</v>
      </c>
      <c r="K655" s="201" t="str">
        <f t="shared" si="33"/>
        <v>※</v>
      </c>
      <c r="L655" s="117">
        <v>36</v>
      </c>
      <c r="M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29</v>
      </c>
      <c r="K657" s="201" t="str">
        <f t="shared" si="33"/>
        <v>※</v>
      </c>
      <c r="L657" s="117">
        <v>29</v>
      </c>
      <c r="M657" s="117" t="s">
        <v>541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36</v>
      </c>
      <c r="K683" s="201" t="str">
        <f>IF(OR(COUNTIF(L683:M683,"未確認")&gt;0,COUNTIF(L683:M683,"*")&gt;0),"※","")</f>
        <v/>
      </c>
      <c r="L683" s="117">
        <v>0</v>
      </c>
      <c r="M683" s="117">
        <v>36</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372BFE3-7936-48EA-A129-7495BF6BC161}"/>
    <hyperlink ref="J71:L71" location="病院!B464" display="・手術の状況" xr:uid="{0A915215-5E92-4BF4-895E-92086E0DB29C}"/>
    <hyperlink ref="J72:L72" location="病院!B500" display="・がん、脳卒中、心筋梗塞、分娩、精神医療への対応状況" xr:uid="{B62DFBC8-3192-4FA7-80FA-3C2FB7247C17}"/>
    <hyperlink ref="J73:L73" location="病院!B541" display="・重症患者への対応状況" xr:uid="{A7B8A63D-2F3A-4703-A216-43866DE8725D}"/>
    <hyperlink ref="J74:L74" location="病院!B586" display="・救急医療の実施状況" xr:uid="{5444A13C-9493-456D-81ED-D09870EFC435}"/>
    <hyperlink ref="J75:L75" location="病院!B609" display="・急性期後の支援、在宅復帰の支援の状況" xr:uid="{97958204-DBDA-429F-9BC3-7E4612B3AC56}"/>
    <hyperlink ref="J76:L76" location="病院!B627" display="・全身管理の状況" xr:uid="{22AA6587-8B28-416A-9C6F-2BDB9D254737}"/>
    <hyperlink ref="J78:L78" location="病院!B679" display="・長期療養患者の受入状況" xr:uid="{5F284381-2DC0-4F9B-8BD4-51E0DE0C81A5}"/>
    <hyperlink ref="J77:L77" location="病院!B642" display="・リハビリテーションの実施状況" xr:uid="{2C68121E-6635-417E-8B0A-2CBB4CACCD42}"/>
    <hyperlink ref="J79:L79" location="病院!B689" display="・重度の障害児等の受入状況" xr:uid="{B5A1118C-97E5-46E7-971B-1D63A5E7199F}"/>
    <hyperlink ref="J80:L80" location="病院!B702" display="・医科歯科の連携状況" xr:uid="{7CE4F386-A226-4CE2-A257-E723A8C9F973}"/>
    <hyperlink ref="M71:N71" location="'病院(H30案)'!B448" display="・手術の状況" xr:uid="{B184228D-006A-477B-A84B-DF235B4CB7A8}"/>
    <hyperlink ref="M72:N72" location="'病院(H30案)'!B484" display="・がん、脳卒中、心筋梗塞、分娩、精神医療への対応状況" xr:uid="{1EB90616-1966-4167-B565-AF7ABC4387E1}"/>
    <hyperlink ref="M73:N73" location="'病院(H30案)'!B525" display="・重症患者への対応状況" xr:uid="{C6D8B712-EA4D-4CE4-8A3F-16139B02EAB7}"/>
    <hyperlink ref="M74:N74" location="'病院(H30案)'!B570" display="・救急医療の実施状況" xr:uid="{DD79DD4B-B970-45F1-9789-CCB7C74D9B58}"/>
    <hyperlink ref="M75:N75" location="'病院(H30案)'!B593" display="・急性期後の支援、在宅復帰の支援の状況" xr:uid="{C139875E-98E8-4F88-BC72-E5B15C2041D8}"/>
    <hyperlink ref="C71:G71" location="病院!B87" display="・設置主体" xr:uid="{64E045E9-679A-482A-AA85-AC2719E22C3E}"/>
    <hyperlink ref="C72:G72" location="病院!B95" display="・病床の状況" xr:uid="{A2D290E2-3F32-47C0-AE4C-8CFEA4B1BA85}"/>
    <hyperlink ref="C73:G73" location="病院!B116" display="・診療科" xr:uid="{9E27A850-2B14-49FD-A1AD-79BCBC847FB6}"/>
    <hyperlink ref="C74:G74" location="病院!B127" display="・入院基本料・特定入院料及び届出病床数" xr:uid="{518D532D-CB50-4A49-8B7A-D8E9DEB470A9}"/>
    <hyperlink ref="C75:G75" location="病院!B141" display="・算定する入院基本用・特定入院料等の状況" xr:uid="{73C017F9-C4CD-4851-B461-7B98BCE72EEC}"/>
    <hyperlink ref="C76:G76" location="病院!B224" display="・DPC医療機関群の種類" xr:uid="{50232584-BB52-4D5A-9AF7-B2597D079816}"/>
    <hyperlink ref="C77:G77" location="病院!B232" display="・救急告示病院、二次救急医療施設、三次救急医療施設の告示・認定の有無" xr:uid="{432EB46E-ACD2-4D01-AF5C-3BD5344D9C06}"/>
    <hyperlink ref="C78:F78" location="病院!B242" display="・承認の有無" xr:uid="{D605530F-4A6F-4166-B940-08FD854E7DDD}"/>
    <hyperlink ref="C79:F79" location="病院!B251" display="・診療報酬の届出の有無" xr:uid="{62250215-26AE-44C5-8949-094235610B86}"/>
    <hyperlink ref="C80:F80" location="病院!B261" display="・職員数の状況" xr:uid="{33437ED5-4416-4B3A-988F-FF4560AF50E2}"/>
    <hyperlink ref="C81:F81" location="病院!B320" display="・退院調整部門の設置状況" xr:uid="{FE491FB1-EBA3-4C36-BC3D-B3B2EABD72A1}"/>
    <hyperlink ref="C82:F82" location="病院!B340" display="・医療機器の台数" xr:uid="{0970D074-F031-4FDF-B1BE-B579130C00F6}"/>
    <hyperlink ref="C83:G83" location="病院!B365" display="・過去1年間の間に病棟の再編・見直しがあった場合の報告対象期間" xr:uid="{EBBB784D-F526-4B8A-B51E-1068E5E44B72}"/>
    <hyperlink ref="H71:I71" location="病院!B388" display="・入院患者の状況（年間）" xr:uid="{15E524C8-1260-463B-A4B5-67D9EF477678}"/>
    <hyperlink ref="H72:I72" location="病院!B401" display="・入院患者の状況（年間／入棟前の場所・退棟先の場所の状況）" xr:uid="{7B3A32CA-CEB6-4B11-84ED-69819C5122DA}"/>
    <hyperlink ref="H73:I73" location="病院!B426" display="・退院後に在宅医療を必要とする患者の状況" xr:uid="{C31D8AC9-800B-4859-9B2C-10DD43C71BF2}"/>
    <hyperlink ref="H74:I74" location="病院!B438" display="・看取りを行った患者数" xr:uid="{01D7B94B-EF3E-4630-8B6D-C2057B082E9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2019-11-15T06:22:18Z</dcterms:modified>
</cp:coreProperties>
</file>