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8B815AE-4678-48A6-B7E0-1AF69549267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<sst xmlns="http://schemas.openxmlformats.org/spreadsheetml/2006/main" count="2978" uniqueCount="1044">
  <si>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</si>
  <si>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</si>
  <si>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</si>
  <si>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</si>
  <si>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</si>
  <si>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</si>
  <si>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</si>
  <si>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</si>
  <si>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</si>
  <si>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</si>
  <si>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</si>
  <si>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</si>
  <si>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</si>
  <si>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</si>
  <si>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</si>
  <si>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</si>
  <si>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</si>
  <si>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</si>
  <si>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</si>
  <si>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</si>
  <si>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</si>
  <si>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</si>
  <si>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</si>
  <si>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</si>
  <si>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</si>
  <si>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</si>
  <si>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</si>
  <si>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</si>
  <si>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</si>
  <si>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</si>
  <si>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</si>
  <si>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</si>
  <si>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</si>
  <si>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</si>
  <si>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</si>
  <si>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</si>
  <si>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</si>
  <si>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</si>
  <si>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</si>
  <si>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</si>
  <si>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</si>
  <si>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</si>
  <si>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</si>
  <si>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</si>
  <si>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</si>
  <si>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</si>
  <si>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</si>
  <si>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</si>
  <si>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</si>
  <si>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</si>
  <si>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</si>
  <si>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</si>
  <si>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</si>
  <si>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</si>
  <si>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</si>
  <si>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</si>
  <si>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</si>
  <si>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</si>
  <si>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</si>
  <si>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</si>
  <si>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</si>
  <si>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</si>
  <si>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</si>
  <si>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</si>
  <si>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</si>
  <si>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</si>
  <si>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</si>
  <si>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</si>
  <si>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</si>
  <si>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</si>
  <si>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</si>
  <si>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</si>
  <si>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</si>
  <si>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</si>
  <si>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</si>
  <si>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</si>
  <si>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</si>
  <si>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</si>
  <si>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</si>
  <si>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</si>
  <si>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</si>
  <si>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</si>
  <si>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</si>
  <si>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</si>
  <si>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</si>
  <si>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</si>
  <si>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</si>
  <si>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</si>
  <si>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</si>
  <si>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</si>
  <si>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</si>
  <si>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</si>
  <si>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</si>
  <si>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</si>
  <si>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</si>
  <si>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</si>
  <si>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</si>
  <si>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</si>
  <si>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</si>
  <si>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</si>
  <si>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</si>
  <si>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</si>
  <si>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</si>
  <si>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</si>
  <si>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</si>
  <si>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</si>
  <si>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</si>
  <si>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</si>
  <si>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</si>
  <si>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</si>
  <si>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</si>
  <si>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</si>
  <si>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</si>
  <si>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</si>
  <si>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</si>
  <si>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</si>
  <si>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</si>
  <si>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</si>
  <si>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</si>
  <si>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</si>
  <si>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</si>
  <si>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</si>
  <si>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</si>
  <si>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</si>
  <si>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</si>
  <si>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</si>
  <si>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</si>
  <si>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</si>
  <si>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</si>
  <si>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</si>
  <si>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</si>
  <si>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</si>
  <si>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</si>
  <si>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</si>
  <si>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</si>
  <si>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</si>
  <si>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</si>
  <si>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</si>
  <si>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</si>
  <si>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</si>
  <si>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</si>
  <si>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</si>
  <si>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</si>
  <si>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</si>
  <si>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</si>
  <si>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</si>
  <si>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</si>
  <si>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</si>
  <si>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</si>
  <si>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</si>
  <si>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</si>
  <si>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</si>
  <si>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</si>
  <si>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</si>
  <si>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</si>
  <si>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</si>
  <si>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</si>
  <si>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</si>
  <si>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</si>
  <si>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</si>
  <si>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</si>
  <si>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</si>
  <si>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</si>
  <si>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</si>
  <si>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</si>
  <si>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</si>
  <si>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</si>
  <si>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</si>
  <si>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</si>
  <si>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</si>
  <si>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</si>
  <si>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</si>
  <si>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</si>
  <si>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</si>
  <si>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</si>
  <si>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</si>
  <si>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</si>
  <si>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</si>
  <si>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</si>
  <si>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</si>
  <si>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</si>
  <si>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</si>
  <si>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</si>
  <si>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</si>
  <si>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</si>
  <si>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</si>
  <si>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</si>
  <si>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</si>
  <si>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</si>
  <si>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</si>
  <si>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</si>
  <si>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</si>
  <si>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</si>
  <si>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</si>
  <si>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</si>
  <si>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</si>
  <si>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</si>
  <si>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</si>
  <si>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</si>
  <si>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</si>
  <si>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</si>
  <si>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</si>
  <si>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</si>
  <si>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</si>
  <si>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</si>
  <si>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</si>
  <si>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</si>
  <si>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</si>
  <si>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</si>
  <si>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</si>
  <si>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</si>
  <si>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</si>
  <si>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</si>
  <si>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</si>
  <si>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</si>
  <si>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</si>
  <si>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</si>
  <si>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</si>
  <si>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</si>
  <si>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</si>
  <si>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</si>
  <si>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</si>
  <si>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</si>
  <si>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</si>
  <si>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</si>
  <si>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</si>
  <si>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</si>
  <si>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</si>
  <si>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</si>
  <si>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</si>
  <si>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</si>
  <si>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</si>
  <si>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</si>
  <si>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</si>
  <si>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</si>
  <si>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</si>
  <si>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</si>
  <si>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</si>
  <si>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</si>
  <si>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</si>
  <si>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</si>
  <si>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</si>
  <si>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</si>
  <si>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</si>
  <si>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</si>
  <si>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</si>
  <si>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</si>
  <si>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</si>
  <si>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</si>
  <si>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</si>
  <si>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</si>
  <si>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</si>
  <si>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</si>
  <si>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</si>
  <si>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</si>
  <si>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</si>
  <si>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</si>
  <si>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</si>
  <si>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</si>
  <si>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</si>
  <si>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</si>
  <si>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</si>
  <si>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</si>
  <si>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</si>
  <si>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</si>
  <si>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</si>
  <si>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</si>
  <si>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</si>
  <si>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</si>
  <si>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</si>
  <si>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</si>
  <si>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</si>
  <si>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</si>
  <si>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</si>
  <si>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</si>
  <si>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</si>
  <si>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</si>
  <si>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</si>
  <si>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</si>
  <si>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</si>
  <si>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</si>
  <si>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</si>
  <si>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</si>
  <si>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</si>
  <si>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</si>
  <si>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</si>
  <si>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</si>
  <si>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</si>
  <si>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</si>
  <si>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</si>
  <si>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</si>
  <si>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</si>
  <si>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</si>
  <si>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</si>
  <si>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</si>
  <si>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</si>
  <si>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</si>
  <si>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</si>
  <si>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</si>
  <si>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</si>
  <si>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</si>
  <si>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</si>
  <si>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</si>
  <si>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</si>
  <si>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</si>
  <si>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</si>
  <si>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</si>
  <si>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</si>
  <si>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</si>
  <si>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</si>
  <si>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</si>
  <si>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</si>
  <si>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</si>
  <si>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</si>
  <si>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</si>
  <si>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</si>
  <si>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</si>
  <si>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</si>
  <si>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</si>
  <si>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</si>
  <si>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</si>
  <si>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</si>
  <si>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</si>
  <si>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</si>
  <si>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</si>
  <si>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</si>
  <si>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</si>
  <si>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</si>
  <si>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</si>
  <si>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</si>
  <si>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</si>
  <si>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</si>
  <si>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</si>
  <si>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</si>
  <si>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</si>
  <si>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</si>
  <si>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</si>
  <si>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</si>
  <si>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</si>
  <si>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</si>
  <si>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</si>
  <si>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</si>
  <si>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</si>
  <si>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</si>
  <si>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</si>
  <si>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</si>
  <si>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</si>
  <si>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</si>
  <si>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</si>
  <si>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</si>
  <si>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</si>
  <si>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</si>
  <si>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</si>
  <si>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</si>
  <si>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</si>
  <si>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</si>
  <si>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</si>
  <si>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</si>
  <si>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</si>
  <si>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</si>
  <si>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</si>
  <si>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</si>
  <si>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</si>
  <si>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</si>
  <si>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</si>
  <si>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</si>
  <si>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</si>
  <si>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</si>
  <si>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</si>
  <si>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</si>
  <si>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</si>
  <si>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</si>
  <si>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</si>
  <si>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</si>
  <si>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</si>
  <si>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</si>
  <si>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</si>
  <si>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</si>
  <si>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</si>
  <si>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</si>
  <si>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</si>
  <si>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</si>
  <si>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</si>
  <si>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</si>
  <si>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</si>
  <si>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</si>
  <si>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</si>
  <si>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</si>
  <si>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</si>
  <si>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</si>
  <si>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</si>
  <si>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</si>
  <si>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</si>
  <si>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</si>
  <si>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</si>
  <si>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</si>
  <si>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</si>
  <si>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</si>
  <si>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</si>
  <si>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</si>
  <si>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</si>
  <si>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</si>
  <si>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</si>
  <si>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</si>
  <si>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</si>
  <si>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</si>
  <si>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</si>
  <si>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</si>
  <si>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</si>
  <si>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</si>
  <si>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</si>
  <si>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</si>
  <si>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</si>
  <si>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</si>
  <si>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</si>
  <si>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</si>
  <si>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</si>
  <si>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</si>
  <si>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</si>
  <si>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</si>
  <si>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</si>
  <si>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</si>
  <si>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</si>
  <si>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</si>
  <si>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</si>
  <si>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</si>
  <si>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</si>
  <si>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</si>
  <si>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</si>
  <si>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</si>
  <si>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</si>
  <si>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</si>
  <si>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</si>
  <si>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</si>
  <si>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</si>
  <si>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</si>
  <si>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</si>
  <si>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</si>
  <si>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</si>
  <si>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</si>
  <si>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</si>
  <si>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</si>
  <si>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</si>
  <si>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</si>
  <si>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</si>
  <si>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</si>
  <si>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</si>
  <si>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</si>
  <si>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</si>
  <si>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</si>
  <si>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</si>
  <si>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</si>
  <si>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</si>
  <si>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</si>
  <si>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</si>
  <si>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</si>
  <si>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</si>
  <si>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</si>
  <si>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</si>
  <si>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</si>
  <si>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</si>
  <si>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</si>
  <si>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</si>
  <si>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</si>
  <si>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</si>
  <si>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</si>
  <si>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</si>
  <si>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</si>
  <si>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</si>
  <si>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</si>
  <si>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</si>
  <si>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</si>
  <si>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</si>
  <si>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</si>
  <si>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</si>
  <si>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</si>
  <si>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</si>
  <si>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</si>
  <si>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</si>
  <si>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</si>
  <si>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</si>
  <si>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</si>
  <si>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</si>
  <si>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</si>
  <si>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</si>
  <si>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</si>
  <si>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</si>
  <si>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</si>
  <si>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</si>
  <si>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</si>
  <si>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</si>
  <si>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</si>
  <si>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</si>
  <si>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</si>
  <si>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</si>
  <si>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</si>
  <si>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</si>
  <si>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</si>
  <si>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</si>
  <si>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</si>
  <si>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</si>
  <si>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</si>
  <si>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</si>
  <si>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</si>
  <si>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</si>
  <si>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</si>
  <si>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</si>
  <si>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</si>
  <si>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</si>
  <si>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</si>
  <si>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</si>
  <si>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</si>
  <si>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</si>
  <si>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</si>
  <si>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</si>
  <si>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</si>
  <si>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</si>
  <si>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</si>
  <si>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</si>
  <si>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</si>
  <si>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</si>
  <si>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</si>
  <si>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</si>
  <si>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</si>
  <si>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</si>
  <si>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</si>
  <si>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</si>
  <si>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</si>
  <si>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</si>
  <si>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</si>
  <si>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</si>
  <si>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</si>
  <si>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</si>
  <si>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</si>
  <si>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</si>
  <si>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</si>
  <si>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</si>
  <si>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</si>
  <si>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</si>
  <si>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</si>
  <si>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</si>
  <si>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</si>
  <si>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</si>
  <si>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</si>
  <si>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</si>
  <si>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</si>
  <si>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</si>
  <si>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</si>
  <si>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</si>
  <si>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</si>
  <si>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</si>
  <si>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</si>
  <si>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</si>
  <si>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</si>
  <si>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</si>
  <si>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</si>
  <si>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</si>
  <si>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</si>
  <si>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</si>
  <si>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</si>
  <si>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</si>
  <si>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</si>
  <si>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</si>
  <si>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</si>
  <si>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</si>
  <si>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</si>
  <si>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</si>
  <si>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</si>
  <si>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</si>
  <si>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</si>
  <si>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</si>
  <si>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</si>
  <si>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</si>
  <si>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</si>
  <si>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</si>
  <si>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</si>
  <si>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</si>
  <si>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</si>
  <si>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</si>
  <si>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</si>
  <si>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</si>
  <si>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</si>
  <si>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</si>
  <si>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</si>
  <si>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</si>
  <si>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</si>
  <si>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</si>
  <si>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</si>
  <si>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</si>
  <si>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</si>
  <si>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</si>
  <si>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</si>
  <si>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</si>
  <si>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</si>
  <si>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</si>
  <si>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</si>
  <si>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</si>
  <si>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</si>
  <si>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</si>
  <si>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</si>
  <si>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</si>
  <si>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</si>
  <si>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</si>
  <si>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</si>
  <si>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</si>
  <si>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</si>
  <si>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</si>
  <si>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</si>
  <si>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</si>
  <si>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</si>
  <si>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</si>
  <si>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</si>
  <si>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</si>
  <si>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</si>
  <si>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</si>
  <si>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</si>
  <si>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</si>
  <si>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</si>
  <si>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</si>
  <si>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</si>
  <si>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</si>
  <si>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</si>
  <si>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</si>
  <si>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</si>
  <si>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</si>
  <si>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</si>
  <si>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</si>
  <si>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</si>
  <si>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</si>
  <si>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</si>
  <si>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</si>
  <si>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</si>
  <si>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</si>
  <si>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</si>
  <si>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</si>
  <si>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</si>
  <si>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</si>
  <si>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</si>
  <si>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</si>
  <si>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</si>
  <si>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</si>
  <si>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</si>
  <si>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</si>
  <si>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</si>
  <si>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</si>
  <si>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</si>
  <si>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</si>
  <si>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</si>
  <si>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</si>
  <si>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</si>
  <si>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</si>
  <si>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</si>
  <si>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</si>
  <si>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</si>
  <si>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</si>
  <si>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</si>
  <si>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</si>
  <si>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</si>
  <si>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</si>
  <si>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</si>
  <si>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</si>
  <si>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</si>
  <si>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</si>
  <si>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</si>
  <si>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</si>
  <si>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</si>
  <si>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</si>
  <si>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</si>
  <si>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</si>
  <si>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</si>
  <si>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</si>
  <si>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</si>
  <si>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</si>
  <si>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</si>
  <si>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</si>
  <si>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</si>
  <si>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</si>
  <si>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</si>
  <si>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</si>
  <si>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</si>
  <si>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</si>
  <si>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</si>
  <si>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</si>
  <si>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</si>
  <si>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</si>
  <si>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</si>
  <si>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</si>
  <si>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</si>
  <si>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</si>
  <si>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</si>
  <si>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</si>
  <si>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</si>
  <si>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</si>
  <si>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</si>
  <si>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</si>
  <si>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</si>
  <si>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</si>
  <si>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</si>
  <si>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</si>
  <si>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</si>
  <si>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</si>
  <si>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</si>
  <si>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</si>
  <si>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</si>
  <si>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</si>
  <si>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</si>
  <si>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</si>
  <si>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</si>
  <si>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</si>
  <si>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</si>
  <si>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</si>
  <si>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</si>
  <si>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</si>
  <si>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</si>
  <si>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</si>
  <si>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</si>
  <si>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</si>
  <si>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</si>
  <si>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</si>
  <si>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</si>
  <si>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</si>
  <si>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</si>
  <si>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</si>
  <si>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</si>
  <si>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</si>
  <si>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</si>
  <si>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</si>
  <si>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</si>
  <si>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</si>
  <si>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</si>
  <si>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</si>
  <si>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</si>
  <si>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</si>
  <si>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</si>
  <si>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</si>
  <si>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</si>
  <si>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</si>
  <si>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</si>
  <si>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</si>
  <si>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</si>
  <si>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</si>
  <si>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</si>
  <si>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</si>
  <si>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</si>
  <si>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</si>
  <si>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</si>
  <si>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</si>
  <si>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</si>
  <si>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</si>
  <si>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</si>
  <si>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</si>
  <si>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</si>
  <si>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</si>
  <si>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</si>
  <si>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</si>
  <si>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</si>
  <si>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</si>
  <si>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</si>
  <si>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</si>
  <si>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</si>
  <si>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</si>
  <si>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</si>
  <si>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</si>
  <si>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</si>
  <si>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</si>
  <si>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</si>
  <si>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</si>
  <si>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</si>
  <si>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</si>
  <si>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</si>
  <si>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</si>
  <si>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</si>
  <si>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</si>
  <si>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</si>
  <si>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</si>
  <si>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</si>
  <si>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</si>
  <si>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</si>
  <si>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</si>
  <si>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</si>
  <si>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</si>
  <si>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</si>
  <si>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</si>
  <si>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</si>
  <si>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</si>
  <si>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</si>
  <si>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</si>
  <si>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</si>
  <si>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</si>
  <si>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</si>
  <si>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</si>
  <si>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</si>
  <si>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</si>
  <si>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</si>
  <si>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</si>
  <si>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</si>
  <si>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</si>
  <si>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</si>
  <si>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</si>
  <si>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</si>
  <si>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</si>
  <si>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</si>
  <si>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</si>
  <si>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</si>
  <si>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</si>
  <si>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</si>
  <si>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</si>
  <si>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</si>
  <si>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</si>
  <si>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</si>
  <si>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</si>
  <si>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</si>
  <si>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</si>
  <si>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</si>
  <si>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</si>
  <si>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</si>
  <si>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</si>
  <si>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</si>
  <si>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</si>
  <si>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</si>
  <si>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</si>
  <si>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</si>
  <si>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</si>
  <si>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</si>
  <si>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</si>
  <si>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</si>
  <si>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</si>
  <si>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</si>
  <si>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</si>
  <si>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</si>
  <si>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</si>
  <si>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</si>
  <si>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</si>
  <si>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</si>
  <si>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</si>
  <si>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</si>
  <si>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</si>
  <si>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</si>
  <si>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</si>
  <si>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</si>
  <si>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</si>
  <si>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</si>
  <si>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</si>
  <si>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</si>
  <si>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</si>
  <si>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</si>
  <si>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</si>
  <si>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</si>
  <si>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</si>
  <si>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</si>
  <si>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</si>
  <si>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</si>
  <si>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</si>
  <si>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</si>
  <si>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</si>
  <si>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</si>
  <si>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</si>
  <si>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</si>
  <si>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</si>
  <si>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</si>
  <si>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</si>
  <si>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</si>
  <si>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</si>
  <si>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</si>
  <si>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</si>
  <si>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</si>
  <si>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</si>
  <si>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</si>
  <si>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</si>
  <si>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</si>
  <si>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</si>
  <si>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</si>
  <si>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</si>
  <si>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</si>
  <si>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</si>
  <si>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</si>
  <si>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</si>
  <si>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</si>
  <si>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</si>
  <si>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</si>
  <si>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</si>
  <si>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</si>
  <si>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</si>
  <si>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</si>
  <si>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</si>
  <si>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</si>
  <si>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</si>
  <si>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</si>
  <si>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</si>
  <si>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</si>
  <si>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</si>
  <si>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</si>
  <si>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</si>
  <si>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</si>
  <si>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</si>
  <si>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</si>
  <si>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</si>
  <si>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</si>
  <si>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</si>
  <si>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</si>
  <si>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</si>
  <si>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</si>
  <si>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</si>
  <si>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</si>
  <si>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</si>
  <si>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</si>
  <si>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</si>
  <si>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</si>
  <si>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</si>
  <si>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</si>
  <si>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</si>
  <si>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</si>
  <si>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</si>
  <si>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</si>
  <si>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</si>
  <si>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</si>
  <si>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</si>
  <si>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</si>
  <si>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</si>
  <si>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</si>
  <si>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</si>
  <si>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</si>
  <si>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</si>
  <si>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</si>
  <si>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</si>
  <si>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</si>
  <si>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</si>
  <si>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</si>
  <si>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</si>
  <si>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</si>
  <si>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</si>
  <si>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</si>
  <si>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</si>
  <si>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</si>
  <si>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</si>
  <si>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</si>
  <si>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</si>
  <si>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</si>
  <si>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</si>
  <si>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</si>
  <si>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</si>
  <si>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</si>
  <si>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</si>
  <si>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</si>
  <si>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</si>
  <si>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</si>
  <si>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</si>
  <si>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</si>
  <si>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</si>
  <si>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</si>
  <si>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</si>
  <si>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</si>
  <si>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</si>
  <si>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</si>
  <si>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</si>
  <si>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</si>
  <si>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</si>
  <si>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</si>
  <si>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</si>
  <si>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</si>
  <si>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</si>
  <si>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</si>
  <si>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</si>
  <si>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</si>
  <si>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</si>
  <si>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</si>
  <si>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</si>
  <si>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</si>
  <si>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</si>
  <si>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</si>
  <si>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</si>
  <si>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</si>
  <si>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</si>
  <si>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</si>
  <si>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</si>
  <si>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</si>
  <si>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</si>
  <si>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</si>
  <si>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</si>
  <si>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</si>
  <si>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</si>
  <si>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</si>
  <si>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</si>
  <si>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</si>
  <si>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</si>
  <si>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</si>
  <si>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</si>
  <si>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</si>
  <si>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</si>
  <si>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</si>
  <si>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</si>
  <si>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</si>
  <si>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</si>
  <si>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</si>
  <si>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</si>
  <si>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</si>
  <si>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</si>
  <si>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</si>
  <si>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</si>
  <si>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</si>
  <si>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</si>
  <si>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</si>
  <si>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</si>
  <si>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</si>
  <si>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</si>
  <si>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</si>
  <si>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</si>
  <si>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</si>
  <si>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</si>
  <si>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</si>
  <si>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</si>
  <si>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</si>
  <si>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</si>
  <si>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</si>
  <si>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</si>
  <si>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</si>
  <si>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</si>
  <si>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</si>
  <si>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</si>
  <si>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</si>
  <si>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</si>
  <si>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</si>
  <si>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</si>
  <si>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</si>
  <si>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</si>
  <si>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</si>
  <si>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</si>
  <si>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</si>
  <si>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</si>
  <si>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</si>
  <si>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</si>
  <si>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</si>
  <si>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</si>
  <si>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</si>
  <si>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医療法人社団誠仁会みはま病院</t>
    <phoneticPr fontId="3"/>
  </si>
  <si>
    <t>〒261-0013 千葉市美浜区打瀬１－１－５</t>
    <phoneticPr fontId="3"/>
  </si>
  <si>
    <t>〇</t>
  </si>
  <si>
    <t>医療法人</t>
  </si>
  <si>
    <t>災害や新型インフルエンザ等が発生した場合における透析患者の診療体制確保のため，収容可能数を確保する義務がある。</t>
  </si>
  <si>
    <t>泌尿器科</t>
  </si>
  <si>
    <t>ＤＰＣ病院ではない</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</si>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</sst>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1121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40</v>
      </c>
      <c r="K101" s="237" t="str">
        <f>IF(OR(COUNTIF(L101:L101,"未確認")&gt;0,COUNTIF(L101:L101,"~*")&gt;0),"※","")</f>
        <v/>
      </c>
      <c r="L101" s="258">
        <v>40</v>
      </c>
    </row>
    <row r="102" spans="1:22" s="83" customFormat="1" ht="34.5" customHeight="1">
      <c r="A102" s="244" t="s">
        <v>610</v>
      </c>
      <c r="B102" s="84"/>
      <c r="C102" s="375"/>
      <c r="D102" s="377"/>
      <c r="E102" s="315" t="s">
        <v>612</v>
      </c>
      <c r="F102" s="316"/>
      <c r="G102" s="316"/>
      <c r="H102" s="317"/>
      <c r="I102" s="418"/>
      <c r="J102" s="256">
        <f t="shared" si="0"/>
        <v>50</v>
      </c>
      <c r="K102" s="237" t="str">
        <f t="shared" ref="K102:K111" si="1">IF(OR(COUNTIF(L101:L101,"未確認")&gt;0,COUNTIF(L101:L101,"~*")&gt;0),"※","")</f>
        <v/>
      </c>
      <c r="L102" s="258">
        <v>50</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1038</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1039</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559</v>
      </c>
    </row>
    <row r="132" spans="1:22" s="83" customFormat="1" ht="34.5" customHeight="1">
      <c r="A132" s="244" t="s">
        <v>621</v>
      </c>
      <c r="B132" s="84"/>
      <c r="C132" s="294"/>
      <c r="D132" s="296"/>
      <c r="E132" s="318" t="s">
        <v>58</v>
      </c>
      <c r="F132" s="319"/>
      <c r="G132" s="319"/>
      <c r="H132" s="320"/>
      <c r="I132" s="387"/>
      <c r="J132" s="101"/>
      <c r="K132" s="102"/>
      <c r="L132" s="82">
        <v>50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67</v>
      </c>
      <c r="K149" s="264" t="str">
        <f t="shared" si="3"/>
        <v/>
      </c>
      <c r="L149" s="117">
        <v>67</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17</v>
      </c>
      <c r="K220" s="264" t="str">
        <f t="shared" si="7"/>
        <v/>
      </c>
      <c r="L220" s="117">
        <v>17</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1040</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6</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4.2</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69"/>
      <c r="D270" s="369"/>
      <c r="E270" s="369"/>
      <c r="F270" s="369"/>
      <c r="G270" s="369" t="s">
        <v>148</v>
      </c>
      <c r="H270" s="369"/>
      <c r="I270" s="402"/>
      <c r="J270" s="266">
        <f t="shared" si="9"/>
        <v>1.4</v>
      </c>
      <c r="K270" s="81" t="str">
        <f t="shared" si="8"/>
        <v/>
      </c>
      <c r="L270" s="148">
        <v>1.4</v>
      </c>
    </row>
    <row r="271" spans="1:22" s="83" customFormat="1" ht="34.5" customHeight="1">
      <c r="A271" s="249" t="s">
        <v>726</v>
      </c>
      <c r="B271" s="120"/>
      <c r="C271" s="369" t="s">
        <v>151</v>
      </c>
      <c r="D271" s="370"/>
      <c r="E271" s="370"/>
      <c r="F271" s="370"/>
      <c r="G271" s="369" t="s">
        <v>146</v>
      </c>
      <c r="H271" s="369"/>
      <c r="I271" s="402"/>
      <c r="J271" s="266">
        <f t="shared" si="9"/>
        <v>0</v>
      </c>
      <c r="K271" s="81" t="str">
        <f t="shared" si="8"/>
        <v/>
      </c>
      <c r="L271" s="147">
        <v>0</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5</v>
      </c>
      <c r="K273" s="81" t="str">
        <f t="shared" si="8"/>
        <v/>
      </c>
      <c r="L273" s="147">
        <v>5</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5</v>
      </c>
      <c r="K285" s="81" t="str">
        <f t="shared" si="8"/>
        <v/>
      </c>
      <c r="L285" s="141"/>
    </row>
    <row r="286" spans="1:12" s="83" customFormat="1" ht="34.5" customHeight="1">
      <c r="A286" s="244" t="s">
        <v>733</v>
      </c>
      <c r="B286" s="84"/>
      <c r="C286" s="372"/>
      <c r="D286" s="372"/>
      <c r="E286" s="372"/>
      <c r="F286" s="372"/>
      <c r="G286" s="369" t="s">
        <v>148</v>
      </c>
      <c r="H286" s="369"/>
      <c r="I286" s="402"/>
      <c r="J286" s="266">
        <v>0.8</v>
      </c>
      <c r="K286" s="81" t="str">
        <f t="shared" si="8"/>
        <v/>
      </c>
      <c r="L286" s="144"/>
    </row>
    <row r="287" spans="1:12" s="83" customFormat="1" ht="34.5" customHeight="1">
      <c r="A287" s="244" t="s">
        <v>734</v>
      </c>
      <c r="B287" s="84"/>
      <c r="C287" s="369" t="s">
        <v>159</v>
      </c>
      <c r="D287" s="372"/>
      <c r="E287" s="372"/>
      <c r="F287" s="372"/>
      <c r="G287" s="369" t="s">
        <v>146</v>
      </c>
      <c r="H287" s="369"/>
      <c r="I287" s="402"/>
      <c r="J287" s="266">
        <v>5</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5</v>
      </c>
      <c r="M297" s="147">
        <v>2</v>
      </c>
      <c r="N297" s="147">
        <v>22</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3.1</v>
      </c>
      <c r="N298" s="148">
        <v>1.2</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1</v>
      </c>
      <c r="M301" s="147">
        <v>1</v>
      </c>
      <c r="N301" s="147">
        <v>8</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1.7</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26</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1204</v>
      </c>
      <c r="K392" s="81" t="str">
        <f t="shared" ref="K392:K397" si="11">IF(OR(COUNTIF(L392:L392,"未確認")&gt;0,COUNTIF(L392:L392,"~*")&gt;0),"※","")</f>
        <v/>
      </c>
      <c r="L392" s="147">
        <v>1204</v>
      </c>
    </row>
    <row r="393" spans="1:22" s="83" customFormat="1" ht="34.5" customHeight="1">
      <c r="A393" s="249" t="s">
        <v>773</v>
      </c>
      <c r="B393" s="84"/>
      <c r="C393" s="368"/>
      <c r="D393" s="378"/>
      <c r="E393" s="318" t="s">
        <v>224</v>
      </c>
      <c r="F393" s="319"/>
      <c r="G393" s="319"/>
      <c r="H393" s="320"/>
      <c r="I393" s="341"/>
      <c r="J393" s="140">
        <f t="shared" si="10"/>
        <v>833</v>
      </c>
      <c r="K393" s="81" t="str">
        <f t="shared" si="11"/>
        <v/>
      </c>
      <c r="L393" s="147">
        <v>833</v>
      </c>
    </row>
    <row r="394" spans="1:22" s="83" customFormat="1" ht="34.5" customHeight="1">
      <c r="A394" s="250" t="s">
        <v>774</v>
      </c>
      <c r="B394" s="84"/>
      <c r="C394" s="368"/>
      <c r="D394" s="379"/>
      <c r="E394" s="318" t="s">
        <v>225</v>
      </c>
      <c r="F394" s="319"/>
      <c r="G394" s="319"/>
      <c r="H394" s="320"/>
      <c r="I394" s="341"/>
      <c r="J394" s="140">
        <f t="shared" si="10"/>
        <v>346</v>
      </c>
      <c r="K394" s="81" t="str">
        <f t="shared" si="11"/>
        <v/>
      </c>
      <c r="L394" s="147">
        <v>346</v>
      </c>
    </row>
    <row r="395" spans="1:22" s="83" customFormat="1" ht="34.5" customHeight="1">
      <c r="A395" s="250" t="s">
        <v>775</v>
      </c>
      <c r="B395" s="84"/>
      <c r="C395" s="368"/>
      <c r="D395" s="380"/>
      <c r="E395" s="318" t="s">
        <v>226</v>
      </c>
      <c r="F395" s="319"/>
      <c r="G395" s="319"/>
      <c r="H395" s="320"/>
      <c r="I395" s="341"/>
      <c r="J395" s="140">
        <f t="shared" si="10"/>
        <v>25</v>
      </c>
      <c r="K395" s="81" t="str">
        <f t="shared" si="11"/>
        <v/>
      </c>
      <c r="L395" s="147">
        <v>25</v>
      </c>
    </row>
    <row r="396" spans="1:22" s="83" customFormat="1" ht="34.5" customHeight="1">
      <c r="A396" s="250" t="s">
        <v>776</v>
      </c>
      <c r="B396" s="1"/>
      <c r="C396" s="368"/>
      <c r="D396" s="318" t="s">
        <v>227</v>
      </c>
      <c r="E396" s="319"/>
      <c r="F396" s="319"/>
      <c r="G396" s="319"/>
      <c r="H396" s="320"/>
      <c r="I396" s="341"/>
      <c r="J396" s="140">
        <f t="shared" si="10"/>
        <v>8377</v>
      </c>
      <c r="K396" s="81" t="str">
        <f t="shared" si="11"/>
        <v/>
      </c>
      <c r="L396" s="147">
        <v>8377</v>
      </c>
    </row>
    <row r="397" spans="1:22" s="83" customFormat="1" ht="34.5" customHeight="1">
      <c r="A397" s="250" t="s">
        <v>777</v>
      </c>
      <c r="B397" s="119"/>
      <c r="C397" s="368"/>
      <c r="D397" s="318" t="s">
        <v>228</v>
      </c>
      <c r="E397" s="319"/>
      <c r="F397" s="319"/>
      <c r="G397" s="319"/>
      <c r="H397" s="320"/>
      <c r="I397" s="342"/>
      <c r="J397" s="140">
        <f t="shared" si="10"/>
        <v>1209</v>
      </c>
      <c r="K397" s="81" t="str">
        <f t="shared" si="11"/>
        <v/>
      </c>
      <c r="L397" s="147">
        <v>1209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1197</v>
      </c>
      <c r="K405" s="81" t="str">
        <f t="shared" ref="K405:K422" si="13">IF(OR(COUNTIF(L405:L405,"未確認")&gt;0,COUNTIF(L405:L405,"~*")&gt;0),"※","")</f>
        <v/>
      </c>
      <c r="L405" s="147">
        <v>1197</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1136</v>
      </c>
      <c r="K407" s="81" t="str">
        <f t="shared" si="13"/>
        <v/>
      </c>
      <c r="L407" s="147">
        <v>1136</v>
      </c>
    </row>
    <row r="408" spans="1:22" s="83" customFormat="1" ht="34.5" customHeight="1">
      <c r="A408" s="251" t="s">
        <v>781</v>
      </c>
      <c r="B408" s="119"/>
      <c r="C408" s="367"/>
      <c r="D408" s="367"/>
      <c r="E408" s="318" t="s">
        <v>236</v>
      </c>
      <c r="F408" s="319"/>
      <c r="G408" s="319"/>
      <c r="H408" s="320"/>
      <c r="I408" s="359"/>
      <c r="J408" s="140">
        <f t="shared" si="12"/>
        <v>60</v>
      </c>
      <c r="K408" s="81" t="str">
        <f t="shared" si="13"/>
        <v/>
      </c>
      <c r="L408" s="147">
        <v>60</v>
      </c>
    </row>
    <row r="409" spans="1:22" s="83" customFormat="1" ht="34.5" customHeight="1">
      <c r="A409" s="251" t="s">
        <v>782</v>
      </c>
      <c r="B409" s="119"/>
      <c r="C409" s="367"/>
      <c r="D409" s="367"/>
      <c r="E409" s="315" t="s">
        <v>986</v>
      </c>
      <c r="F409" s="316"/>
      <c r="G409" s="316"/>
      <c r="H409" s="317"/>
      <c r="I409" s="359"/>
      <c r="J409" s="140">
        <f t="shared" si="12"/>
        <v>1</v>
      </c>
      <c r="K409" s="81" t="str">
        <f t="shared" si="13"/>
        <v/>
      </c>
      <c r="L409" s="147">
        <v>1</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1209</v>
      </c>
      <c r="K413" s="81" t="str">
        <f t="shared" si="13"/>
        <v/>
      </c>
      <c r="L413" s="147">
        <v>1209</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1116</v>
      </c>
      <c r="K415" s="81" t="str">
        <f t="shared" si="13"/>
        <v/>
      </c>
      <c r="L415" s="147">
        <v>1116</v>
      </c>
    </row>
    <row r="416" spans="1:22" s="83" customFormat="1" ht="34.5" customHeight="1">
      <c r="A416" s="251" t="s">
        <v>789</v>
      </c>
      <c r="B416" s="119"/>
      <c r="C416" s="367"/>
      <c r="D416" s="367"/>
      <c r="E416" s="318" t="s">
        <v>243</v>
      </c>
      <c r="F416" s="319"/>
      <c r="G416" s="319"/>
      <c r="H416" s="320"/>
      <c r="I416" s="359"/>
      <c r="J416" s="140">
        <f t="shared" si="12"/>
        <v>54</v>
      </c>
      <c r="K416" s="81" t="str">
        <f t="shared" si="13"/>
        <v/>
      </c>
      <c r="L416" s="147">
        <v>54</v>
      </c>
    </row>
    <row r="417" spans="1:22" s="83" customFormat="1" ht="34.5" customHeight="1">
      <c r="A417" s="251" t="s">
        <v>790</v>
      </c>
      <c r="B417" s="119"/>
      <c r="C417" s="367"/>
      <c r="D417" s="367"/>
      <c r="E417" s="318" t="s">
        <v>244</v>
      </c>
      <c r="F417" s="319"/>
      <c r="G417" s="319"/>
      <c r="H417" s="320"/>
      <c r="I417" s="359"/>
      <c r="J417" s="140">
        <f t="shared" si="12"/>
        <v>1</v>
      </c>
      <c r="K417" s="81" t="str">
        <f t="shared" si="13"/>
        <v/>
      </c>
      <c r="L417" s="147">
        <v>1</v>
      </c>
    </row>
    <row r="418" spans="1:22" s="83" customFormat="1" ht="34.5" customHeight="1">
      <c r="A418" s="251" t="s">
        <v>791</v>
      </c>
      <c r="B418" s="119"/>
      <c r="C418" s="367"/>
      <c r="D418" s="367"/>
      <c r="E418" s="318" t="s">
        <v>245</v>
      </c>
      <c r="F418" s="319"/>
      <c r="G418" s="319"/>
      <c r="H418" s="320"/>
      <c r="I418" s="359"/>
      <c r="J418" s="140">
        <f t="shared" si="12"/>
        <v>1</v>
      </c>
      <c r="K418" s="81" t="str">
        <f t="shared" si="13"/>
        <v/>
      </c>
      <c r="L418" s="147">
        <v>1</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11</v>
      </c>
      <c r="K420" s="81" t="str">
        <f t="shared" si="13"/>
        <v/>
      </c>
      <c r="L420" s="147">
        <v>11</v>
      </c>
    </row>
    <row r="421" spans="1:22" s="83" customFormat="1" ht="34.5" customHeight="1">
      <c r="A421" s="251" t="s">
        <v>794</v>
      </c>
      <c r="B421" s="119"/>
      <c r="C421" s="367"/>
      <c r="D421" s="367"/>
      <c r="E421" s="318" t="s">
        <v>247</v>
      </c>
      <c r="F421" s="319"/>
      <c r="G421" s="319"/>
      <c r="H421" s="320"/>
      <c r="I421" s="359"/>
      <c r="J421" s="140">
        <f t="shared" si="12"/>
        <v>16</v>
      </c>
      <c r="K421" s="81" t="str">
        <f t="shared" si="13"/>
        <v/>
      </c>
      <c r="L421" s="147">
        <v>16</v>
      </c>
    </row>
    <row r="422" spans="1:22" s="83" customFormat="1" ht="34.5" customHeight="1">
      <c r="A422" s="251" t="s">
        <v>795</v>
      </c>
      <c r="B422" s="119"/>
      <c r="C422" s="367"/>
      <c r="D422" s="367"/>
      <c r="E422" s="318" t="s">
        <v>166</v>
      </c>
      <c r="F422" s="319"/>
      <c r="G422" s="319"/>
      <c r="H422" s="320"/>
      <c r="I422" s="360"/>
      <c r="J422" s="140">
        <f t="shared" si="12"/>
        <v>10</v>
      </c>
      <c r="K422" s="81" t="str">
        <f t="shared" si="13"/>
        <v/>
      </c>
      <c r="L422" s="147">
        <v>10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1209</v>
      </c>
      <c r="K430" s="193" t="str">
        <f>IF(OR(COUNTIF(L430:L430,"未確認")&gt;0,COUNTIF(L430:L430,"~*")&gt;0),"※","")</f>
        <v/>
      </c>
      <c r="L430" s="147">
        <v>1209</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6</v>
      </c>
      <c r="K431" s="193" t="str">
        <f>IF(OR(COUNTIF(L431:L431,"未確認")&gt;0,COUNTIF(L431:L431,"~*")&gt;0),"※","")</f>
        <v/>
      </c>
      <c r="L431" s="147">
        <v>6</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1200</v>
      </c>
      <c r="K433" s="193" t="str">
        <f>IF(OR(COUNTIF(L433:L433,"未確認")&gt;0,COUNTIF(L433:L433,"~*")&gt;0),"※","")</f>
        <v/>
      </c>
      <c r="L433" s="147">
        <v>1200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38</v>
      </c>
      <c r="K468" s="201" t="str">
        <f t="shared" ref="K468:K475" si="15">IF(OR(COUNTIF(L468:L468,"未確認")&gt;0,COUNTIF(L468:L468,"*")&gt;0),"※","")</f>
        <v/>
      </c>
      <c r="L468" s="117">
        <v>38</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24</v>
      </c>
      <c r="K478" s="201" t="str">
        <f t="shared" si="17"/>
        <v/>
      </c>
      <c r="L478" s="117">
        <v>24</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t="str">
        <f t="shared" si="16"/>
        <v>*</v>
      </c>
      <c r="K479" s="201" t="str">
        <f t="shared" si="17"/>
        <v>※</v>
      </c>
      <c r="L479" s="117" t="s">
        <v>541</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15</v>
      </c>
      <c r="K481" s="201" t="str">
        <f t="shared" si="17"/>
        <v/>
      </c>
      <c r="L481" s="117">
        <v>15</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t="str">
        <f t="shared" si="18"/>
        <v>*</v>
      </c>
      <c r="K489" s="201" t="str">
        <f t="shared" si="17"/>
        <v>※</v>
      </c>
      <c r="L489" s="117" t="s">
        <v>541</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14</v>
      </c>
      <c r="K491" s="201" t="str">
        <f t="shared" si="17"/>
        <v/>
      </c>
      <c r="L491" s="117">
        <v>14</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t="str">
        <f t="shared" si="21"/>
        <v>*</v>
      </c>
      <c r="K535" s="201" t="str">
        <f t="shared" si="22"/>
        <v>※</v>
      </c>
      <c r="L535" s="117" t="s">
        <v>541</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37.700000000000003</v>
      </c>
    </row>
    <row r="561" spans="1:12" s="91" customFormat="1" ht="34.5" customHeight="1">
      <c r="A561" s="251" t="s">
        <v>871</v>
      </c>
      <c r="B561" s="119"/>
      <c r="C561" s="209"/>
      <c r="D561" s="329" t="s">
        <v>377</v>
      </c>
      <c r="E561" s="340"/>
      <c r="F561" s="340"/>
      <c r="G561" s="340"/>
      <c r="H561" s="330"/>
      <c r="I561" s="341"/>
      <c r="J561" s="207"/>
      <c r="K561" s="210"/>
      <c r="L561" s="211">
        <v>17.7</v>
      </c>
    </row>
    <row r="562" spans="1:12" s="91" customFormat="1" ht="34.5" customHeight="1">
      <c r="A562" s="251" t="s">
        <v>872</v>
      </c>
      <c r="B562" s="119"/>
      <c r="C562" s="209"/>
      <c r="D562" s="329" t="s">
        <v>989</v>
      </c>
      <c r="E562" s="340"/>
      <c r="F562" s="340"/>
      <c r="G562" s="340"/>
      <c r="H562" s="330"/>
      <c r="I562" s="341"/>
      <c r="J562" s="207"/>
      <c r="K562" s="210"/>
      <c r="L562" s="211">
        <v>4.2</v>
      </c>
    </row>
    <row r="563" spans="1:12" s="91" customFormat="1" ht="34.5" customHeight="1">
      <c r="A563" s="251" t="s">
        <v>873</v>
      </c>
      <c r="B563" s="119"/>
      <c r="C563" s="209"/>
      <c r="D563" s="329" t="s">
        <v>379</v>
      </c>
      <c r="E563" s="340"/>
      <c r="F563" s="340"/>
      <c r="G563" s="340"/>
      <c r="H563" s="330"/>
      <c r="I563" s="341"/>
      <c r="J563" s="207"/>
      <c r="K563" s="210"/>
      <c r="L563" s="211">
        <v>8.4</v>
      </c>
    </row>
    <row r="564" spans="1:12" s="91" customFormat="1" ht="34.5" customHeight="1">
      <c r="A564" s="251" t="s">
        <v>874</v>
      </c>
      <c r="B564" s="119"/>
      <c r="C564" s="209"/>
      <c r="D564" s="329" t="s">
        <v>380</v>
      </c>
      <c r="E564" s="340"/>
      <c r="F564" s="340"/>
      <c r="G564" s="340"/>
      <c r="H564" s="330"/>
      <c r="I564" s="341"/>
      <c r="J564" s="207"/>
      <c r="K564" s="210"/>
      <c r="L564" s="211">
        <v>10.1</v>
      </c>
    </row>
    <row r="565" spans="1:12" s="91" customFormat="1" ht="34.5" customHeight="1">
      <c r="A565" s="251" t="s">
        <v>875</v>
      </c>
      <c r="B565" s="119"/>
      <c r="C565" s="280"/>
      <c r="D565" s="329" t="s">
        <v>869</v>
      </c>
      <c r="E565" s="340"/>
      <c r="F565" s="340"/>
      <c r="G565" s="340"/>
      <c r="H565" s="330"/>
      <c r="I565" s="341"/>
      <c r="J565" s="207"/>
      <c r="K565" s="210"/>
      <c r="L565" s="211">
        <v>5.7</v>
      </c>
    </row>
    <row r="566" spans="1:12" s="91" customFormat="1" ht="34.5" customHeight="1">
      <c r="A566" s="251" t="s">
        <v>876</v>
      </c>
      <c r="B566" s="119"/>
      <c r="C566" s="284"/>
      <c r="D566" s="329" t="s">
        <v>990</v>
      </c>
      <c r="E566" s="340"/>
      <c r="F566" s="340"/>
      <c r="G566" s="340"/>
      <c r="H566" s="330"/>
      <c r="I566" s="341"/>
      <c r="J566" s="213"/>
      <c r="K566" s="214"/>
      <c r="L566" s="211">
        <v>24.8</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4192</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26</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110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t="s">
        <v>540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272</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t="str">
        <f t="shared" si="27"/>
        <v>*</v>
      </c>
      <c r="K621" s="201" t="str">
        <f t="shared" si="28"/>
        <v>※</v>
      </c>
      <c r="L621" s="117" t="s">
        <v>541</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29</v>
      </c>
      <c r="K632" s="201" t="str">
        <f t="shared" si="30"/>
        <v/>
      </c>
      <c r="L632" s="117">
        <v>29</v>
      </c>
    </row>
    <row r="633" spans="1:22" s="118" customFormat="1" ht="57">
      <c r="A633" s="252" t="s">
        <v>919</v>
      </c>
      <c r="B633" s="119"/>
      <c r="C633" s="318" t="s">
        <v>436</v>
      </c>
      <c r="D633" s="319"/>
      <c r="E633" s="319"/>
      <c r="F633" s="319"/>
      <c r="G633" s="319"/>
      <c r="H633" s="320"/>
      <c r="I633" s="122" t="s">
        <v>437</v>
      </c>
      <c r="J633" s="116" t="str">
        <f t="shared" si="29"/>
        <v>*</v>
      </c>
      <c r="K633" s="201" t="str">
        <f t="shared" si="30"/>
        <v>※</v>
      </c>
      <c r="L633" s="117" t="s">
        <v>541</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t="str">
        <f t="shared" si="29"/>
        <v>*</v>
      </c>
      <c r="K635" s="201" t="str">
        <f t="shared" si="30"/>
        <v>※</v>
      </c>
      <c r="L635" s="117" t="s">
        <v>541</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17</v>
      </c>
      <c r="K637" s="201" t="str">
        <f t="shared" si="30"/>
        <v/>
      </c>
      <c r="L637" s="117">
        <v>17</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107E2A-25B7-4CD5-B138-D180CC738EE3}"/>
    <hyperlink ref="J71:L71" location="病院!B464" display="・手術の状況" xr:uid="{779D73D6-8DC1-464D-84EE-F8B6C660BA6E}"/>
    <hyperlink ref="J72:L72" location="病院!B500" display="・がん、脳卒中、心筋梗塞、分娩、精神医療への対応状況" xr:uid="{04D46EF1-5159-4D1E-AB1C-77D99C04975D}"/>
    <hyperlink ref="J73:L73" location="病院!B541" display="・重症患者への対応状況" xr:uid="{D5D58C4C-AEB7-4762-BB55-50530D897A3A}"/>
    <hyperlink ref="J74:L74" location="病院!B586" display="・救急医療の実施状況" xr:uid="{FFC971F2-123F-4E71-B37F-A07915D3FA5D}"/>
    <hyperlink ref="J75:L75" location="病院!B609" display="・急性期後の支援、在宅復帰の支援の状況" xr:uid="{083924AE-5377-4548-8DFC-AABE958C5BBD}"/>
    <hyperlink ref="J76:L76" location="病院!B627" display="・全身管理の状況" xr:uid="{793F9F07-ADE1-4520-92BD-40F49521CBC8}"/>
    <hyperlink ref="J78:L78" location="病院!B679" display="・長期療養患者の受入状況" xr:uid="{6499D1BF-F6D3-4C67-81EC-F12D80984856}"/>
    <hyperlink ref="J77:L77" location="病院!B642" display="・リハビリテーションの実施状況" xr:uid="{C9463F64-ECAF-4531-AD34-8485B87BBEC3}"/>
    <hyperlink ref="J79:L79" location="病院!B689" display="・重度の障害児等の受入状況" xr:uid="{E4A23848-1C80-4074-A58A-39D090930746}"/>
    <hyperlink ref="J80:L80" location="病院!B702" display="・医科歯科の連携状況" xr:uid="{154FE0CB-42A2-4685-BFEF-AF8A2E280E94}"/>
    <hyperlink ref="M71:N71" location="'病院(H30案)'!B448" display="・手術の状況" xr:uid="{2CE38405-A2FD-42ED-8C55-184B213CE635}"/>
    <hyperlink ref="M72:N72" location="'病院(H30案)'!B484" display="・がん、脳卒中、心筋梗塞、分娩、精神医療への対応状況" xr:uid="{ED39204F-41D2-4290-A513-0B615ADB8529}"/>
    <hyperlink ref="M73:N73" location="'病院(H30案)'!B525" display="・重症患者への対応状況" xr:uid="{F4BC0A4C-E88C-4EF5-B957-A26A7838AA0E}"/>
    <hyperlink ref="M74:N74" location="'病院(H30案)'!B570" display="・救急医療の実施状況" xr:uid="{0FB12C42-BFE8-47EA-8C0D-2460D5FD11D5}"/>
    <hyperlink ref="M75:N75" location="'病院(H30案)'!B593" display="・急性期後の支援、在宅復帰の支援の状況" xr:uid="{D027C3F3-8BC9-44DD-93BD-B59073175722}"/>
    <hyperlink ref="C71:G71" location="病院!B87" display="・設置主体" xr:uid="{8B7573A4-A753-45F8-9111-6B649199ED28}"/>
    <hyperlink ref="C72:G72" location="病院!B95" display="・病床の状況" xr:uid="{16FFEFAB-CA8F-4BE8-A77E-A5A349E05E2A}"/>
    <hyperlink ref="C73:G73" location="病院!B116" display="・診療科" xr:uid="{47F185F1-5081-4FDE-88CE-981333F95288}"/>
    <hyperlink ref="C74:G74" location="病院!B127" display="・入院基本料・特定入院料及び届出病床数" xr:uid="{F4237779-232B-4834-AE3F-512D200C58FD}"/>
    <hyperlink ref="C75:G75" location="病院!B141" display="・算定する入院基本用・特定入院料等の状況" xr:uid="{9158D9D4-1084-43CF-95F0-11EDD9F156D9}"/>
    <hyperlink ref="C76:G76" location="病院!B224" display="・DPC医療機関群の種類" xr:uid="{795C3624-ECCC-44DB-9AD6-BD73F99DD4E9}"/>
    <hyperlink ref="C77:G77" location="病院!B232" display="・救急告示病院、二次救急医療施設、三次救急医療施設の告示・認定の有無" xr:uid="{8894C97D-8638-4937-AB3D-83C8E920C539}"/>
    <hyperlink ref="C78:F78" location="病院!B242" display="・承認の有無" xr:uid="{76CF0B9F-58AF-479B-B0B3-68FA1BD730BC}"/>
    <hyperlink ref="C79:F79" location="病院!B251" display="・診療報酬の届出の有無" xr:uid="{8404A8D4-D5FA-4425-AD19-74F545707E80}"/>
    <hyperlink ref="C80:F80" location="病院!B261" display="・職員数の状況" xr:uid="{A2089435-EA4A-4540-842B-D4665E7D8603}"/>
    <hyperlink ref="C81:F81" location="病院!B320" display="・退院調整部門の設置状況" xr:uid="{275A2562-7BF4-4267-A9D0-5B2113F05557}"/>
    <hyperlink ref="C82:F82" location="病院!B340" display="・医療機器の台数" xr:uid="{7BDDD099-62D1-489E-896C-CECB6BBDE6DC}"/>
    <hyperlink ref="C83:G83" location="病院!B365" display="・過去1年間の間に病棟の再編・見直しがあった場合の報告対象期間" xr:uid="{CF5933FB-EDC5-4122-BAE0-075440E809E5}"/>
    <hyperlink ref="H71:I71" location="病院!B388" display="・入院患者の状況（年間）" xr:uid="{147C083A-2B49-4D91-ADDE-78782B9B7C35}"/>
    <hyperlink ref="H72:I72" location="病院!B401" display="・入院患者の状況（年間／入棟前の場所・退棟先の場所の状況）" xr:uid="{A27F1355-A3BC-4D95-BB87-B18380636329}"/>
    <hyperlink ref="H73:I73" location="病院!B426" display="・退院後に在宅医療を必要とする患者の状況" xr:uid="{13BA5343-4EC5-4E91-A645-0B85E4B9BA27}"/>
    <hyperlink ref="H74:I74" location="病院!B438" display="・看取りを行った患者数" xr:uid="{DEF02090-1474-4B45-8A58-E15002A9323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2019-11-15T06:22:14Z</dcterms:modified>
</cp:coreProperties>
</file>