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5E6A116-D952-46FB-9F29-F42C6480C24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<sst xmlns="http://schemas.openxmlformats.org/spreadsheetml/2006/main" count="3088" uniqueCount="1049">
  <si>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</si>
  <si>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</si>
  <si>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</si>
  <si>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</si>
  <si>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</si>
  <si>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</si>
  <si>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</si>
  <si>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</si>
  <si>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</si>
  <si>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</si>
  <si>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</si>
  <si>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</si>
  <si>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</si>
  <si>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</si>
  <si>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</si>
  <si>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</si>
  <si>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</si>
  <si>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</si>
  <si>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</si>
  <si>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</si>
  <si>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</si>
  <si>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</si>
  <si>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</si>
  <si>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</si>
  <si>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</si>
  <si>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</si>
  <si>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</si>
  <si>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</si>
  <si>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</si>
  <si>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</si>
  <si>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</si>
  <si>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</si>
  <si>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</si>
  <si>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</si>
  <si>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</si>
  <si>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</si>
  <si>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</si>
  <si>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</si>
  <si>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</si>
  <si>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</si>
  <si>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</si>
  <si>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</si>
  <si>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</si>
  <si>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</si>
  <si>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</si>
  <si>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</si>
  <si>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</si>
  <si>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</si>
  <si>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</si>
  <si>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</si>
  <si>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</si>
  <si>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</si>
  <si>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</si>
  <si>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</si>
  <si>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</si>
  <si>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</si>
  <si>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</si>
  <si>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</si>
  <si>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</si>
  <si>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</si>
  <si>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</si>
  <si>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</si>
  <si>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</si>
  <si>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</si>
  <si>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</si>
  <si>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</si>
  <si>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</si>
  <si>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</si>
  <si>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</si>
  <si>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</si>
  <si>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</si>
  <si>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</si>
  <si>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</si>
  <si>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</si>
  <si>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</si>
  <si>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</si>
  <si>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</si>
  <si>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</si>
  <si>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</si>
  <si>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</si>
  <si>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</si>
  <si>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</si>
  <si>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</si>
  <si>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</si>
  <si>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</si>
  <si>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</si>
  <si>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</si>
  <si>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</si>
  <si>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</si>
  <si>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</si>
  <si>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</si>
  <si>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</si>
  <si>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</si>
  <si>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</si>
  <si>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</si>
  <si>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</si>
  <si>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</si>
  <si>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</si>
  <si>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</si>
  <si>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</si>
  <si>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</si>
  <si>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</si>
  <si>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</si>
  <si>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</si>
  <si>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</si>
  <si>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</si>
  <si>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</si>
  <si>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</si>
  <si>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</si>
  <si>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</si>
  <si>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</si>
  <si>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</si>
  <si>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</si>
  <si>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</si>
  <si>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</si>
  <si>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</si>
  <si>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</si>
  <si>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</si>
  <si>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</si>
  <si>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</si>
  <si>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</si>
  <si>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</si>
  <si>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</si>
  <si>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</si>
  <si>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</si>
  <si>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</si>
  <si>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</si>
  <si>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</si>
  <si>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</si>
  <si>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</si>
  <si>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</si>
  <si>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</si>
  <si>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</si>
  <si>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</si>
  <si>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</si>
  <si>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</si>
  <si>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</si>
  <si>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</si>
  <si>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</si>
  <si>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</si>
  <si>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</si>
  <si>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</si>
  <si>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</si>
  <si>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</si>
  <si>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</si>
  <si>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</si>
  <si>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</si>
  <si>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</si>
  <si>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</si>
  <si>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</si>
  <si>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</si>
  <si>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</si>
  <si>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</si>
  <si>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</si>
  <si>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</si>
  <si>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</si>
  <si>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</si>
  <si>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</si>
  <si>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</si>
  <si>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</si>
  <si>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</si>
  <si>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</si>
  <si>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</si>
  <si>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</si>
  <si>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</si>
  <si>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</si>
  <si>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</si>
  <si>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</si>
  <si>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</si>
  <si>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</si>
  <si>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</si>
  <si>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</si>
  <si>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</si>
  <si>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</si>
  <si>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</si>
  <si>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</si>
  <si>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</si>
  <si>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</si>
  <si>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</si>
  <si>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</si>
  <si>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</si>
  <si>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</si>
  <si>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</si>
  <si>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</si>
  <si>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</si>
  <si>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</si>
  <si>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</si>
  <si>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</si>
  <si>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</si>
  <si>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</si>
  <si>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</si>
  <si>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</si>
  <si>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</si>
  <si>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</si>
  <si>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</si>
  <si>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</si>
  <si>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</si>
  <si>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</si>
  <si>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</si>
  <si>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</si>
  <si>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</si>
  <si>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</si>
  <si>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</si>
  <si>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</si>
  <si>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</si>
  <si>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</si>
  <si>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</si>
  <si>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</si>
  <si>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</si>
  <si>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</si>
  <si>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</si>
  <si>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</si>
  <si>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</si>
  <si>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</si>
  <si>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</si>
  <si>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</si>
  <si>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</si>
  <si>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</si>
  <si>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</si>
  <si>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</si>
  <si>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</si>
  <si>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</si>
  <si>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</si>
  <si>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</si>
  <si>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</si>
  <si>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</si>
  <si>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</si>
  <si>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</si>
  <si>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</si>
  <si>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</si>
  <si>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</si>
  <si>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</si>
  <si>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</si>
  <si>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</si>
  <si>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</si>
  <si>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</si>
  <si>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</si>
  <si>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</si>
  <si>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</si>
  <si>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</si>
  <si>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</si>
  <si>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</si>
  <si>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</si>
  <si>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</si>
  <si>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</si>
  <si>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</si>
  <si>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</si>
  <si>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</si>
  <si>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</si>
  <si>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</si>
  <si>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</si>
  <si>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</si>
  <si>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</si>
  <si>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</si>
  <si>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</si>
  <si>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</si>
  <si>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</si>
  <si>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</si>
  <si>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</si>
  <si>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</si>
  <si>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</si>
  <si>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</si>
  <si>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</si>
  <si>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</si>
  <si>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</si>
  <si>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</si>
  <si>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</si>
  <si>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</si>
  <si>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</si>
  <si>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</si>
  <si>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</si>
  <si>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</si>
  <si>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</si>
  <si>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</si>
  <si>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</si>
  <si>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</si>
  <si>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</si>
  <si>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</si>
  <si>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</si>
  <si>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</si>
  <si>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</si>
  <si>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</si>
  <si>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</si>
  <si>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</si>
  <si>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</si>
  <si>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</si>
  <si>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</si>
  <si>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</si>
  <si>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</si>
  <si>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</si>
  <si>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</si>
  <si>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</si>
  <si>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</si>
  <si>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</si>
  <si>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</si>
  <si>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</si>
  <si>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</si>
  <si>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</si>
  <si>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</si>
  <si>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</si>
  <si>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</si>
  <si>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</si>
  <si>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</si>
  <si>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</si>
  <si>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</si>
  <si>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</si>
  <si>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</si>
  <si>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</si>
  <si>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</si>
  <si>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</si>
  <si>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</si>
  <si>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</si>
  <si>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</si>
  <si>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</si>
  <si>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</si>
  <si>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</si>
  <si>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</si>
  <si>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</si>
  <si>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</si>
  <si>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</si>
  <si>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</si>
  <si>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</si>
  <si>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</si>
  <si>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</si>
  <si>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</si>
  <si>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</si>
  <si>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</si>
  <si>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</si>
  <si>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</si>
  <si>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</si>
  <si>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</si>
  <si>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</si>
  <si>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</si>
  <si>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</si>
  <si>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</si>
  <si>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</si>
  <si>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</si>
  <si>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</si>
  <si>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</si>
  <si>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</si>
  <si>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</si>
  <si>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</si>
  <si>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</si>
  <si>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</si>
  <si>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</si>
  <si>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</si>
  <si>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</si>
  <si>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</si>
  <si>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</si>
  <si>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</si>
  <si>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</si>
  <si>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</si>
  <si>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</si>
  <si>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</si>
  <si>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</si>
  <si>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</si>
  <si>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</si>
  <si>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</si>
  <si>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</si>
  <si>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</si>
  <si>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</si>
  <si>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</si>
  <si>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</si>
  <si>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</si>
  <si>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</si>
  <si>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</si>
  <si>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</si>
  <si>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</si>
  <si>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</si>
  <si>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</si>
  <si>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</si>
  <si>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</si>
  <si>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</si>
  <si>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</si>
  <si>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</si>
  <si>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</si>
  <si>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</si>
  <si>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</si>
  <si>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</si>
  <si>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</si>
  <si>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</si>
  <si>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</si>
  <si>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</si>
  <si>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</si>
  <si>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</si>
  <si>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</si>
  <si>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</si>
  <si>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</si>
  <si>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</si>
  <si>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</si>
  <si>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</si>
  <si>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</si>
  <si>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</si>
  <si>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</si>
  <si>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</si>
  <si>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</si>
  <si>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</si>
  <si>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</si>
  <si>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</si>
  <si>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</si>
  <si>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</si>
  <si>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</si>
  <si>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</si>
  <si>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</si>
  <si>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</si>
  <si>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</si>
  <si>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</si>
  <si>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</si>
  <si>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</si>
  <si>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</si>
  <si>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</si>
  <si>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</si>
  <si>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</si>
  <si>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</si>
  <si>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</si>
  <si>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</si>
  <si>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</si>
  <si>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</si>
  <si>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</si>
  <si>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</si>
  <si>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</si>
  <si>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</si>
  <si>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</si>
  <si>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</si>
  <si>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</si>
  <si>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</si>
  <si>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</si>
  <si>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</si>
  <si>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</si>
  <si>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</si>
  <si>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</si>
  <si>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</si>
  <si>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</si>
  <si>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</si>
  <si>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</si>
  <si>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</si>
  <si>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</si>
  <si>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</si>
  <si>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</si>
  <si>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</si>
  <si>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</si>
  <si>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</si>
  <si>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</si>
  <si>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</si>
  <si>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</si>
  <si>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</si>
  <si>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</si>
  <si>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</si>
  <si>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</si>
  <si>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</si>
  <si>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</si>
  <si>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</si>
  <si>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</si>
  <si>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</si>
  <si>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</si>
  <si>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</si>
  <si>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</si>
  <si>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</si>
  <si>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</si>
  <si>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</si>
  <si>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</si>
  <si>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</si>
  <si>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</si>
  <si>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</si>
  <si>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</si>
  <si>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</si>
  <si>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</si>
  <si>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</si>
  <si>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</si>
  <si>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</si>
  <si>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</si>
  <si>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</si>
  <si>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</si>
  <si>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</si>
  <si>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</si>
  <si>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</si>
  <si>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</si>
  <si>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</si>
  <si>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</si>
  <si>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</si>
  <si>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</si>
  <si>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</si>
  <si>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</si>
  <si>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</si>
  <si>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</si>
  <si>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</si>
  <si>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</si>
  <si>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</si>
  <si>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</si>
  <si>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</si>
  <si>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</si>
  <si>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</si>
  <si>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</si>
  <si>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</si>
  <si>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</si>
  <si>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</si>
  <si>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</si>
  <si>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</si>
  <si>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</si>
  <si>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</si>
  <si>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</si>
  <si>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</si>
  <si>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</si>
  <si>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</si>
  <si>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</si>
  <si>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</si>
  <si>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</si>
  <si>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</si>
  <si>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</si>
  <si>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</si>
  <si>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</si>
  <si>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</si>
  <si>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</si>
  <si>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</si>
  <si>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</si>
  <si>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</si>
  <si>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</si>
  <si>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</si>
  <si>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</si>
  <si>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</si>
  <si>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</si>
  <si>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</si>
  <si>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</si>
  <si>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</si>
  <si>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</si>
  <si>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</si>
  <si>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</si>
  <si>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</si>
  <si>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</si>
  <si>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</si>
  <si>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</si>
  <si>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</si>
  <si>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</si>
  <si>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</si>
  <si>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</si>
  <si>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</si>
  <si>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</si>
  <si>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</si>
  <si>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</si>
  <si>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</si>
  <si>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</si>
  <si>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</si>
  <si>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</si>
  <si>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</si>
  <si>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</si>
  <si>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</si>
  <si>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</si>
  <si>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</si>
  <si>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</si>
  <si>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</si>
  <si>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</si>
  <si>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</si>
  <si>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</si>
  <si>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</si>
  <si>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</si>
  <si>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</si>
  <si>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</si>
  <si>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</si>
  <si>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</si>
  <si>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</si>
  <si>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</si>
  <si>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</si>
  <si>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</si>
  <si>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</si>
  <si>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</si>
  <si>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</si>
  <si>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</si>
  <si>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</si>
  <si>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</si>
  <si>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</si>
  <si>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</si>
  <si>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</si>
  <si>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</si>
  <si>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</si>
  <si>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</si>
  <si>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</si>
  <si>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</si>
  <si>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</si>
  <si>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</si>
  <si>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</si>
  <si>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</si>
  <si>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</si>
  <si>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</si>
  <si>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</si>
  <si>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</si>
  <si>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</si>
  <si>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</si>
  <si>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</si>
  <si>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</si>
  <si>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</si>
  <si>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</si>
  <si>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</si>
  <si>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</si>
  <si>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</si>
  <si>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</si>
  <si>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</si>
  <si>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</si>
  <si>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</si>
  <si>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</si>
  <si>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</si>
  <si>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</si>
  <si>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</si>
  <si>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</si>
  <si>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</si>
  <si>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</si>
  <si>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</si>
  <si>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</si>
  <si>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</si>
  <si>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</si>
  <si>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</si>
  <si>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</si>
  <si>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</si>
  <si>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</si>
  <si>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</si>
  <si>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</si>
  <si>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</si>
  <si>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</si>
  <si>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</si>
  <si>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</si>
  <si>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</si>
  <si>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</si>
  <si>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</si>
  <si>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</si>
  <si>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</si>
  <si>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</si>
  <si>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</si>
  <si>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</si>
  <si>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</si>
  <si>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</si>
  <si>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</si>
  <si>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</si>
  <si>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</si>
  <si>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</si>
  <si>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</si>
  <si>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</si>
  <si>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</si>
  <si>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</si>
  <si>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</si>
  <si>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</si>
  <si>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</si>
  <si>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</si>
  <si>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</si>
  <si>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</si>
  <si>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</si>
  <si>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</si>
  <si>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</si>
  <si>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</si>
  <si>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</si>
  <si>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</si>
  <si>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</si>
  <si>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</si>
  <si>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</si>
  <si>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</si>
  <si>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</si>
  <si>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</si>
  <si>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</si>
  <si>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</si>
  <si>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</si>
  <si>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</si>
  <si>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</si>
  <si>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</si>
  <si>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</si>
  <si>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</si>
  <si>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</si>
  <si>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</si>
  <si>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</si>
  <si>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</si>
  <si>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</si>
  <si>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</si>
  <si>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</si>
  <si>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</si>
  <si>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</si>
  <si>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</si>
  <si>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</si>
  <si>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</si>
  <si>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</si>
  <si>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</si>
  <si>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</si>
  <si>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</si>
  <si>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</si>
  <si>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</si>
  <si>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</si>
  <si>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</si>
  <si>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</si>
  <si>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</si>
  <si>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</si>
  <si>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</si>
  <si>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</si>
  <si>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</si>
  <si>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</si>
  <si>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</si>
  <si>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</si>
  <si>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</si>
  <si>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</si>
  <si>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</si>
  <si>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</si>
  <si>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</si>
  <si>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</si>
  <si>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</si>
  <si>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</si>
  <si>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</si>
  <si>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</si>
  <si>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</si>
  <si>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</si>
  <si>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</si>
  <si>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</si>
  <si>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</si>
  <si>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</si>
  <si>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</si>
  <si>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</si>
  <si>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</si>
  <si>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</si>
  <si>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</si>
  <si>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</si>
  <si>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</si>
  <si>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</si>
  <si>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</si>
  <si>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</si>
  <si>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</si>
  <si>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</si>
  <si>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</si>
  <si>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</si>
  <si>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</si>
  <si>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</si>
  <si>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</si>
  <si>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</si>
  <si>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</si>
  <si>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</si>
  <si>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</si>
  <si>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</si>
  <si>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</si>
  <si>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</si>
  <si>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</si>
  <si>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</si>
  <si>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</si>
  <si>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</si>
  <si>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</si>
  <si>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</si>
  <si>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</si>
  <si>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</si>
  <si>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</si>
  <si>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</si>
  <si>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</si>
  <si>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</si>
  <si>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</si>
  <si>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</si>
  <si>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</si>
  <si>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</si>
  <si>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</si>
  <si>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</si>
  <si>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</si>
  <si>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</si>
  <si>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</si>
  <si>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</si>
  <si>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</si>
  <si>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</si>
  <si>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</si>
  <si>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</si>
  <si>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</si>
  <si>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</si>
  <si>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</si>
  <si>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</si>
  <si>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</si>
  <si>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</si>
  <si>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</si>
  <si>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</si>
  <si>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</si>
  <si>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</si>
  <si>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</si>
  <si>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</si>
  <si>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</si>
  <si>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</si>
  <si>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</si>
  <si>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</si>
  <si>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</si>
  <si>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</si>
  <si>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</si>
  <si>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</si>
  <si>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</si>
  <si>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</si>
  <si>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</si>
  <si>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</si>
  <si>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</si>
  <si>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</si>
  <si>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</si>
  <si>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</si>
  <si>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</si>
  <si>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</si>
  <si>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</si>
  <si>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</si>
  <si>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</si>
  <si>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</si>
  <si>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</si>
  <si>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</si>
  <si>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</si>
  <si>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</si>
  <si>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</si>
  <si>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</si>
  <si>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</si>
  <si>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</si>
  <si>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</si>
  <si>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</si>
  <si>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</si>
  <si>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</si>
  <si>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</si>
  <si>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</si>
  <si>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</si>
  <si>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</si>
  <si>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</si>
  <si>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</si>
  <si>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</si>
  <si>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</si>
  <si>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</si>
  <si>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</si>
  <si>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</si>
  <si>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</si>
  <si>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</si>
  <si>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</si>
  <si>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</si>
  <si>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</si>
  <si>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</si>
  <si>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</si>
  <si>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</si>
  <si>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</si>
  <si>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</si>
  <si>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</si>
  <si>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</si>
  <si>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</si>
  <si>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</si>
  <si>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</si>
  <si>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</si>
  <si>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</si>
  <si>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</si>
  <si>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</si>
  <si>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</si>
  <si>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</si>
  <si>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</si>
  <si>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</si>
  <si>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</si>
  <si>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</si>
  <si>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</si>
  <si>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</si>
  <si>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</si>
  <si>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</si>
  <si>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</si>
  <si>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</si>
  <si>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</si>
  <si>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</si>
  <si>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</si>
  <si>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</si>
  <si>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</si>
  <si>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</si>
  <si>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</si>
  <si>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</si>
  <si>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</si>
  <si>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</si>
  <si>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</si>
  <si>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</si>
  <si>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</si>
  <si>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</si>
  <si>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</si>
  <si>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</si>
  <si>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</si>
  <si>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</si>
  <si>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</si>
  <si>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</si>
  <si>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</si>
  <si>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</si>
  <si>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</si>
  <si>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</si>
  <si>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</si>
  <si>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</si>
  <si>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</si>
  <si>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</si>
  <si>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</si>
  <si>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</si>
  <si>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</si>
  <si>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</si>
  <si>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</si>
  <si>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</si>
  <si>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</si>
  <si>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</si>
  <si>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</si>
  <si>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</si>
  <si>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</si>
  <si>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</si>
  <si>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</si>
  <si>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</si>
  <si>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</si>
  <si>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</si>
  <si>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</si>
  <si>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</si>
  <si>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</si>
  <si>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</si>
  <si>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</si>
  <si>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</si>
  <si>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</si>
  <si>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</si>
  <si>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</si>
  <si>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</si>
  <si>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</si>
  <si>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</si>
  <si>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</si>
  <si>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</si>
  <si>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</si>
  <si>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</si>
  <si>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</si>
  <si>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</si>
  <si>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</si>
  <si>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</si>
  <si>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</si>
  <si>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</si>
  <si>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</si>
  <si>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</si>
  <si>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</si>
  <si>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</si>
  <si>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</si>
  <si>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</si>
  <si>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</si>
  <si>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</si>
  <si>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</si>
  <si>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</si>
  <si>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</si>
  <si>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</si>
  <si>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</si>
  <si>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</si>
  <si>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</si>
  <si>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</si>
  <si>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</si>
  <si>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</si>
  <si>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</si>
  <si>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</si>
  <si>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</si>
  <si>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</si>
  <si>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</si>
  <si>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</si>
  <si>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</si>
  <si>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</si>
  <si>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</si>
  <si>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</si>
  <si>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</si>
  <si>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</si>
  <si>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</si>
  <si>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</si>
  <si>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</si>
  <si>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</si>
  <si>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</si>
  <si>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</si>
  <si>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</si>
  <si>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</si>
  <si>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</si>
  <si>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</si>
  <si>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</si>
  <si>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</si>
  <si>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</si>
  <si>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</si>
  <si>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</si>
  <si>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</si>
  <si>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</si>
  <si>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</si>
  <si>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</si>
  <si>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</si>
  <si>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</si>
  <si>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</si>
  <si>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</si>
  <si>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</si>
  <si>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</si>
  <si>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</si>
  <si>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</si>
  <si>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</si>
  <si>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</si>
  <si>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</si>
  <si>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</si>
  <si>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</si>
  <si>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</si>
  <si>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</si>
  <si>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</si>
  <si>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</si>
  <si>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</si>
  <si>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</si>
  <si>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</si>
  <si>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</si>
  <si>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</si>
  <si>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</si>
  <si>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</si>
  <si>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</si>
  <si>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</si>
  <si>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</si>
  <si>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</si>
  <si>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</si>
  <si>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</si>
  <si>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</si>
  <si>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</si>
  <si>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</si>
  <si>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</si>
  <si>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</si>
  <si>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</si>
  <si>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</si>
  <si>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</si>
  <si>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</si>
  <si>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</si>
  <si>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</si>
  <si>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</si>
  <si>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</si>
  <si>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</si>
  <si>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</si>
  <si>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</si>
  <si>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</si>
  <si>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</si>
  <si>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</si>
  <si>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</si>
  <si>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</si>
  <si>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</si>
  <si>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</si>
  <si>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</si>
  <si>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</si>
  <si>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</si>
  <si>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</si>
  <si>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</si>
  <si>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</si>
  <si>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</si>
  <si>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</si>
  <si>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</si>
  <si>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</si>
  <si>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</si>
  <si>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</si>
  <si>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</si>
  <si>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</si>
  <si>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</si>
  <si>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</si>
  <si>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</si>
  <si>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</si>
  <si>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</si>
  <si>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</si>
  <si>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社会医療法人社団千葉県勤労者医療協会千葉健生病院</t>
    <phoneticPr fontId="3"/>
  </si>
  <si>
    <t>〒262-0032 千葉市花見川区幕張町５－３９２－４</t>
    <phoneticPr fontId="3"/>
  </si>
  <si>
    <t>〇</t>
  </si>
  <si>
    <t>医療法人</t>
  </si>
  <si>
    <t>内科</t>
  </si>
  <si>
    <t>地域包括ケア入院医療管理料１</t>
  </si>
  <si>
    <t>ＤＰＣ病院ではない</t>
  </si>
  <si>
    <t>有</t>
  </si>
  <si>
    <t>看護必要度Ⅰ</t>
    <phoneticPr fontId="3"/>
  </si>
  <si>
    <t>２階病棟</t>
  </si>
  <si>
    <t>急性期機能</t>
  </si>
  <si>
    <t>回復期ﾘﾊﾋﾞﾘﾃｰｼｮﾝ病棟入院料３</t>
  </si>
  <si>
    <t>-</t>
    <phoneticPr fontId="3"/>
  </si>
  <si>
    <t>３階病棟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</si>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</sst>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9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1047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1047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t="s">
        <v>1036</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1047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1047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1043</v>
      </c>
      <c r="M89" s="262" t="s">
        <v>1047</v>
      </c>
    </row>
    <row r="90" spans="1:23" s="21" customFormat="1">
      <c r="A90" s="243"/>
      <c r="B90" s="1"/>
      <c r="C90" s="3"/>
      <c r="D90" s="3"/>
      <c r="E90" s="3"/>
      <c r="F90" s="3"/>
      <c r="G90" s="3"/>
      <c r="H90" s="287"/>
      <c r="I90" s="67" t="s">
        <v>36</v>
      </c>
      <c r="J90" s="68"/>
      <c r="K90" s="69"/>
      <c r="L90" s="262" t="s">
        <v>1044</v>
      </c>
      <c r="M90" s="262" t="s">
        <v>1048</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1048</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90</v>
      </c>
      <c r="K99" s="237" t="str">
        <f>IF(OR(COUNTIF(L99:M99,"未確認")&gt;0,COUNTIF(L99:M99,"~*")&gt;0),"※","")</f>
        <v/>
      </c>
      <c r="L99" s="258">
        <v>45</v>
      </c>
      <c r="M99" s="258">
        <v>45</v>
      </c>
    </row>
    <row r="100" spans="1:22" s="83" customFormat="1" ht="34.5" customHeight="1">
      <c r="A100" s="244" t="s">
        <v>611</v>
      </c>
      <c r="B100" s="84"/>
      <c r="C100" s="395"/>
      <c r="D100" s="396"/>
      <c r="E100" s="408"/>
      <c r="F100" s="409"/>
      <c r="G100" s="414" t="s">
        <v>44</v>
      </c>
      <c r="H100" s="416"/>
      <c r="I100" s="419"/>
      <c r="J100" s="256">
        <f t="shared" si="0"/>
        <v>90</v>
      </c>
      <c r="K100" s="237" t="str">
        <f>IF(OR(COUNTIF(L100:M100,"未確認")&gt;0,COUNTIF(L100:M100,"~*")&gt;0),"※","")</f>
        <v/>
      </c>
      <c r="L100" s="258">
        <v>45</v>
      </c>
      <c r="M100" s="258">
        <v>45</v>
      </c>
    </row>
    <row r="101" spans="1:22" s="83" customFormat="1" ht="34.5" customHeight="1">
      <c r="A101" s="244" t="s">
        <v>610</v>
      </c>
      <c r="B101" s="84"/>
      <c r="C101" s="395"/>
      <c r="D101" s="396"/>
      <c r="E101" s="319" t="s">
        <v>45</v>
      </c>
      <c r="F101" s="320"/>
      <c r="G101" s="320"/>
      <c r="H101" s="321"/>
      <c r="I101" s="419"/>
      <c r="J101" s="256">
        <f t="shared" si="0"/>
        <v>90</v>
      </c>
      <c r="K101" s="237" t="str">
        <f>IF(OR(COUNTIF(L101:M101,"未確認")&gt;0,COUNTIF(L101:M101,"~*")&gt;0),"※","")</f>
        <v/>
      </c>
      <c r="L101" s="258">
        <v>45</v>
      </c>
      <c r="M101" s="258">
        <v>45</v>
      </c>
    </row>
    <row r="102" spans="1:22" s="83" customFormat="1" ht="34.5" customHeight="1">
      <c r="A102" s="244" t="s">
        <v>610</v>
      </c>
      <c r="B102" s="84"/>
      <c r="C102" s="376"/>
      <c r="D102" s="378"/>
      <c r="E102" s="316" t="s">
        <v>612</v>
      </c>
      <c r="F102" s="317"/>
      <c r="G102" s="317"/>
      <c r="H102" s="318"/>
      <c r="I102" s="419"/>
      <c r="J102" s="256">
        <f t="shared" si="0"/>
        <v>90</v>
      </c>
      <c r="K102" s="237" t="str">
        <f t="shared" ref="K102:K111" si="1">IF(OR(COUNTIF(L101:M101,"未確認")&gt;0,COUNTIF(L101:M101,"~*")&gt;0),"※","")</f>
        <v/>
      </c>
      <c r="L102" s="258">
        <v>45</v>
      </c>
      <c r="M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1048</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1048</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1045</v>
      </c>
    </row>
    <row r="132" spans="1:22" s="83" customFormat="1" ht="34.5" customHeight="1">
      <c r="A132" s="244" t="s">
        <v>621</v>
      </c>
      <c r="B132" s="84"/>
      <c r="C132" s="295"/>
      <c r="D132" s="297"/>
      <c r="E132" s="319" t="s">
        <v>58</v>
      </c>
      <c r="F132" s="320"/>
      <c r="G132" s="320"/>
      <c r="H132" s="321"/>
      <c r="I132" s="388"/>
      <c r="J132" s="101"/>
      <c r="K132" s="102"/>
      <c r="L132" s="82">
        <v>45</v>
      </c>
      <c r="M132" s="82">
        <v>45</v>
      </c>
    </row>
    <row r="133" spans="1:22" s="83" customFormat="1" ht="67.5" customHeight="1">
      <c r="A133" s="244" t="s">
        <v>622</v>
      </c>
      <c r="B133" s="84"/>
      <c r="C133" s="333" t="s">
        <v>59</v>
      </c>
      <c r="D133" s="334"/>
      <c r="E133" s="334"/>
      <c r="F133" s="334"/>
      <c r="G133" s="334"/>
      <c r="H133" s="335"/>
      <c r="I133" s="388"/>
      <c r="J133" s="101"/>
      <c r="K133" s="102"/>
      <c r="L133" s="259" t="s">
        <v>1039</v>
      </c>
      <c r="M133" s="98" t="s">
        <v>533</v>
      </c>
    </row>
    <row r="134" spans="1:22" s="83" customFormat="1" ht="34.5" customHeight="1">
      <c r="A134" s="244" t="s">
        <v>622</v>
      </c>
      <c r="B134" s="84"/>
      <c r="C134" s="111"/>
      <c r="D134" s="112"/>
      <c r="E134" s="319" t="s">
        <v>60</v>
      </c>
      <c r="F134" s="320"/>
      <c r="G134" s="320"/>
      <c r="H134" s="321"/>
      <c r="I134" s="388"/>
      <c r="J134" s="101"/>
      <c r="K134" s="102"/>
      <c r="L134" s="82">
        <v>39</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1048</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16</v>
      </c>
      <c r="K148" s="264" t="str">
        <f t="shared" si="3"/>
        <v/>
      </c>
      <c r="L148" s="117">
        <v>16</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55</v>
      </c>
      <c r="K194" s="264" t="str">
        <f t="shared" si="5"/>
        <v/>
      </c>
      <c r="L194" s="117">
        <v>0</v>
      </c>
      <c r="M194" s="117">
        <v>55</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83</v>
      </c>
      <c r="K204" s="264" t="str">
        <f t="shared" si="5"/>
        <v/>
      </c>
      <c r="L204" s="117">
        <v>83</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1048</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1048</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1041</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1048</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1048</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1041</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1048</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6.55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40</v>
      </c>
      <c r="K269" s="81" t="str">
        <f t="shared" si="8"/>
        <v/>
      </c>
      <c r="L269" s="147">
        <v>23</v>
      </c>
      <c r="M269" s="147">
        <v>17</v>
      </c>
    </row>
    <row r="270" spans="1:22" s="83" customFormat="1" ht="34.5" customHeight="1">
      <c r="A270" s="249" t="s">
        <v>725</v>
      </c>
      <c r="B270" s="120"/>
      <c r="C270" s="370"/>
      <c r="D270" s="370"/>
      <c r="E270" s="370"/>
      <c r="F270" s="370"/>
      <c r="G270" s="370" t="s">
        <v>148</v>
      </c>
      <c r="H270" s="370"/>
      <c r="I270" s="403"/>
      <c r="J270" s="266">
        <f t="shared" si="9"/>
        <v>3.5999999999999996</v>
      </c>
      <c r="K270" s="81" t="str">
        <f t="shared" si="8"/>
        <v/>
      </c>
      <c r="L270" s="148">
        <v>1.2</v>
      </c>
      <c r="M270" s="148">
        <v>2.4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c r="M272" s="148">
        <v>0</v>
      </c>
    </row>
    <row r="273" spans="1:13" s="83" customFormat="1" ht="34.5" customHeight="1">
      <c r="A273" s="249" t="s">
        <v>727</v>
      </c>
      <c r="B273" s="120"/>
      <c r="C273" s="370" t="s">
        <v>152</v>
      </c>
      <c r="D273" s="371"/>
      <c r="E273" s="371"/>
      <c r="F273" s="371"/>
      <c r="G273" s="370" t="s">
        <v>146</v>
      </c>
      <c r="H273" s="370"/>
      <c r="I273" s="403"/>
      <c r="J273" s="266">
        <f t="shared" si="9"/>
        <v>10</v>
      </c>
      <c r="K273" s="81" t="str">
        <f t="shared" si="8"/>
        <v/>
      </c>
      <c r="L273" s="147">
        <v>4</v>
      </c>
      <c r="M273" s="147">
        <v>6</v>
      </c>
    </row>
    <row r="274" spans="1:13" s="83" customFormat="1" ht="34.5" customHeight="1">
      <c r="A274" s="249" t="s">
        <v>727</v>
      </c>
      <c r="B274" s="120"/>
      <c r="C274" s="371"/>
      <c r="D274" s="371"/>
      <c r="E274" s="371"/>
      <c r="F274" s="371"/>
      <c r="G274" s="370" t="s">
        <v>148</v>
      </c>
      <c r="H274" s="370"/>
      <c r="I274" s="403"/>
      <c r="J274" s="266">
        <f t="shared" si="9"/>
        <v>6.7</v>
      </c>
      <c r="K274" s="81" t="str">
        <f t="shared" si="8"/>
        <v/>
      </c>
      <c r="L274" s="148">
        <v>4</v>
      </c>
      <c r="M274" s="148">
        <v>2.7</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20</v>
      </c>
      <c r="K277" s="81" t="str">
        <f t="shared" si="8"/>
        <v/>
      </c>
      <c r="L277" s="147">
        <v>3</v>
      </c>
      <c r="M277" s="147">
        <v>17</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8</v>
      </c>
      <c r="K279" s="81" t="str">
        <f t="shared" si="8"/>
        <v/>
      </c>
      <c r="L279" s="147">
        <v>1</v>
      </c>
      <c r="M279" s="147">
        <v>7</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4</v>
      </c>
      <c r="K281" s="81" t="str">
        <f t="shared" si="8"/>
        <v/>
      </c>
      <c r="L281" s="147">
        <v>1</v>
      </c>
      <c r="M281" s="147">
        <v>3</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5.2</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1048</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1</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1</v>
      </c>
      <c r="K332" s="81"/>
      <c r="L332" s="269"/>
      <c r="M332" s="161"/>
    </row>
    <row r="333" spans="1:22" s="83" customFormat="1" ht="34.5" customHeight="1">
      <c r="A333" s="249" t="s">
        <v>752</v>
      </c>
      <c r="B333" s="159"/>
      <c r="C333" s="370"/>
      <c r="D333" s="370"/>
      <c r="E333" s="370"/>
      <c r="F333" s="371"/>
      <c r="G333" s="370" t="s">
        <v>178</v>
      </c>
      <c r="H333" s="288" t="s">
        <v>173</v>
      </c>
      <c r="I333" s="353"/>
      <c r="J333" s="266">
        <v>1</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1048</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1047</v>
      </c>
    </row>
    <row r="368" spans="1:22" s="118" customFormat="1" ht="20.25" customHeight="1">
      <c r="A368" s="243"/>
      <c r="B368" s="1"/>
      <c r="C368" s="3"/>
      <c r="D368" s="3"/>
      <c r="E368" s="3"/>
      <c r="F368" s="3"/>
      <c r="G368" s="3"/>
      <c r="H368" s="287"/>
      <c r="I368" s="67" t="s">
        <v>36</v>
      </c>
      <c r="J368" s="170"/>
      <c r="K368" s="79"/>
      <c r="L368" s="137" t="s">
        <v>1044</v>
      </c>
      <c r="M368" s="137" t="s">
        <v>1048</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1048</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960</v>
      </c>
      <c r="K392" s="81" t="str">
        <f t="shared" ref="K392:K397" si="12">IF(OR(COUNTIF(L392:M392,"未確認")&gt;0,COUNTIF(L392:M392,"~*")&gt;0),"※","")</f>
        <v/>
      </c>
      <c r="L392" s="147">
        <v>755</v>
      </c>
      <c r="M392" s="147">
        <v>205</v>
      </c>
    </row>
    <row r="393" spans="1:22" s="83" customFormat="1" ht="34.5" customHeight="1">
      <c r="A393" s="249" t="s">
        <v>773</v>
      </c>
      <c r="B393" s="84"/>
      <c r="C393" s="369"/>
      <c r="D393" s="379"/>
      <c r="E393" s="319" t="s">
        <v>224</v>
      </c>
      <c r="F393" s="320"/>
      <c r="G393" s="320"/>
      <c r="H393" s="321"/>
      <c r="I393" s="342"/>
      <c r="J393" s="140">
        <f t="shared" si="11"/>
        <v>617</v>
      </c>
      <c r="K393" s="81" t="str">
        <f t="shared" si="12"/>
        <v/>
      </c>
      <c r="L393" s="147">
        <v>412</v>
      </c>
      <c r="M393" s="147">
        <v>205</v>
      </c>
    </row>
    <row r="394" spans="1:22" s="83" customFormat="1" ht="34.5" customHeight="1">
      <c r="A394" s="250" t="s">
        <v>774</v>
      </c>
      <c r="B394" s="84"/>
      <c r="C394" s="369"/>
      <c r="D394" s="380"/>
      <c r="E394" s="319" t="s">
        <v>225</v>
      </c>
      <c r="F394" s="320"/>
      <c r="G394" s="320"/>
      <c r="H394" s="321"/>
      <c r="I394" s="342"/>
      <c r="J394" s="140">
        <f t="shared" si="11"/>
        <v>231</v>
      </c>
      <c r="K394" s="81" t="str">
        <f t="shared" si="12"/>
        <v/>
      </c>
      <c r="L394" s="147">
        <v>231</v>
      </c>
      <c r="M394" s="147">
        <v>0</v>
      </c>
    </row>
    <row r="395" spans="1:22" s="83" customFormat="1" ht="34.5" customHeight="1">
      <c r="A395" s="250" t="s">
        <v>775</v>
      </c>
      <c r="B395" s="84"/>
      <c r="C395" s="369"/>
      <c r="D395" s="381"/>
      <c r="E395" s="319" t="s">
        <v>226</v>
      </c>
      <c r="F395" s="320"/>
      <c r="G395" s="320"/>
      <c r="H395" s="321"/>
      <c r="I395" s="342"/>
      <c r="J395" s="140">
        <f t="shared" si="11"/>
        <v>112</v>
      </c>
      <c r="K395" s="81" t="str">
        <f t="shared" si="12"/>
        <v/>
      </c>
      <c r="L395" s="147">
        <v>112</v>
      </c>
      <c r="M395" s="147">
        <v>0</v>
      </c>
    </row>
    <row r="396" spans="1:22" s="83" customFormat="1" ht="34.5" customHeight="1">
      <c r="A396" s="250" t="s">
        <v>776</v>
      </c>
      <c r="B396" s="1"/>
      <c r="C396" s="369"/>
      <c r="D396" s="319" t="s">
        <v>227</v>
      </c>
      <c r="E396" s="320"/>
      <c r="F396" s="320"/>
      <c r="G396" s="320"/>
      <c r="H396" s="321"/>
      <c r="I396" s="342"/>
      <c r="J396" s="140">
        <f t="shared" si="11"/>
        <v>32357</v>
      </c>
      <c r="K396" s="81" t="str">
        <f t="shared" si="12"/>
        <v/>
      </c>
      <c r="L396" s="147">
        <v>15840</v>
      </c>
      <c r="M396" s="147">
        <v>16517</v>
      </c>
    </row>
    <row r="397" spans="1:22" s="83" customFormat="1" ht="34.5" customHeight="1">
      <c r="A397" s="250" t="s">
        <v>777</v>
      </c>
      <c r="B397" s="119"/>
      <c r="C397" s="369"/>
      <c r="D397" s="319" t="s">
        <v>228</v>
      </c>
      <c r="E397" s="320"/>
      <c r="F397" s="320"/>
      <c r="G397" s="320"/>
      <c r="H397" s="321"/>
      <c r="I397" s="343"/>
      <c r="J397" s="140">
        <f t="shared" si="11"/>
        <v>931</v>
      </c>
      <c r="K397" s="81" t="str">
        <f t="shared" si="12"/>
        <v/>
      </c>
      <c r="L397" s="147">
        <v>716</v>
      </c>
      <c r="M397" s="147">
        <v>215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1048</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942</v>
      </c>
      <c r="K405" s="81" t="str">
        <f t="shared" ref="K405:K422" si="14">IF(OR(COUNTIF(L405:M405,"未確認")&gt;0,COUNTIF(L405:M405,"~*")&gt;0),"※","")</f>
        <v/>
      </c>
      <c r="L405" s="147">
        <v>732</v>
      </c>
      <c r="M405" s="147">
        <v>210</v>
      </c>
    </row>
    <row r="406" spans="1:22" s="83" customFormat="1" ht="34.5" customHeight="1">
      <c r="A406" s="251" t="s">
        <v>779</v>
      </c>
      <c r="B406" s="119"/>
      <c r="C406" s="368"/>
      <c r="D406" s="374" t="s">
        <v>233</v>
      </c>
      <c r="E406" s="376" t="s">
        <v>234</v>
      </c>
      <c r="F406" s="377"/>
      <c r="G406" s="377"/>
      <c r="H406" s="378"/>
      <c r="I406" s="360"/>
      <c r="J406" s="140">
        <f t="shared" si="13"/>
        <v>14</v>
      </c>
      <c r="K406" s="81" t="str">
        <f t="shared" si="14"/>
        <v/>
      </c>
      <c r="L406" s="147">
        <v>5</v>
      </c>
      <c r="M406" s="147">
        <v>9</v>
      </c>
    </row>
    <row r="407" spans="1:22" s="83" customFormat="1" ht="34.5" customHeight="1">
      <c r="A407" s="251" t="s">
        <v>780</v>
      </c>
      <c r="B407" s="119"/>
      <c r="C407" s="368"/>
      <c r="D407" s="368"/>
      <c r="E407" s="319" t="s">
        <v>235</v>
      </c>
      <c r="F407" s="320"/>
      <c r="G407" s="320"/>
      <c r="H407" s="321"/>
      <c r="I407" s="360"/>
      <c r="J407" s="140">
        <f t="shared" si="13"/>
        <v>557</v>
      </c>
      <c r="K407" s="81" t="str">
        <f t="shared" si="14"/>
        <v/>
      </c>
      <c r="L407" s="147">
        <v>547</v>
      </c>
      <c r="M407" s="147">
        <v>10</v>
      </c>
    </row>
    <row r="408" spans="1:22" s="83" customFormat="1" ht="34.5" customHeight="1">
      <c r="A408" s="251" t="s">
        <v>781</v>
      </c>
      <c r="B408" s="119"/>
      <c r="C408" s="368"/>
      <c r="D408" s="368"/>
      <c r="E408" s="319" t="s">
        <v>236</v>
      </c>
      <c r="F408" s="320"/>
      <c r="G408" s="320"/>
      <c r="H408" s="321"/>
      <c r="I408" s="360"/>
      <c r="J408" s="140">
        <f t="shared" si="13"/>
        <v>342</v>
      </c>
      <c r="K408" s="81" t="str">
        <f t="shared" si="14"/>
        <v/>
      </c>
      <c r="L408" s="147">
        <v>151</v>
      </c>
      <c r="M408" s="147">
        <v>191</v>
      </c>
    </row>
    <row r="409" spans="1:22" s="83" customFormat="1" ht="34.5" customHeight="1">
      <c r="A409" s="251" t="s">
        <v>782</v>
      </c>
      <c r="B409" s="119"/>
      <c r="C409" s="368"/>
      <c r="D409" s="368"/>
      <c r="E409" s="316" t="s">
        <v>986</v>
      </c>
      <c r="F409" s="317"/>
      <c r="G409" s="317"/>
      <c r="H409" s="318"/>
      <c r="I409" s="360"/>
      <c r="J409" s="140">
        <f t="shared" si="13"/>
        <v>29</v>
      </c>
      <c r="K409" s="81" t="str">
        <f t="shared" si="14"/>
        <v/>
      </c>
      <c r="L409" s="147">
        <v>29</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893</v>
      </c>
      <c r="K413" s="81" t="str">
        <f t="shared" si="14"/>
        <v/>
      </c>
      <c r="L413" s="147">
        <v>679</v>
      </c>
      <c r="M413" s="147">
        <v>214</v>
      </c>
    </row>
    <row r="414" spans="1:22" s="83" customFormat="1" ht="34.5" customHeight="1">
      <c r="A414" s="251" t="s">
        <v>787</v>
      </c>
      <c r="B414" s="119"/>
      <c r="C414" s="368"/>
      <c r="D414" s="374" t="s">
        <v>240</v>
      </c>
      <c r="E414" s="376" t="s">
        <v>241</v>
      </c>
      <c r="F414" s="377"/>
      <c r="G414" s="377"/>
      <c r="H414" s="378"/>
      <c r="I414" s="360"/>
      <c r="J414" s="140">
        <f t="shared" si="13"/>
        <v>14</v>
      </c>
      <c r="K414" s="81" t="str">
        <f t="shared" si="14"/>
        <v/>
      </c>
      <c r="L414" s="147">
        <v>9</v>
      </c>
      <c r="M414" s="147">
        <v>5</v>
      </c>
    </row>
    <row r="415" spans="1:22" s="83" customFormat="1" ht="34.5" customHeight="1">
      <c r="A415" s="251" t="s">
        <v>788</v>
      </c>
      <c r="B415" s="119"/>
      <c r="C415" s="368"/>
      <c r="D415" s="368"/>
      <c r="E415" s="319" t="s">
        <v>242</v>
      </c>
      <c r="F415" s="320"/>
      <c r="G415" s="320"/>
      <c r="H415" s="321"/>
      <c r="I415" s="360"/>
      <c r="J415" s="140">
        <f t="shared" si="13"/>
        <v>643</v>
      </c>
      <c r="K415" s="81" t="str">
        <f t="shared" si="14"/>
        <v/>
      </c>
      <c r="L415" s="147">
        <v>491</v>
      </c>
      <c r="M415" s="147">
        <v>152</v>
      </c>
    </row>
    <row r="416" spans="1:22" s="83" customFormat="1" ht="34.5" customHeight="1">
      <c r="A416" s="251" t="s">
        <v>789</v>
      </c>
      <c r="B416" s="119"/>
      <c r="C416" s="368"/>
      <c r="D416" s="368"/>
      <c r="E416" s="319" t="s">
        <v>243</v>
      </c>
      <c r="F416" s="320"/>
      <c r="G416" s="320"/>
      <c r="H416" s="321"/>
      <c r="I416" s="360"/>
      <c r="J416" s="140">
        <f t="shared" si="13"/>
        <v>82</v>
      </c>
      <c r="K416" s="81" t="str">
        <f t="shared" si="14"/>
        <v/>
      </c>
      <c r="L416" s="147">
        <v>66</v>
      </c>
      <c r="M416" s="147">
        <v>16</v>
      </c>
    </row>
    <row r="417" spans="1:22" s="83" customFormat="1" ht="34.5" customHeight="1">
      <c r="A417" s="251" t="s">
        <v>790</v>
      </c>
      <c r="B417" s="119"/>
      <c r="C417" s="368"/>
      <c r="D417" s="368"/>
      <c r="E417" s="319" t="s">
        <v>244</v>
      </c>
      <c r="F417" s="320"/>
      <c r="G417" s="320"/>
      <c r="H417" s="321"/>
      <c r="I417" s="360"/>
      <c r="J417" s="140">
        <f t="shared" si="13"/>
        <v>59</v>
      </c>
      <c r="K417" s="81" t="str">
        <f t="shared" si="14"/>
        <v/>
      </c>
      <c r="L417" s="147">
        <v>32</v>
      </c>
      <c r="M417" s="147">
        <v>27</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2</v>
      </c>
      <c r="M418" s="147">
        <v>0</v>
      </c>
    </row>
    <row r="419" spans="1:22" s="83" customFormat="1" ht="34.5" customHeight="1">
      <c r="A419" s="251" t="s">
        <v>792</v>
      </c>
      <c r="B419" s="119"/>
      <c r="C419" s="368"/>
      <c r="D419" s="368"/>
      <c r="E419" s="316" t="s">
        <v>605</v>
      </c>
      <c r="F419" s="317"/>
      <c r="G419" s="317"/>
      <c r="H419" s="318"/>
      <c r="I419" s="360"/>
      <c r="J419" s="140">
        <f t="shared" si="13"/>
        <v>15</v>
      </c>
      <c r="K419" s="81" t="str">
        <f t="shared" si="14"/>
        <v/>
      </c>
      <c r="L419" s="147">
        <v>15</v>
      </c>
      <c r="M419" s="147">
        <v>0</v>
      </c>
    </row>
    <row r="420" spans="1:22" s="83" customFormat="1" ht="34.5" customHeight="1">
      <c r="A420" s="251" t="s">
        <v>793</v>
      </c>
      <c r="B420" s="119"/>
      <c r="C420" s="368"/>
      <c r="D420" s="368"/>
      <c r="E420" s="319" t="s">
        <v>246</v>
      </c>
      <c r="F420" s="320"/>
      <c r="G420" s="320"/>
      <c r="H420" s="321"/>
      <c r="I420" s="360"/>
      <c r="J420" s="140">
        <f t="shared" si="13"/>
        <v>31</v>
      </c>
      <c r="K420" s="81" t="str">
        <f t="shared" si="14"/>
        <v/>
      </c>
      <c r="L420" s="147">
        <v>18</v>
      </c>
      <c r="M420" s="147">
        <v>13</v>
      </c>
    </row>
    <row r="421" spans="1:22" s="83" customFormat="1" ht="34.5" customHeight="1">
      <c r="A421" s="251" t="s">
        <v>794</v>
      </c>
      <c r="B421" s="119"/>
      <c r="C421" s="368"/>
      <c r="D421" s="368"/>
      <c r="E421" s="319" t="s">
        <v>247</v>
      </c>
      <c r="F421" s="320"/>
      <c r="G421" s="320"/>
      <c r="H421" s="321"/>
      <c r="I421" s="360"/>
      <c r="J421" s="140">
        <f t="shared" si="13"/>
        <v>45</v>
      </c>
      <c r="K421" s="81" t="str">
        <f t="shared" si="14"/>
        <v/>
      </c>
      <c r="L421" s="147">
        <v>44</v>
      </c>
      <c r="M421" s="147">
        <v>1</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1048</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879</v>
      </c>
      <c r="K430" s="193" t="str">
        <f>IF(OR(COUNTIF(L430:M430,"未確認")&gt;0,COUNTIF(L430:M430,"~*")&gt;0),"※","")</f>
        <v/>
      </c>
      <c r="L430" s="147">
        <v>670</v>
      </c>
      <c r="M430" s="147">
        <v>209</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25</v>
      </c>
      <c r="K431" s="193" t="str">
        <f>IF(OR(COUNTIF(L431:M431,"未確認")&gt;0,COUNTIF(L431:M431,"~*")&gt;0),"※","")</f>
        <v/>
      </c>
      <c r="L431" s="147">
        <v>23</v>
      </c>
      <c r="M431" s="147">
        <v>2</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82</v>
      </c>
      <c r="K432" s="193" t="str">
        <f>IF(OR(COUNTIF(L432:M432,"未確認")&gt;0,COUNTIF(L432:M432,"~*")&gt;0),"※","")</f>
        <v/>
      </c>
      <c r="L432" s="147">
        <v>67</v>
      </c>
      <c r="M432" s="147">
        <v>15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762</v>
      </c>
      <c r="K433" s="193" t="str">
        <f>IF(OR(COUNTIF(L433:M433,"未確認")&gt;0,COUNTIF(L433:M433,"~*")&gt;0),"※","")</f>
        <v/>
      </c>
      <c r="L433" s="147">
        <v>572</v>
      </c>
      <c r="M433" s="147">
        <v>190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10</v>
      </c>
      <c r="K434" s="193" t="str">
        <f>IF(OR(COUNTIF(L434:M434,"未確認")&gt;0,COUNTIF(L434:M434,"~*")&gt;0),"※","")</f>
        <v/>
      </c>
      <c r="L434" s="147">
        <v>8</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1048</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16</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11</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5</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13</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8</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5</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1048</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1048</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1048</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1048</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1048</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1048</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1047</v>
      </c>
    </row>
    <row r="544" spans="1:22" s="1" customFormat="1" ht="20.25" customHeight="1">
      <c r="A544" s="243"/>
      <c r="C544" s="62"/>
      <c r="D544" s="3"/>
      <c r="E544" s="3"/>
      <c r="F544" s="3"/>
      <c r="G544" s="3"/>
      <c r="H544" s="287"/>
      <c r="I544" s="67" t="s">
        <v>36</v>
      </c>
      <c r="J544" s="68"/>
      <c r="K544" s="186"/>
      <c r="L544" s="70" t="s">
        <v>1044</v>
      </c>
      <c r="M544" s="70" t="s">
        <v>1048</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1046</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31.9</v>
      </c>
      <c r="M560" s="211" t="s">
        <v>533</v>
      </c>
    </row>
    <row r="561" spans="1:13" s="91" customFormat="1" ht="34.5" customHeight="1">
      <c r="A561" s="251" t="s">
        <v>871</v>
      </c>
      <c r="B561" s="119"/>
      <c r="C561" s="209"/>
      <c r="D561" s="330" t="s">
        <v>377</v>
      </c>
      <c r="E561" s="341"/>
      <c r="F561" s="341"/>
      <c r="G561" s="341"/>
      <c r="H561" s="331"/>
      <c r="I561" s="342"/>
      <c r="J561" s="207"/>
      <c r="K561" s="210"/>
      <c r="L561" s="211">
        <v>29.6</v>
      </c>
      <c r="M561" s="211" t="s">
        <v>533</v>
      </c>
    </row>
    <row r="562" spans="1:13" s="91" customFormat="1" ht="34.5" customHeight="1">
      <c r="A562" s="251" t="s">
        <v>872</v>
      </c>
      <c r="B562" s="119"/>
      <c r="C562" s="209"/>
      <c r="D562" s="330" t="s">
        <v>989</v>
      </c>
      <c r="E562" s="341"/>
      <c r="F562" s="341"/>
      <c r="G562" s="341"/>
      <c r="H562" s="331"/>
      <c r="I562" s="342"/>
      <c r="J562" s="207"/>
      <c r="K562" s="210"/>
      <c r="L562" s="211">
        <v>27.3</v>
      </c>
      <c r="M562" s="211" t="s">
        <v>533</v>
      </c>
    </row>
    <row r="563" spans="1:13" s="91" customFormat="1" ht="34.5" customHeight="1">
      <c r="A563" s="251" t="s">
        <v>873</v>
      </c>
      <c r="B563" s="119"/>
      <c r="C563" s="209"/>
      <c r="D563" s="330" t="s">
        <v>379</v>
      </c>
      <c r="E563" s="341"/>
      <c r="F563" s="341"/>
      <c r="G563" s="341"/>
      <c r="H563" s="331"/>
      <c r="I563" s="342"/>
      <c r="J563" s="207"/>
      <c r="K563" s="210"/>
      <c r="L563" s="211">
        <v>9.6</v>
      </c>
      <c r="M563" s="211" t="s">
        <v>533</v>
      </c>
    </row>
    <row r="564" spans="1:13" s="91" customFormat="1" ht="34.5" customHeight="1">
      <c r="A564" s="251" t="s">
        <v>874</v>
      </c>
      <c r="B564" s="119"/>
      <c r="C564" s="209"/>
      <c r="D564" s="330" t="s">
        <v>380</v>
      </c>
      <c r="E564" s="341"/>
      <c r="F564" s="341"/>
      <c r="G564" s="341"/>
      <c r="H564" s="331"/>
      <c r="I564" s="342"/>
      <c r="J564" s="207"/>
      <c r="K564" s="210"/>
      <c r="L564" s="211">
        <v>0</v>
      </c>
      <c r="M564" s="211" t="s">
        <v>533</v>
      </c>
    </row>
    <row r="565" spans="1:13" s="91" customFormat="1" ht="34.5" customHeight="1">
      <c r="A565" s="251" t="s">
        <v>875</v>
      </c>
      <c r="B565" s="119"/>
      <c r="C565" s="280"/>
      <c r="D565" s="330" t="s">
        <v>869</v>
      </c>
      <c r="E565" s="341"/>
      <c r="F565" s="341"/>
      <c r="G565" s="341"/>
      <c r="H565" s="331"/>
      <c r="I565" s="342"/>
      <c r="J565" s="207"/>
      <c r="K565" s="210"/>
      <c r="L565" s="211">
        <v>18.399999999999999</v>
      </c>
      <c r="M565" s="211" t="s">
        <v>533</v>
      </c>
    </row>
    <row r="566" spans="1:13" s="91" customFormat="1" ht="34.5" customHeight="1">
      <c r="A566" s="251" t="s">
        <v>876</v>
      </c>
      <c r="B566" s="119"/>
      <c r="C566" s="285"/>
      <c r="D566" s="330" t="s">
        <v>990</v>
      </c>
      <c r="E566" s="341"/>
      <c r="F566" s="341"/>
      <c r="G566" s="341"/>
      <c r="H566" s="331"/>
      <c r="I566" s="342"/>
      <c r="J566" s="213"/>
      <c r="K566" s="214"/>
      <c r="L566" s="211">
        <v>29.7</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v>23.6</v>
      </c>
      <c r="M568" s="211" t="s">
        <v>533</v>
      </c>
    </row>
    <row r="569" spans="1:13" s="91" customFormat="1" ht="34.5" customHeight="1">
      <c r="A569" s="251" t="s">
        <v>878</v>
      </c>
      <c r="B569" s="119"/>
      <c r="C569" s="209"/>
      <c r="D569" s="330" t="s">
        <v>377</v>
      </c>
      <c r="E569" s="341"/>
      <c r="F569" s="341"/>
      <c r="G569" s="341"/>
      <c r="H569" s="331"/>
      <c r="I569" s="342"/>
      <c r="J569" s="207"/>
      <c r="K569" s="210"/>
      <c r="L569" s="211">
        <v>5.7</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v>1.2</v>
      </c>
      <c r="M571" s="211" t="s">
        <v>533</v>
      </c>
    </row>
    <row r="572" spans="1:13" s="91" customFormat="1" ht="34.5" customHeight="1">
      <c r="A572" s="251" t="s">
        <v>881</v>
      </c>
      <c r="B572" s="119"/>
      <c r="C572" s="209"/>
      <c r="D572" s="330" t="s">
        <v>380</v>
      </c>
      <c r="E572" s="341"/>
      <c r="F572" s="341"/>
      <c r="G572" s="341"/>
      <c r="H572" s="331"/>
      <c r="I572" s="342"/>
      <c r="J572" s="207"/>
      <c r="K572" s="210"/>
      <c r="L572" s="211">
        <v>0</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1047</v>
      </c>
    </row>
    <row r="589" spans="1:22" s="1" customFormat="1" ht="20.25" customHeight="1">
      <c r="A589" s="243"/>
      <c r="C589" s="62"/>
      <c r="D589" s="3"/>
      <c r="E589" s="3"/>
      <c r="F589" s="3"/>
      <c r="G589" s="3"/>
      <c r="H589" s="287"/>
      <c r="I589" s="67" t="s">
        <v>36</v>
      </c>
      <c r="J589" s="68"/>
      <c r="K589" s="186"/>
      <c r="L589" s="70" t="s">
        <v>1044</v>
      </c>
      <c r="M589" s="70" t="s">
        <v>1048</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1191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37</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472</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58</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647</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1048</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35</v>
      </c>
      <c r="K613" s="201" t="str">
        <f t="shared" ref="K613:K623" si="29">IF(OR(COUNTIF(L613:M613,"未確認")&gt;0,COUNTIF(L613:M613,"*")&gt;0),"※","")</f>
        <v/>
      </c>
      <c r="L613" s="117">
        <v>19</v>
      </c>
      <c r="M613" s="117">
        <v>16</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t="s">
        <v>541</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60</v>
      </c>
      <c r="K618" s="201" t="str">
        <f t="shared" si="29"/>
        <v/>
      </c>
      <c r="L618" s="117">
        <v>60</v>
      </c>
      <c r="M618" s="117">
        <v>0</v>
      </c>
    </row>
    <row r="619" spans="1:22" s="118" customFormat="1" ht="84" customHeight="1">
      <c r="A619" s="252" t="s">
        <v>912</v>
      </c>
      <c r="B619" s="119"/>
      <c r="C619" s="316" t="s">
        <v>1022</v>
      </c>
      <c r="D619" s="317"/>
      <c r="E619" s="317"/>
      <c r="F619" s="317"/>
      <c r="G619" s="317"/>
      <c r="H619" s="318"/>
      <c r="I619" s="138" t="s">
        <v>1026</v>
      </c>
      <c r="J619" s="116">
        <f t="shared" si="28"/>
        <v>11</v>
      </c>
      <c r="K619" s="201" t="str">
        <f t="shared" si="29"/>
        <v/>
      </c>
      <c r="L619" s="117">
        <v>0</v>
      </c>
      <c r="M619" s="117">
        <v>11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1048</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1048</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54</v>
      </c>
      <c r="K646" s="201" t="str">
        <f t="shared" ref="K646:K660" si="33">IF(OR(COUNTIF(L646:M646,"未確認")&gt;0,COUNTIF(L646:M646,"*")&gt;0),"※","")</f>
        <v>※</v>
      </c>
      <c r="L646" s="117" t="s">
        <v>541</v>
      </c>
      <c r="M646" s="117">
        <v>54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31</v>
      </c>
      <c r="K648" s="201" t="str">
        <f t="shared" si="33"/>
        <v>※</v>
      </c>
      <c r="L648" s="117" t="s">
        <v>541</v>
      </c>
      <c r="M648" s="117">
        <v>31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20</v>
      </c>
      <c r="K650" s="201" t="str">
        <f t="shared" si="33"/>
        <v>※</v>
      </c>
      <c r="L650" s="117" t="s">
        <v>541</v>
      </c>
      <c r="M650" s="117">
        <v>20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10</v>
      </c>
      <c r="K655" s="201" t="str">
        <f t="shared" si="33"/>
        <v>※</v>
      </c>
      <c r="L655" s="117" t="s">
        <v>541</v>
      </c>
      <c r="M655" s="117">
        <v>10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row>
    <row r="658" spans="1:22" s="118" customFormat="1" ht="56.1" customHeight="1">
      <c r="A658" s="252" t="s">
        <v>946</v>
      </c>
      <c r="B658" s="84"/>
      <c r="C658" s="319" t="s">
        <v>471</v>
      </c>
      <c r="D658" s="320"/>
      <c r="E658" s="320"/>
      <c r="F658" s="320"/>
      <c r="G658" s="320"/>
      <c r="H658" s="321"/>
      <c r="I658" s="122" t="s">
        <v>472</v>
      </c>
      <c r="J658" s="116">
        <f t="shared" si="32"/>
        <v>13</v>
      </c>
      <c r="K658" s="201" t="str">
        <f t="shared" si="33"/>
        <v/>
      </c>
      <c r="L658" s="117">
        <v>0</v>
      </c>
      <c r="M658" s="117">
        <v>13</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1048</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v>6.2</v>
      </c>
    </row>
    <row r="670" spans="1:22" s="83" customFormat="1" ht="60" customHeight="1">
      <c r="A670" s="251" t="s">
        <v>953</v>
      </c>
      <c r="B670" s="84"/>
      <c r="C670" s="322" t="s">
        <v>485</v>
      </c>
      <c r="D670" s="323"/>
      <c r="E670" s="323"/>
      <c r="F670" s="323"/>
      <c r="G670" s="323"/>
      <c r="H670" s="324"/>
      <c r="I670" s="325" t="s">
        <v>1027</v>
      </c>
      <c r="J670" s="223"/>
      <c r="K670" s="224"/>
      <c r="L670" s="225" t="s">
        <v>533</v>
      </c>
      <c r="M670" s="225">
        <v>212</v>
      </c>
    </row>
    <row r="671" spans="1:22" s="83" customFormat="1" ht="35.1" customHeight="1">
      <c r="A671" s="251" t="s">
        <v>954</v>
      </c>
      <c r="B671" s="84"/>
      <c r="C671" s="227"/>
      <c r="D671" s="228"/>
      <c r="E671" s="322" t="s">
        <v>487</v>
      </c>
      <c r="F671" s="323"/>
      <c r="G671" s="323"/>
      <c r="H671" s="324"/>
      <c r="I671" s="326"/>
      <c r="J671" s="223"/>
      <c r="K671" s="224"/>
      <c r="L671" s="225" t="s">
        <v>533</v>
      </c>
      <c r="M671" s="225">
        <v>80</v>
      </c>
    </row>
    <row r="672" spans="1:22" s="83" customFormat="1" ht="25.7" customHeight="1">
      <c r="A672" s="251" t="s">
        <v>955</v>
      </c>
      <c r="B672" s="84"/>
      <c r="C672" s="229"/>
      <c r="D672" s="286"/>
      <c r="E672" s="328"/>
      <c r="F672" s="329"/>
      <c r="G672" s="330" t="s">
        <v>1000</v>
      </c>
      <c r="H672" s="331"/>
      <c r="I672" s="327"/>
      <c r="J672" s="223"/>
      <c r="K672" s="224"/>
      <c r="L672" s="225" t="s">
        <v>533</v>
      </c>
      <c r="M672" s="225">
        <v>58</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105</v>
      </c>
    </row>
    <row r="674" spans="1:22" s="115" customFormat="1" ht="34.5" customHeight="1">
      <c r="A674" s="251" t="s">
        <v>957</v>
      </c>
      <c r="B674" s="84"/>
      <c r="C674" s="289"/>
      <c r="D674" s="291"/>
      <c r="E674" s="316" t="s">
        <v>1001</v>
      </c>
      <c r="F674" s="317"/>
      <c r="G674" s="317"/>
      <c r="H674" s="318"/>
      <c r="I674" s="332"/>
      <c r="J674" s="223"/>
      <c r="K674" s="224"/>
      <c r="L674" s="225" t="s">
        <v>533</v>
      </c>
      <c r="M674" s="225">
        <v>93</v>
      </c>
    </row>
    <row r="675" spans="1:22" s="83" customFormat="1" ht="56.1" customHeight="1">
      <c r="A675" s="251" t="s">
        <v>958</v>
      </c>
      <c r="B675" s="84"/>
      <c r="C675" s="316" t="s">
        <v>1002</v>
      </c>
      <c r="D675" s="317"/>
      <c r="E675" s="317"/>
      <c r="F675" s="317"/>
      <c r="G675" s="317"/>
      <c r="H675" s="318"/>
      <c r="I675" s="138" t="s">
        <v>492</v>
      </c>
      <c r="J675" s="223"/>
      <c r="K675" s="224"/>
      <c r="L675" s="225" t="s">
        <v>533</v>
      </c>
      <c r="M675" s="225">
        <v>38.9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1048</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1048</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1048</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E1CED82-6C30-4518-B804-05F79AC0D9E3}"/>
    <hyperlink ref="J71:L71" location="病院!B464" display="・手術の状況" xr:uid="{BF684A71-C7E2-4931-B73B-2815D7D4E925}"/>
    <hyperlink ref="J72:L72" location="病院!B500" display="・がん、脳卒中、心筋梗塞、分娩、精神医療への対応状況" xr:uid="{0573FF00-94B7-42E8-B801-2BFF3E1BE5CA}"/>
    <hyperlink ref="J73:L73" location="病院!B541" display="・重症患者への対応状況" xr:uid="{1245353E-DE27-411D-B2C6-864FB607B93A}"/>
    <hyperlink ref="J74:L74" location="病院!B586" display="・救急医療の実施状況" xr:uid="{17EC33D3-B676-4893-86A5-8A74B12A7409}"/>
    <hyperlink ref="J75:L75" location="病院!B609" display="・急性期後の支援、在宅復帰の支援の状況" xr:uid="{5632ADFC-BA33-48C3-9D17-BC774754B940}"/>
    <hyperlink ref="J76:L76" location="病院!B627" display="・全身管理の状況" xr:uid="{5023475B-4209-4D51-9035-C0F7BF91162C}"/>
    <hyperlink ref="J78:L78" location="病院!B679" display="・長期療養患者の受入状況" xr:uid="{AE35CFC1-F279-4698-B4FB-19322FC46285}"/>
    <hyperlink ref="J77:L77" location="病院!B642" display="・リハビリテーションの実施状況" xr:uid="{3E062A90-6C4B-4BC4-BCD4-B2A262AB8244}"/>
    <hyperlink ref="J79:L79" location="病院!B689" display="・重度の障害児等の受入状況" xr:uid="{5E318129-FACF-41B3-94DC-523FE579BCB3}"/>
    <hyperlink ref="J80:L80" location="病院!B702" display="・医科歯科の連携状況" xr:uid="{9434DE0A-0620-4F8E-A631-730BBE169809}"/>
    <hyperlink ref="M71:N71" location="'病院(H30案)'!B448" display="・手術の状況" xr:uid="{6633DA78-9541-4F09-B539-FA4B2AEB5895}"/>
    <hyperlink ref="M72:N72" location="'病院(H30案)'!B484" display="・がん、脳卒中、心筋梗塞、分娩、精神医療への対応状況" xr:uid="{4EB59D15-DAD8-4516-8DD4-497076AE8BA9}"/>
    <hyperlink ref="M73:N73" location="'病院(H30案)'!B525" display="・重症患者への対応状況" xr:uid="{AEE3B39B-0A11-4EE7-87BF-FE022C151D4E}"/>
    <hyperlink ref="M74:N74" location="'病院(H30案)'!B570" display="・救急医療の実施状況" xr:uid="{F6F763FF-365B-4CA9-99A7-18D7FB7A8811}"/>
    <hyperlink ref="M75:N75" location="'病院(H30案)'!B593" display="・急性期後の支援、在宅復帰の支援の状況" xr:uid="{5390B14D-8F4D-4182-90FE-443E964D5931}"/>
    <hyperlink ref="C71:G71" location="病院!B87" display="・設置主体" xr:uid="{3D16008B-7F48-40D3-B25B-6CFF2306061D}"/>
    <hyperlink ref="C72:G72" location="病院!B95" display="・病床の状況" xr:uid="{E2C144F9-93DC-417F-9832-B16A42611B3C}"/>
    <hyperlink ref="C73:G73" location="病院!B116" display="・診療科" xr:uid="{D8CA3DBC-387F-4E80-975E-CFED6055CDC8}"/>
    <hyperlink ref="C74:G74" location="病院!B127" display="・入院基本料・特定入院料及び届出病床数" xr:uid="{9F454E99-C179-4B99-A597-3E8E7AA64920}"/>
    <hyperlink ref="C75:G75" location="病院!B141" display="・算定する入院基本用・特定入院料等の状況" xr:uid="{1E4634DD-25FA-4B31-848F-3D8E51D91EBF}"/>
    <hyperlink ref="C76:G76" location="病院!B224" display="・DPC医療機関群の種類" xr:uid="{7F4DFFE0-D67F-47C3-B822-8E41565B030A}"/>
    <hyperlink ref="C77:G77" location="病院!B232" display="・救急告示病院、二次救急医療施設、三次救急医療施設の告示・認定の有無" xr:uid="{DF7B2A4D-D219-49B1-8AE5-AA35808DF539}"/>
    <hyperlink ref="C78:F78" location="病院!B242" display="・承認の有無" xr:uid="{679F457C-5A5E-41C8-A96F-60954F5F2532}"/>
    <hyperlink ref="C79:F79" location="病院!B251" display="・診療報酬の届出の有無" xr:uid="{896D7313-F6E2-4D16-B532-387C3374478B}"/>
    <hyperlink ref="C80:F80" location="病院!B261" display="・職員数の状況" xr:uid="{4ED916DC-9A7A-43A6-8AB9-66808E26A24A}"/>
    <hyperlink ref="C81:F81" location="病院!B320" display="・退院調整部門の設置状況" xr:uid="{B1F66AA5-97DA-4021-9E29-A890E757C38C}"/>
    <hyperlink ref="C82:F82" location="病院!B340" display="・医療機器の台数" xr:uid="{2082F0EF-2D3A-443B-9451-B5E4A9587C4C}"/>
    <hyperlink ref="C83:G83" location="病院!B365" display="・過去1年間の間に病棟の再編・見直しがあった場合の報告対象期間" xr:uid="{32E5FA69-2DC8-4553-BEBD-9159884BFFF5}"/>
    <hyperlink ref="H71:I71" location="病院!B388" display="・入院患者の状況（年間）" xr:uid="{AB2435E0-8B5B-4453-8422-9F338B7E805D}"/>
    <hyperlink ref="H72:I72" location="病院!B401" display="・入院患者の状況（年間／入棟前の場所・退棟先の場所の状況）" xr:uid="{6E19F159-B34B-4771-878F-D2F78C81E9CA}"/>
    <hyperlink ref="H73:I73" location="病院!B426" display="・退院後に在宅医療を必要とする患者の状況" xr:uid="{D91B6366-C924-47B0-BAB6-BB5464DB06C5}"/>
    <hyperlink ref="H74:I74" location="病院!B438" display="・看取りを行った患者数" xr:uid="{85C8DE55-2878-4AAE-9B56-FB3C60BEFD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2019-11-15T06:21:58Z</dcterms:modified>
</cp:coreProperties>
</file>