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10.165.144.13\share\A3jouhou\12_インフレスライド・労務単価特例措置関係\61_令和4年度\06_スライド条項の普及（動画）\04_HP更新\r4-tanpin-suraido-youshiki3-1\"/>
    </mc:Choice>
  </mc:AlternateContent>
  <bookViews>
    <workbookView xWindow="0" yWindow="0" windowWidth="20490" windowHeight="7710"/>
  </bookViews>
  <sheets>
    <sheet name="様式-3ｰ1" sheetId="1" r:id="rId1"/>
    <sheet name="様式-3ｰ2" sheetId="2" r:id="rId2"/>
    <sheet name="様式ｰ3-3" sheetId="3" r:id="rId3"/>
  </sheets>
  <definedNames>
    <definedName name="_xlnm.Print_Area" localSheetId="0">'様式-3ｰ1'!$A$1:$L$47</definedName>
    <definedName name="_xlnm.Print_Area" localSheetId="1">'様式-3ｰ2'!$A$1:$O$20</definedName>
    <definedName name="_xlnm.Print_Area" localSheetId="2">'様式ｰ3-3'!$A$1:$Q$36</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Q32" i="3" l="1"/>
  <c r="Q9" i="3"/>
  <c r="Q20" i="3"/>
  <c r="Q23" i="3" l="1"/>
  <c r="Q21" i="3"/>
  <c r="Q24" i="3" l="1"/>
  <c r="F12" i="2" l="1"/>
  <c r="L17" i="2"/>
  <c r="N15" i="2"/>
  <c r="N13" i="2"/>
  <c r="N12" i="2"/>
  <c r="N10" i="2"/>
  <c r="N9" i="2"/>
  <c r="F9" i="2"/>
  <c r="D30" i="1" l="1"/>
  <c r="F29" i="1"/>
  <c r="F28" i="1"/>
  <c r="F27" i="1"/>
  <c r="D25" i="1"/>
  <c r="F24" i="1"/>
  <c r="F23" i="1"/>
  <c r="F22" i="1"/>
  <c r="F21" i="1"/>
  <c r="F20" i="1"/>
  <c r="F19" i="1"/>
</calcChain>
</file>

<file path=xl/sharedStrings.xml><?xml version="1.0" encoding="utf-8"?>
<sst xmlns="http://schemas.openxmlformats.org/spreadsheetml/2006/main" count="312" uniqueCount="121">
  <si>
    <t>発注者</t>
    <rPh sb="0" eb="3">
      <t>ハッチュウシャ</t>
    </rPh>
    <phoneticPr fontId="3"/>
  </si>
  <si>
    <t>受注者</t>
    <rPh sb="0" eb="3">
      <t>ジュチュウシャ</t>
    </rPh>
    <phoneticPr fontId="3"/>
  </si>
  <si>
    <t>商号又は名称</t>
    <rPh sb="0" eb="2">
      <t>ショウゴウ</t>
    </rPh>
    <rPh sb="2" eb="3">
      <t>マタ</t>
    </rPh>
    <rPh sb="4" eb="6">
      <t>メイショウ</t>
    </rPh>
    <phoneticPr fontId="3"/>
  </si>
  <si>
    <t>代表者氏名</t>
    <rPh sb="0" eb="2">
      <t>ダイヒョウ</t>
    </rPh>
    <rPh sb="2" eb="3">
      <t>シャ</t>
    </rPh>
    <rPh sb="3" eb="5">
      <t>シメイ</t>
    </rPh>
    <phoneticPr fontId="3"/>
  </si>
  <si>
    <t>記</t>
    <rPh sb="0" eb="1">
      <t>キ</t>
    </rPh>
    <phoneticPr fontId="3"/>
  </si>
  <si>
    <t>品　　目</t>
    <rPh sb="0" eb="1">
      <t>シナ</t>
    </rPh>
    <rPh sb="3" eb="4">
      <t>メ</t>
    </rPh>
    <phoneticPr fontId="3"/>
  </si>
  <si>
    <t>規　格</t>
    <rPh sb="0" eb="1">
      <t>キ</t>
    </rPh>
    <rPh sb="2" eb="3">
      <t>カク</t>
    </rPh>
    <phoneticPr fontId="3"/>
  </si>
  <si>
    <t>単位</t>
    <rPh sb="0" eb="2">
      <t>タンイ</t>
    </rPh>
    <phoneticPr fontId="3"/>
  </si>
  <si>
    <t>数量</t>
    <rPh sb="0" eb="2">
      <t>スウリョウ</t>
    </rPh>
    <phoneticPr fontId="3"/>
  </si>
  <si>
    <t>購入単価</t>
    <rPh sb="0" eb="2">
      <t>コウニュウ</t>
    </rPh>
    <rPh sb="2" eb="4">
      <t>タンカ</t>
    </rPh>
    <phoneticPr fontId="3"/>
  </si>
  <si>
    <t>購入金額</t>
    <rPh sb="0" eb="2">
      <t>コウニュウ</t>
    </rPh>
    <rPh sb="2" eb="4">
      <t>キンガク</t>
    </rPh>
    <phoneticPr fontId="3"/>
  </si>
  <si>
    <t>購入先</t>
    <rPh sb="0" eb="2">
      <t>コウニュウ</t>
    </rPh>
    <rPh sb="2" eb="3">
      <t>サキ</t>
    </rPh>
    <phoneticPr fontId="3"/>
  </si>
  <si>
    <t>購入年月</t>
    <rPh sb="0" eb="2">
      <t>コウニュウ</t>
    </rPh>
    <rPh sb="2" eb="4">
      <t>ネンゲツ</t>
    </rPh>
    <phoneticPr fontId="3"/>
  </si>
  <si>
    <t>備　　考</t>
    <rPh sb="0" eb="1">
      <t>ビ</t>
    </rPh>
    <rPh sb="3" eb="4">
      <t>コウ</t>
    </rPh>
    <phoneticPr fontId="3"/>
  </si>
  <si>
    <t>（注）</t>
    <rPh sb="1" eb="2">
      <t>チュウ</t>
    </rPh>
    <phoneticPr fontId="3"/>
  </si>
  <si>
    <t>様</t>
    <rPh sb="0" eb="1">
      <t>サマ</t>
    </rPh>
    <phoneticPr fontId="3"/>
  </si>
  <si>
    <t>工　事　名</t>
    <rPh sb="0" eb="1">
      <t>タクミ</t>
    </rPh>
    <rPh sb="2" eb="3">
      <t>コト</t>
    </rPh>
    <rPh sb="4" eb="5">
      <t>メイ</t>
    </rPh>
    <phoneticPr fontId="3"/>
  </si>
  <si>
    <t>令和○○年度　○○○○工事</t>
    <rPh sb="0" eb="2">
      <t>レイワ</t>
    </rPh>
    <rPh sb="4" eb="6">
      <t>ネンド</t>
    </rPh>
    <rPh sb="11" eb="13">
      <t>コウジ</t>
    </rPh>
    <phoneticPr fontId="3"/>
  </si>
  <si>
    <t>様式－３－１</t>
    <rPh sb="0" eb="2">
      <t>ヨウシキ</t>
    </rPh>
    <phoneticPr fontId="3"/>
  </si>
  <si>
    <t>請負代金額の変更の対象材料計算総括表</t>
    <rPh sb="0" eb="2">
      <t>ウケオイ</t>
    </rPh>
    <rPh sb="2" eb="4">
      <t>ダイキン</t>
    </rPh>
    <rPh sb="4" eb="5">
      <t>ガク</t>
    </rPh>
    <rPh sb="6" eb="8">
      <t>ヘンコウ</t>
    </rPh>
    <rPh sb="9" eb="11">
      <t>タイショウ</t>
    </rPh>
    <rPh sb="11" eb="13">
      <t>ザイリョウ</t>
    </rPh>
    <rPh sb="13" eb="15">
      <t>ケイサン</t>
    </rPh>
    <rPh sb="15" eb="18">
      <t>ソウカツヒョウ</t>
    </rPh>
    <phoneticPr fontId="3"/>
  </si>
  <si>
    <t>令和○年○月○日付けで通知のあった請負代金額の変更に必要な購入した価格等について、下記のとおり資料を提出します。</t>
    <rPh sb="0" eb="2">
      <t>レイワ</t>
    </rPh>
    <rPh sb="3" eb="4">
      <t>ネン</t>
    </rPh>
    <rPh sb="5" eb="6">
      <t>ガツ</t>
    </rPh>
    <rPh sb="7" eb="8">
      <t>ニチ</t>
    </rPh>
    <rPh sb="8" eb="9">
      <t>ツ</t>
    </rPh>
    <rPh sb="11" eb="13">
      <t>ツウチ</t>
    </rPh>
    <rPh sb="17" eb="19">
      <t>ウケオイ</t>
    </rPh>
    <rPh sb="19" eb="21">
      <t>ダイキン</t>
    </rPh>
    <rPh sb="21" eb="22">
      <t>ガク</t>
    </rPh>
    <rPh sb="23" eb="25">
      <t>ヘンコウ</t>
    </rPh>
    <rPh sb="26" eb="28">
      <t>ヒツヨウ</t>
    </rPh>
    <rPh sb="29" eb="31">
      <t>コウニュウ</t>
    </rPh>
    <rPh sb="33" eb="35">
      <t>カカク</t>
    </rPh>
    <rPh sb="35" eb="36">
      <t>ナド</t>
    </rPh>
    <rPh sb="41" eb="43">
      <t>カキ</t>
    </rPh>
    <rPh sb="47" eb="49">
      <t>シリョウ</t>
    </rPh>
    <rPh sb="50" eb="52">
      <t>テイシュツ</t>
    </rPh>
    <phoneticPr fontId="3"/>
  </si>
  <si>
    <t>使用目的</t>
    <rPh sb="0" eb="2">
      <t>シヨウ</t>
    </rPh>
    <rPh sb="2" eb="4">
      <t>モクテキ</t>
    </rPh>
    <phoneticPr fontId="3"/>
  </si>
  <si>
    <t>記載例</t>
    <rPh sb="0" eb="2">
      <t>キサイ</t>
    </rPh>
    <rPh sb="2" eb="3">
      <t>レイ</t>
    </rPh>
    <phoneticPr fontId="3"/>
  </si>
  <si>
    <t>軽油</t>
    <rPh sb="0" eb="2">
      <t>ケイユ</t>
    </rPh>
    <phoneticPr fontId="3"/>
  </si>
  <si>
    <t>１．２号</t>
    <rPh sb="3" eb="4">
      <t>ゴウ</t>
    </rPh>
    <phoneticPr fontId="3"/>
  </si>
  <si>
    <t>L</t>
    <phoneticPr fontId="3"/>
  </si>
  <si>
    <t>四国石油</t>
    <rPh sb="0" eb="2">
      <t>シコク</t>
    </rPh>
    <rPh sb="2" eb="4">
      <t>セキユ</t>
    </rPh>
    <phoneticPr fontId="3"/>
  </si>
  <si>
    <t>R4年4月</t>
    <rPh sb="2" eb="3">
      <t>ネン</t>
    </rPh>
    <rPh sb="4" eb="5">
      <t>ガツ</t>
    </rPh>
    <phoneticPr fontId="3"/>
  </si>
  <si>
    <t>現場内重機</t>
    <rPh sb="0" eb="2">
      <t>ゲンバ</t>
    </rPh>
    <rPh sb="2" eb="3">
      <t>ナイ</t>
    </rPh>
    <rPh sb="3" eb="5">
      <t>ジュウキ</t>
    </rPh>
    <phoneticPr fontId="3"/>
  </si>
  <si>
    <t>有</t>
    <rPh sb="0" eb="1">
      <t>ア</t>
    </rPh>
    <phoneticPr fontId="3"/>
  </si>
  <si>
    <t>別添○○</t>
    <rPh sb="0" eb="2">
      <t>ベッテン</t>
    </rPh>
    <phoneticPr fontId="3"/>
  </si>
  <si>
    <t>証明の
有無</t>
    <rPh sb="0" eb="2">
      <t>ショウメイ</t>
    </rPh>
    <rPh sb="4" eb="6">
      <t>ウム</t>
    </rPh>
    <phoneticPr fontId="3"/>
  </si>
  <si>
    <t>使用した
建設機械名</t>
    <rPh sb="0" eb="2">
      <t>シヨウ</t>
    </rPh>
    <rPh sb="5" eb="7">
      <t>ケンセツ</t>
    </rPh>
    <rPh sb="7" eb="9">
      <t>キカイ</t>
    </rPh>
    <rPh sb="9" eb="10">
      <t>メイ</t>
    </rPh>
    <phoneticPr fontId="3"/>
  </si>
  <si>
    <t>購入数量（証明済み）合計</t>
    <rPh sb="0" eb="2">
      <t>コウニュウ</t>
    </rPh>
    <rPh sb="2" eb="4">
      <t>スウリョウ</t>
    </rPh>
    <rPh sb="5" eb="7">
      <t>ショウメイ</t>
    </rPh>
    <rPh sb="7" eb="8">
      <t>スミ</t>
    </rPh>
    <rPh sb="10" eb="12">
      <t>ゴウケイ</t>
    </rPh>
    <phoneticPr fontId="3"/>
  </si>
  <si>
    <t>R4年5月</t>
    <rPh sb="2" eb="3">
      <t>ネン</t>
    </rPh>
    <rPh sb="4" eb="5">
      <t>ガツ</t>
    </rPh>
    <phoneticPr fontId="3"/>
  </si>
  <si>
    <t>R4年6月</t>
    <rPh sb="2" eb="3">
      <t>ネン</t>
    </rPh>
    <rPh sb="4" eb="5">
      <t>ガツ</t>
    </rPh>
    <phoneticPr fontId="3"/>
  </si>
  <si>
    <t>R4年7月</t>
    <rPh sb="2" eb="3">
      <t>ネン</t>
    </rPh>
    <rPh sb="4" eb="5">
      <t>ガツ</t>
    </rPh>
    <phoneticPr fontId="3"/>
  </si>
  <si>
    <t>R4年8月</t>
    <rPh sb="2" eb="3">
      <t>ネン</t>
    </rPh>
    <rPh sb="4" eb="5">
      <t>ガツ</t>
    </rPh>
    <phoneticPr fontId="3"/>
  </si>
  <si>
    <t>R4年9月</t>
    <rPh sb="2" eb="3">
      <t>ネン</t>
    </rPh>
    <rPh sb="4" eb="5">
      <t>ガツ</t>
    </rPh>
    <phoneticPr fontId="3"/>
  </si>
  <si>
    <t>R4年10月</t>
    <rPh sb="2" eb="3">
      <t>ネン</t>
    </rPh>
    <rPh sb="5" eb="6">
      <t>ガツ</t>
    </rPh>
    <phoneticPr fontId="3"/>
  </si>
  <si>
    <t>ダンプ</t>
    <phoneticPr fontId="3"/>
  </si>
  <si>
    <t>無</t>
    <rPh sb="0" eb="1">
      <t>ナ</t>
    </rPh>
    <phoneticPr fontId="3"/>
  </si>
  <si>
    <t>R4年11月</t>
    <rPh sb="2" eb="3">
      <t>ネン</t>
    </rPh>
    <rPh sb="5" eb="6">
      <t>ガツ</t>
    </rPh>
    <phoneticPr fontId="3"/>
  </si>
  <si>
    <t>R4年12月</t>
    <rPh sb="2" eb="3">
      <t>ネン</t>
    </rPh>
    <rPh sb="5" eb="6">
      <t>ガツ</t>
    </rPh>
    <phoneticPr fontId="3"/>
  </si>
  <si>
    <t>現場～○○地先（流用先）運搬</t>
    <rPh sb="0" eb="2">
      <t>ゲンバ</t>
    </rPh>
    <rPh sb="5" eb="7">
      <t>チサキ</t>
    </rPh>
    <rPh sb="8" eb="10">
      <t>リュウヨウ</t>
    </rPh>
    <rPh sb="10" eb="11">
      <t>サキ</t>
    </rPh>
    <rPh sb="12" eb="14">
      <t>ウンパン</t>
    </rPh>
    <phoneticPr fontId="3"/>
  </si>
  <si>
    <t>購入数量（未証明）合計</t>
    <rPh sb="0" eb="2">
      <t>コウニュウ</t>
    </rPh>
    <rPh sb="2" eb="4">
      <t>スウリョウ</t>
    </rPh>
    <rPh sb="5" eb="6">
      <t>ミ</t>
    </rPh>
    <rPh sb="6" eb="8">
      <t>ショウメイ</t>
    </rPh>
    <rPh sb="9" eb="11">
      <t>ゴウケイ</t>
    </rPh>
    <phoneticPr fontId="3"/>
  </si>
  <si>
    <t>１．購入先、購入単価、購入数量等を証明出来る場合は、その資料（納品書等）を添付の上、併せて監督職員に提出すること。
　　証明できない場合は、概算数量を記載の上、その算出根拠を記した書類を提出すること。
２．対象材料は、品目毎および購入年月毎にとりまとめるものとする。なお、とりまとめ数量欄が足りない場合は、別紙にとりまとめるものとする。
　　但し同一の品目で同一年月でも複数の単価がある場合は、区分するものとする。
　　また、当該品目が同一月で複数の工種や機械で使用されている場合、監督職員より工種や機械毎等の内訳を提出するよう要求があった場合など、
　　追加資料が必要な場合がある。</t>
    <rPh sb="154" eb="156">
      <t>ベッシ</t>
    </rPh>
    <rPh sb="172" eb="173">
      <t>タダ</t>
    </rPh>
    <rPh sb="174" eb="176">
      <t>ドウイツ</t>
    </rPh>
    <rPh sb="177" eb="179">
      <t>ヒンモク</t>
    </rPh>
    <rPh sb="180" eb="182">
      <t>ドウイツ</t>
    </rPh>
    <rPh sb="182" eb="184">
      <t>ネンゲツ</t>
    </rPh>
    <rPh sb="186" eb="188">
      <t>フクスウ</t>
    </rPh>
    <rPh sb="189" eb="191">
      <t>タンカ</t>
    </rPh>
    <rPh sb="194" eb="196">
      <t>バアイ</t>
    </rPh>
    <rPh sb="198" eb="200">
      <t>クブン</t>
    </rPh>
    <rPh sb="214" eb="216">
      <t>トウガイ</t>
    </rPh>
    <rPh sb="216" eb="218">
      <t>ヒンモク</t>
    </rPh>
    <rPh sb="219" eb="221">
      <t>ドウイツ</t>
    </rPh>
    <rPh sb="221" eb="222">
      <t>ツキ</t>
    </rPh>
    <rPh sb="223" eb="225">
      <t>フクスウ</t>
    </rPh>
    <rPh sb="226" eb="228">
      <t>コウシュ</t>
    </rPh>
    <rPh sb="229" eb="231">
      <t>キカイ</t>
    </rPh>
    <rPh sb="232" eb="234">
      <t>シヨウ</t>
    </rPh>
    <rPh sb="239" eb="241">
      <t>バアイ</t>
    </rPh>
    <rPh sb="242" eb="244">
      <t>カントク</t>
    </rPh>
    <rPh sb="244" eb="246">
      <t>ショクイン</t>
    </rPh>
    <rPh sb="248" eb="250">
      <t>コウシュ</t>
    </rPh>
    <rPh sb="251" eb="253">
      <t>キカイ</t>
    </rPh>
    <rPh sb="253" eb="254">
      <t>マイ</t>
    </rPh>
    <rPh sb="254" eb="255">
      <t>ナド</t>
    </rPh>
    <rPh sb="256" eb="258">
      <t>ウチワケ</t>
    </rPh>
    <rPh sb="259" eb="261">
      <t>テイシュツ</t>
    </rPh>
    <rPh sb="265" eb="267">
      <t>ヨウキュウ</t>
    </rPh>
    <rPh sb="271" eb="273">
      <t>バアイ</t>
    </rPh>
    <rPh sb="279" eb="281">
      <t>ツイカ</t>
    </rPh>
    <rPh sb="281" eb="283">
      <t>シリョウ</t>
    </rPh>
    <rPh sb="284" eb="286">
      <t>ヒツヨウ</t>
    </rPh>
    <rPh sb="287" eb="289">
      <t>バアイ</t>
    </rPh>
    <phoneticPr fontId="3"/>
  </si>
  <si>
    <t>令和○○年○○月○○日</t>
  </si>
  <si>
    <t>様式－３－２</t>
    <rPh sb="0" eb="2">
      <t>ヨウシキ</t>
    </rPh>
    <phoneticPr fontId="3"/>
  </si>
  <si>
    <t>各種資機材の材料証明書</t>
    <rPh sb="0" eb="2">
      <t>カクシュ</t>
    </rPh>
    <rPh sb="2" eb="5">
      <t>シキザイ</t>
    </rPh>
    <rPh sb="6" eb="8">
      <t>ザイリョウ</t>
    </rPh>
    <rPh sb="8" eb="10">
      <t>ショウメイ</t>
    </rPh>
    <rPh sb="10" eb="11">
      <t>ショ</t>
    </rPh>
    <phoneticPr fontId="3"/>
  </si>
  <si>
    <t>出荷元</t>
    <rPh sb="0" eb="2">
      <t>シュッカ</t>
    </rPh>
    <rPh sb="2" eb="3">
      <t>モト</t>
    </rPh>
    <phoneticPr fontId="3"/>
  </si>
  <si>
    <t>搬入年月</t>
    <rPh sb="0" eb="2">
      <t>ハンニュウ</t>
    </rPh>
    <rPh sb="2" eb="4">
      <t>ネンゲツ</t>
    </rPh>
    <phoneticPr fontId="3"/>
  </si>
  <si>
    <t>再生骨材</t>
    <rPh sb="0" eb="2">
      <t>サイセイ</t>
    </rPh>
    <rPh sb="2" eb="4">
      <t>コツザイ</t>
    </rPh>
    <phoneticPr fontId="3"/>
  </si>
  <si>
    <t>北海道砂利</t>
    <rPh sb="0" eb="3">
      <t>ホッカイドウ</t>
    </rPh>
    <rPh sb="3" eb="5">
      <t>ジャリ</t>
    </rPh>
    <phoneticPr fontId="3"/>
  </si>
  <si>
    <t>R○年4月</t>
    <rPh sb="2" eb="3">
      <t>ネン</t>
    </rPh>
    <rPh sb="4" eb="5">
      <t>ガツ</t>
    </rPh>
    <phoneticPr fontId="3"/>
  </si>
  <si>
    <t>品目</t>
    <rPh sb="0" eb="2">
      <t>ヒンモク</t>
    </rPh>
    <phoneticPr fontId="3"/>
  </si>
  <si>
    <t>規格</t>
    <rPh sb="0" eb="2">
      <t>キカク</t>
    </rPh>
    <phoneticPr fontId="3"/>
  </si>
  <si>
    <t>大阪石油</t>
    <rPh sb="0" eb="2">
      <t>オオサカ</t>
    </rPh>
    <rPh sb="2" eb="4">
      <t>セキユ</t>
    </rPh>
    <phoneticPr fontId="3"/>
  </si>
  <si>
    <t>東京石油</t>
    <rPh sb="0" eb="2">
      <t>トウキョウ</t>
    </rPh>
    <rPh sb="2" eb="4">
      <t>セキユ</t>
    </rPh>
    <phoneticPr fontId="3"/>
  </si>
  <si>
    <t>計</t>
    <rPh sb="0" eb="1">
      <t>ケイ</t>
    </rPh>
    <phoneticPr fontId="3"/>
  </si>
  <si>
    <t>運搬費の内燃料代</t>
    <rPh sb="0" eb="2">
      <t>ウンパン</t>
    </rPh>
    <rPh sb="2" eb="3">
      <t>ヒ</t>
    </rPh>
    <rPh sb="4" eb="6">
      <t>ナイネン</t>
    </rPh>
    <rPh sb="6" eb="7">
      <t>リョウ</t>
    </rPh>
    <rPh sb="7" eb="8">
      <t>ダイ</t>
    </rPh>
    <phoneticPr fontId="3"/>
  </si>
  <si>
    <t>40ｍｍ</t>
    <phoneticPr fontId="3"/>
  </si>
  <si>
    <t>ｍ3</t>
    <phoneticPr fontId="3"/>
  </si>
  <si>
    <t>R○年7月</t>
    <rPh sb="2" eb="3">
      <t>ネン</t>
    </rPh>
    <rPh sb="4" eb="5">
      <t>ガツ</t>
    </rPh>
    <phoneticPr fontId="3"/>
  </si>
  <si>
    <t>重建設機械</t>
    <rPh sb="0" eb="1">
      <t>ジュウ</t>
    </rPh>
    <rPh sb="1" eb="3">
      <t>ケンセツ</t>
    </rPh>
    <rPh sb="3" eb="5">
      <t>キカイ</t>
    </rPh>
    <phoneticPr fontId="3"/>
  </si>
  <si>
    <t>ﾌﾞﾙﾄﾞｰｻﾞ21ｔ級</t>
    <rPh sb="11" eb="12">
      <t>キュウ</t>
    </rPh>
    <phoneticPr fontId="3"/>
  </si>
  <si>
    <t>回</t>
    <rPh sb="0" eb="1">
      <t>カイ</t>
    </rPh>
    <phoneticPr fontId="3"/>
  </si>
  <si>
    <t>－</t>
    <phoneticPr fontId="3"/>
  </si>
  <si>
    <t>四国リース</t>
    <rPh sb="0" eb="2">
      <t>シコク</t>
    </rPh>
    <phoneticPr fontId="3"/>
  </si>
  <si>
    <t>R○年8月</t>
    <rPh sb="2" eb="3">
      <t>ネン</t>
    </rPh>
    <rPh sb="4" eb="5">
      <t>ガツ</t>
    </rPh>
    <phoneticPr fontId="3"/>
  </si>
  <si>
    <t>路面切削機</t>
    <rPh sb="0" eb="2">
      <t>ロメン</t>
    </rPh>
    <rPh sb="2" eb="4">
      <t>セッサク</t>
    </rPh>
    <rPh sb="4" eb="5">
      <t>キ</t>
    </rPh>
    <phoneticPr fontId="3"/>
  </si>
  <si>
    <t>建設機械名・規格　　</t>
    <rPh sb="0" eb="2">
      <t>ケンセツ</t>
    </rPh>
    <rPh sb="2" eb="4">
      <t>キカイ</t>
    </rPh>
    <rPh sb="4" eb="5">
      <t>メイ</t>
    </rPh>
    <rPh sb="6" eb="8">
      <t>キカク</t>
    </rPh>
    <phoneticPr fontId="12"/>
  </si>
  <si>
    <t>機械搬入所在地</t>
    <rPh sb="0" eb="2">
      <t>キカイ</t>
    </rPh>
    <rPh sb="2" eb="4">
      <t>ハンニュウ</t>
    </rPh>
    <rPh sb="4" eb="7">
      <t>ショザイチ</t>
    </rPh>
    <phoneticPr fontId="12"/>
  </si>
  <si>
    <t>現場所在地</t>
    <rPh sb="0" eb="2">
      <t>ゲンバ</t>
    </rPh>
    <rPh sb="2" eb="5">
      <t>ショザイチ</t>
    </rPh>
    <phoneticPr fontId="12"/>
  </si>
  <si>
    <t>機械搬出場所</t>
    <rPh sb="0" eb="2">
      <t>キカイ</t>
    </rPh>
    <rPh sb="2" eb="4">
      <t>ハンシュツ</t>
    </rPh>
    <rPh sb="4" eb="6">
      <t>バショ</t>
    </rPh>
    <phoneticPr fontId="12"/>
  </si>
  <si>
    <t>機械名</t>
    <rPh sb="0" eb="2">
      <t>キカイ</t>
    </rPh>
    <rPh sb="2" eb="3">
      <t>メイ</t>
    </rPh>
    <phoneticPr fontId="12"/>
  </si>
  <si>
    <t>規格</t>
    <rPh sb="0" eb="2">
      <t>キカク</t>
    </rPh>
    <phoneticPr fontId="12"/>
  </si>
  <si>
    <t>運搬距離</t>
    <rPh sb="0" eb="2">
      <t>ウンパン</t>
    </rPh>
    <rPh sb="2" eb="4">
      <t>キョリ</t>
    </rPh>
    <phoneticPr fontId="12"/>
  </si>
  <si>
    <t>積載重量</t>
    <rPh sb="0" eb="2">
      <t>セキサイ</t>
    </rPh>
    <rPh sb="2" eb="4">
      <t>ジュウリョウ</t>
    </rPh>
    <phoneticPr fontId="12"/>
  </si>
  <si>
    <t>基本運賃</t>
    <rPh sb="0" eb="2">
      <t>キホン</t>
    </rPh>
    <rPh sb="2" eb="4">
      <t>ウンチン</t>
    </rPh>
    <phoneticPr fontId="12"/>
  </si>
  <si>
    <t>×（</t>
    <phoneticPr fontId="12"/>
  </si>
  <si>
    <t>特大品</t>
    <rPh sb="0" eb="2">
      <t>トクダイ</t>
    </rPh>
    <rPh sb="2" eb="3">
      <t>ヒン</t>
    </rPh>
    <phoneticPr fontId="12"/>
  </si>
  <si>
    <t>＋</t>
    <phoneticPr fontId="12"/>
  </si>
  <si>
    <t>悪路</t>
    <rPh sb="0" eb="2">
      <t>アクロ</t>
    </rPh>
    <phoneticPr fontId="12"/>
  </si>
  <si>
    <t>深夜早朝</t>
    <rPh sb="0" eb="2">
      <t>シンヤ</t>
    </rPh>
    <rPh sb="2" eb="4">
      <t>ソウチョウ</t>
    </rPh>
    <phoneticPr fontId="12"/>
  </si>
  <si>
    <t>冬期割増</t>
    <rPh sb="0" eb="2">
      <t>トウキ</t>
    </rPh>
    <rPh sb="2" eb="4">
      <t>ワリマシ</t>
    </rPh>
    <phoneticPr fontId="12"/>
  </si>
  <si>
    <t>）＋</t>
    <phoneticPr fontId="12"/>
  </si>
  <si>
    <t>地区割増・その他</t>
    <rPh sb="0" eb="2">
      <t>チク</t>
    </rPh>
    <rPh sb="2" eb="4">
      <t>ワリマシ</t>
    </rPh>
    <rPh sb="7" eb="8">
      <t>タ</t>
    </rPh>
    <phoneticPr fontId="12"/>
  </si>
  <si>
    <t>＝</t>
    <phoneticPr fontId="12"/>
  </si>
  <si>
    <t>合計</t>
    <rPh sb="0" eb="2">
      <t>ゴウケイ</t>
    </rPh>
    <phoneticPr fontId="12"/>
  </si>
  <si>
    <t>（ｔ積）</t>
    <rPh sb="2" eb="3">
      <t>ツ</t>
    </rPh>
    <phoneticPr fontId="12"/>
  </si>
  <si>
    <t>(km)</t>
    <phoneticPr fontId="12"/>
  </si>
  <si>
    <t>(t)</t>
    <phoneticPr fontId="12"/>
  </si>
  <si>
    <t>）+</t>
    <phoneticPr fontId="12"/>
  </si>
  <si>
    <t>仮設材</t>
    <phoneticPr fontId="12"/>
  </si>
  <si>
    <t>台数</t>
    <rPh sb="0" eb="2">
      <t>ダイスウ</t>
    </rPh>
    <phoneticPr fontId="12"/>
  </si>
  <si>
    <t>数量（ｔ）</t>
    <rPh sb="0" eb="2">
      <t>スウリョウ</t>
    </rPh>
    <phoneticPr fontId="12"/>
  </si>
  <si>
    <t>×</t>
    <phoneticPr fontId="12"/>
  </si>
  <si>
    <t>その他</t>
    <rPh sb="2" eb="3">
      <t>タ</t>
    </rPh>
    <phoneticPr fontId="12"/>
  </si>
  <si>
    <t>(台)</t>
    <rPh sb="1" eb="2">
      <t>ダイ</t>
    </rPh>
    <phoneticPr fontId="12"/>
  </si>
  <si>
    <t>建設機械の貨物自動車等による運搬にかかる運搬金額計算総括表（提出資料）</t>
    <rPh sb="20" eb="22">
      <t>ウンパン</t>
    </rPh>
    <rPh sb="22" eb="24">
      <t>キンガク</t>
    </rPh>
    <rPh sb="24" eb="26">
      <t>ケイサン</t>
    </rPh>
    <rPh sb="26" eb="28">
      <t>ソウカツ</t>
    </rPh>
    <rPh sb="28" eb="29">
      <t>ヒョウ</t>
    </rPh>
    <rPh sb="30" eb="32">
      <t>テイシュツ</t>
    </rPh>
    <rPh sb="32" eb="34">
      <t>シリョウ</t>
    </rPh>
    <phoneticPr fontId="12"/>
  </si>
  <si>
    <t>様式－３－３</t>
    <rPh sb="0" eb="2">
      <t>ヨウシキ</t>
    </rPh>
    <phoneticPr fontId="3"/>
  </si>
  <si>
    <t>運搬車両</t>
    <rPh sb="0" eb="1">
      <t>ウン</t>
    </rPh>
    <rPh sb="1" eb="2">
      <t>ハン</t>
    </rPh>
    <rPh sb="2" eb="3">
      <t>クルマ</t>
    </rPh>
    <rPh sb="3" eb="4">
      <t>リョウ</t>
    </rPh>
    <phoneticPr fontId="12"/>
  </si>
  <si>
    <t>運賃</t>
    <rPh sb="0" eb="1">
      <t>ウン</t>
    </rPh>
    <rPh sb="1" eb="2">
      <t>チン</t>
    </rPh>
    <phoneticPr fontId="12"/>
  </si>
  <si>
    <t>札幌市西区</t>
    <rPh sb="0" eb="3">
      <t>サッポロシ</t>
    </rPh>
    <rPh sb="3" eb="5">
      <t>ニシク</t>
    </rPh>
    <phoneticPr fontId="3"/>
  </si>
  <si>
    <t>旭川市南が丘</t>
    <rPh sb="0" eb="2">
      <t>アサヒカワ</t>
    </rPh>
    <rPh sb="2" eb="3">
      <t>シ</t>
    </rPh>
    <rPh sb="3" eb="4">
      <t>ミナミ</t>
    </rPh>
    <rPh sb="5" eb="6">
      <t>オカ</t>
    </rPh>
    <phoneticPr fontId="3"/>
  </si>
  <si>
    <t>セミトレーラ</t>
    <phoneticPr fontId="3"/>
  </si>
  <si>
    <t>重建設機械の分解、組立及び輸送にかかる運搬金額計算総括表（提出資料）</t>
    <rPh sb="19" eb="21">
      <t>ウンパン</t>
    </rPh>
    <rPh sb="21" eb="23">
      <t>キンガク</t>
    </rPh>
    <rPh sb="23" eb="25">
      <t>ケイサン</t>
    </rPh>
    <rPh sb="25" eb="27">
      <t>ソウカツ</t>
    </rPh>
    <rPh sb="27" eb="28">
      <t>ヒョウ</t>
    </rPh>
    <rPh sb="29" eb="31">
      <t>テイシュツ</t>
    </rPh>
    <rPh sb="31" eb="33">
      <t>シリョウ</t>
    </rPh>
    <phoneticPr fontId="12"/>
  </si>
  <si>
    <t>地区割増・
その他</t>
    <rPh sb="0" eb="2">
      <t>チク</t>
    </rPh>
    <rPh sb="2" eb="4">
      <t>ワリマシ</t>
    </rPh>
    <rPh sb="8" eb="9">
      <t>タ</t>
    </rPh>
    <phoneticPr fontId="12"/>
  </si>
  <si>
    <t>ブルドーザ　21ｔ級</t>
    <rPh sb="9" eb="10">
      <t>キュウ</t>
    </rPh>
    <phoneticPr fontId="3"/>
  </si>
  <si>
    <t>富良野町</t>
    <rPh sb="0" eb="3">
      <t>フラノ</t>
    </rPh>
    <rPh sb="3" eb="4">
      <t>マチ</t>
    </rPh>
    <phoneticPr fontId="3"/>
  </si>
  <si>
    <t>セミトレーラ</t>
    <phoneticPr fontId="3"/>
  </si>
  <si>
    <t>トラック</t>
    <phoneticPr fontId="3"/>
  </si>
  <si>
    <t>合計往復</t>
    <rPh sb="0" eb="2">
      <t>ゴウケイ</t>
    </rPh>
    <rPh sb="2" eb="4">
      <t>オウフク</t>
    </rPh>
    <phoneticPr fontId="3"/>
  </si>
  <si>
    <t>江別市</t>
    <rPh sb="0" eb="3">
      <t>エベツシ</t>
    </rPh>
    <phoneticPr fontId="3"/>
  </si>
  <si>
    <t>旭川市南が丘</t>
    <rPh sb="0" eb="3">
      <t>アサヒカワシ</t>
    </rPh>
    <rPh sb="3" eb="4">
      <t>ミナミ</t>
    </rPh>
    <rPh sb="5" eb="6">
      <t>オカ</t>
    </rPh>
    <phoneticPr fontId="3"/>
  </si>
  <si>
    <t>Ｈ鋼（12ｍ以内）</t>
    <rPh sb="1" eb="2">
      <t>コウ</t>
    </rPh>
    <rPh sb="6" eb="8">
      <t>イナイ</t>
    </rPh>
    <phoneticPr fontId="3"/>
  </si>
  <si>
    <t>記載例</t>
    <phoneticPr fontId="3"/>
  </si>
  <si>
    <t>＋（</t>
    <phoneticPr fontId="12"/>
  </si>
  <si>
    <t>仮設材（鋼矢板、Ｈ形鋼、覆工板等）の運搬にかかる運搬金額計算総括表（提出資料）</t>
    <rPh sb="24" eb="26">
      <t>ウンパン</t>
    </rPh>
    <rPh sb="26" eb="28">
      <t>キンガク</t>
    </rPh>
    <rPh sb="28" eb="30">
      <t>ケイサン</t>
    </rPh>
    <rPh sb="30" eb="32">
      <t>ソウカツ</t>
    </rPh>
    <rPh sb="32" eb="33">
      <t>ヒョウ</t>
    </rPh>
    <rPh sb="34" eb="36">
      <t>テイシュツ</t>
    </rPh>
    <rPh sb="36" eb="38">
      <t>シリョウ</t>
    </rPh>
    <phoneticPr fontId="12"/>
  </si>
  <si>
    <t>基本運賃
(t)</t>
    <rPh sb="0" eb="2">
      <t>キホン</t>
    </rPh>
    <rPh sb="2" eb="4">
      <t>ウンチン</t>
    </rPh>
    <phoneticPr fontId="1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</si>
</sst>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Red]\-#,##0.0"/>
    <numFmt numFmtId="177" formatCode="#,##0_);[Red]\(#,##0\)"/>
  </numFmts>
  <fonts count="14" x14ac:knownFonts="1">
    <font>
      <sz val="11"/>
      <color theme="1"/>
      <name val="ＭＳ Ｐゴシック"/>
      <family val="2"/>
      <charset val="128"/>
    </font>
    <font>
      <sz val="11"/>
      <color theme="1"/>
      <name val="ＭＳ Ｐゴシック"/>
      <family val="2"/>
      <charset val="128"/>
    </font>
    <font>
      <sz val="9"/>
      <color theme="1"/>
      <name val="ＭＳ ゴシック"/>
      <family val="3"/>
      <charset val="128"/>
    </font>
    <font>
      <sz val="6"/>
      <name val="ＭＳ Ｐゴシック"/>
      <family val="2"/>
      <charset val="128"/>
    </font>
    <font>
      <sz val="12"/>
      <color theme="1"/>
      <name val="ＭＳ ゴシック"/>
      <family val="3"/>
      <charset val="128"/>
    </font>
    <font>
      <sz val="9"/>
      <color theme="1"/>
      <name val="ＭＳ Ｐゴシック"/>
      <family val="3"/>
      <charset val="128"/>
    </font>
    <font>
      <sz val="12"/>
      <color theme="1"/>
      <name val="ＭＳ Ｐゴシック"/>
      <family val="2"/>
      <charset val="128"/>
    </font>
    <font>
      <sz val="9"/>
      <color theme="1"/>
      <name val="ＭＳ Ｐゴシック"/>
      <family val="2"/>
      <charset val="128"/>
    </font>
    <font>
      <sz val="9"/>
      <name val="ＭＳ ゴシック"/>
      <family val="3"/>
      <charset val="128"/>
    </font>
    <font>
      <sz val="7"/>
      <name val="ＭＳ ゴシック"/>
      <family val="3"/>
      <charset val="128"/>
    </font>
    <font>
      <sz val="8"/>
      <name val="ＭＳ ゴシック"/>
      <family val="3"/>
      <charset val="128"/>
    </font>
    <font>
      <sz val="11"/>
      <name val="ＭＳ Ｐゴシック"/>
      <family val="3"/>
      <charset val="128"/>
    </font>
    <font>
      <sz val="6"/>
      <name val="ＭＳ Ｐゴシック"/>
      <family val="3"/>
      <charset val="128"/>
    </font>
    <font>
      <b/>
      <sz val="9"/>
      <name val="ＭＳ ゴシック"/>
      <family val="3"/>
      <charset val="128"/>
    </font>
  </fonts>
  <fills count="4">
    <fill>
      <patternFill patternType="none"/>
    </fill>
    <fill>
      <patternFill patternType="gray125"/>
    </fill>
    <fill>
      <patternFill patternType="solid">
        <fgColor rgb="FFFFFF99"/>
        <bgColor indexed="64"/>
      </patternFill>
    </fill>
    <fill>
      <patternFill patternType="solid">
        <fgColor theme="4" tint="0.79998168889431442"/>
        <bgColor indexed="64"/>
      </patternFill>
    </fill>
  </fills>
  <borders count="52">
    <border>
      <left/>
      <right/>
      <top/>
      <bottom/>
      <diagonal/>
    </border>
    <border>
      <left/>
      <right/>
      <top/>
      <bottom style="thin">
        <color indexed="64"/>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style="double">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double">
        <color indexed="64"/>
      </bottom>
      <diagonal/>
    </border>
    <border>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style="double">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double">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double">
        <color indexed="64"/>
      </right>
      <top style="medium">
        <color indexed="64"/>
      </top>
      <bottom style="thin">
        <color indexed="64"/>
      </bottom>
      <diagonal/>
    </border>
    <border>
      <left style="double">
        <color indexed="64"/>
      </left>
      <right/>
      <top style="thin">
        <color indexed="64"/>
      </top>
      <bottom style="thin">
        <color indexed="64"/>
      </bottom>
      <diagonal/>
    </border>
    <border>
      <left/>
      <right style="thin">
        <color indexed="64"/>
      </right>
      <top/>
      <bottom style="thin">
        <color indexed="64"/>
      </bottom>
      <diagonal/>
    </border>
    <border>
      <left style="double">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style="thin">
        <color indexed="64"/>
      </right>
      <top style="thin">
        <color indexed="64"/>
      </top>
      <bottom/>
      <diagonal/>
    </border>
    <border>
      <left style="double">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double">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medium">
        <color indexed="64"/>
      </top>
      <bottom/>
      <diagonal/>
    </border>
  </borders>
  <cellStyleXfs count="3">
    <xf numFmtId="0" fontId="0" fillId="0" borderId="0">
      <alignment vertical="center"/>
    </xf>
    <xf numFmtId="38" fontId="1" fillId="0" borderId="0" applyFont="0" applyFill="0" applyBorder="0" applyAlignment="0" applyProtection="0">
      <alignment vertical="center"/>
    </xf>
    <xf numFmtId="0" fontId="11" fillId="0" borderId="0">
      <alignment vertical="center"/>
    </xf>
  </cellStyleXfs>
  <cellXfs count="195">
    <xf numFmtId="0" fontId="0" fillId="0" borderId="0" xfId="0">
      <alignment vertical="center"/>
    </xf>
    <xf numFmtId="0" fontId="4" fillId="0" borderId="0" xfId="0" applyFont="1">
      <alignment vertical="center"/>
    </xf>
    <xf numFmtId="0" fontId="6" fillId="0" borderId="0" xfId="0" applyFont="1">
      <alignment vertical="center"/>
    </xf>
    <xf numFmtId="0" fontId="7" fillId="0" borderId="0" xfId="0" applyFont="1">
      <alignment vertical="center"/>
    </xf>
    <xf numFmtId="0" fontId="7" fillId="0" borderId="0" xfId="0" applyFont="1" applyBorder="1">
      <alignment vertical="center"/>
    </xf>
    <xf numFmtId="0" fontId="2" fillId="0" borderId="2" xfId="0" applyFont="1" applyBorder="1" applyAlignment="1">
      <alignment horizontal="center" vertical="center" shrinkToFit="1"/>
    </xf>
    <xf numFmtId="0" fontId="2" fillId="0" borderId="2" xfId="0" applyFont="1" applyBorder="1" applyAlignment="1">
      <alignment horizontal="center" vertical="center" wrapText="1" shrinkToFit="1"/>
    </xf>
    <xf numFmtId="0" fontId="8" fillId="0" borderId="0" xfId="0" applyFont="1" applyAlignment="1">
      <alignment horizontal="center" vertical="center"/>
    </xf>
    <xf numFmtId="0" fontId="8" fillId="0" borderId="0" xfId="0" applyFont="1" applyAlignment="1">
      <alignment horizontal="left" vertical="center" indent="3"/>
    </xf>
    <xf numFmtId="0" fontId="8" fillId="0" borderId="0" xfId="0" applyFont="1">
      <alignment vertical="center"/>
    </xf>
    <xf numFmtId="0" fontId="8" fillId="0" borderId="0" xfId="0" applyFont="1" applyAlignment="1">
      <alignment horizontal="left" vertical="center" indent="1"/>
    </xf>
    <xf numFmtId="0" fontId="8" fillId="0" borderId="0" xfId="0" applyFont="1" applyFill="1" applyAlignment="1">
      <alignment horizontal="center" vertical="center"/>
    </xf>
    <xf numFmtId="0" fontId="8" fillId="0" borderId="1" xfId="0" applyFont="1" applyBorder="1" applyAlignment="1">
      <alignment horizontal="center" vertical="center"/>
    </xf>
    <xf numFmtId="0" fontId="8" fillId="2" borderId="0" xfId="0" applyFont="1" applyFill="1" applyAlignment="1">
      <alignment horizontal="center" vertical="center"/>
    </xf>
    <xf numFmtId="0" fontId="8" fillId="2" borderId="0" xfId="0" applyFont="1" applyFill="1">
      <alignment vertical="center"/>
    </xf>
    <xf numFmtId="0" fontId="8" fillId="0" borderId="0" xfId="0" applyFont="1" applyAlignment="1">
      <alignment vertical="center"/>
    </xf>
    <xf numFmtId="0" fontId="8" fillId="2" borderId="4" xfId="0" applyFont="1" applyFill="1" applyBorder="1" applyAlignment="1">
      <alignment horizontal="center" vertical="center"/>
    </xf>
    <xf numFmtId="38" fontId="8" fillId="2" borderId="4" xfId="1" quotePrefix="1" applyFont="1" applyFill="1" applyBorder="1" applyAlignment="1">
      <alignment horizontal="center" vertical="center"/>
    </xf>
    <xf numFmtId="0" fontId="8" fillId="2" borderId="6" xfId="0" applyFont="1" applyFill="1" applyBorder="1" applyAlignment="1">
      <alignment horizontal="center" vertical="center"/>
    </xf>
    <xf numFmtId="38" fontId="8" fillId="2" borderId="4" xfId="1" applyFont="1" applyFill="1" applyBorder="1" applyAlignment="1">
      <alignment horizontal="center" vertical="center"/>
    </xf>
    <xf numFmtId="0" fontId="8" fillId="2" borderId="4" xfId="0" applyFont="1" applyFill="1" applyBorder="1" applyAlignment="1">
      <alignment horizontal="center" vertical="center" shrinkToFit="1"/>
    </xf>
    <xf numFmtId="38" fontId="8" fillId="2" borderId="4" xfId="1" applyNumberFormat="1" applyFont="1" applyFill="1" applyBorder="1" applyAlignment="1">
      <alignment horizontal="center" vertical="center"/>
    </xf>
    <xf numFmtId="0" fontId="8" fillId="2" borderId="5" xfId="0" applyFont="1" applyFill="1" applyBorder="1" applyAlignment="1">
      <alignment horizontal="left" vertical="center"/>
    </xf>
    <xf numFmtId="0" fontId="8" fillId="0" borderId="3" xfId="0" applyFont="1" applyFill="1" applyBorder="1" applyAlignment="1">
      <alignment horizontal="left" vertical="center"/>
    </xf>
    <xf numFmtId="0" fontId="2" fillId="0" borderId="3" xfId="0" applyFont="1" applyFill="1" applyBorder="1" applyAlignment="1">
      <alignment horizontal="center" vertical="center"/>
    </xf>
    <xf numFmtId="38" fontId="2" fillId="0" borderId="3" xfId="1" applyFont="1" applyFill="1" applyBorder="1" applyAlignment="1">
      <alignment horizontal="center" vertical="center"/>
    </xf>
    <xf numFmtId="176" fontId="2" fillId="0" borderId="3" xfId="1" applyNumberFormat="1" applyFont="1" applyFill="1" applyBorder="1" applyAlignment="1">
      <alignment horizontal="center" vertical="center"/>
    </xf>
    <xf numFmtId="38" fontId="2" fillId="0" borderId="3" xfId="1" applyFont="1" applyFill="1" applyBorder="1" applyAlignment="1">
      <alignment horizontal="center" vertical="center" wrapText="1"/>
    </xf>
    <xf numFmtId="0" fontId="8" fillId="0" borderId="7" xfId="0" applyFont="1" applyFill="1" applyBorder="1" applyAlignment="1">
      <alignment horizontal="center" vertical="center"/>
    </xf>
    <xf numFmtId="0" fontId="2" fillId="0" borderId="7" xfId="0" applyFont="1" applyFill="1" applyBorder="1" applyAlignment="1">
      <alignment horizontal="center" vertical="center"/>
    </xf>
    <xf numFmtId="38" fontId="2" fillId="0" borderId="7" xfId="1" applyFont="1" applyFill="1" applyBorder="1" applyAlignment="1">
      <alignment horizontal="center" vertical="center"/>
    </xf>
    <xf numFmtId="176" fontId="2" fillId="0" borderId="7" xfId="1" applyNumberFormat="1" applyFont="1" applyFill="1" applyBorder="1" applyAlignment="1">
      <alignment horizontal="center" vertical="center"/>
    </xf>
    <xf numFmtId="38" fontId="2" fillId="0" borderId="7" xfId="1" applyFont="1" applyFill="1" applyBorder="1" applyAlignment="1">
      <alignment horizontal="center" vertical="center" wrapText="1"/>
    </xf>
    <xf numFmtId="0" fontId="8" fillId="0" borderId="4" xfId="0" applyFont="1" applyFill="1" applyBorder="1" applyAlignment="1">
      <alignment horizontal="center" vertical="center"/>
    </xf>
    <xf numFmtId="0" fontId="8" fillId="0" borderId="4" xfId="0" applyFont="1" applyFill="1" applyBorder="1" applyAlignment="1">
      <alignment horizontal="center" vertical="center" shrinkToFit="1"/>
    </xf>
    <xf numFmtId="38" fontId="8" fillId="0" borderId="4" xfId="1" applyFont="1" applyFill="1" applyBorder="1" applyAlignment="1">
      <alignment horizontal="center" vertical="center"/>
    </xf>
    <xf numFmtId="38" fontId="8" fillId="0" borderId="4" xfId="1" applyNumberFormat="1" applyFont="1" applyFill="1" applyBorder="1" applyAlignment="1">
      <alignment horizontal="center" vertical="center"/>
    </xf>
    <xf numFmtId="38" fontId="2" fillId="0" borderId="4" xfId="1" applyFont="1" applyFill="1" applyBorder="1" applyAlignment="1">
      <alignment horizontal="center" vertical="center"/>
    </xf>
    <xf numFmtId="0" fontId="8" fillId="3" borderId="4" xfId="0" applyFont="1" applyFill="1" applyBorder="1" applyAlignment="1">
      <alignment horizontal="center" vertical="center"/>
    </xf>
    <xf numFmtId="0" fontId="8" fillId="3" borderId="4" xfId="0" applyFont="1" applyFill="1" applyBorder="1" applyAlignment="1">
      <alignment horizontal="center" vertical="center" shrinkToFit="1"/>
    </xf>
    <xf numFmtId="38" fontId="8" fillId="3" borderId="4" xfId="1" applyFont="1" applyFill="1" applyBorder="1" applyAlignment="1">
      <alignment horizontal="center" vertical="center"/>
    </xf>
    <xf numFmtId="38" fontId="8" fillId="3" borderId="4" xfId="1" applyNumberFormat="1" applyFont="1" applyFill="1" applyBorder="1" applyAlignment="1">
      <alignment horizontal="center" vertical="center"/>
    </xf>
    <xf numFmtId="0" fontId="8" fillId="3" borderId="5" xfId="0" applyFont="1" applyFill="1" applyBorder="1" applyAlignment="1">
      <alignment horizontal="left" vertical="center"/>
    </xf>
    <xf numFmtId="0" fontId="8" fillId="3" borderId="6" xfId="0" applyFont="1" applyFill="1" applyBorder="1" applyAlignment="1">
      <alignment horizontal="center" vertical="center"/>
    </xf>
    <xf numFmtId="38" fontId="8" fillId="3" borderId="4" xfId="1" quotePrefix="1" applyFont="1" applyFill="1" applyBorder="1" applyAlignment="1">
      <alignment horizontal="center" vertical="center"/>
    </xf>
    <xf numFmtId="38" fontId="8" fillId="2" borderId="4" xfId="1" applyFont="1" applyFill="1" applyBorder="1" applyAlignment="1">
      <alignment vertical="center"/>
    </xf>
    <xf numFmtId="38" fontId="8" fillId="0" borderId="4" xfId="1" applyFont="1" applyFill="1" applyBorder="1" applyAlignment="1">
      <alignment vertical="center"/>
    </xf>
    <xf numFmtId="38" fontId="8" fillId="3" borderId="4" xfId="1" applyFont="1" applyFill="1" applyBorder="1" applyAlignment="1">
      <alignment vertical="center"/>
    </xf>
    <xf numFmtId="38" fontId="8" fillId="3" borderId="4" xfId="1" applyFont="1" applyFill="1" applyBorder="1" applyAlignment="1">
      <alignment horizontal="center" vertical="center" shrinkToFit="1"/>
    </xf>
    <xf numFmtId="0" fontId="7" fillId="0" borderId="8" xfId="0" applyFont="1" applyBorder="1" applyAlignment="1">
      <alignment horizontal="center" vertical="center"/>
    </xf>
    <xf numFmtId="0" fontId="5" fillId="0" borderId="8" xfId="0" applyFont="1" applyBorder="1" applyAlignment="1">
      <alignment horizontal="center" vertical="center"/>
    </xf>
    <xf numFmtId="177" fontId="5" fillId="0" borderId="8" xfId="0" applyNumberFormat="1" applyFont="1" applyBorder="1" applyAlignment="1">
      <alignment horizontal="center" vertical="center"/>
    </xf>
    <xf numFmtId="38" fontId="5" fillId="0" borderId="8" xfId="0" applyNumberFormat="1" applyFont="1" applyBorder="1">
      <alignment vertical="center"/>
    </xf>
    <xf numFmtId="0" fontId="5" fillId="0" borderId="8" xfId="0" applyFont="1" applyBorder="1">
      <alignment vertical="center"/>
    </xf>
    <xf numFmtId="0" fontId="5" fillId="0" borderId="8" xfId="0" applyFont="1" applyBorder="1" applyAlignment="1">
      <alignment horizontal="right" vertical="center"/>
    </xf>
    <xf numFmtId="38" fontId="5" fillId="0" borderId="8" xfId="1" applyFont="1" applyBorder="1">
      <alignment vertical="center"/>
    </xf>
    <xf numFmtId="0" fontId="2" fillId="0" borderId="0" xfId="0" applyFont="1" applyBorder="1" applyAlignment="1"/>
    <xf numFmtId="38" fontId="2" fillId="0" borderId="3" xfId="1" applyFont="1" applyFill="1" applyBorder="1" applyAlignment="1">
      <alignment horizontal="center" vertical="center" shrinkToFit="1"/>
    </xf>
    <xf numFmtId="38" fontId="2" fillId="0" borderId="7" xfId="1" applyFont="1" applyFill="1" applyBorder="1" applyAlignment="1">
      <alignment horizontal="center" vertical="center" shrinkToFit="1"/>
    </xf>
    <xf numFmtId="38" fontId="2" fillId="2" borderId="4" xfId="1" applyFont="1" applyFill="1" applyBorder="1" applyAlignment="1">
      <alignment horizontal="center" vertical="center" shrinkToFit="1"/>
    </xf>
    <xf numFmtId="38" fontId="2" fillId="0" borderId="4" xfId="1" applyFont="1" applyFill="1" applyBorder="1" applyAlignment="1">
      <alignment horizontal="center" vertical="center" shrinkToFit="1"/>
    </xf>
    <xf numFmtId="38" fontId="2" fillId="3" borderId="4" xfId="1" applyFont="1" applyFill="1" applyBorder="1" applyAlignment="1">
      <alignment horizontal="center" vertical="center" shrinkToFit="1"/>
    </xf>
    <xf numFmtId="0" fontId="8" fillId="0" borderId="0" xfId="0" applyFont="1" applyBorder="1" applyAlignment="1">
      <alignment horizontal="left" vertical="center"/>
    </xf>
    <xf numFmtId="0" fontId="2" fillId="0" borderId="2" xfId="0" applyFont="1" applyFill="1" applyBorder="1" applyAlignment="1">
      <alignment horizontal="center" vertical="center" shrinkToFit="1"/>
    </xf>
    <xf numFmtId="38" fontId="8" fillId="0" borderId="4" xfId="1" applyFont="1" applyFill="1" applyBorder="1" applyAlignment="1">
      <alignment horizontal="center" vertical="center" shrinkToFit="1"/>
    </xf>
    <xf numFmtId="0" fontId="2" fillId="0" borderId="0" xfId="0" applyFont="1" applyAlignment="1">
      <alignment vertical="center" shrinkToFit="1"/>
    </xf>
    <xf numFmtId="0" fontId="2" fillId="0" borderId="0" xfId="0" applyFont="1" applyFill="1" applyAlignment="1">
      <alignment vertical="center" shrinkToFit="1"/>
    </xf>
    <xf numFmtId="0" fontId="8" fillId="0" borderId="0" xfId="0" applyFont="1" applyAlignment="1">
      <alignment vertical="center" shrinkToFit="1"/>
    </xf>
    <xf numFmtId="0" fontId="8" fillId="0" borderId="0" xfId="0" applyFont="1" applyFill="1" applyAlignment="1">
      <alignment vertical="center" shrinkToFit="1"/>
    </xf>
    <xf numFmtId="0" fontId="8" fillId="0" borderId="0" xfId="0" applyFont="1" applyBorder="1" applyAlignment="1">
      <alignment horizontal="center" vertical="center" shrinkToFit="1"/>
    </xf>
    <xf numFmtId="0" fontId="8" fillId="0" borderId="0" xfId="0" applyFont="1" applyFill="1" applyBorder="1" applyAlignment="1">
      <alignment horizontal="center" vertical="center" shrinkToFit="1"/>
    </xf>
    <xf numFmtId="0" fontId="8" fillId="0" borderId="1" xfId="0" applyFont="1" applyBorder="1" applyAlignment="1">
      <alignment vertical="center" shrinkToFit="1"/>
    </xf>
    <xf numFmtId="0" fontId="8" fillId="0" borderId="1" xfId="0" applyFont="1" applyFill="1" applyBorder="1" applyAlignment="1">
      <alignment vertical="center" shrinkToFit="1"/>
    </xf>
    <xf numFmtId="38" fontId="8" fillId="2" borderId="4" xfId="1" applyFont="1" applyFill="1" applyBorder="1" applyAlignment="1">
      <alignment horizontal="center" vertical="center" shrinkToFit="1"/>
    </xf>
    <xf numFmtId="38" fontId="8" fillId="2" borderId="4" xfId="1" applyNumberFormat="1" applyFont="1" applyFill="1" applyBorder="1" applyAlignment="1">
      <alignment horizontal="center" vertical="center" shrinkToFit="1"/>
    </xf>
    <xf numFmtId="38" fontId="8" fillId="2" borderId="4" xfId="1" applyFont="1" applyFill="1" applyBorder="1" applyAlignment="1">
      <alignment vertical="center" shrinkToFit="1"/>
    </xf>
    <xf numFmtId="0" fontId="8" fillId="2" borderId="3" xfId="0" applyFont="1" applyFill="1" applyBorder="1" applyAlignment="1">
      <alignment horizontal="center" vertical="center" shrinkToFit="1"/>
    </xf>
    <xf numFmtId="0" fontId="2" fillId="2" borderId="3" xfId="0" applyFont="1" applyFill="1" applyBorder="1" applyAlignment="1">
      <alignment horizontal="center" vertical="center" shrinkToFit="1"/>
    </xf>
    <xf numFmtId="38" fontId="2" fillId="2" borderId="3" xfId="1" applyFont="1" applyFill="1" applyBorder="1" applyAlignment="1">
      <alignment horizontal="center" vertical="center" shrinkToFit="1"/>
    </xf>
    <xf numFmtId="176" fontId="2" fillId="2" borderId="3" xfId="1" applyNumberFormat="1" applyFont="1" applyFill="1" applyBorder="1" applyAlignment="1">
      <alignment horizontal="center" vertical="center" shrinkToFit="1"/>
    </xf>
    <xf numFmtId="0" fontId="8" fillId="2" borderId="7" xfId="0" applyFont="1" applyFill="1" applyBorder="1" applyAlignment="1">
      <alignment horizontal="center" vertical="center" shrinkToFit="1"/>
    </xf>
    <xf numFmtId="0" fontId="2" fillId="2" borderId="7" xfId="0" applyFont="1" applyFill="1" applyBorder="1" applyAlignment="1">
      <alignment horizontal="center" vertical="center" shrinkToFit="1"/>
    </xf>
    <xf numFmtId="38" fontId="2" fillId="2" borderId="7" xfId="1" applyFont="1" applyFill="1" applyBorder="1" applyAlignment="1">
      <alignment horizontal="center" vertical="center" shrinkToFit="1"/>
    </xf>
    <xf numFmtId="176" fontId="2" fillId="2" borderId="7" xfId="1" applyNumberFormat="1" applyFont="1" applyFill="1" applyBorder="1" applyAlignment="1">
      <alignment horizontal="center" vertical="center" shrinkToFit="1"/>
    </xf>
    <xf numFmtId="0" fontId="8" fillId="0" borderId="8" xfId="0" applyFont="1" applyFill="1" applyBorder="1" applyAlignment="1">
      <alignment horizontal="center" vertical="center" shrinkToFit="1"/>
    </xf>
    <xf numFmtId="38" fontId="8" fillId="0" borderId="8" xfId="1" applyFont="1" applyFill="1" applyBorder="1" applyAlignment="1">
      <alignment horizontal="center" vertical="center" shrinkToFit="1"/>
    </xf>
    <xf numFmtId="38" fontId="8" fillId="0" borderId="8" xfId="1" applyNumberFormat="1" applyFont="1" applyFill="1" applyBorder="1" applyAlignment="1">
      <alignment horizontal="center" vertical="center" shrinkToFit="1"/>
    </xf>
    <xf numFmtId="38" fontId="8" fillId="0" borderId="8" xfId="1" applyFont="1" applyFill="1" applyBorder="1" applyAlignment="1">
      <alignment vertical="center" shrinkToFit="1"/>
    </xf>
    <xf numFmtId="38" fontId="2" fillId="0" borderId="8" xfId="1" applyFont="1" applyFill="1" applyBorder="1" applyAlignment="1">
      <alignment horizontal="center" vertical="center" shrinkToFit="1"/>
    </xf>
    <xf numFmtId="38" fontId="8" fillId="0" borderId="0" xfId="1" applyFont="1" applyFill="1" applyBorder="1" applyAlignment="1">
      <alignment horizontal="center" vertical="center" shrinkToFit="1"/>
    </xf>
    <xf numFmtId="38" fontId="8" fillId="0" borderId="0" xfId="1" applyNumberFormat="1" applyFont="1" applyFill="1" applyBorder="1" applyAlignment="1">
      <alignment horizontal="center" vertical="center" shrinkToFit="1"/>
    </xf>
    <xf numFmtId="38" fontId="8" fillId="0" borderId="0" xfId="1" applyFont="1" applyFill="1" applyBorder="1" applyAlignment="1">
      <alignment vertical="center" shrinkToFit="1"/>
    </xf>
    <xf numFmtId="38" fontId="2" fillId="0" borderId="0" xfId="1" applyFont="1" applyFill="1" applyBorder="1" applyAlignment="1">
      <alignment horizontal="center" vertical="center" shrinkToFit="1"/>
    </xf>
    <xf numFmtId="38" fontId="8" fillId="0" borderId="0" xfId="1" quotePrefix="1" applyFont="1" applyFill="1" applyBorder="1" applyAlignment="1">
      <alignment horizontal="center" vertical="center" shrinkToFit="1"/>
    </xf>
    <xf numFmtId="0" fontId="8" fillId="0" borderId="0" xfId="0" applyFont="1" applyFill="1" applyAlignment="1">
      <alignment horizontal="right" vertical="center"/>
    </xf>
    <xf numFmtId="0" fontId="13" fillId="0" borderId="16" xfId="2" applyFont="1" applyBorder="1" applyAlignment="1">
      <alignment horizontal="center" vertical="center" shrinkToFit="1"/>
    </xf>
    <xf numFmtId="0" fontId="8" fillId="0" borderId="0" xfId="2" applyFont="1" applyAlignment="1">
      <alignment vertical="center" shrinkToFit="1"/>
    </xf>
    <xf numFmtId="0" fontId="8" fillId="0" borderId="4" xfId="2" applyFont="1" applyBorder="1" applyAlignment="1">
      <alignment horizontal="center" vertical="center" shrinkToFit="1"/>
    </xf>
    <xf numFmtId="0" fontId="8" fillId="0" borderId="5"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13" xfId="2" applyFont="1" applyBorder="1" applyAlignment="1">
      <alignment horizontal="center" vertical="center" shrinkToFit="1"/>
    </xf>
    <xf numFmtId="0" fontId="8" fillId="0" borderId="46" xfId="2" applyFont="1" applyBorder="1" applyAlignment="1">
      <alignment vertical="center" shrinkToFit="1"/>
    </xf>
    <xf numFmtId="0" fontId="8" fillId="0" borderId="47" xfId="2" applyFont="1" applyBorder="1" applyAlignment="1">
      <alignment vertical="center" shrinkToFit="1"/>
    </xf>
    <xf numFmtId="0" fontId="8" fillId="0" borderId="48" xfId="2" applyFont="1" applyBorder="1" applyAlignment="1">
      <alignment vertical="center" shrinkToFit="1"/>
    </xf>
    <xf numFmtId="3" fontId="8" fillId="0" borderId="49" xfId="2" applyNumberFormat="1" applyFont="1" applyBorder="1" applyAlignment="1">
      <alignment vertical="center" shrinkToFit="1"/>
    </xf>
    <xf numFmtId="0" fontId="8" fillId="0" borderId="47" xfId="2" applyFont="1" applyBorder="1" applyAlignment="1">
      <alignment horizontal="center" vertical="center" shrinkToFit="1"/>
    </xf>
    <xf numFmtId="3" fontId="8" fillId="0" borderId="47" xfId="2" applyNumberFormat="1" applyFont="1" applyBorder="1" applyAlignment="1">
      <alignment vertical="center" shrinkToFit="1"/>
    </xf>
    <xf numFmtId="3" fontId="8" fillId="0" borderId="50" xfId="2" applyNumberFormat="1" applyFont="1" applyFill="1" applyBorder="1" applyAlignment="1">
      <alignment vertical="center" shrinkToFit="1"/>
    </xf>
    <xf numFmtId="0" fontId="8" fillId="0" borderId="28" xfId="2" applyFont="1" applyBorder="1" applyAlignment="1">
      <alignment vertical="center" shrinkToFit="1"/>
    </xf>
    <xf numFmtId="0" fontId="8" fillId="0" borderId="4" xfId="2" applyFont="1" applyBorder="1" applyAlignment="1">
      <alignment vertical="center" shrinkToFit="1"/>
    </xf>
    <xf numFmtId="0" fontId="8" fillId="0" borderId="5" xfId="2" applyFont="1" applyBorder="1" applyAlignment="1">
      <alignment vertical="center" shrinkToFit="1"/>
    </xf>
    <xf numFmtId="3" fontId="8" fillId="0" borderId="29" xfId="2" applyNumberFormat="1" applyFont="1" applyBorder="1" applyAlignment="1">
      <alignment vertical="center" shrinkToFit="1"/>
    </xf>
    <xf numFmtId="0" fontId="8" fillId="0" borderId="30" xfId="2" applyFont="1" applyBorder="1" applyAlignment="1">
      <alignment vertical="center" shrinkToFit="1"/>
    </xf>
    <xf numFmtId="0" fontId="8" fillId="0" borderId="31" xfId="2" applyFont="1" applyBorder="1" applyAlignment="1">
      <alignment vertical="center" shrinkToFit="1"/>
    </xf>
    <xf numFmtId="0" fontId="8" fillId="0" borderId="32" xfId="2" applyFont="1" applyBorder="1" applyAlignment="1">
      <alignment vertical="center" shrinkToFit="1"/>
    </xf>
    <xf numFmtId="0" fontId="8" fillId="0" borderId="33" xfId="2" applyFont="1" applyBorder="1" applyAlignment="1">
      <alignment vertical="center" shrinkToFit="1"/>
    </xf>
    <xf numFmtId="3" fontId="8" fillId="0" borderId="34" xfId="2" applyNumberFormat="1" applyFont="1" applyBorder="1" applyAlignment="1">
      <alignment vertical="center" shrinkToFit="1"/>
    </xf>
    <xf numFmtId="0" fontId="8" fillId="0" borderId="32" xfId="2" applyFont="1" applyBorder="1" applyAlignment="1">
      <alignment horizontal="center" vertical="center" shrinkToFit="1"/>
    </xf>
    <xf numFmtId="0" fontId="8" fillId="0" borderId="35" xfId="2" applyFont="1" applyBorder="1" applyAlignment="1">
      <alignment vertical="center" shrinkToFit="1"/>
    </xf>
    <xf numFmtId="0" fontId="8" fillId="0" borderId="0" xfId="2" applyFont="1" applyBorder="1" applyAlignment="1">
      <alignment vertical="center" shrinkToFit="1"/>
    </xf>
    <xf numFmtId="3" fontId="8" fillId="0" borderId="0" xfId="2" applyNumberFormat="1" applyFont="1" applyBorder="1" applyAlignment="1">
      <alignment vertical="center" shrinkToFit="1"/>
    </xf>
    <xf numFmtId="0" fontId="8" fillId="0" borderId="0" xfId="2" applyFont="1" applyBorder="1" applyAlignment="1">
      <alignment horizontal="center" vertical="center" shrinkToFit="1"/>
    </xf>
    <xf numFmtId="3" fontId="8" fillId="0" borderId="4" xfId="2" applyNumberFormat="1" applyFont="1" applyBorder="1" applyAlignment="1">
      <alignment vertical="center" shrinkToFit="1"/>
    </xf>
    <xf numFmtId="3" fontId="8" fillId="0" borderId="4" xfId="2" applyNumberFormat="1" applyFont="1" applyBorder="1" applyAlignment="1">
      <alignment horizontal="center" vertical="center" shrinkToFit="1"/>
    </xf>
    <xf numFmtId="3" fontId="8" fillId="0" borderId="30" xfId="2" applyNumberFormat="1" applyFont="1" applyBorder="1" applyAlignment="1">
      <alignment vertical="center" shrinkToFit="1"/>
    </xf>
    <xf numFmtId="3" fontId="8" fillId="0" borderId="32" xfId="2" applyNumberFormat="1" applyFont="1" applyBorder="1" applyAlignment="1">
      <alignment vertical="center" shrinkToFit="1"/>
    </xf>
    <xf numFmtId="3" fontId="8" fillId="0" borderId="35" xfId="2" applyNumberFormat="1" applyFont="1" applyBorder="1" applyAlignment="1">
      <alignment vertical="center" shrinkToFit="1"/>
    </xf>
    <xf numFmtId="3" fontId="8" fillId="0" borderId="39" xfId="2" applyNumberFormat="1" applyFont="1" applyBorder="1" applyAlignment="1">
      <alignment vertical="center" shrinkToFit="1"/>
    </xf>
    <xf numFmtId="0" fontId="8" fillId="0" borderId="6" xfId="2" applyFont="1" applyBorder="1" applyAlignment="1">
      <alignment horizontal="center" vertical="center" shrinkToFit="1"/>
    </xf>
    <xf numFmtId="3" fontId="8" fillId="0" borderId="41" xfId="2" applyNumberFormat="1" applyFont="1" applyBorder="1" applyAlignment="1">
      <alignment vertical="center" shrinkToFit="1"/>
    </xf>
    <xf numFmtId="0" fontId="8" fillId="0" borderId="42" xfId="2" applyFont="1" applyBorder="1" applyAlignment="1">
      <alignment horizontal="center" vertical="center" shrinkToFit="1"/>
    </xf>
    <xf numFmtId="0" fontId="8" fillId="0" borderId="0" xfId="2" applyFont="1" applyAlignment="1">
      <alignment vertical="center"/>
    </xf>
    <xf numFmtId="0" fontId="8" fillId="0" borderId="0" xfId="2" applyFont="1" applyBorder="1" applyAlignment="1">
      <alignment vertical="center"/>
    </xf>
    <xf numFmtId="3" fontId="8" fillId="0" borderId="47" xfId="2" applyNumberFormat="1" applyFont="1" applyBorder="1" applyAlignment="1">
      <alignment horizontal="center" vertical="center" shrinkToFit="1"/>
    </xf>
    <xf numFmtId="3" fontId="8" fillId="0" borderId="51" xfId="2" applyNumberFormat="1" applyFont="1" applyBorder="1" applyAlignment="1">
      <alignment vertical="center" shrinkToFit="1"/>
    </xf>
    <xf numFmtId="49" fontId="8" fillId="0" borderId="4" xfId="2" applyNumberFormat="1" applyFont="1" applyBorder="1" applyAlignment="1">
      <alignment horizontal="center" vertical="center" shrinkToFit="1"/>
    </xf>
    <xf numFmtId="0" fontId="8" fillId="0" borderId="0" xfId="0" applyFont="1" applyBorder="1" applyAlignment="1">
      <alignment horizontal="center" vertical="center"/>
    </xf>
    <xf numFmtId="0" fontId="9" fillId="0" borderId="0" xfId="0" applyFont="1" applyFill="1" applyBorder="1" applyAlignment="1">
      <alignment horizontal="left" vertical="top" wrapText="1"/>
    </xf>
    <xf numFmtId="0" fontId="8" fillId="0" borderId="0" xfId="0" applyFont="1" applyAlignment="1">
      <alignment horizontal="right" vertical="center"/>
    </xf>
    <xf numFmtId="0" fontId="8" fillId="2" borderId="0" xfId="0" applyFont="1" applyFill="1" applyAlignment="1">
      <alignment horizontal="left" vertical="center"/>
    </xf>
    <xf numFmtId="0" fontId="8" fillId="0" borderId="0" xfId="0" applyFont="1" applyAlignment="1">
      <alignment horizontal="center" vertical="center"/>
    </xf>
    <xf numFmtId="0" fontId="8" fillId="2" borderId="0" xfId="0" applyFont="1" applyFill="1" applyAlignment="1">
      <alignment horizontal="right" vertical="center" shrinkToFit="1"/>
    </xf>
    <xf numFmtId="0" fontId="2" fillId="2" borderId="10" xfId="0" applyFont="1" applyFill="1" applyBorder="1" applyAlignment="1">
      <alignment horizontal="center" vertical="center" shrinkToFit="1"/>
    </xf>
    <xf numFmtId="0" fontId="2" fillId="2" borderId="11" xfId="0" applyFont="1" applyFill="1" applyBorder="1" applyAlignment="1">
      <alignment horizontal="center" vertical="center" shrinkToFit="1"/>
    </xf>
    <xf numFmtId="0" fontId="8" fillId="0" borderId="0" xfId="0" applyFont="1" applyFill="1" applyAlignment="1">
      <alignment horizontal="right" vertical="center" shrinkToFit="1"/>
    </xf>
    <xf numFmtId="0" fontId="8" fillId="0" borderId="1" xfId="0" applyFont="1" applyFill="1" applyBorder="1" applyAlignment="1">
      <alignment horizontal="right" vertical="center" shrinkToFit="1"/>
    </xf>
    <xf numFmtId="0" fontId="2" fillId="0" borderId="5" xfId="0" applyFont="1" applyFill="1" applyBorder="1" applyAlignment="1">
      <alignment horizontal="center" vertical="center" shrinkToFit="1"/>
    </xf>
    <xf numFmtId="0" fontId="2" fillId="0" borderId="12" xfId="0" applyFont="1" applyFill="1" applyBorder="1" applyAlignment="1">
      <alignment horizontal="center" vertical="center" shrinkToFit="1"/>
    </xf>
    <xf numFmtId="0" fontId="2" fillId="0" borderId="6" xfId="0" applyFont="1" applyFill="1" applyBorder="1" applyAlignment="1">
      <alignment horizontal="center" vertical="center" shrinkToFit="1"/>
    </xf>
    <xf numFmtId="3" fontId="8" fillId="0" borderId="39" xfId="2" applyNumberFormat="1" applyFont="1" applyBorder="1" applyAlignment="1">
      <alignment vertical="center" shrinkToFit="1"/>
    </xf>
    <xf numFmtId="0" fontId="8" fillId="0" borderId="6" xfId="2" applyFont="1" applyBorder="1" applyAlignment="1">
      <alignment vertical="center" shrinkToFit="1"/>
    </xf>
    <xf numFmtId="0" fontId="8" fillId="0" borderId="4" xfId="2" applyFont="1" applyBorder="1" applyAlignment="1">
      <alignment horizontal="center" vertical="center" shrinkToFit="1"/>
    </xf>
    <xf numFmtId="0" fontId="8" fillId="0" borderId="10" xfId="2" applyFont="1" applyBorder="1" applyAlignment="1">
      <alignment horizontal="center" vertical="center" shrinkToFit="1"/>
    </xf>
    <xf numFmtId="0" fontId="8" fillId="0" borderId="7" xfId="2" applyFont="1" applyBorder="1" applyAlignment="1">
      <alignment horizontal="center" vertical="center" shrinkToFit="1"/>
    </xf>
    <xf numFmtId="0" fontId="8" fillId="0" borderId="30" xfId="2" applyFont="1" applyBorder="1" applyAlignment="1">
      <alignment horizontal="center" vertical="center" shrinkToFit="1"/>
    </xf>
    <xf numFmtId="0" fontId="13" fillId="0" borderId="36" xfId="2" applyFont="1" applyBorder="1" applyAlignment="1">
      <alignment horizontal="center" vertical="center" shrinkToFit="1"/>
    </xf>
    <xf numFmtId="0" fontId="8" fillId="0" borderId="37" xfId="2" applyFont="1" applyBorder="1" applyAlignment="1">
      <alignment vertical="center" shrinkToFit="1"/>
    </xf>
    <xf numFmtId="0" fontId="8" fillId="0" borderId="38" xfId="2" applyFont="1" applyBorder="1" applyAlignment="1">
      <alignment vertical="center" shrinkToFit="1"/>
    </xf>
    <xf numFmtId="0" fontId="13" fillId="0" borderId="26" xfId="2" applyFont="1" applyBorder="1" applyAlignment="1">
      <alignment horizontal="center" vertical="center" shrinkToFit="1"/>
    </xf>
    <xf numFmtId="0" fontId="13" fillId="0" borderId="7" xfId="2" applyFont="1" applyBorder="1" applyAlignment="1">
      <alignment horizontal="center" vertical="center" shrinkToFit="1"/>
    </xf>
    <xf numFmtId="0" fontId="13" fillId="0" borderId="27" xfId="2" applyFont="1" applyBorder="1" applyAlignment="1">
      <alignment horizontal="center" vertical="center" shrinkToFit="1"/>
    </xf>
    <xf numFmtId="0" fontId="8" fillId="0" borderId="28" xfId="2" applyFont="1" applyBorder="1" applyAlignment="1">
      <alignment horizontal="center" vertical="center" shrinkToFit="1"/>
    </xf>
    <xf numFmtId="0" fontId="8" fillId="0" borderId="39" xfId="2" applyFont="1" applyBorder="1" applyAlignment="1">
      <alignment horizontal="center" vertical="center" shrinkToFit="1"/>
    </xf>
    <xf numFmtId="0" fontId="8" fillId="0" borderId="39" xfId="2" applyFont="1" applyBorder="1" applyAlignment="1">
      <alignment vertical="center" shrinkToFit="1"/>
    </xf>
    <xf numFmtId="0" fontId="8" fillId="0" borderId="14" xfId="2" applyFont="1" applyBorder="1" applyAlignment="1">
      <alignment horizontal="center" vertical="center" shrinkToFit="1"/>
    </xf>
    <xf numFmtId="0" fontId="8" fillId="0" borderId="40" xfId="2" applyFont="1" applyBorder="1" applyAlignment="1">
      <alignment horizontal="center" vertical="center" shrinkToFit="1"/>
    </xf>
    <xf numFmtId="0" fontId="8" fillId="0" borderId="4" xfId="2" applyFont="1" applyBorder="1" applyAlignment="1">
      <alignment vertical="center" shrinkToFit="1"/>
    </xf>
    <xf numFmtId="0" fontId="8" fillId="0" borderId="5" xfId="2" applyFont="1" applyBorder="1" applyAlignment="1">
      <alignment horizontal="center" vertical="center" shrinkToFit="1"/>
    </xf>
    <xf numFmtId="0" fontId="8" fillId="0" borderId="4" xfId="2" applyFont="1" applyBorder="1" applyAlignment="1">
      <alignment horizontal="center" vertical="center" wrapText="1" shrinkToFit="1"/>
    </xf>
    <xf numFmtId="49" fontId="8" fillId="0" borderId="10" xfId="2" applyNumberFormat="1" applyFont="1" applyBorder="1" applyAlignment="1">
      <alignment horizontal="center" vertical="center" shrinkToFit="1"/>
    </xf>
    <xf numFmtId="49" fontId="8" fillId="0" borderId="7" xfId="2" applyNumberFormat="1" applyFont="1" applyBorder="1" applyAlignment="1">
      <alignment horizontal="center" vertical="center" shrinkToFit="1"/>
    </xf>
    <xf numFmtId="0" fontId="8" fillId="0" borderId="0" xfId="2" applyFont="1" applyAlignment="1">
      <alignment horizontal="center" vertical="center" shrinkToFit="1"/>
    </xf>
    <xf numFmtId="0" fontId="8" fillId="0" borderId="15" xfId="2" applyFont="1" applyBorder="1" applyAlignment="1">
      <alignment horizontal="right" vertical="center" shrinkToFit="1"/>
    </xf>
    <xf numFmtId="0" fontId="8" fillId="0" borderId="17" xfId="2" applyFont="1" applyBorder="1" applyAlignment="1">
      <alignment vertical="center" shrinkToFit="1"/>
    </xf>
    <xf numFmtId="0" fontId="8" fillId="0" borderId="18" xfId="2" applyFont="1" applyBorder="1" applyAlignment="1">
      <alignment vertical="center" shrinkToFit="1"/>
    </xf>
    <xf numFmtId="0" fontId="13" fillId="0" borderId="19" xfId="2" applyFont="1" applyBorder="1" applyAlignment="1">
      <alignment horizontal="center" vertical="center" shrinkToFit="1"/>
    </xf>
    <xf numFmtId="0" fontId="13" fillId="0" borderId="20" xfId="2" applyFont="1" applyBorder="1" applyAlignment="1">
      <alignment horizontal="center" vertical="center" shrinkToFit="1"/>
    </xf>
    <xf numFmtId="0" fontId="8" fillId="0" borderId="18" xfId="2" applyFont="1" applyBorder="1" applyAlignment="1">
      <alignment horizontal="center" vertical="center" shrinkToFit="1"/>
    </xf>
    <xf numFmtId="0" fontId="8" fillId="0" borderId="21" xfId="2" applyFont="1" applyBorder="1" applyAlignment="1">
      <alignment horizontal="center" vertical="center" shrinkToFit="1"/>
    </xf>
    <xf numFmtId="0" fontId="8" fillId="0" borderId="17" xfId="2" applyFont="1" applyBorder="1" applyAlignment="1">
      <alignment horizontal="center" vertical="center" shrinkToFit="1"/>
    </xf>
    <xf numFmtId="0" fontId="8" fillId="0" borderId="22" xfId="2" applyFont="1" applyBorder="1" applyAlignment="1">
      <alignment horizontal="center" vertical="center" shrinkToFit="1"/>
    </xf>
    <xf numFmtId="0" fontId="13" fillId="0" borderId="23" xfId="2" applyFont="1" applyBorder="1" applyAlignment="1">
      <alignment horizontal="center" vertical="center" shrinkToFit="1"/>
    </xf>
    <xf numFmtId="0" fontId="8" fillId="0" borderId="45" xfId="2" applyFont="1" applyBorder="1" applyAlignment="1">
      <alignment horizontal="center" vertical="center" shrinkToFit="1"/>
    </xf>
    <xf numFmtId="0" fontId="13" fillId="0" borderId="24" xfId="2" applyFont="1" applyBorder="1" applyAlignment="1">
      <alignment horizontal="center" vertical="center" shrinkToFit="1"/>
    </xf>
    <xf numFmtId="0" fontId="13" fillId="0" borderId="7" xfId="2" applyFont="1" applyBorder="1" applyAlignment="1">
      <alignment vertical="center" shrinkToFit="1"/>
    </xf>
    <xf numFmtId="0" fontId="13" fillId="0" borderId="25" xfId="2" applyFont="1" applyBorder="1" applyAlignment="1">
      <alignment vertical="center" shrinkToFit="1"/>
    </xf>
    <xf numFmtId="0" fontId="8" fillId="0" borderId="43" xfId="2" applyFont="1" applyBorder="1" applyAlignment="1">
      <alignment horizontal="center" vertical="center" shrinkToFit="1"/>
    </xf>
    <xf numFmtId="0" fontId="8" fillId="0" borderId="29" xfId="2" applyFont="1" applyBorder="1" applyAlignment="1">
      <alignment horizontal="center" vertical="center" shrinkToFit="1"/>
    </xf>
    <xf numFmtId="0" fontId="8" fillId="0" borderId="44" xfId="2" applyFont="1" applyBorder="1" applyAlignment="1">
      <alignment vertical="center" shrinkToFit="1"/>
    </xf>
    <xf numFmtId="0" fontId="8" fillId="0" borderId="10" xfId="2" applyFont="1" applyBorder="1" applyAlignment="1">
      <alignment vertical="center" shrinkToFit="1"/>
    </xf>
    <xf numFmtId="0" fontId="8" fillId="0" borderId="9" xfId="2" applyFont="1" applyBorder="1" applyAlignment="1">
      <alignment horizontal="center" vertical="center" shrinkToFit="1"/>
    </xf>
    <xf numFmtId="0" fontId="8" fillId="0" borderId="21" xfId="2" applyFont="1" applyBorder="1" applyAlignment="1">
      <alignment vertical="center" shrinkToFit="1"/>
    </xf>
    <xf numFmtId="0" fontId="10" fillId="0" borderId="10" xfId="2" applyFont="1" applyBorder="1" applyAlignment="1">
      <alignment horizontal="center" vertical="center" wrapText="1" shrinkToFit="1"/>
    </xf>
    <xf numFmtId="0" fontId="10" fillId="0" borderId="9" xfId="2" applyFont="1" applyBorder="1" applyAlignment="1">
      <alignment horizontal="center" vertical="center" shrinkToFit="1"/>
    </xf>
    <xf numFmtId="0" fontId="8" fillId="0" borderId="0" xfId="2" applyFont="1" applyAlignment="1">
      <alignment horizontal="right" vertical="center" shrinkToFit="1"/>
    </xf>
  </cellXfs>
  <cellStyles count="3">
    <cellStyle name="桁区切り" xfId="1" builtinId="6"/>
    <cellStyle name="標準" xfId="0" builtinId="0"/>
    <cellStyle name="標準_様式ー３" xfId="2"/>
  </cellStyles>
  <dxfs count="0"/>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42"/>
  <sheetViews>
    <sheetView showGridLines="0" tabSelected="1" view="pageBreakPreview" zoomScaleNormal="100" zoomScaleSheetLayoutView="100" workbookViewId="0">
      <selection activeCell="G3" sqref="G3"/>
    </sheetView>
  </sheetViews>
  <sheetFormatPr defaultRowHeight="18.75" customHeight="1" x14ac:dyDescent="0.15"/>
  <cols>
    <col min="1" max="2" width="8.125" style="3" customWidth="1"/>
    <col min="3" max="3" width="3.75" style="3" customWidth="1"/>
    <col min="4" max="4" width="7.5" style="3" customWidth="1"/>
    <col min="5" max="5" width="6.875" style="3" customWidth="1"/>
    <col min="6" max="6" width="8.75" style="3" customWidth="1"/>
    <col min="7" max="8" width="7.5" style="3" customWidth="1"/>
    <col min="9" max="9" width="8.875" style="3" customWidth="1"/>
    <col min="10" max="10" width="13.25" style="3" customWidth="1"/>
    <col min="11" max="11" width="6.875" style="3" customWidth="1"/>
    <col min="12" max="12" width="10" style="3" customWidth="1"/>
    <col min="13" max="16384" width="9" style="3"/>
  </cols>
  <sheetData>
    <row r="1" spans="1:12" s="1" customFormat="1" ht="15.4" customHeight="1" x14ac:dyDescent="0.15">
      <c r="A1" s="9"/>
      <c r="B1" s="9"/>
      <c r="C1" s="9"/>
      <c r="D1" s="9"/>
      <c r="E1" s="9"/>
      <c r="F1" s="9"/>
      <c r="G1" s="9"/>
      <c r="H1" s="9"/>
      <c r="I1" s="9"/>
      <c r="J1" s="9"/>
      <c r="K1" s="138" t="s">
        <v>18</v>
      </c>
      <c r="L1" s="138"/>
    </row>
    <row r="2" spans="1:12" s="1" customFormat="1" ht="15.4" customHeight="1" x14ac:dyDescent="0.15">
      <c r="A2" s="9"/>
      <c r="B2" s="9"/>
      <c r="C2" s="9"/>
      <c r="D2" s="9"/>
      <c r="E2" s="9"/>
      <c r="F2" s="9"/>
      <c r="G2" s="9"/>
      <c r="H2" s="9"/>
      <c r="I2" s="9"/>
      <c r="J2" s="9"/>
      <c r="K2" s="141" t="s">
        <v>47</v>
      </c>
      <c r="L2" s="141"/>
    </row>
    <row r="3" spans="1:12" s="1" customFormat="1" ht="15.4" customHeight="1" x14ac:dyDescent="0.15">
      <c r="A3" s="9"/>
      <c r="B3" s="9"/>
      <c r="C3" s="9"/>
      <c r="D3" s="9"/>
      <c r="E3" s="9"/>
      <c r="F3" s="9"/>
      <c r="G3" s="9"/>
      <c r="H3" s="9"/>
      <c r="I3" s="9"/>
      <c r="J3" s="9"/>
      <c r="K3" s="7"/>
      <c r="L3" s="7"/>
    </row>
    <row r="4" spans="1:12" s="1" customFormat="1" ht="15.4" customHeight="1" x14ac:dyDescent="0.15">
      <c r="A4" s="140" t="s">
        <v>19</v>
      </c>
      <c r="B4" s="140"/>
      <c r="C4" s="140"/>
      <c r="D4" s="140"/>
      <c r="E4" s="140"/>
      <c r="F4" s="140"/>
      <c r="G4" s="140"/>
      <c r="H4" s="140"/>
      <c r="I4" s="140"/>
      <c r="J4" s="140"/>
      <c r="K4" s="140"/>
      <c r="L4" s="140"/>
    </row>
    <row r="5" spans="1:12" s="1" customFormat="1" ht="15.4" customHeight="1" x14ac:dyDescent="0.15">
      <c r="A5" s="10" t="s">
        <v>0</v>
      </c>
      <c r="B5" s="7"/>
      <c r="C5" s="7"/>
      <c r="D5" s="7"/>
      <c r="E5" s="7"/>
      <c r="F5" s="7"/>
      <c r="G5" s="7"/>
      <c r="H5" s="7"/>
      <c r="I5" s="7"/>
      <c r="J5" s="7"/>
      <c r="K5" s="7"/>
      <c r="L5" s="7"/>
    </row>
    <row r="6" spans="1:12" s="1" customFormat="1" ht="15.4" customHeight="1" x14ac:dyDescent="0.15">
      <c r="A6" s="139"/>
      <c r="B6" s="139"/>
      <c r="C6" s="139"/>
      <c r="D6" s="139"/>
      <c r="E6" s="7" t="s">
        <v>15</v>
      </c>
      <c r="F6" s="7"/>
      <c r="G6" s="7"/>
      <c r="H6" s="7"/>
      <c r="I6" s="7"/>
      <c r="J6" s="7"/>
      <c r="K6" s="7"/>
      <c r="L6" s="7"/>
    </row>
    <row r="7" spans="1:12" s="1" customFormat="1" ht="15.4" customHeight="1" x14ac:dyDescent="0.15">
      <c r="A7" s="10"/>
      <c r="B7" s="7"/>
      <c r="C7" s="7"/>
      <c r="D7" s="7"/>
      <c r="E7" s="7"/>
      <c r="F7" s="7"/>
      <c r="G7" s="7"/>
      <c r="H7" s="7"/>
      <c r="I7" s="7"/>
      <c r="J7" s="7"/>
      <c r="K7" s="7"/>
      <c r="L7" s="7"/>
    </row>
    <row r="8" spans="1:12" s="1" customFormat="1" ht="15.4" customHeight="1" x14ac:dyDescent="0.15">
      <c r="A8" s="10"/>
      <c r="B8" s="7"/>
      <c r="C8" s="7"/>
      <c r="D8" s="7"/>
      <c r="E8" s="7"/>
      <c r="F8" s="7"/>
      <c r="G8" s="7" t="s">
        <v>1</v>
      </c>
      <c r="H8" s="11"/>
      <c r="I8" s="13"/>
      <c r="J8" s="139"/>
      <c r="K8" s="139"/>
      <c r="L8" s="139"/>
    </row>
    <row r="9" spans="1:12" s="1" customFormat="1" ht="15.4" customHeight="1" x14ac:dyDescent="0.15">
      <c r="A9" s="10"/>
      <c r="B9" s="7"/>
      <c r="C9" s="7"/>
      <c r="D9" s="7"/>
      <c r="E9" s="7"/>
      <c r="F9" s="7"/>
      <c r="G9" s="8" t="s">
        <v>2</v>
      </c>
      <c r="H9" s="9"/>
      <c r="I9" s="14"/>
      <c r="J9" s="139"/>
      <c r="K9" s="139"/>
      <c r="L9" s="139"/>
    </row>
    <row r="10" spans="1:12" s="1" customFormat="1" ht="15.4" customHeight="1" x14ac:dyDescent="0.15">
      <c r="A10" s="10"/>
      <c r="B10" s="7"/>
      <c r="C10" s="7"/>
      <c r="D10" s="7"/>
      <c r="E10" s="7"/>
      <c r="F10" s="7"/>
      <c r="G10" s="8" t="s">
        <v>3</v>
      </c>
      <c r="H10" s="9"/>
      <c r="I10" s="14"/>
      <c r="J10" s="139"/>
      <c r="K10" s="139"/>
      <c r="L10" s="139"/>
    </row>
    <row r="11" spans="1:12" s="1" customFormat="1" ht="15.4" customHeight="1" x14ac:dyDescent="0.15">
      <c r="A11" s="9"/>
      <c r="B11" s="9"/>
      <c r="C11" s="9"/>
      <c r="D11" s="9"/>
      <c r="E11" s="9"/>
      <c r="F11" s="9"/>
      <c r="G11" s="9"/>
      <c r="H11" s="9"/>
      <c r="I11" s="9"/>
      <c r="J11" s="9"/>
      <c r="K11" s="9"/>
      <c r="L11" s="9"/>
    </row>
    <row r="12" spans="1:12" s="1" customFormat="1" ht="15.4" customHeight="1" x14ac:dyDescent="0.15">
      <c r="A12" s="10" t="s">
        <v>20</v>
      </c>
      <c r="B12" s="9"/>
      <c r="C12" s="9"/>
      <c r="D12" s="9"/>
      <c r="E12" s="9"/>
      <c r="F12" s="9"/>
      <c r="G12" s="9"/>
      <c r="H12" s="9"/>
      <c r="I12" s="9"/>
      <c r="J12" s="9"/>
      <c r="K12" s="9"/>
      <c r="L12" s="9"/>
    </row>
    <row r="13" spans="1:12" s="2" customFormat="1" ht="15.4" customHeight="1" x14ac:dyDescent="0.15">
      <c r="A13" s="7" t="s">
        <v>16</v>
      </c>
      <c r="B13" s="15"/>
      <c r="C13" s="139" t="s">
        <v>17</v>
      </c>
      <c r="D13" s="139"/>
      <c r="E13" s="139"/>
      <c r="F13" s="139"/>
      <c r="G13" s="139"/>
      <c r="H13" s="139"/>
      <c r="I13" s="139"/>
      <c r="J13" s="139"/>
      <c r="K13" s="139"/>
      <c r="L13" s="139"/>
    </row>
    <row r="14" spans="1:12" s="2" customFormat="1" ht="15.4" customHeight="1" x14ac:dyDescent="0.15">
      <c r="A14" s="136" t="s">
        <v>4</v>
      </c>
      <c r="B14" s="136"/>
      <c r="C14" s="136"/>
      <c r="D14" s="136"/>
      <c r="E14" s="136"/>
      <c r="F14" s="136"/>
      <c r="G14" s="136"/>
      <c r="H14" s="136"/>
      <c r="I14" s="136"/>
      <c r="J14" s="136"/>
      <c r="K14" s="136"/>
      <c r="L14" s="136"/>
    </row>
    <row r="15" spans="1:12" s="2" customFormat="1" ht="15.4" customHeight="1" x14ac:dyDescent="0.15">
      <c r="A15" s="12"/>
      <c r="B15" s="12"/>
      <c r="C15" s="12"/>
      <c r="D15" s="12"/>
      <c r="E15" s="12"/>
      <c r="F15" s="12"/>
      <c r="G15" s="12"/>
      <c r="H15" s="12"/>
      <c r="I15" s="12"/>
      <c r="J15" s="12"/>
      <c r="K15" s="12"/>
      <c r="L15" s="12"/>
    </row>
    <row r="16" spans="1:12" ht="37.5" customHeight="1" thickBot="1" x14ac:dyDescent="0.2">
      <c r="A16" s="5" t="s">
        <v>5</v>
      </c>
      <c r="B16" s="5" t="s">
        <v>6</v>
      </c>
      <c r="C16" s="5" t="s">
        <v>7</v>
      </c>
      <c r="D16" s="5" t="s">
        <v>8</v>
      </c>
      <c r="E16" s="5" t="s">
        <v>9</v>
      </c>
      <c r="F16" s="5" t="s">
        <v>10</v>
      </c>
      <c r="G16" s="5" t="s">
        <v>11</v>
      </c>
      <c r="H16" s="5" t="s">
        <v>12</v>
      </c>
      <c r="I16" s="6" t="s">
        <v>32</v>
      </c>
      <c r="J16" s="5" t="s">
        <v>21</v>
      </c>
      <c r="K16" s="6" t="s">
        <v>31</v>
      </c>
      <c r="L16" s="5" t="s">
        <v>13</v>
      </c>
    </row>
    <row r="17" spans="1:12" ht="15.4" customHeight="1" thickTop="1" x14ac:dyDescent="0.15">
      <c r="A17" s="23" t="s">
        <v>22</v>
      </c>
      <c r="B17" s="24"/>
      <c r="C17" s="25"/>
      <c r="D17" s="26"/>
      <c r="E17" s="25"/>
      <c r="F17" s="27"/>
      <c r="G17" s="25"/>
      <c r="H17" s="25"/>
      <c r="I17" s="25"/>
      <c r="J17" s="25"/>
      <c r="K17" s="25"/>
      <c r="L17" s="57"/>
    </row>
    <row r="18" spans="1:12" ht="15.4" customHeight="1" x14ac:dyDescent="0.15">
      <c r="A18" s="28"/>
      <c r="B18" s="29"/>
      <c r="C18" s="30"/>
      <c r="D18" s="31"/>
      <c r="E18" s="30"/>
      <c r="F18" s="32"/>
      <c r="G18" s="30"/>
      <c r="H18" s="30"/>
      <c r="I18" s="30"/>
      <c r="J18" s="30"/>
      <c r="K18" s="30"/>
      <c r="L18" s="58"/>
    </row>
    <row r="19" spans="1:12" ht="15.4" customHeight="1" x14ac:dyDescent="0.15">
      <c r="A19" s="16" t="s">
        <v>23</v>
      </c>
      <c r="B19" s="20" t="s">
        <v>24</v>
      </c>
      <c r="C19" s="19" t="s">
        <v>25</v>
      </c>
      <c r="D19" s="21">
        <v>5000</v>
      </c>
      <c r="E19" s="19">
        <v>90</v>
      </c>
      <c r="F19" s="45">
        <f t="shared" ref="F19:F24" si="0">D19*E19</f>
        <v>450000</v>
      </c>
      <c r="G19" s="19" t="s">
        <v>26</v>
      </c>
      <c r="H19" s="19" t="s">
        <v>27</v>
      </c>
      <c r="I19" s="19"/>
      <c r="J19" s="19" t="s">
        <v>28</v>
      </c>
      <c r="K19" s="19" t="s">
        <v>29</v>
      </c>
      <c r="L19" s="59" t="s">
        <v>30</v>
      </c>
    </row>
    <row r="20" spans="1:12" ht="15.4" customHeight="1" x14ac:dyDescent="0.15">
      <c r="A20" s="16" t="s">
        <v>23</v>
      </c>
      <c r="B20" s="20" t="s">
        <v>24</v>
      </c>
      <c r="C20" s="19" t="s">
        <v>25</v>
      </c>
      <c r="D20" s="21">
        <v>10000</v>
      </c>
      <c r="E20" s="19">
        <v>100</v>
      </c>
      <c r="F20" s="45">
        <f t="shared" si="0"/>
        <v>1000000</v>
      </c>
      <c r="G20" s="19" t="s">
        <v>26</v>
      </c>
      <c r="H20" s="19" t="s">
        <v>34</v>
      </c>
      <c r="I20" s="19"/>
      <c r="J20" s="19" t="s">
        <v>28</v>
      </c>
      <c r="K20" s="19" t="s">
        <v>29</v>
      </c>
      <c r="L20" s="59" t="s">
        <v>30</v>
      </c>
    </row>
    <row r="21" spans="1:12" ht="15.4" customHeight="1" x14ac:dyDescent="0.15">
      <c r="A21" s="16" t="s">
        <v>23</v>
      </c>
      <c r="B21" s="20" t="s">
        <v>24</v>
      </c>
      <c r="C21" s="19" t="s">
        <v>25</v>
      </c>
      <c r="D21" s="21">
        <v>15000</v>
      </c>
      <c r="E21" s="19">
        <v>100</v>
      </c>
      <c r="F21" s="45">
        <f t="shared" si="0"/>
        <v>1500000</v>
      </c>
      <c r="G21" s="19" t="s">
        <v>26</v>
      </c>
      <c r="H21" s="19" t="s">
        <v>35</v>
      </c>
      <c r="I21" s="19"/>
      <c r="J21" s="19" t="s">
        <v>28</v>
      </c>
      <c r="K21" s="19" t="s">
        <v>29</v>
      </c>
      <c r="L21" s="59" t="s">
        <v>30</v>
      </c>
    </row>
    <row r="22" spans="1:12" ht="15.4" customHeight="1" x14ac:dyDescent="0.15">
      <c r="A22" s="16" t="s">
        <v>23</v>
      </c>
      <c r="B22" s="20" t="s">
        <v>24</v>
      </c>
      <c r="C22" s="19" t="s">
        <v>25</v>
      </c>
      <c r="D22" s="21">
        <v>14000</v>
      </c>
      <c r="E22" s="19">
        <v>100</v>
      </c>
      <c r="F22" s="45">
        <f t="shared" si="0"/>
        <v>1400000</v>
      </c>
      <c r="G22" s="19" t="s">
        <v>26</v>
      </c>
      <c r="H22" s="19" t="s">
        <v>36</v>
      </c>
      <c r="I22" s="19"/>
      <c r="J22" s="19" t="s">
        <v>28</v>
      </c>
      <c r="K22" s="19" t="s">
        <v>29</v>
      </c>
      <c r="L22" s="59" t="s">
        <v>30</v>
      </c>
    </row>
    <row r="23" spans="1:12" ht="15.4" customHeight="1" x14ac:dyDescent="0.15">
      <c r="A23" s="16" t="s">
        <v>23</v>
      </c>
      <c r="B23" s="20" t="s">
        <v>24</v>
      </c>
      <c r="C23" s="19" t="s">
        <v>25</v>
      </c>
      <c r="D23" s="21">
        <v>5000</v>
      </c>
      <c r="E23" s="19">
        <v>110</v>
      </c>
      <c r="F23" s="45">
        <f t="shared" si="0"/>
        <v>550000</v>
      </c>
      <c r="G23" s="19" t="s">
        <v>26</v>
      </c>
      <c r="H23" s="19" t="s">
        <v>37</v>
      </c>
      <c r="I23" s="19"/>
      <c r="J23" s="19" t="s">
        <v>28</v>
      </c>
      <c r="K23" s="19" t="s">
        <v>29</v>
      </c>
      <c r="L23" s="59" t="s">
        <v>30</v>
      </c>
    </row>
    <row r="24" spans="1:12" ht="15.4" customHeight="1" x14ac:dyDescent="0.15">
      <c r="A24" s="16" t="s">
        <v>23</v>
      </c>
      <c r="B24" s="20" t="s">
        <v>24</v>
      </c>
      <c r="C24" s="19" t="s">
        <v>25</v>
      </c>
      <c r="D24" s="21">
        <v>1000</v>
      </c>
      <c r="E24" s="19">
        <v>100</v>
      </c>
      <c r="F24" s="45">
        <f t="shared" si="0"/>
        <v>100000</v>
      </c>
      <c r="G24" s="19" t="s">
        <v>26</v>
      </c>
      <c r="H24" s="19" t="s">
        <v>38</v>
      </c>
      <c r="I24" s="19"/>
      <c r="J24" s="19" t="s">
        <v>28</v>
      </c>
      <c r="K24" s="19" t="s">
        <v>29</v>
      </c>
      <c r="L24" s="59" t="s">
        <v>30</v>
      </c>
    </row>
    <row r="25" spans="1:12" ht="15.4" customHeight="1" x14ac:dyDescent="0.15">
      <c r="A25" s="22" t="s">
        <v>33</v>
      </c>
      <c r="B25" s="18"/>
      <c r="C25" s="19"/>
      <c r="D25" s="21">
        <f>SUM(D19:D24)</f>
        <v>50000</v>
      </c>
      <c r="E25" s="19"/>
      <c r="F25" s="45"/>
      <c r="G25" s="19"/>
      <c r="H25" s="19"/>
      <c r="I25" s="19"/>
      <c r="J25" s="17"/>
      <c r="K25" s="19"/>
      <c r="L25" s="59"/>
    </row>
    <row r="26" spans="1:12" ht="15.4" customHeight="1" x14ac:dyDescent="0.15">
      <c r="A26" s="33"/>
      <c r="B26" s="34"/>
      <c r="C26" s="35"/>
      <c r="D26" s="36"/>
      <c r="E26" s="35"/>
      <c r="F26" s="46"/>
      <c r="G26" s="35"/>
      <c r="H26" s="35"/>
      <c r="I26" s="35"/>
      <c r="J26" s="35"/>
      <c r="K26" s="35"/>
      <c r="L26" s="60"/>
    </row>
    <row r="27" spans="1:12" ht="15.4" customHeight="1" x14ac:dyDescent="0.15">
      <c r="A27" s="38" t="s">
        <v>23</v>
      </c>
      <c r="B27" s="39" t="s">
        <v>24</v>
      </c>
      <c r="C27" s="40" t="s">
        <v>25</v>
      </c>
      <c r="D27" s="41">
        <v>2000</v>
      </c>
      <c r="E27" s="40"/>
      <c r="F27" s="47">
        <f>D27*E27</f>
        <v>0</v>
      </c>
      <c r="G27" s="40" t="s">
        <v>26</v>
      </c>
      <c r="H27" s="40" t="s">
        <v>39</v>
      </c>
      <c r="I27" s="40" t="s">
        <v>40</v>
      </c>
      <c r="J27" s="48" t="s">
        <v>44</v>
      </c>
      <c r="K27" s="40" t="s">
        <v>41</v>
      </c>
      <c r="L27" s="61" t="s">
        <v>30</v>
      </c>
    </row>
    <row r="28" spans="1:12" ht="15.4" customHeight="1" x14ac:dyDescent="0.15">
      <c r="A28" s="38" t="s">
        <v>23</v>
      </c>
      <c r="B28" s="39" t="s">
        <v>24</v>
      </c>
      <c r="C28" s="40" t="s">
        <v>25</v>
      </c>
      <c r="D28" s="41">
        <v>2000</v>
      </c>
      <c r="E28" s="40"/>
      <c r="F28" s="47">
        <f>D28*E28</f>
        <v>0</v>
      </c>
      <c r="G28" s="40" t="s">
        <v>26</v>
      </c>
      <c r="H28" s="40" t="s">
        <v>42</v>
      </c>
      <c r="I28" s="40" t="s">
        <v>40</v>
      </c>
      <c r="J28" s="48" t="s">
        <v>44</v>
      </c>
      <c r="K28" s="40" t="s">
        <v>41</v>
      </c>
      <c r="L28" s="61" t="s">
        <v>30</v>
      </c>
    </row>
    <row r="29" spans="1:12" ht="15.4" customHeight="1" x14ac:dyDescent="0.15">
      <c r="A29" s="38" t="s">
        <v>23</v>
      </c>
      <c r="B29" s="39" t="s">
        <v>24</v>
      </c>
      <c r="C29" s="40" t="s">
        <v>25</v>
      </c>
      <c r="D29" s="41">
        <v>1000</v>
      </c>
      <c r="E29" s="40"/>
      <c r="F29" s="47">
        <f>D29*E29</f>
        <v>0</v>
      </c>
      <c r="G29" s="40" t="s">
        <v>26</v>
      </c>
      <c r="H29" s="40" t="s">
        <v>43</v>
      </c>
      <c r="I29" s="40" t="s">
        <v>40</v>
      </c>
      <c r="J29" s="48" t="s">
        <v>44</v>
      </c>
      <c r="K29" s="40" t="s">
        <v>29</v>
      </c>
      <c r="L29" s="61" t="s">
        <v>30</v>
      </c>
    </row>
    <row r="30" spans="1:12" ht="15.4" customHeight="1" x14ac:dyDescent="0.15">
      <c r="A30" s="42" t="s">
        <v>45</v>
      </c>
      <c r="B30" s="43"/>
      <c r="C30" s="40"/>
      <c r="D30" s="41">
        <f>SUM(D27:D29)</f>
        <v>5000</v>
      </c>
      <c r="E30" s="40"/>
      <c r="F30" s="40"/>
      <c r="G30" s="40"/>
      <c r="H30" s="40"/>
      <c r="I30" s="40"/>
      <c r="J30" s="44"/>
      <c r="K30" s="40"/>
      <c r="L30" s="61"/>
    </row>
    <row r="31" spans="1:12" ht="15.4" customHeight="1" x14ac:dyDescent="0.15">
      <c r="A31" s="33"/>
      <c r="B31" s="34"/>
      <c r="C31" s="35"/>
      <c r="D31" s="36"/>
      <c r="E31" s="35"/>
      <c r="F31" s="46"/>
      <c r="G31" s="35"/>
      <c r="H31" s="35"/>
      <c r="I31" s="35"/>
      <c r="J31" s="35"/>
      <c r="K31" s="35"/>
      <c r="L31" s="37"/>
    </row>
    <row r="32" spans="1:12" ht="15.4" customHeight="1" x14ac:dyDescent="0.15">
      <c r="A32" s="33"/>
      <c r="B32" s="34"/>
      <c r="C32" s="35"/>
      <c r="D32" s="36"/>
      <c r="E32" s="35"/>
      <c r="F32" s="46"/>
      <c r="G32" s="35"/>
      <c r="H32" s="35"/>
      <c r="I32" s="35"/>
      <c r="J32" s="35"/>
      <c r="K32" s="35"/>
      <c r="L32" s="37"/>
    </row>
    <row r="33" spans="1:12" ht="15.4" customHeight="1" x14ac:dyDescent="0.15">
      <c r="A33" s="33"/>
      <c r="B33" s="34"/>
      <c r="C33" s="35"/>
      <c r="D33" s="36"/>
      <c r="E33" s="35"/>
      <c r="F33" s="46"/>
      <c r="G33" s="35"/>
      <c r="H33" s="35"/>
      <c r="I33" s="35"/>
      <c r="J33" s="35"/>
      <c r="K33" s="35"/>
      <c r="L33" s="37"/>
    </row>
    <row r="34" spans="1:12" ht="15.4" customHeight="1" x14ac:dyDescent="0.15">
      <c r="A34" s="33"/>
      <c r="B34" s="34"/>
      <c r="C34" s="35"/>
      <c r="D34" s="36"/>
      <c r="E34" s="35"/>
      <c r="F34" s="46"/>
      <c r="G34" s="35"/>
      <c r="H34" s="35"/>
      <c r="I34" s="35"/>
      <c r="J34" s="35"/>
      <c r="K34" s="35"/>
      <c r="L34" s="37"/>
    </row>
    <row r="35" spans="1:12" ht="15.4" customHeight="1" x14ac:dyDescent="0.15">
      <c r="A35" s="49"/>
      <c r="B35" s="50"/>
      <c r="C35" s="51"/>
      <c r="D35" s="51"/>
      <c r="E35" s="50"/>
      <c r="F35" s="50"/>
      <c r="G35" s="52"/>
      <c r="H35" s="53"/>
      <c r="I35" s="53"/>
      <c r="J35" s="54"/>
      <c r="K35" s="55"/>
      <c r="L35" s="53"/>
    </row>
    <row r="36" spans="1:12" ht="15.4" customHeight="1" x14ac:dyDescent="0.15">
      <c r="A36" s="56" t="s">
        <v>14</v>
      </c>
      <c r="B36" s="4"/>
      <c r="C36" s="4"/>
      <c r="D36" s="4"/>
      <c r="E36" s="4"/>
      <c r="F36" s="4"/>
      <c r="G36" s="4"/>
      <c r="H36" s="4"/>
      <c r="I36" s="4"/>
      <c r="J36" s="4"/>
      <c r="K36" s="4"/>
      <c r="L36" s="4"/>
    </row>
    <row r="37" spans="1:12" ht="15.4" customHeight="1" x14ac:dyDescent="0.15">
      <c r="A37" s="137" t="s">
        <v>46</v>
      </c>
      <c r="B37" s="137"/>
      <c r="C37" s="137"/>
      <c r="D37" s="137"/>
      <c r="E37" s="137"/>
      <c r="F37" s="137"/>
      <c r="G37" s="137"/>
      <c r="H37" s="137"/>
      <c r="I37" s="137"/>
      <c r="J37" s="137"/>
      <c r="K37" s="137"/>
      <c r="L37" s="137"/>
    </row>
    <row r="38" spans="1:12" ht="15.4" customHeight="1" x14ac:dyDescent="0.15">
      <c r="A38" s="137"/>
      <c r="B38" s="137"/>
      <c r="C38" s="137"/>
      <c r="D38" s="137"/>
      <c r="E38" s="137"/>
      <c r="F38" s="137"/>
      <c r="G38" s="137"/>
      <c r="H38" s="137"/>
      <c r="I38" s="137"/>
      <c r="J38" s="137"/>
      <c r="K38" s="137"/>
      <c r="L38" s="137"/>
    </row>
    <row r="39" spans="1:12" ht="15.4" customHeight="1" x14ac:dyDescent="0.15">
      <c r="A39" s="137"/>
      <c r="B39" s="137"/>
      <c r="C39" s="137"/>
      <c r="D39" s="137"/>
      <c r="E39" s="137"/>
      <c r="F39" s="137"/>
      <c r="G39" s="137"/>
      <c r="H39" s="137"/>
      <c r="I39" s="137"/>
      <c r="J39" s="137"/>
      <c r="K39" s="137"/>
      <c r="L39" s="137"/>
    </row>
    <row r="40" spans="1:12" ht="15.4" customHeight="1" x14ac:dyDescent="0.15">
      <c r="A40" s="137"/>
      <c r="B40" s="137"/>
      <c r="C40" s="137"/>
      <c r="D40" s="137"/>
      <c r="E40" s="137"/>
      <c r="F40" s="137"/>
      <c r="G40" s="137"/>
      <c r="H40" s="137"/>
      <c r="I40" s="137"/>
      <c r="J40" s="137"/>
      <c r="K40" s="137"/>
      <c r="L40" s="137"/>
    </row>
    <row r="41" spans="1:12" ht="15.6" customHeight="1" x14ac:dyDescent="0.15">
      <c r="A41" s="137"/>
      <c r="B41" s="137"/>
      <c r="C41" s="137"/>
      <c r="D41" s="137"/>
      <c r="E41" s="137"/>
      <c r="F41" s="137"/>
      <c r="G41" s="137"/>
      <c r="H41" s="137"/>
      <c r="I41" s="137"/>
      <c r="J41" s="137"/>
      <c r="K41" s="137"/>
      <c r="L41" s="137"/>
    </row>
    <row r="42" spans="1:12" ht="18.75" customHeight="1" x14ac:dyDescent="0.15">
      <c r="A42" s="137"/>
      <c r="B42" s="137"/>
      <c r="C42" s="137"/>
      <c r="D42" s="137"/>
      <c r="E42" s="137"/>
      <c r="F42" s="137"/>
      <c r="G42" s="137"/>
      <c r="H42" s="137"/>
      <c r="I42" s="137"/>
      <c r="J42" s="137"/>
      <c r="K42" s="137"/>
      <c r="L42" s="137"/>
    </row>
  </sheetData>
  <mergeCells count="10">
    <mergeCell ref="A14:L14"/>
    <mergeCell ref="A37:L42"/>
    <mergeCell ref="K1:L1"/>
    <mergeCell ref="J8:L8"/>
    <mergeCell ref="C13:L13"/>
    <mergeCell ref="A4:L4"/>
    <mergeCell ref="A6:D6"/>
    <mergeCell ref="J9:L9"/>
    <mergeCell ref="J10:L10"/>
    <mergeCell ref="K2:L2"/>
  </mergeCells>
  <phoneticPr fontId="3"/>
  <printOptions horizontalCentered="1" verticalCentered="1"/>
  <pageMargins left="0.59055118110236227" right="0.51181102362204722" top="0.59055118110236227" bottom="0.35433070866141736" header="0.31496062992125984" footer="0.31496062992125984"/>
  <pageSetup paperSize="9" scale="96"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O22"/>
  <sheetViews>
    <sheetView showGridLines="0" view="pageBreakPreview" zoomScaleNormal="100" zoomScaleSheetLayoutView="100" workbookViewId="0">
      <selection activeCell="G1" sqref="G1"/>
    </sheetView>
  </sheetViews>
  <sheetFormatPr defaultRowHeight="18.75" customHeight="1" x14ac:dyDescent="0.15"/>
  <cols>
    <col min="1" max="2" width="8.125" style="65" customWidth="1"/>
    <col min="3" max="3" width="5.625" style="65" customWidth="1"/>
    <col min="4" max="5" width="6.875" style="65" customWidth="1"/>
    <col min="6" max="6" width="8.75" style="65" customWidth="1"/>
    <col min="7" max="7" width="9.375" style="65" customWidth="1"/>
    <col min="8" max="8" width="7.5" style="65" customWidth="1"/>
    <col min="9" max="13" width="5.625" style="66" customWidth="1"/>
    <col min="14" max="15" width="7.5" style="66" customWidth="1"/>
    <col min="16" max="16384" width="9" style="65"/>
  </cols>
  <sheetData>
    <row r="2" spans="1:15" ht="15.4" customHeight="1" x14ac:dyDescent="0.15">
      <c r="A2" s="67"/>
      <c r="B2" s="67"/>
      <c r="C2" s="67"/>
      <c r="D2" s="67"/>
      <c r="E2" s="67"/>
      <c r="F2" s="67"/>
      <c r="G2" s="67"/>
      <c r="H2" s="67"/>
      <c r="I2" s="68"/>
      <c r="J2" s="68"/>
      <c r="K2" s="68"/>
      <c r="L2" s="68"/>
      <c r="M2" s="68"/>
      <c r="N2" s="144" t="s">
        <v>48</v>
      </c>
      <c r="O2" s="144"/>
    </row>
    <row r="3" spans="1:15" ht="15.4" customHeight="1" x14ac:dyDescent="0.15">
      <c r="A3" s="62" t="s">
        <v>49</v>
      </c>
      <c r="B3" s="69"/>
      <c r="C3" s="69"/>
      <c r="D3" s="69"/>
      <c r="E3" s="69"/>
      <c r="F3" s="69"/>
      <c r="G3" s="69"/>
      <c r="H3" s="69"/>
      <c r="I3" s="70"/>
      <c r="J3" s="70"/>
      <c r="K3" s="70"/>
      <c r="L3" s="70"/>
      <c r="M3" s="70"/>
      <c r="N3" s="70"/>
      <c r="O3" s="70"/>
    </row>
    <row r="4" spans="1:15" ht="7.5" customHeight="1" x14ac:dyDescent="0.15">
      <c r="A4" s="71"/>
      <c r="B4" s="71"/>
      <c r="C4" s="71"/>
      <c r="D4" s="71"/>
      <c r="E4" s="71"/>
      <c r="F4" s="71"/>
      <c r="G4" s="71"/>
      <c r="H4" s="71"/>
      <c r="I4" s="72"/>
      <c r="J4" s="72"/>
      <c r="K4" s="72"/>
      <c r="L4" s="72"/>
      <c r="M4" s="72"/>
      <c r="N4" s="145"/>
      <c r="O4" s="145"/>
    </row>
    <row r="5" spans="1:15" ht="18.75" customHeight="1" x14ac:dyDescent="0.15">
      <c r="A5" s="142" t="s">
        <v>5</v>
      </c>
      <c r="B5" s="142" t="s">
        <v>6</v>
      </c>
      <c r="C5" s="142" t="s">
        <v>7</v>
      </c>
      <c r="D5" s="142" t="s">
        <v>8</v>
      </c>
      <c r="E5" s="142" t="s">
        <v>9</v>
      </c>
      <c r="F5" s="142" t="s">
        <v>10</v>
      </c>
      <c r="G5" s="142" t="s">
        <v>50</v>
      </c>
      <c r="H5" s="142" t="s">
        <v>51</v>
      </c>
      <c r="I5" s="146" t="s">
        <v>60</v>
      </c>
      <c r="J5" s="147"/>
      <c r="K5" s="147"/>
      <c r="L5" s="147"/>
      <c r="M5" s="147"/>
      <c r="N5" s="147"/>
      <c r="O5" s="148"/>
    </row>
    <row r="6" spans="1:15" ht="18.75" customHeight="1" thickBot="1" x14ac:dyDescent="0.2">
      <c r="A6" s="143"/>
      <c r="B6" s="143"/>
      <c r="C6" s="143"/>
      <c r="D6" s="143"/>
      <c r="E6" s="143"/>
      <c r="F6" s="143"/>
      <c r="G6" s="143"/>
      <c r="H6" s="143"/>
      <c r="I6" s="63" t="s">
        <v>55</v>
      </c>
      <c r="J6" s="63" t="s">
        <v>56</v>
      </c>
      <c r="K6" s="63" t="s">
        <v>7</v>
      </c>
      <c r="L6" s="63" t="s">
        <v>8</v>
      </c>
      <c r="M6" s="63" t="s">
        <v>9</v>
      </c>
      <c r="N6" s="63" t="s">
        <v>10</v>
      </c>
      <c r="O6" s="63" t="s">
        <v>11</v>
      </c>
    </row>
    <row r="7" spans="1:15" ht="15.4" customHeight="1" thickTop="1" x14ac:dyDescent="0.15">
      <c r="A7" s="76" t="s">
        <v>22</v>
      </c>
      <c r="B7" s="77"/>
      <c r="C7" s="78"/>
      <c r="D7" s="79"/>
      <c r="E7" s="78"/>
      <c r="F7" s="78"/>
      <c r="G7" s="78"/>
      <c r="H7" s="78"/>
      <c r="I7" s="57"/>
      <c r="J7" s="57"/>
      <c r="K7" s="57"/>
      <c r="L7" s="57"/>
      <c r="M7" s="57"/>
      <c r="N7" s="57"/>
      <c r="O7" s="57"/>
    </row>
    <row r="8" spans="1:15" ht="15.4" customHeight="1" x14ac:dyDescent="0.15">
      <c r="A8" s="80"/>
      <c r="B8" s="81"/>
      <c r="C8" s="82"/>
      <c r="D8" s="83"/>
      <c r="E8" s="82"/>
      <c r="F8" s="82"/>
      <c r="G8" s="82"/>
      <c r="H8" s="82"/>
      <c r="I8" s="58"/>
      <c r="J8" s="58"/>
      <c r="K8" s="58"/>
      <c r="L8" s="58"/>
      <c r="M8" s="58"/>
      <c r="N8" s="58"/>
      <c r="O8" s="58"/>
    </row>
    <row r="9" spans="1:15" ht="15.4" customHeight="1" x14ac:dyDescent="0.15">
      <c r="A9" s="20" t="s">
        <v>52</v>
      </c>
      <c r="B9" s="20" t="s">
        <v>61</v>
      </c>
      <c r="C9" s="73" t="s">
        <v>62</v>
      </c>
      <c r="D9" s="74">
        <v>3000</v>
      </c>
      <c r="E9" s="73">
        <v>2000</v>
      </c>
      <c r="F9" s="75">
        <f>D9*E9</f>
        <v>6000000</v>
      </c>
      <c r="G9" s="73" t="s">
        <v>53</v>
      </c>
      <c r="H9" s="73" t="s">
        <v>54</v>
      </c>
      <c r="I9" s="64" t="s">
        <v>23</v>
      </c>
      <c r="J9" s="64" t="s">
        <v>24</v>
      </c>
      <c r="K9" s="64" t="s">
        <v>25</v>
      </c>
      <c r="L9" s="64">
        <v>700</v>
      </c>
      <c r="M9" s="64">
        <v>90</v>
      </c>
      <c r="N9" s="64">
        <f>L9*M9</f>
        <v>63000</v>
      </c>
      <c r="O9" s="60" t="s">
        <v>58</v>
      </c>
    </row>
    <row r="10" spans="1:15" ht="15.4" customHeight="1" x14ac:dyDescent="0.15">
      <c r="A10" s="20"/>
      <c r="B10" s="20"/>
      <c r="C10" s="73"/>
      <c r="D10" s="74"/>
      <c r="E10" s="73"/>
      <c r="F10" s="75"/>
      <c r="G10" s="73"/>
      <c r="H10" s="73"/>
      <c r="I10" s="64" t="s">
        <v>23</v>
      </c>
      <c r="J10" s="64" t="s">
        <v>24</v>
      </c>
      <c r="K10" s="64" t="s">
        <v>25</v>
      </c>
      <c r="L10" s="64">
        <v>300</v>
      </c>
      <c r="M10" s="64">
        <v>90</v>
      </c>
      <c r="N10" s="64">
        <f>L10*M10</f>
        <v>27000</v>
      </c>
      <c r="O10" s="60" t="s">
        <v>57</v>
      </c>
    </row>
    <row r="11" spans="1:15" ht="15.4" customHeight="1" x14ac:dyDescent="0.15">
      <c r="A11" s="20"/>
      <c r="B11" s="20"/>
      <c r="C11" s="73"/>
      <c r="D11" s="74"/>
      <c r="E11" s="73"/>
      <c r="F11" s="75"/>
      <c r="G11" s="73"/>
      <c r="H11" s="73"/>
      <c r="I11" s="64"/>
      <c r="J11" s="64"/>
      <c r="K11" s="64"/>
      <c r="L11" s="64"/>
      <c r="M11" s="64"/>
      <c r="N11" s="64"/>
      <c r="O11" s="60"/>
    </row>
    <row r="12" spans="1:15" ht="15.4" customHeight="1" x14ac:dyDescent="0.15">
      <c r="A12" s="20" t="s">
        <v>52</v>
      </c>
      <c r="B12" s="20" t="s">
        <v>61</v>
      </c>
      <c r="C12" s="73" t="s">
        <v>62</v>
      </c>
      <c r="D12" s="74">
        <v>5000</v>
      </c>
      <c r="E12" s="73">
        <v>2000</v>
      </c>
      <c r="F12" s="75">
        <f>D12*E12</f>
        <v>10000000</v>
      </c>
      <c r="G12" s="73" t="s">
        <v>53</v>
      </c>
      <c r="H12" s="73" t="s">
        <v>63</v>
      </c>
      <c r="I12" s="64" t="s">
        <v>23</v>
      </c>
      <c r="J12" s="64" t="s">
        <v>24</v>
      </c>
      <c r="K12" s="64" t="s">
        <v>25</v>
      </c>
      <c r="L12" s="64">
        <v>500</v>
      </c>
      <c r="M12" s="64">
        <v>100</v>
      </c>
      <c r="N12" s="64">
        <f>L12*M12</f>
        <v>50000</v>
      </c>
      <c r="O12" s="60" t="s">
        <v>58</v>
      </c>
    </row>
    <row r="13" spans="1:15" ht="15.4" customHeight="1" x14ac:dyDescent="0.15">
      <c r="A13" s="20"/>
      <c r="B13" s="20"/>
      <c r="C13" s="73"/>
      <c r="D13" s="74"/>
      <c r="E13" s="73"/>
      <c r="F13" s="75"/>
      <c r="G13" s="73"/>
      <c r="H13" s="73"/>
      <c r="I13" s="64" t="s">
        <v>23</v>
      </c>
      <c r="J13" s="64" t="s">
        <v>24</v>
      </c>
      <c r="K13" s="64" t="s">
        <v>25</v>
      </c>
      <c r="L13" s="64">
        <v>1000</v>
      </c>
      <c r="M13" s="64">
        <v>100</v>
      </c>
      <c r="N13" s="64">
        <f>L13*M13</f>
        <v>100000</v>
      </c>
      <c r="O13" s="60" t="s">
        <v>57</v>
      </c>
    </row>
    <row r="14" spans="1:15" ht="15.4" customHeight="1" x14ac:dyDescent="0.15">
      <c r="A14" s="20"/>
      <c r="B14" s="20"/>
      <c r="C14" s="73"/>
      <c r="D14" s="74"/>
      <c r="E14" s="73"/>
      <c r="F14" s="75"/>
      <c r="G14" s="73"/>
      <c r="H14" s="73"/>
      <c r="I14" s="64"/>
      <c r="J14" s="64"/>
      <c r="K14" s="64"/>
      <c r="L14" s="64"/>
      <c r="M14" s="64"/>
      <c r="N14" s="64"/>
      <c r="O14" s="60"/>
    </row>
    <row r="15" spans="1:15" ht="15.4" customHeight="1" x14ac:dyDescent="0.15">
      <c r="A15" s="20" t="s">
        <v>64</v>
      </c>
      <c r="B15" s="20" t="s">
        <v>65</v>
      </c>
      <c r="C15" s="73" t="s">
        <v>66</v>
      </c>
      <c r="D15" s="74">
        <v>1</v>
      </c>
      <c r="E15" s="73" t="s">
        <v>67</v>
      </c>
      <c r="F15" s="73" t="s">
        <v>67</v>
      </c>
      <c r="G15" s="73" t="s">
        <v>68</v>
      </c>
      <c r="H15" s="73" t="s">
        <v>69</v>
      </c>
      <c r="I15" s="64" t="s">
        <v>23</v>
      </c>
      <c r="J15" s="64" t="s">
        <v>24</v>
      </c>
      <c r="K15" s="64" t="s">
        <v>25</v>
      </c>
      <c r="L15" s="64">
        <v>500</v>
      </c>
      <c r="M15" s="64">
        <v>110</v>
      </c>
      <c r="N15" s="64">
        <f>L15*M15</f>
        <v>55000</v>
      </c>
      <c r="O15" s="60" t="s">
        <v>26</v>
      </c>
    </row>
    <row r="16" spans="1:15" ht="15.4" customHeight="1" x14ac:dyDescent="0.15">
      <c r="A16" s="20"/>
      <c r="B16" s="20"/>
      <c r="C16" s="73"/>
      <c r="D16" s="74"/>
      <c r="E16" s="73"/>
      <c r="F16" s="75"/>
      <c r="G16" s="73"/>
      <c r="H16" s="73"/>
      <c r="I16" s="64"/>
      <c r="J16" s="64"/>
      <c r="K16" s="64"/>
      <c r="L16" s="64"/>
      <c r="M16" s="64"/>
      <c r="N16" s="64"/>
      <c r="O16" s="60"/>
    </row>
    <row r="17" spans="1:15" ht="15.4" customHeight="1" x14ac:dyDescent="0.15">
      <c r="A17" s="20"/>
      <c r="B17" s="20"/>
      <c r="C17" s="73"/>
      <c r="D17" s="74"/>
      <c r="E17" s="73"/>
      <c r="F17" s="75"/>
      <c r="G17" s="73"/>
      <c r="H17" s="73"/>
      <c r="I17" s="64"/>
      <c r="J17" s="64"/>
      <c r="K17" s="64" t="s">
        <v>59</v>
      </c>
      <c r="L17" s="64">
        <f>SUM(L9:L15)</f>
        <v>3000</v>
      </c>
      <c r="M17" s="64"/>
      <c r="N17" s="64"/>
      <c r="O17" s="60"/>
    </row>
    <row r="18" spans="1:15" ht="15.4" customHeight="1" x14ac:dyDescent="0.15">
      <c r="A18" s="84"/>
      <c r="B18" s="84"/>
      <c r="C18" s="85"/>
      <c r="D18" s="86"/>
      <c r="E18" s="85"/>
      <c r="F18" s="87"/>
      <c r="G18" s="85"/>
      <c r="H18" s="85"/>
      <c r="I18" s="85"/>
      <c r="J18" s="85"/>
      <c r="K18" s="85"/>
      <c r="L18" s="85"/>
      <c r="M18" s="85"/>
      <c r="N18" s="85"/>
      <c r="O18" s="88"/>
    </row>
    <row r="19" spans="1:15" ht="15.4" customHeight="1" x14ac:dyDescent="0.15">
      <c r="A19" s="70"/>
      <c r="B19" s="70"/>
      <c r="C19" s="89"/>
      <c r="D19" s="90"/>
      <c r="E19" s="89"/>
      <c r="F19" s="91"/>
      <c r="G19" s="89"/>
      <c r="H19" s="89"/>
      <c r="I19" s="89"/>
      <c r="J19" s="89"/>
      <c r="K19" s="89"/>
      <c r="L19" s="89"/>
      <c r="M19" s="89"/>
      <c r="N19" s="89"/>
      <c r="O19" s="92"/>
    </row>
    <row r="20" spans="1:15" ht="15.4" customHeight="1" x14ac:dyDescent="0.15">
      <c r="A20" s="70"/>
      <c r="B20" s="70"/>
      <c r="C20" s="89"/>
      <c r="D20" s="90"/>
      <c r="E20" s="89"/>
      <c r="F20" s="91"/>
      <c r="G20" s="89"/>
      <c r="H20" s="89"/>
      <c r="I20" s="89"/>
      <c r="J20" s="89"/>
      <c r="K20" s="93"/>
      <c r="L20" s="93"/>
      <c r="M20" s="93"/>
      <c r="N20" s="89"/>
      <c r="O20" s="92"/>
    </row>
    <row r="21" spans="1:15" ht="18.75" customHeight="1" x14ac:dyDescent="0.15">
      <c r="A21" s="66"/>
      <c r="B21" s="66"/>
      <c r="C21" s="66"/>
      <c r="D21" s="66"/>
      <c r="E21" s="66"/>
      <c r="F21" s="66"/>
      <c r="G21" s="66"/>
      <c r="H21" s="66"/>
    </row>
    <row r="22" spans="1:15" ht="18.75" customHeight="1" x14ac:dyDescent="0.15">
      <c r="A22" s="66"/>
      <c r="B22" s="66"/>
      <c r="C22" s="66"/>
      <c r="D22" s="66"/>
      <c r="E22" s="66"/>
      <c r="F22" s="66"/>
      <c r="G22" s="66"/>
      <c r="H22" s="66"/>
    </row>
  </sheetData>
  <mergeCells count="11">
    <mergeCell ref="N2:O2"/>
    <mergeCell ref="G5:G6"/>
    <mergeCell ref="H5:H6"/>
    <mergeCell ref="N4:O4"/>
    <mergeCell ref="I5:O5"/>
    <mergeCell ref="F5:F6"/>
    <mergeCell ref="A5:A6"/>
    <mergeCell ref="B5:B6"/>
    <mergeCell ref="C5:C6"/>
    <mergeCell ref="D5:D6"/>
    <mergeCell ref="E5:E6"/>
  </mergeCells>
  <phoneticPr fontId="3"/>
  <printOptions horizontalCentered="1"/>
  <pageMargins left="0.59055118110236227" right="0.51181102362204722" top="0.59055118110236227" bottom="0.35433070866141736" header="0.31496062992125984" footer="0.31496062992125984"/>
  <pageSetup paperSize="9" scale="88"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36"/>
  <sheetViews>
    <sheetView view="pageBreakPreview" zoomScale="85" zoomScaleNormal="85" zoomScaleSheetLayoutView="85" workbookViewId="0">
      <selection activeCell="G2" sqref="G2"/>
    </sheetView>
  </sheetViews>
  <sheetFormatPr defaultRowHeight="11.25" x14ac:dyDescent="0.15"/>
  <cols>
    <col min="1" max="1" width="18.75" style="96" customWidth="1"/>
    <col min="2" max="4" width="7.625" style="96" customWidth="1"/>
    <col min="5" max="5" width="8.125" style="96" customWidth="1"/>
    <col min="6" max="6" width="3.625" style="96" customWidth="1"/>
    <col min="7" max="7" width="8.125" style="96" customWidth="1"/>
    <col min="8" max="8" width="3.125" style="96" customWidth="1"/>
    <col min="9" max="9" width="8.125" style="96" customWidth="1"/>
    <col min="10" max="10" width="3.125" style="96" customWidth="1"/>
    <col min="11" max="11" width="8.125" style="96" customWidth="1"/>
    <col min="12" max="12" width="3.125" style="96" customWidth="1"/>
    <col min="13" max="13" width="8.125" style="96" customWidth="1"/>
    <col min="14" max="14" width="3.125" style="96" customWidth="1"/>
    <col min="15" max="15" width="8.125" style="96" customWidth="1"/>
    <col min="16" max="16" width="3.125" style="96" customWidth="1"/>
    <col min="17" max="17" width="8.75" style="96" customWidth="1"/>
    <col min="18" max="16384" width="9" style="96"/>
  </cols>
  <sheetData>
    <row r="1" spans="1:18" ht="15" customHeight="1" x14ac:dyDescent="0.15">
      <c r="Q1" s="94" t="s">
        <v>101</v>
      </c>
      <c r="R1" s="68"/>
    </row>
    <row r="2" spans="1:18" ht="22.5" customHeight="1" x14ac:dyDescent="0.15">
      <c r="O2" s="194"/>
      <c r="P2" s="194"/>
      <c r="Q2" s="194"/>
    </row>
    <row r="3" spans="1:18" ht="22.5" customHeight="1" x14ac:dyDescent="0.15">
      <c r="A3" s="131" t="s">
        <v>100</v>
      </c>
      <c r="P3" s="171"/>
      <c r="Q3" s="171"/>
    </row>
    <row r="4" spans="1:18" ht="11.25" customHeight="1" thickBot="1" x14ac:dyDescent="0.2">
      <c r="P4" s="172" t="s">
        <v>22</v>
      </c>
      <c r="Q4" s="172"/>
    </row>
    <row r="5" spans="1:18" ht="22.5" customHeight="1" thickBot="1" x14ac:dyDescent="0.2">
      <c r="A5" s="95" t="s">
        <v>71</v>
      </c>
      <c r="B5" s="179" t="s">
        <v>70</v>
      </c>
      <c r="C5" s="179"/>
      <c r="D5" s="179"/>
      <c r="E5" s="177"/>
      <c r="F5" s="175" t="s">
        <v>72</v>
      </c>
      <c r="G5" s="176"/>
      <c r="H5" s="177" t="s">
        <v>104</v>
      </c>
      <c r="I5" s="191"/>
      <c r="J5" s="175" t="s">
        <v>73</v>
      </c>
      <c r="K5" s="176"/>
      <c r="L5" s="179" t="s">
        <v>105</v>
      </c>
      <c r="M5" s="180"/>
      <c r="N5" s="181" t="s">
        <v>74</v>
      </c>
      <c r="O5" s="176"/>
      <c r="P5" s="179" t="s">
        <v>104</v>
      </c>
      <c r="Q5" s="180"/>
    </row>
    <row r="6" spans="1:18" ht="22.5" customHeight="1" x14ac:dyDescent="0.15">
      <c r="A6" s="183" t="s">
        <v>102</v>
      </c>
      <c r="B6" s="184"/>
      <c r="C6" s="184"/>
      <c r="D6" s="185"/>
      <c r="E6" s="158" t="s">
        <v>103</v>
      </c>
      <c r="F6" s="159"/>
      <c r="G6" s="159"/>
      <c r="H6" s="159"/>
      <c r="I6" s="159"/>
      <c r="J6" s="159"/>
      <c r="K6" s="159"/>
      <c r="L6" s="159"/>
      <c r="M6" s="159"/>
      <c r="N6" s="159"/>
      <c r="O6" s="159"/>
      <c r="P6" s="159"/>
      <c r="Q6" s="160"/>
    </row>
    <row r="7" spans="1:18" ht="22.5" customHeight="1" x14ac:dyDescent="0.15">
      <c r="A7" s="161" t="s">
        <v>75</v>
      </c>
      <c r="B7" s="97" t="s">
        <v>76</v>
      </c>
      <c r="C7" s="97" t="s">
        <v>77</v>
      </c>
      <c r="D7" s="98" t="s">
        <v>78</v>
      </c>
      <c r="E7" s="187" t="s">
        <v>79</v>
      </c>
      <c r="F7" s="152" t="s">
        <v>80</v>
      </c>
      <c r="G7" s="151" t="s">
        <v>81</v>
      </c>
      <c r="H7" s="151" t="s">
        <v>82</v>
      </c>
      <c r="I7" s="151" t="s">
        <v>83</v>
      </c>
      <c r="J7" s="151" t="s">
        <v>82</v>
      </c>
      <c r="K7" s="151" t="s">
        <v>84</v>
      </c>
      <c r="L7" s="151" t="s">
        <v>82</v>
      </c>
      <c r="M7" s="151" t="s">
        <v>85</v>
      </c>
      <c r="N7" s="151" t="s">
        <v>86</v>
      </c>
      <c r="O7" s="192" t="s">
        <v>108</v>
      </c>
      <c r="P7" s="151" t="s">
        <v>88</v>
      </c>
      <c r="Q7" s="154" t="s">
        <v>89</v>
      </c>
    </row>
    <row r="8" spans="1:18" ht="22.5" customHeight="1" thickBot="1" x14ac:dyDescent="0.2">
      <c r="A8" s="186"/>
      <c r="B8" s="99" t="s">
        <v>90</v>
      </c>
      <c r="C8" s="99" t="s">
        <v>91</v>
      </c>
      <c r="D8" s="100" t="s">
        <v>92</v>
      </c>
      <c r="E8" s="188"/>
      <c r="F8" s="190"/>
      <c r="G8" s="189"/>
      <c r="H8" s="152"/>
      <c r="I8" s="189"/>
      <c r="J8" s="152"/>
      <c r="K8" s="152"/>
      <c r="L8" s="152"/>
      <c r="M8" s="152"/>
      <c r="N8" s="152"/>
      <c r="O8" s="193"/>
      <c r="P8" s="152"/>
      <c r="Q8" s="182"/>
    </row>
    <row r="9" spans="1:18" ht="22.5" customHeight="1" x14ac:dyDescent="0.15">
      <c r="A9" s="101" t="s">
        <v>106</v>
      </c>
      <c r="B9" s="102">
        <v>30</v>
      </c>
      <c r="C9" s="102">
        <v>110</v>
      </c>
      <c r="D9" s="103">
        <v>29</v>
      </c>
      <c r="E9" s="104">
        <v>81000</v>
      </c>
      <c r="F9" s="105" t="s">
        <v>80</v>
      </c>
      <c r="G9" s="102">
        <v>1.7</v>
      </c>
      <c r="H9" s="105" t="s">
        <v>82</v>
      </c>
      <c r="I9" s="102">
        <v>0</v>
      </c>
      <c r="J9" s="105" t="s">
        <v>82</v>
      </c>
      <c r="K9" s="102">
        <v>0</v>
      </c>
      <c r="L9" s="105" t="s">
        <v>82</v>
      </c>
      <c r="M9" s="102">
        <v>0</v>
      </c>
      <c r="N9" s="105" t="s">
        <v>93</v>
      </c>
      <c r="O9" s="106">
        <v>1880</v>
      </c>
      <c r="P9" s="105" t="s">
        <v>88</v>
      </c>
      <c r="Q9" s="107">
        <f>E9*(G9+I9+K9+M9)+O9</f>
        <v>139580</v>
      </c>
    </row>
    <row r="10" spans="1:18" ht="22.5" customHeight="1" x14ac:dyDescent="0.15">
      <c r="A10" s="108"/>
      <c r="B10" s="109"/>
      <c r="C10" s="109"/>
      <c r="D10" s="110"/>
      <c r="E10" s="111"/>
      <c r="F10" s="97" t="s">
        <v>80</v>
      </c>
      <c r="G10" s="109"/>
      <c r="H10" s="97" t="s">
        <v>82</v>
      </c>
      <c r="I10" s="109"/>
      <c r="J10" s="97" t="s">
        <v>82</v>
      </c>
      <c r="K10" s="109"/>
      <c r="L10" s="97" t="s">
        <v>82</v>
      </c>
      <c r="M10" s="109"/>
      <c r="N10" s="97" t="s">
        <v>93</v>
      </c>
      <c r="O10" s="109"/>
      <c r="P10" s="97" t="s">
        <v>88</v>
      </c>
      <c r="Q10" s="112"/>
    </row>
    <row r="11" spans="1:18" ht="22.5" customHeight="1" x14ac:dyDescent="0.15">
      <c r="A11" s="108"/>
      <c r="B11" s="109"/>
      <c r="C11" s="109"/>
      <c r="D11" s="110"/>
      <c r="E11" s="111"/>
      <c r="F11" s="97" t="s">
        <v>80</v>
      </c>
      <c r="G11" s="109"/>
      <c r="H11" s="97" t="s">
        <v>82</v>
      </c>
      <c r="I11" s="109"/>
      <c r="J11" s="97" t="s">
        <v>82</v>
      </c>
      <c r="K11" s="109"/>
      <c r="L11" s="97" t="s">
        <v>82</v>
      </c>
      <c r="M11" s="109"/>
      <c r="N11" s="97" t="s">
        <v>93</v>
      </c>
      <c r="O11" s="109"/>
      <c r="P11" s="97" t="s">
        <v>88</v>
      </c>
      <c r="Q11" s="112"/>
    </row>
    <row r="12" spans="1:18" ht="22.5" customHeight="1" thickBot="1" x14ac:dyDescent="0.2">
      <c r="A12" s="113"/>
      <c r="B12" s="114"/>
      <c r="C12" s="114"/>
      <c r="D12" s="115"/>
      <c r="E12" s="116"/>
      <c r="F12" s="117"/>
      <c r="G12" s="114"/>
      <c r="H12" s="117"/>
      <c r="I12" s="114"/>
      <c r="J12" s="117"/>
      <c r="K12" s="114"/>
      <c r="L12" s="117"/>
      <c r="M12" s="114"/>
      <c r="N12" s="117"/>
      <c r="O12" s="114"/>
      <c r="P12" s="117"/>
      <c r="Q12" s="118"/>
    </row>
    <row r="13" spans="1:18" ht="22.5" customHeight="1" x14ac:dyDescent="0.15">
      <c r="A13" s="119"/>
      <c r="B13" s="119"/>
      <c r="C13" s="119"/>
      <c r="D13" s="119"/>
      <c r="E13" s="120"/>
      <c r="F13" s="121"/>
      <c r="G13" s="119"/>
      <c r="H13" s="121"/>
      <c r="I13" s="119"/>
      <c r="J13" s="121"/>
      <c r="K13" s="119"/>
      <c r="L13" s="121"/>
      <c r="M13" s="119"/>
      <c r="N13" s="121"/>
      <c r="O13" s="119"/>
      <c r="P13" s="121"/>
      <c r="Q13" s="119"/>
    </row>
    <row r="14" spans="1:18" ht="22.5" customHeight="1" x14ac:dyDescent="0.15">
      <c r="A14" s="132" t="s">
        <v>107</v>
      </c>
      <c r="B14" s="119"/>
      <c r="C14" s="119"/>
      <c r="D14" s="119"/>
      <c r="E14" s="120"/>
      <c r="F14" s="121"/>
      <c r="G14" s="119"/>
      <c r="H14" s="121"/>
      <c r="I14" s="119"/>
      <c r="J14" s="121"/>
      <c r="K14" s="119"/>
      <c r="L14" s="121"/>
      <c r="M14" s="119"/>
      <c r="N14" s="121"/>
      <c r="O14" s="119"/>
      <c r="P14" s="121"/>
      <c r="Q14" s="119"/>
    </row>
    <row r="15" spans="1:18" ht="11.25" customHeight="1" thickBot="1" x14ac:dyDescent="0.2">
      <c r="P15" s="172" t="s">
        <v>117</v>
      </c>
      <c r="Q15" s="172"/>
    </row>
    <row r="16" spans="1:18" ht="22.5" customHeight="1" thickBot="1" x14ac:dyDescent="0.2">
      <c r="A16" s="95" t="s">
        <v>71</v>
      </c>
      <c r="B16" s="179" t="s">
        <v>109</v>
      </c>
      <c r="C16" s="179"/>
      <c r="D16" s="179"/>
      <c r="E16" s="177"/>
      <c r="F16" s="175" t="s">
        <v>72</v>
      </c>
      <c r="G16" s="176"/>
      <c r="H16" s="177" t="s">
        <v>110</v>
      </c>
      <c r="I16" s="191"/>
      <c r="J16" s="181" t="s">
        <v>73</v>
      </c>
      <c r="K16" s="176"/>
      <c r="L16" s="179" t="s">
        <v>105</v>
      </c>
      <c r="M16" s="180"/>
      <c r="N16" s="175" t="s">
        <v>74</v>
      </c>
      <c r="O16" s="176"/>
      <c r="P16" s="179" t="s">
        <v>110</v>
      </c>
      <c r="Q16" s="180"/>
    </row>
    <row r="17" spans="1:17" ht="22.5" customHeight="1" x14ac:dyDescent="0.15">
      <c r="A17" s="183" t="s">
        <v>102</v>
      </c>
      <c r="B17" s="184"/>
      <c r="C17" s="184"/>
      <c r="D17" s="185"/>
      <c r="E17" s="158" t="s">
        <v>103</v>
      </c>
      <c r="F17" s="159"/>
      <c r="G17" s="159"/>
      <c r="H17" s="159"/>
      <c r="I17" s="159"/>
      <c r="J17" s="159"/>
      <c r="K17" s="159"/>
      <c r="L17" s="159"/>
      <c r="M17" s="159"/>
      <c r="N17" s="159"/>
      <c r="O17" s="159"/>
      <c r="P17" s="159"/>
      <c r="Q17" s="160"/>
    </row>
    <row r="18" spans="1:17" ht="22.5" customHeight="1" x14ac:dyDescent="0.15">
      <c r="A18" s="161" t="s">
        <v>75</v>
      </c>
      <c r="B18" s="97" t="s">
        <v>76</v>
      </c>
      <c r="C18" s="97" t="s">
        <v>77</v>
      </c>
      <c r="D18" s="98" t="s">
        <v>78</v>
      </c>
      <c r="E18" s="187" t="s">
        <v>79</v>
      </c>
      <c r="F18" s="166" t="s">
        <v>80</v>
      </c>
      <c r="G18" s="151" t="s">
        <v>81</v>
      </c>
      <c r="H18" s="151" t="s">
        <v>82</v>
      </c>
      <c r="I18" s="151" t="s">
        <v>83</v>
      </c>
      <c r="J18" s="151" t="s">
        <v>82</v>
      </c>
      <c r="K18" s="166" t="s">
        <v>84</v>
      </c>
      <c r="L18" s="151" t="s">
        <v>82</v>
      </c>
      <c r="M18" s="151" t="s">
        <v>85</v>
      </c>
      <c r="N18" s="151" t="s">
        <v>86</v>
      </c>
      <c r="O18" s="152" t="s">
        <v>87</v>
      </c>
      <c r="P18" s="151" t="s">
        <v>88</v>
      </c>
      <c r="Q18" s="154" t="s">
        <v>89</v>
      </c>
    </row>
    <row r="19" spans="1:17" ht="22.5" customHeight="1" thickBot="1" x14ac:dyDescent="0.2">
      <c r="A19" s="186"/>
      <c r="B19" s="99" t="s">
        <v>90</v>
      </c>
      <c r="C19" s="99" t="s">
        <v>91</v>
      </c>
      <c r="D19" s="100" t="s">
        <v>92</v>
      </c>
      <c r="E19" s="188"/>
      <c r="F19" s="189"/>
      <c r="G19" s="189"/>
      <c r="H19" s="152"/>
      <c r="I19" s="189"/>
      <c r="J19" s="152"/>
      <c r="K19" s="189"/>
      <c r="L19" s="152"/>
      <c r="M19" s="152"/>
      <c r="N19" s="152"/>
      <c r="O19" s="190"/>
      <c r="P19" s="152"/>
      <c r="Q19" s="182"/>
    </row>
    <row r="20" spans="1:17" ht="22.5" customHeight="1" x14ac:dyDescent="0.15">
      <c r="A20" s="101" t="s">
        <v>111</v>
      </c>
      <c r="B20" s="102">
        <v>20</v>
      </c>
      <c r="C20" s="102">
        <v>50</v>
      </c>
      <c r="D20" s="103">
        <v>19.972999999999999</v>
      </c>
      <c r="E20" s="104">
        <v>42000</v>
      </c>
      <c r="F20" s="105" t="s">
        <v>80</v>
      </c>
      <c r="G20" s="102">
        <v>1.7</v>
      </c>
      <c r="H20" s="105" t="s">
        <v>82</v>
      </c>
      <c r="I20" s="106"/>
      <c r="J20" s="105" t="s">
        <v>82</v>
      </c>
      <c r="K20" s="106"/>
      <c r="L20" s="105" t="s">
        <v>82</v>
      </c>
      <c r="M20" s="106"/>
      <c r="N20" s="105" t="s">
        <v>93</v>
      </c>
      <c r="O20" s="106">
        <v>1355</v>
      </c>
      <c r="P20" s="133" t="s">
        <v>88</v>
      </c>
      <c r="Q20" s="134">
        <f>E20*(G20+I20+K20+M20)+O20</f>
        <v>72755</v>
      </c>
    </row>
    <row r="21" spans="1:17" ht="22.5" customHeight="1" x14ac:dyDescent="0.15">
      <c r="A21" s="108" t="s">
        <v>112</v>
      </c>
      <c r="B21" s="109">
        <v>4</v>
      </c>
      <c r="C21" s="109">
        <v>50</v>
      </c>
      <c r="D21" s="110">
        <v>1.3220000000000001</v>
      </c>
      <c r="E21" s="111">
        <v>18500</v>
      </c>
      <c r="F21" s="97" t="s">
        <v>80</v>
      </c>
      <c r="G21" s="109">
        <v>1.6</v>
      </c>
      <c r="H21" s="97" t="s">
        <v>82</v>
      </c>
      <c r="I21" s="122"/>
      <c r="J21" s="97" t="s">
        <v>82</v>
      </c>
      <c r="K21" s="122"/>
      <c r="L21" s="97" t="s">
        <v>82</v>
      </c>
      <c r="M21" s="122"/>
      <c r="N21" s="97" t="s">
        <v>93</v>
      </c>
      <c r="O21" s="122">
        <v>650</v>
      </c>
      <c r="P21" s="123" t="s">
        <v>88</v>
      </c>
      <c r="Q21" s="124">
        <f>E21*(G21+I21+K21+M21)+O21</f>
        <v>30250</v>
      </c>
    </row>
    <row r="22" spans="1:17" ht="22.5" customHeight="1" x14ac:dyDescent="0.15">
      <c r="A22" s="108"/>
      <c r="B22" s="109"/>
      <c r="C22" s="109"/>
      <c r="D22" s="110"/>
      <c r="E22" s="111"/>
      <c r="F22" s="97" t="s">
        <v>80</v>
      </c>
      <c r="G22" s="109"/>
      <c r="H22" s="97" t="s">
        <v>82</v>
      </c>
      <c r="I22" s="122"/>
      <c r="J22" s="97" t="s">
        <v>82</v>
      </c>
      <c r="K22" s="122"/>
      <c r="L22" s="97" t="s">
        <v>82</v>
      </c>
      <c r="M22" s="122"/>
      <c r="N22" s="97" t="s">
        <v>93</v>
      </c>
      <c r="O22" s="122"/>
      <c r="P22" s="123" t="s">
        <v>88</v>
      </c>
      <c r="Q22" s="124"/>
    </row>
    <row r="23" spans="1:17" ht="22.5" customHeight="1" x14ac:dyDescent="0.15">
      <c r="A23" s="108"/>
      <c r="B23" s="109"/>
      <c r="C23" s="109"/>
      <c r="D23" s="110"/>
      <c r="E23" s="111"/>
      <c r="F23" s="109"/>
      <c r="G23" s="109"/>
      <c r="H23" s="109"/>
      <c r="I23" s="122"/>
      <c r="J23" s="122"/>
      <c r="K23" s="122"/>
      <c r="L23" s="122"/>
      <c r="M23" s="122"/>
      <c r="N23" s="122"/>
      <c r="O23" s="122"/>
      <c r="P23" s="122"/>
      <c r="Q23" s="124">
        <f>SUM(Q20:Q22)</f>
        <v>103005</v>
      </c>
    </row>
    <row r="24" spans="1:17" ht="22.5" customHeight="1" thickBot="1" x14ac:dyDescent="0.2">
      <c r="A24" s="113"/>
      <c r="B24" s="114"/>
      <c r="C24" s="114"/>
      <c r="D24" s="115"/>
      <c r="E24" s="116"/>
      <c r="F24" s="114"/>
      <c r="G24" s="114"/>
      <c r="H24" s="114"/>
      <c r="I24" s="125"/>
      <c r="J24" s="125"/>
      <c r="K24" s="125"/>
      <c r="L24" s="125"/>
      <c r="M24" s="125"/>
      <c r="N24" s="125"/>
      <c r="O24" s="125" t="s">
        <v>113</v>
      </c>
      <c r="P24" s="125"/>
      <c r="Q24" s="126">
        <f>Q23*2</f>
        <v>206010</v>
      </c>
    </row>
    <row r="25" spans="1:17" ht="22.5" customHeight="1" x14ac:dyDescent="0.15"/>
    <row r="26" spans="1:17" ht="22.5" customHeight="1" x14ac:dyDescent="0.15">
      <c r="A26" s="131" t="s">
        <v>119</v>
      </c>
      <c r="P26" s="171"/>
      <c r="Q26" s="171"/>
    </row>
    <row r="27" spans="1:17" ht="11.25" customHeight="1" thickBot="1" x14ac:dyDescent="0.2">
      <c r="P27" s="172" t="s">
        <v>117</v>
      </c>
      <c r="Q27" s="172"/>
    </row>
    <row r="28" spans="1:17" ht="22.5" customHeight="1" thickBot="1" x14ac:dyDescent="0.2">
      <c r="A28" s="95" t="s">
        <v>94</v>
      </c>
      <c r="B28" s="173"/>
      <c r="C28" s="173"/>
      <c r="D28" s="173"/>
      <c r="E28" s="174"/>
      <c r="F28" s="175" t="s">
        <v>72</v>
      </c>
      <c r="G28" s="176"/>
      <c r="H28" s="177" t="s">
        <v>114</v>
      </c>
      <c r="I28" s="178"/>
      <c r="J28" s="175" t="s">
        <v>73</v>
      </c>
      <c r="K28" s="176"/>
      <c r="L28" s="179" t="s">
        <v>115</v>
      </c>
      <c r="M28" s="180"/>
      <c r="N28" s="181" t="s">
        <v>74</v>
      </c>
      <c r="O28" s="176"/>
      <c r="P28" s="179" t="s">
        <v>114</v>
      </c>
      <c r="Q28" s="180"/>
    </row>
    <row r="29" spans="1:17" ht="22.5" customHeight="1" x14ac:dyDescent="0.15">
      <c r="A29" s="155" t="s">
        <v>102</v>
      </c>
      <c r="B29" s="156"/>
      <c r="C29" s="156"/>
      <c r="D29" s="157"/>
      <c r="E29" s="158" t="s">
        <v>103</v>
      </c>
      <c r="F29" s="159"/>
      <c r="G29" s="159"/>
      <c r="H29" s="159"/>
      <c r="I29" s="159"/>
      <c r="J29" s="159"/>
      <c r="K29" s="159"/>
      <c r="L29" s="159"/>
      <c r="M29" s="159"/>
      <c r="N29" s="159"/>
      <c r="O29" s="159"/>
      <c r="P29" s="159"/>
      <c r="Q29" s="160"/>
    </row>
    <row r="30" spans="1:17" ht="22.5" customHeight="1" x14ac:dyDescent="0.15">
      <c r="A30" s="161" t="s">
        <v>75</v>
      </c>
      <c r="B30" s="97" t="s">
        <v>76</v>
      </c>
      <c r="C30" s="97" t="s">
        <v>77</v>
      </c>
      <c r="D30" s="98" t="s">
        <v>95</v>
      </c>
      <c r="E30" s="162"/>
      <c r="F30" s="164"/>
      <c r="G30" s="151" t="s">
        <v>96</v>
      </c>
      <c r="H30" s="167" t="s">
        <v>97</v>
      </c>
      <c r="I30" s="168" t="s">
        <v>120</v>
      </c>
      <c r="J30" s="169" t="s">
        <v>118</v>
      </c>
      <c r="K30" s="166" t="s">
        <v>84</v>
      </c>
      <c r="L30" s="151" t="s">
        <v>82</v>
      </c>
      <c r="M30" s="151" t="s">
        <v>85</v>
      </c>
      <c r="N30" s="151" t="s">
        <v>86</v>
      </c>
      <c r="O30" s="152" t="s">
        <v>98</v>
      </c>
      <c r="P30" s="151" t="s">
        <v>88</v>
      </c>
      <c r="Q30" s="154" t="s">
        <v>89</v>
      </c>
    </row>
    <row r="31" spans="1:17" ht="22.5" customHeight="1" x14ac:dyDescent="0.15">
      <c r="A31" s="161"/>
      <c r="B31" s="97" t="s">
        <v>90</v>
      </c>
      <c r="C31" s="97" t="s">
        <v>91</v>
      </c>
      <c r="D31" s="98" t="s">
        <v>99</v>
      </c>
      <c r="E31" s="163"/>
      <c r="F31" s="165"/>
      <c r="G31" s="166"/>
      <c r="H31" s="167"/>
      <c r="I31" s="166"/>
      <c r="J31" s="170"/>
      <c r="K31" s="166"/>
      <c r="L31" s="151"/>
      <c r="M31" s="151"/>
      <c r="N31" s="151"/>
      <c r="O31" s="153"/>
      <c r="P31" s="151"/>
      <c r="Q31" s="154"/>
    </row>
    <row r="32" spans="1:17" ht="22.5" customHeight="1" x14ac:dyDescent="0.15">
      <c r="A32" s="108" t="s">
        <v>111</v>
      </c>
      <c r="B32" s="109">
        <v>20</v>
      </c>
      <c r="C32" s="109">
        <v>90</v>
      </c>
      <c r="D32" s="110">
        <v>5</v>
      </c>
      <c r="E32" s="149" t="s">
        <v>116</v>
      </c>
      <c r="F32" s="150"/>
      <c r="G32" s="109">
        <v>95</v>
      </c>
      <c r="H32" s="97" t="s">
        <v>97</v>
      </c>
      <c r="I32" s="122">
        <v>4000</v>
      </c>
      <c r="J32" s="135" t="s">
        <v>118</v>
      </c>
      <c r="K32" s="109">
        <v>0</v>
      </c>
      <c r="L32" s="97" t="s">
        <v>82</v>
      </c>
      <c r="M32" s="109"/>
      <c r="N32" s="97" t="s">
        <v>93</v>
      </c>
      <c r="O32" s="122">
        <v>0</v>
      </c>
      <c r="P32" s="97" t="s">
        <v>88</v>
      </c>
      <c r="Q32" s="124">
        <f>G32*I32+(K32+M32)+O32</f>
        <v>380000</v>
      </c>
    </row>
    <row r="33" spans="1:17" ht="22.5" customHeight="1" x14ac:dyDescent="0.15">
      <c r="A33" s="108"/>
      <c r="B33" s="109"/>
      <c r="C33" s="109"/>
      <c r="D33" s="110"/>
      <c r="E33" s="127"/>
      <c r="F33" s="128"/>
      <c r="G33" s="109"/>
      <c r="H33" s="97" t="s">
        <v>97</v>
      </c>
      <c r="I33" s="109"/>
      <c r="J33" s="135" t="s">
        <v>118</v>
      </c>
      <c r="K33" s="109"/>
      <c r="L33" s="97" t="s">
        <v>82</v>
      </c>
      <c r="M33" s="109"/>
      <c r="N33" s="97" t="s">
        <v>93</v>
      </c>
      <c r="O33" s="109"/>
      <c r="P33" s="97" t="s">
        <v>88</v>
      </c>
      <c r="Q33" s="112"/>
    </row>
    <row r="34" spans="1:17" ht="22.5" customHeight="1" x14ac:dyDescent="0.15">
      <c r="A34" s="108"/>
      <c r="B34" s="109"/>
      <c r="C34" s="109"/>
      <c r="D34" s="110"/>
      <c r="E34" s="127"/>
      <c r="F34" s="128"/>
      <c r="G34" s="109"/>
      <c r="H34" s="97" t="s">
        <v>97</v>
      </c>
      <c r="I34" s="109"/>
      <c r="J34" s="135" t="s">
        <v>118</v>
      </c>
      <c r="K34" s="109"/>
      <c r="L34" s="97" t="s">
        <v>82</v>
      </c>
      <c r="M34" s="109"/>
      <c r="N34" s="97" t="s">
        <v>93</v>
      </c>
      <c r="O34" s="109"/>
      <c r="P34" s="97" t="s">
        <v>88</v>
      </c>
      <c r="Q34" s="112"/>
    </row>
    <row r="35" spans="1:17" ht="22.5" customHeight="1" thickBot="1" x14ac:dyDescent="0.2">
      <c r="A35" s="113"/>
      <c r="B35" s="114"/>
      <c r="C35" s="114"/>
      <c r="D35" s="115"/>
      <c r="E35" s="129"/>
      <c r="F35" s="130"/>
      <c r="G35" s="114"/>
      <c r="H35" s="117"/>
      <c r="I35" s="114"/>
      <c r="J35" s="117"/>
      <c r="K35" s="114"/>
      <c r="L35" s="117"/>
      <c r="M35" s="114"/>
      <c r="N35" s="117"/>
      <c r="O35" s="114"/>
      <c r="P35" s="117"/>
      <c r="Q35" s="118"/>
    </row>
    <row r="36" spans="1:17" ht="22.5" customHeight="1" x14ac:dyDescent="0.15">
      <c r="A36" s="119"/>
      <c r="B36" s="119"/>
      <c r="C36" s="119"/>
      <c r="D36" s="119"/>
      <c r="E36" s="120"/>
      <c r="F36" s="121"/>
      <c r="G36" s="119"/>
      <c r="H36" s="121"/>
      <c r="I36" s="119"/>
      <c r="J36" s="121"/>
      <c r="K36" s="119"/>
      <c r="L36" s="121"/>
      <c r="M36" s="119"/>
      <c r="N36" s="121"/>
      <c r="O36" s="119"/>
      <c r="P36" s="121"/>
      <c r="Q36" s="119"/>
    </row>
  </sheetData>
  <mergeCells count="76">
    <mergeCell ref="O2:Q2"/>
    <mergeCell ref="P3:Q3"/>
    <mergeCell ref="P4:Q4"/>
    <mergeCell ref="B5:E5"/>
    <mergeCell ref="F5:G5"/>
    <mergeCell ref="H5:I5"/>
    <mergeCell ref="J5:K5"/>
    <mergeCell ref="L5:M5"/>
    <mergeCell ref="N5:O5"/>
    <mergeCell ref="P5:Q5"/>
    <mergeCell ref="Q7:Q8"/>
    <mergeCell ref="A6:D6"/>
    <mergeCell ref="E6:Q6"/>
    <mergeCell ref="A7:A8"/>
    <mergeCell ref="E7:E8"/>
    <mergeCell ref="F7:F8"/>
    <mergeCell ref="G7:G8"/>
    <mergeCell ref="H7:H8"/>
    <mergeCell ref="I7:I8"/>
    <mergeCell ref="J7:J8"/>
    <mergeCell ref="K7:K8"/>
    <mergeCell ref="L7:L8"/>
    <mergeCell ref="M7:M8"/>
    <mergeCell ref="N7:N8"/>
    <mergeCell ref="O7:O8"/>
    <mergeCell ref="P7:P8"/>
    <mergeCell ref="P15:Q15"/>
    <mergeCell ref="B16:E16"/>
    <mergeCell ref="F16:G16"/>
    <mergeCell ref="H16:I16"/>
    <mergeCell ref="J16:K16"/>
    <mergeCell ref="L16:M16"/>
    <mergeCell ref="N16:O16"/>
    <mergeCell ref="P16:Q16"/>
    <mergeCell ref="Q18:Q19"/>
    <mergeCell ref="A17:D17"/>
    <mergeCell ref="E17:Q17"/>
    <mergeCell ref="A18:A19"/>
    <mergeCell ref="E18:E19"/>
    <mergeCell ref="F18:F19"/>
    <mergeCell ref="G18:G19"/>
    <mergeCell ref="H18:H19"/>
    <mergeCell ref="I18:I19"/>
    <mergeCell ref="J18:J19"/>
    <mergeCell ref="K18:K19"/>
    <mergeCell ref="L18:L19"/>
    <mergeCell ref="M18:M19"/>
    <mergeCell ref="N18:N19"/>
    <mergeCell ref="O18:O19"/>
    <mergeCell ref="P18:P19"/>
    <mergeCell ref="P26:Q26"/>
    <mergeCell ref="P27:Q27"/>
    <mergeCell ref="B28:E28"/>
    <mergeCell ref="F28:G28"/>
    <mergeCell ref="H28:I28"/>
    <mergeCell ref="J28:K28"/>
    <mergeCell ref="L28:M28"/>
    <mergeCell ref="N28:O28"/>
    <mergeCell ref="P28:Q28"/>
    <mergeCell ref="P30:P31"/>
    <mergeCell ref="Q30:Q31"/>
    <mergeCell ref="A29:D29"/>
    <mergeCell ref="E29:Q29"/>
    <mergeCell ref="A30:A31"/>
    <mergeCell ref="E30:E31"/>
    <mergeCell ref="F30:F31"/>
    <mergeCell ref="G30:G31"/>
    <mergeCell ref="H30:H31"/>
    <mergeCell ref="I30:I31"/>
    <mergeCell ref="J30:J31"/>
    <mergeCell ref="K30:K31"/>
    <mergeCell ref="E32:F32"/>
    <mergeCell ref="L30:L31"/>
    <mergeCell ref="M30:M31"/>
    <mergeCell ref="N30:N31"/>
    <mergeCell ref="O30:O31"/>
  </mergeCells>
  <phoneticPr fontId="3"/>
  <pageMargins left="0.78740157480314965" right="0.78740157480314965" top="0.78740157480314965" bottom="0.59055118110236227" header="0.51181102362204722" footer="0.51181102362204722"/>
  <pageSetup paperSize="9" scale="72"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様式-3ｰ1</vt:lpstr>
      <vt:lpstr>様式-3ｰ2</vt:lpstr>
      <vt:lpstr>様式ｰ3-3</vt:lpstr>
      <vt:lpstr>'様式-3ｰ1'!Print_Area</vt:lpstr>
      <vt:lpstr>'様式-3ｰ2'!Print_Area</vt:lpstr>
      <vt:lpstr>'様式ｰ3-3'!Print_Area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Printed>2022-09-01T10:20:53Z</cp:lastPrinted>
  <dcterms:created xsi:type="dcterms:W3CDTF">2022-06-03T05:54:17Z</dcterms:created>
  <dcterms:modified xsi:type="dcterms:W3CDTF">2022-09-01T10:33:45Z</dcterms:modified>
</cp:coreProperties>
</file>